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M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M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M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AT1350" i="1" s="1"/>
  <c r="G1348" i="1"/>
  <c r="J1348" i="1" s="1"/>
  <c r="G1346" i="1"/>
  <c r="J1346" i="1" s="1"/>
  <c r="M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AT1326" i="1" s="1"/>
  <c r="G1324" i="1"/>
  <c r="J1324" i="1" s="1"/>
  <c r="G1322" i="1"/>
  <c r="J1322" i="1" s="1"/>
  <c r="M1322" i="1" s="1"/>
  <c r="G1320" i="1"/>
  <c r="J1320" i="1" s="1"/>
  <c r="G1318" i="1"/>
  <c r="J1318" i="1" s="1"/>
  <c r="AT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AT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AT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AT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AT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M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09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485" i="1"/>
  <c r="M1477" i="1"/>
  <c r="M1426" i="1"/>
  <c r="M1330" i="1"/>
  <c r="M953" i="1"/>
  <c r="M832" i="1"/>
  <c r="AT1956" i="1"/>
  <c r="AT1926" i="1"/>
  <c r="AT1910" i="1"/>
  <c r="AT1894" i="1"/>
  <c r="AT1878" i="1"/>
  <c r="AT1862" i="1"/>
  <c r="AT1846" i="1"/>
  <c r="AT1830" i="1"/>
  <c r="AT117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77" i="1"/>
  <c r="AT961" i="1"/>
  <c r="D532" i="1"/>
  <c r="C532" i="1"/>
  <c r="B654" i="1"/>
  <c r="AT1790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74" i="1"/>
  <c r="AT829" i="1"/>
  <c r="AT812" i="1"/>
  <c r="M2020" i="1"/>
  <c r="M1908" i="1"/>
  <c r="M1876" i="1"/>
  <c r="M1844" i="1"/>
  <c r="M1676" i="1"/>
  <c r="M1644" i="1"/>
  <c r="M1436" i="1"/>
  <c r="M1428" i="1"/>
  <c r="M2037" i="1"/>
  <c r="M2029" i="1"/>
  <c r="M2021" i="1"/>
  <c r="AT1373" i="1"/>
  <c r="AT1442" i="1" l="1"/>
  <c r="AT1948" i="1"/>
  <c r="AT1980" i="1"/>
  <c r="AT1988" i="1"/>
  <c r="AT2012" i="1"/>
  <c r="AT1310" i="1"/>
  <c r="M1729" i="1"/>
  <c r="M1825" i="1"/>
  <c r="M343" i="1"/>
  <c r="M1818" i="1"/>
  <c r="M1826" i="1"/>
  <c r="AT919" i="1"/>
  <c r="AT887" i="1"/>
  <c r="AT376" i="1"/>
  <c r="AT1342" i="1"/>
  <c r="AT819" i="1"/>
  <c r="AT863" i="1"/>
  <c r="AT871" i="1"/>
  <c r="AT879" i="1"/>
  <c r="AT895" i="1"/>
  <c r="AT903" i="1"/>
  <c r="AT911" i="1"/>
  <c r="AT927" i="1"/>
  <c r="AT935" i="1"/>
  <c r="AT943" i="1"/>
  <c r="AT955" i="1"/>
  <c r="AT1247" i="1"/>
  <c r="AT1487" i="1"/>
  <c r="M848" i="1"/>
  <c r="AT864" i="1"/>
  <c r="AT896" i="1"/>
  <c r="AT1084" i="1"/>
  <c r="AT1100" i="1"/>
  <c r="AT1120" i="1"/>
  <c r="AT1726" i="1"/>
  <c r="AT1519" i="1"/>
  <c r="AT1667" i="1"/>
  <c r="AT1583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343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G2062" i="7"/>
  <c r="H2062" i="7" s="1"/>
  <c r="I2062" i="7" s="1"/>
  <c r="F2061" i="7"/>
  <c r="G2061" i="7" s="1"/>
  <c r="D2059" i="7"/>
  <c r="E2059" i="7" s="1"/>
  <c r="E2060" i="7"/>
  <c r="F2060" i="7" s="1"/>
  <c r="G2060" i="7" s="1"/>
  <c r="D2057" i="7"/>
  <c r="J2062" i="7" l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F2057" i="7"/>
  <c r="K2062" i="7"/>
  <c r="J2063" i="7"/>
  <c r="K2063" i="7" s="1"/>
  <c r="L2063" i="7" s="1"/>
  <c r="M2063" i="7" s="1"/>
  <c r="E2058" i="7"/>
  <c r="F2058" i="7" s="1"/>
  <c r="H2059" i="7" l="1"/>
  <c r="I2059" i="7" s="1"/>
  <c r="J2059" i="7" s="1"/>
  <c r="G2058" i="7"/>
  <c r="H2058" i="7" s="1"/>
  <c r="I2058" i="7" s="1"/>
  <c r="D2055" i="7"/>
  <c r="E2055" i="7" s="1"/>
  <c r="F2055" i="7" s="1"/>
  <c r="I2060" i="7"/>
  <c r="J2060" i="7" s="1"/>
  <c r="K2060" i="7" s="1"/>
  <c r="G2057" i="7"/>
  <c r="H2057" i="7" s="1"/>
  <c r="L2062" i="7"/>
  <c r="M2062" i="7" s="1"/>
  <c r="O2064" i="7"/>
  <c r="Q2062" i="1" s="1"/>
  <c r="C2053" i="7"/>
  <c r="D2053" i="7" s="1"/>
  <c r="O2063" i="7"/>
  <c r="Q2061" i="1" s="1"/>
  <c r="C2052" i="7"/>
  <c r="O2065" i="7"/>
  <c r="Q2063" i="1" s="1"/>
  <c r="C2054" i="7"/>
  <c r="D2054" i="7" s="1"/>
  <c r="E2054" i="7" s="1"/>
  <c r="F2054" i="7" s="1"/>
  <c r="J2061" i="7"/>
  <c r="K2061" i="7" s="1"/>
  <c r="L2061" i="7" s="1"/>
  <c r="M2061" i="7" s="1"/>
  <c r="E2056" i="7"/>
  <c r="F2056" i="7" s="1"/>
  <c r="G2056" i="7" s="1"/>
  <c r="J2058" i="7" l="1"/>
  <c r="D2052" i="7"/>
  <c r="E2052" i="7" s="1"/>
  <c r="F2052" i="7" s="1"/>
  <c r="C2051" i="7"/>
  <c r="G2055" i="7"/>
  <c r="H2055" i="7" s="1"/>
  <c r="E2053" i="7"/>
  <c r="F2053" i="7" s="1"/>
  <c r="H2056" i="7"/>
  <c r="I2056" i="7" s="1"/>
  <c r="J2056" i="7" s="1"/>
  <c r="K2059" i="7"/>
  <c r="L2059" i="7" s="1"/>
  <c r="M2059" i="7" s="1"/>
  <c r="O2062" i="7"/>
  <c r="Q2060" i="1" s="1"/>
  <c r="I2057" i="7"/>
  <c r="J2057" i="7" s="1"/>
  <c r="L2060" i="7"/>
  <c r="M2060" i="7" s="1"/>
  <c r="O2060" i="7" s="1"/>
  <c r="Q2058" i="1" s="1"/>
  <c r="G2054" i="7"/>
  <c r="O2061" i="7"/>
  <c r="Q2059" i="1" s="1"/>
  <c r="C2050" i="7"/>
  <c r="K2058" i="7"/>
  <c r="D2051" i="7"/>
  <c r="H2054" i="7" l="1"/>
  <c r="D2050" i="7"/>
  <c r="C2049" i="7"/>
  <c r="D2049" i="7" s="1"/>
  <c r="E2049" i="7" s="1"/>
  <c r="E2051" i="7"/>
  <c r="F2051" i="7" s="1"/>
  <c r="G2051" i="7" s="1"/>
  <c r="L2058" i="7"/>
  <c r="M2058" i="7" s="1"/>
  <c r="O2058" i="7" s="1"/>
  <c r="Q2056" i="1" s="1"/>
  <c r="K2057" i="7"/>
  <c r="L2057" i="7" s="1"/>
  <c r="M2057" i="7" s="1"/>
  <c r="C2046" i="7" s="1"/>
  <c r="G2053" i="7"/>
  <c r="H2053" i="7" s="1"/>
  <c r="I2053" i="7" s="1"/>
  <c r="I2055" i="7"/>
  <c r="J2055" i="7" s="1"/>
  <c r="K2056" i="7"/>
  <c r="G2052" i="7"/>
  <c r="C2047" i="7"/>
  <c r="I2054" i="7"/>
  <c r="J2054" i="7" s="1"/>
  <c r="O2059" i="7"/>
  <c r="Q2057" i="1" s="1"/>
  <c r="C2048" i="7"/>
  <c r="E2050" i="7"/>
  <c r="F2050" i="7" s="1"/>
  <c r="H2051" i="7" l="1"/>
  <c r="D2048" i="7"/>
  <c r="E2048" i="7" s="1"/>
  <c r="F2048" i="7" s="1"/>
  <c r="K2055" i="7"/>
  <c r="L2055" i="7" s="1"/>
  <c r="M2055" i="7" s="1"/>
  <c r="C2044" i="7" s="1"/>
  <c r="H2052" i="7"/>
  <c r="I2052" i="7" s="1"/>
  <c r="J2052" i="7" s="1"/>
  <c r="L2056" i="7"/>
  <c r="M2056" i="7" s="1"/>
  <c r="O2056" i="7" s="1"/>
  <c r="Q2054" i="1" s="1"/>
  <c r="K2054" i="7"/>
  <c r="F2049" i="7"/>
  <c r="J2053" i="7"/>
  <c r="O2057" i="7"/>
  <c r="Q2055" i="1" s="1"/>
  <c r="G2050" i="7"/>
  <c r="D2047" i="7"/>
  <c r="E2047" i="7" s="1"/>
  <c r="G2049" i="7"/>
  <c r="H2050" i="7" l="1"/>
  <c r="C2045" i="7"/>
  <c r="D2045" i="7" s="1"/>
  <c r="E2045" i="7" s="1"/>
  <c r="I2051" i="7"/>
  <c r="D2046" i="7"/>
  <c r="E2046" i="7" s="1"/>
  <c r="F2046" i="7" s="1"/>
  <c r="L2054" i="7"/>
  <c r="M2054" i="7" s="1"/>
  <c r="C2043" i="7" s="1"/>
  <c r="K2053" i="7"/>
  <c r="L2053" i="7" s="1"/>
  <c r="M2053" i="7" s="1"/>
  <c r="C2042" i="7" s="1"/>
  <c r="H2049" i="7"/>
  <c r="O2054" i="7"/>
  <c r="Q2052" i="1" s="1"/>
  <c r="F2047" i="7"/>
  <c r="J2051" i="7"/>
  <c r="K2051" i="7" s="1"/>
  <c r="K2052" i="7"/>
  <c r="L2052" i="7" s="1"/>
  <c r="M2052" i="7" s="1"/>
  <c r="O2052" i="7" s="1"/>
  <c r="Q2050" i="1" s="1"/>
  <c r="D2044" i="7"/>
  <c r="O2055" i="7"/>
  <c r="Q2053" i="1" s="1"/>
  <c r="I2050" i="7"/>
  <c r="J2050" i="7" s="1"/>
  <c r="G2047" i="7"/>
  <c r="G2048" i="7"/>
  <c r="H2048" i="7" s="1"/>
  <c r="I2048" i="7" l="1"/>
  <c r="K2050" i="7"/>
  <c r="L2050" i="7" s="1"/>
  <c r="M2050" i="7" s="1"/>
  <c r="C2039" i="7" s="1"/>
  <c r="I2049" i="7"/>
  <c r="J2049" i="7" s="1"/>
  <c r="K2049" i="7" s="1"/>
  <c r="E2044" i="7"/>
  <c r="F2044" i="7" s="1"/>
  <c r="G2044" i="7" s="1"/>
  <c r="H2044" i="7" s="1"/>
  <c r="J2048" i="7"/>
  <c r="D2042" i="7"/>
  <c r="L2051" i="7"/>
  <c r="M2051" i="7" s="1"/>
  <c r="O2051" i="7" s="1"/>
  <c r="Q2049" i="1" s="1"/>
  <c r="C2041" i="7"/>
  <c r="D2043" i="7"/>
  <c r="E2043" i="7" s="1"/>
  <c r="F2043" i="7" s="1"/>
  <c r="G2043" i="7" s="1"/>
  <c r="G2046" i="7"/>
  <c r="H2046" i="7" s="1"/>
  <c r="F2045" i="7"/>
  <c r="G2045" i="7" s="1"/>
  <c r="H2045" i="7" s="1"/>
  <c r="I2045" i="7" s="1"/>
  <c r="O2053" i="7"/>
  <c r="Q2051" i="1" s="1"/>
  <c r="H2047" i="7"/>
  <c r="I2047" i="7" s="1"/>
  <c r="J2047" i="7" s="1"/>
  <c r="K2047" i="7" s="1"/>
  <c r="C2040" i="7"/>
  <c r="D2040" i="7" s="1"/>
  <c r="O2050" i="7"/>
  <c r="Q2048" i="1" s="1"/>
  <c r="L2049" i="7" l="1"/>
  <c r="M2049" i="7" s="1"/>
  <c r="D2041" i="7"/>
  <c r="E2041" i="7" s="1"/>
  <c r="F2041" i="7" s="1"/>
  <c r="K2048" i="7"/>
  <c r="L2048" i="7" s="1"/>
  <c r="M2048" i="7" s="1"/>
  <c r="C2037" i="7" s="1"/>
  <c r="I2046" i="7"/>
  <c r="J2046" i="7" s="1"/>
  <c r="K2046" i="7" s="1"/>
  <c r="L2046" i="7" s="1"/>
  <c r="M2046" i="7" s="1"/>
  <c r="E2042" i="7"/>
  <c r="F2042" i="7" s="1"/>
  <c r="I2044" i="7"/>
  <c r="G2042" i="7"/>
  <c r="H2042" i="7" s="1"/>
  <c r="L2047" i="7"/>
  <c r="M2047" i="7" s="1"/>
  <c r="D2039" i="7"/>
  <c r="J2045" i="7"/>
  <c r="K2045" i="7" s="1"/>
  <c r="O2049" i="7"/>
  <c r="Q2047" i="1" s="1"/>
  <c r="C2038" i="7"/>
  <c r="H2043" i="7"/>
  <c r="I2043" i="7" s="1"/>
  <c r="O2048" i="7"/>
  <c r="Q2046" i="1" s="1"/>
  <c r="E2040" i="7"/>
  <c r="J2044" i="7" l="1"/>
  <c r="K2044" i="7" s="1"/>
  <c r="L2044" i="7" s="1"/>
  <c r="M2044" i="7" s="1"/>
  <c r="F2040" i="7"/>
  <c r="G2040" i="7" s="1"/>
  <c r="H2040" i="7" s="1"/>
  <c r="E2039" i="7"/>
  <c r="D2038" i="7"/>
  <c r="G2041" i="7"/>
  <c r="I2042" i="7"/>
  <c r="J2042" i="7" s="1"/>
  <c r="L2045" i="7"/>
  <c r="M2045" i="7" s="1"/>
  <c r="C2034" i="7" s="1"/>
  <c r="C2036" i="7"/>
  <c r="D2036" i="7" s="1"/>
  <c r="H2041" i="7"/>
  <c r="I2041" i="7" s="1"/>
  <c r="F2039" i="7"/>
  <c r="O2047" i="7"/>
  <c r="Q2045" i="1" s="1"/>
  <c r="D2037" i="7"/>
  <c r="E2037" i="7" s="1"/>
  <c r="F2037" i="7" s="1"/>
  <c r="J2043" i="7"/>
  <c r="K2043" i="7" s="1"/>
  <c r="E2038" i="7"/>
  <c r="F2038" i="7" s="1"/>
  <c r="G2038" i="7" s="1"/>
  <c r="O2046" i="7"/>
  <c r="Q2044" i="1" s="1"/>
  <c r="C2035" i="7"/>
  <c r="G2039" i="7"/>
  <c r="H2038" i="7" l="1"/>
  <c r="G2037" i="7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O2040" i="7"/>
  <c r="Q2038" i="1" s="1"/>
  <c r="C2029" i="7"/>
  <c r="K2037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E2027" i="7" s="1"/>
  <c r="G2030" i="7"/>
  <c r="I2032" i="7"/>
  <c r="J2032" i="7" s="1"/>
  <c r="H2031" i="7"/>
  <c r="I2031" i="7" s="1"/>
  <c r="F2029" i="7"/>
  <c r="G2029" i="7" s="1"/>
  <c r="E2028" i="7"/>
  <c r="F2028" i="7" s="1"/>
  <c r="K2033" i="7"/>
  <c r="O2036" i="7"/>
  <c r="Q2034" i="1" s="1"/>
  <c r="C2025" i="7"/>
  <c r="H2030" i="7"/>
  <c r="O2037" i="7"/>
  <c r="Q2035" i="1" s="1"/>
  <c r="C2026" i="7"/>
  <c r="D2026" i="7" s="1"/>
  <c r="K2034" i="7"/>
  <c r="L2034" i="7" s="1"/>
  <c r="M2034" i="7" s="1"/>
  <c r="L2033" i="7" l="1"/>
  <c r="M2033" i="7" s="1"/>
  <c r="O2033" i="7" s="1"/>
  <c r="Q2031" i="1" s="1"/>
  <c r="I2030" i="7"/>
  <c r="J2030" i="7" s="1"/>
  <c r="K2030" i="7" s="1"/>
  <c r="O2035" i="7"/>
  <c r="Q2033" i="1" s="1"/>
  <c r="E2026" i="7"/>
  <c r="K2032" i="7"/>
  <c r="L2032" i="7" s="1"/>
  <c r="M2032" i="7" s="1"/>
  <c r="H2029" i="7"/>
  <c r="I2029" i="7" s="1"/>
  <c r="J2029" i="7" s="1"/>
  <c r="D2025" i="7"/>
  <c r="E2025" i="7" s="1"/>
  <c r="G2028" i="7"/>
  <c r="H2028" i="7" s="1"/>
  <c r="I2028" i="7" s="1"/>
  <c r="C2022" i="7"/>
  <c r="F2027" i="7"/>
  <c r="G2027" i="7" s="1"/>
  <c r="H2027" i="7" s="1"/>
  <c r="J2031" i="7"/>
  <c r="K2031" i="7" s="1"/>
  <c r="F2026" i="7"/>
  <c r="G2026" i="7" s="1"/>
  <c r="O2034" i="7"/>
  <c r="Q2032" i="1" s="1"/>
  <c r="C2023" i="7"/>
  <c r="D2023" i="7" s="1"/>
  <c r="D2024" i="7"/>
  <c r="E2024" i="7" s="1"/>
  <c r="L2031" i="7" l="1"/>
  <c r="M2031" i="7" s="1"/>
  <c r="C2020" i="7" s="1"/>
  <c r="F2025" i="7"/>
  <c r="G2025" i="7" s="1"/>
  <c r="H2025" i="7" s="1"/>
  <c r="H2026" i="7"/>
  <c r="J2028" i="7"/>
  <c r="K2028" i="7" s="1"/>
  <c r="K2029" i="7"/>
  <c r="L2029" i="7" s="1"/>
  <c r="M2029" i="7" s="1"/>
  <c r="L2030" i="7"/>
  <c r="M2030" i="7" s="1"/>
  <c r="O2032" i="7"/>
  <c r="Q2030" i="1" s="1"/>
  <c r="C2021" i="7"/>
  <c r="D2021" i="7" s="1"/>
  <c r="F2024" i="7"/>
  <c r="D2022" i="7"/>
  <c r="E2023" i="7"/>
  <c r="F2023" i="7" s="1"/>
  <c r="I2027" i="7"/>
  <c r="J2027" i="7" s="1"/>
  <c r="E2022" i="7" l="1"/>
  <c r="O2031" i="7"/>
  <c r="Q2029" i="1" s="1"/>
  <c r="G2024" i="7"/>
  <c r="H2024" i="7" s="1"/>
  <c r="I2026" i="7"/>
  <c r="J2026" i="7" s="1"/>
  <c r="K2026" i="7" s="1"/>
  <c r="G2023" i="7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H2022" i="7" s="1"/>
  <c r="I2025" i="7"/>
  <c r="J2025" i="7" s="1"/>
  <c r="J2024" i="7" l="1"/>
  <c r="L2026" i="7"/>
  <c r="M2026" i="7" s="1"/>
  <c r="C2015" i="7" s="1"/>
  <c r="D2018" i="7"/>
  <c r="E2018" i="7" s="1"/>
  <c r="E2019" i="7"/>
  <c r="F2019" i="7" s="1"/>
  <c r="G2019" i="7" s="1"/>
  <c r="K2025" i="7"/>
  <c r="C2017" i="7"/>
  <c r="D2017" i="7" s="1"/>
  <c r="F2020" i="7"/>
  <c r="G2020" i="7" s="1"/>
  <c r="I2023" i="7"/>
  <c r="J2023" i="7" s="1"/>
  <c r="K2023" i="7" s="1"/>
  <c r="G2021" i="7"/>
  <c r="I2022" i="7"/>
  <c r="J2022" i="7" s="1"/>
  <c r="H2021" i="7"/>
  <c r="C2016" i="7"/>
  <c r="O2027" i="7"/>
  <c r="Q2025" i="1" s="1"/>
  <c r="K2024" i="7"/>
  <c r="L2024" i="7" s="1"/>
  <c r="M2024" i="7" s="1"/>
  <c r="L2025" i="7"/>
  <c r="M2025" i="7" s="1"/>
  <c r="O2026" i="7" l="1"/>
  <c r="Q2024" i="1" s="1"/>
  <c r="E2017" i="7"/>
  <c r="D2016" i="7"/>
  <c r="H2020" i="7"/>
  <c r="I2020" i="7" s="1"/>
  <c r="J2020" i="7" s="1"/>
  <c r="F2018" i="7"/>
  <c r="G2018" i="7" s="1"/>
  <c r="H2018" i="7" s="1"/>
  <c r="I2021" i="7"/>
  <c r="J2021" i="7" s="1"/>
  <c r="K2021" i="7" s="1"/>
  <c r="E2016" i="7"/>
  <c r="F2016" i="7" s="1"/>
  <c r="K2022" i="7"/>
  <c r="L2022" i="7" s="1"/>
  <c r="M2022" i="7" s="1"/>
  <c r="H2019" i="7"/>
  <c r="I2019" i="7" s="1"/>
  <c r="F2017" i="7"/>
  <c r="G2017" i="7" s="1"/>
  <c r="D2015" i="7"/>
  <c r="E2015" i="7" s="1"/>
  <c r="O2025" i="7"/>
  <c r="Q2023" i="1" s="1"/>
  <c r="C2014" i="7"/>
  <c r="D2014" i="7" s="1"/>
  <c r="L2023" i="7"/>
  <c r="M2023" i="7" s="1"/>
  <c r="O2024" i="7"/>
  <c r="Q2022" i="1" s="1"/>
  <c r="C2013" i="7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I2016" i="7" l="1"/>
  <c r="J2016" i="7" s="1"/>
  <c r="H2015" i="7"/>
  <c r="I2015" i="7" s="1"/>
  <c r="J2015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O2021" i="7"/>
  <c r="Q2019" i="1" s="1"/>
  <c r="J2017" i="7"/>
  <c r="K2017" i="7" s="1"/>
  <c r="C2008" i="7"/>
  <c r="G2012" i="7"/>
  <c r="C2009" i="7"/>
  <c r="O2020" i="7"/>
  <c r="Q2018" i="1" s="1"/>
  <c r="H2014" i="7"/>
  <c r="I2014" i="7" s="1"/>
  <c r="L2017" i="7" l="1"/>
  <c r="M2017" i="7" s="1"/>
  <c r="C2006" i="7" s="1"/>
  <c r="E2010" i="7"/>
  <c r="F2010" i="7" s="1"/>
  <c r="G2010" i="7" s="1"/>
  <c r="D2009" i="7"/>
  <c r="F2011" i="7"/>
  <c r="G2011" i="7" s="1"/>
  <c r="K2016" i="7"/>
  <c r="H2013" i="7"/>
  <c r="I2013" i="7" s="1"/>
  <c r="E2009" i="7"/>
  <c r="F2009" i="7" s="1"/>
  <c r="J2014" i="7"/>
  <c r="K2014" i="7" s="1"/>
  <c r="C2007" i="7"/>
  <c r="D2007" i="7" s="1"/>
  <c r="D2008" i="7"/>
  <c r="K2015" i="7"/>
  <c r="L2015" i="7" s="1"/>
  <c r="M2015" i="7" s="1"/>
  <c r="O2015" i="7" s="1"/>
  <c r="Q2013" i="1" s="1"/>
  <c r="H2012" i="7"/>
  <c r="I2012" i="7" s="1"/>
  <c r="L2016" i="7"/>
  <c r="M2016" i="7" s="1"/>
  <c r="O2016" i="7" s="1"/>
  <c r="Q2014" i="1" s="1"/>
  <c r="O2017" i="7"/>
  <c r="Q2015" i="1" s="1"/>
  <c r="H2011" i="7" l="1"/>
  <c r="E2008" i="7"/>
  <c r="F2008" i="7" s="1"/>
  <c r="G2008" i="7" s="1"/>
  <c r="J2013" i="7"/>
  <c r="G2009" i="7"/>
  <c r="H2009" i="7" s="1"/>
  <c r="C2004" i="7"/>
  <c r="L2014" i="7"/>
  <c r="M2014" i="7" s="1"/>
  <c r="E2007" i="7"/>
  <c r="F2007" i="7" s="1"/>
  <c r="I2011" i="7"/>
  <c r="J2011" i="7" s="1"/>
  <c r="H2010" i="7"/>
  <c r="I2010" i="7" s="1"/>
  <c r="J2012" i="7"/>
  <c r="K2012" i="7" s="1"/>
  <c r="L2012" i="7" s="1"/>
  <c r="M2012" i="7" s="1"/>
  <c r="D2006" i="7"/>
  <c r="E2006" i="7" s="1"/>
  <c r="C2005" i="7"/>
  <c r="D2005" i="7" s="1"/>
  <c r="K2013" i="7"/>
  <c r="L2013" i="7" s="1"/>
  <c r="M2013" i="7" s="1"/>
  <c r="C2002" i="7" s="1"/>
  <c r="O2013" i="7" l="1"/>
  <c r="Q2011" i="1" s="1"/>
  <c r="H2008" i="7"/>
  <c r="I2008" i="7" s="1"/>
  <c r="J2008" i="7" s="1"/>
  <c r="G2007" i="7"/>
  <c r="H2007" i="7" s="1"/>
  <c r="I2007" i="7" s="1"/>
  <c r="D2004" i="7"/>
  <c r="E2004" i="7" s="1"/>
  <c r="F2004" i="7" s="1"/>
  <c r="F2006" i="7"/>
  <c r="G2006" i="7" s="1"/>
  <c r="H2006" i="7" s="1"/>
  <c r="O2014" i="7"/>
  <c r="Q2012" i="1" s="1"/>
  <c r="J2010" i="7"/>
  <c r="K2010" i="7" s="1"/>
  <c r="L2010" i="7" s="1"/>
  <c r="M2010" i="7" s="1"/>
  <c r="E2005" i="7"/>
  <c r="F2005" i="7" s="1"/>
  <c r="G2005" i="7" s="1"/>
  <c r="K2011" i="7"/>
  <c r="C2003" i="7"/>
  <c r="D2003" i="7" s="1"/>
  <c r="E2003" i="7" s="1"/>
  <c r="I2009" i="7"/>
  <c r="J2009" i="7" s="1"/>
  <c r="K2009" i="7" s="1"/>
  <c r="L2011" i="7"/>
  <c r="M2011" i="7" s="1"/>
  <c r="C2000" i="7" s="1"/>
  <c r="D2002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5" i="7" s="1"/>
  <c r="I2006" i="7"/>
  <c r="J2006" i="7" s="1"/>
  <c r="K2006" i="7" s="1"/>
  <c r="L2006" i="7" s="1"/>
  <c r="M2006" i="7" s="1"/>
  <c r="E2002" i="7"/>
  <c r="F2002" i="7" s="1"/>
  <c r="C1999" i="7"/>
  <c r="O2010" i="7"/>
  <c r="Q2008" i="1" s="1"/>
  <c r="J2005" i="7" l="1"/>
  <c r="K2005" i="7" s="1"/>
  <c r="O2008" i="7"/>
  <c r="Q2006" i="1" s="1"/>
  <c r="C1998" i="7"/>
  <c r="D1998" i="7" s="1"/>
  <c r="F2001" i="7"/>
  <c r="G2001" i="7" s="1"/>
  <c r="H2001" i="7" s="1"/>
  <c r="I2001" i="7" s="1"/>
  <c r="E2000" i="7"/>
  <c r="F2000" i="7" s="1"/>
  <c r="G2002" i="7"/>
  <c r="H2002" i="7" s="1"/>
  <c r="L2007" i="7"/>
  <c r="M2007" i="7" s="1"/>
  <c r="O2007" i="7" s="1"/>
  <c r="Q2005" i="1" s="1"/>
  <c r="I2004" i="7"/>
  <c r="J2004" i="7" s="1"/>
  <c r="K2004" i="7" s="1"/>
  <c r="L2004" i="7" s="1"/>
  <c r="M2004" i="7" s="1"/>
  <c r="O2004" i="7" s="1"/>
  <c r="Q2002" i="1" s="1"/>
  <c r="D1999" i="7"/>
  <c r="E1999" i="7" s="1"/>
  <c r="H2003" i="7"/>
  <c r="I2003" i="7" s="1"/>
  <c r="C1995" i="7"/>
  <c r="O2006" i="7"/>
  <c r="Q2004" i="1" s="1"/>
  <c r="D1997" i="7"/>
  <c r="E1997" i="7" s="1"/>
  <c r="L2005" i="7"/>
  <c r="M2005" i="7" s="1"/>
  <c r="E1998" i="7" l="1"/>
  <c r="F1998" i="7" s="1"/>
  <c r="C1996" i="7"/>
  <c r="D1996" i="7" s="1"/>
  <c r="E1996" i="7" s="1"/>
  <c r="F1996" i="7" s="1"/>
  <c r="J2003" i="7"/>
  <c r="K2003" i="7" s="1"/>
  <c r="L2003" i="7" s="1"/>
  <c r="M2003" i="7" s="1"/>
  <c r="I2002" i="7"/>
  <c r="J2002" i="7" s="1"/>
  <c r="K2002" i="7" s="1"/>
  <c r="L2002" i="7" s="1"/>
  <c r="M2002" i="7" s="1"/>
  <c r="C1991" i="7" s="1"/>
  <c r="G2000" i="7"/>
  <c r="H2000" i="7" s="1"/>
  <c r="F1999" i="7"/>
  <c r="G1999" i="7" s="1"/>
  <c r="H1999" i="7" s="1"/>
  <c r="I1999" i="7" s="1"/>
  <c r="F1997" i="7"/>
  <c r="G1997" i="7" s="1"/>
  <c r="I2000" i="7"/>
  <c r="J2000" i="7" s="1"/>
  <c r="C1994" i="7"/>
  <c r="D1994" i="7" s="1"/>
  <c r="O2005" i="7"/>
  <c r="Q2003" i="1" s="1"/>
  <c r="C1993" i="7"/>
  <c r="D1995" i="7"/>
  <c r="E1995" i="7" s="1"/>
  <c r="J2001" i="7"/>
  <c r="K2001" i="7" s="1"/>
  <c r="G1998" i="7"/>
  <c r="H1998" i="7" s="1"/>
  <c r="O2003" i="7" l="1"/>
  <c r="Q2001" i="1" s="1"/>
  <c r="H1997" i="7"/>
  <c r="I1997" i="7" s="1"/>
  <c r="J1997" i="7" s="1"/>
  <c r="K2000" i="7"/>
  <c r="L2000" i="7" s="1"/>
  <c r="M2000" i="7" s="1"/>
  <c r="O2000" i="7" s="1"/>
  <c r="Q1998" i="1" s="1"/>
  <c r="O2002" i="7"/>
  <c r="Q2000" i="1" s="1"/>
  <c r="L2001" i="7"/>
  <c r="M2001" i="7" s="1"/>
  <c r="C1990" i="7" s="1"/>
  <c r="J1999" i="7"/>
  <c r="K1999" i="7" s="1"/>
  <c r="L1999" i="7" s="1"/>
  <c r="M1999" i="7" s="1"/>
  <c r="C1992" i="7"/>
  <c r="D1992" i="7" s="1"/>
  <c r="D1993" i="7"/>
  <c r="E1993" i="7" s="1"/>
  <c r="F1993" i="7" s="1"/>
  <c r="G1993" i="7" s="1"/>
  <c r="G1996" i="7"/>
  <c r="H1996" i="7" s="1"/>
  <c r="I1996" i="7" s="1"/>
  <c r="F1995" i="7"/>
  <c r="G1995" i="7" s="1"/>
  <c r="H1995" i="7" s="1"/>
  <c r="I1995" i="7" s="1"/>
  <c r="E1994" i="7"/>
  <c r="F1994" i="7" s="1"/>
  <c r="I1998" i="7"/>
  <c r="J1998" i="7" s="1"/>
  <c r="K1998" i="7" s="1"/>
  <c r="L1998" i="7" s="1"/>
  <c r="M1998" i="7" s="1"/>
  <c r="D1991" i="7"/>
  <c r="E1991" i="7" s="1"/>
  <c r="O2001" i="7"/>
  <c r="Q1999" i="1" s="1"/>
  <c r="C1989" i="7"/>
  <c r="G1994" i="7" l="1"/>
  <c r="H1994" i="7" s="1"/>
  <c r="I1994" i="7" s="1"/>
  <c r="J1994" i="7" s="1"/>
  <c r="E1992" i="7"/>
  <c r="F1992" i="7" s="1"/>
  <c r="G1992" i="7" s="1"/>
  <c r="H1992" i="7" s="1"/>
  <c r="J1996" i="7"/>
  <c r="K1997" i="7"/>
  <c r="L1997" i="7" s="1"/>
  <c r="M1997" i="7" s="1"/>
  <c r="D1990" i="7"/>
  <c r="E1990" i="7" s="1"/>
  <c r="F1990" i="7" s="1"/>
  <c r="K1996" i="7"/>
  <c r="L1996" i="7" s="1"/>
  <c r="M1996" i="7" s="1"/>
  <c r="C1985" i="7" s="1"/>
  <c r="F1991" i="7"/>
  <c r="G1991" i="7" s="1"/>
  <c r="O1998" i="7"/>
  <c r="Q1996" i="1" s="1"/>
  <c r="C1987" i="7"/>
  <c r="J1995" i="7"/>
  <c r="K1995" i="7" s="1"/>
  <c r="O1999" i="7"/>
  <c r="Q1997" i="1" s="1"/>
  <c r="C1988" i="7"/>
  <c r="D1988" i="7" s="1"/>
  <c r="D1989" i="7"/>
  <c r="E1989" i="7" s="1"/>
  <c r="H1993" i="7"/>
  <c r="I1993" i="7" s="1"/>
  <c r="C1986" i="7" l="1"/>
  <c r="D1986" i="7" s="1"/>
  <c r="O1997" i="7"/>
  <c r="Q1995" i="1" s="1"/>
  <c r="I1992" i="7"/>
  <c r="J1992" i="7" s="1"/>
  <c r="F1989" i="7"/>
  <c r="G1989" i="7" s="1"/>
  <c r="H1989" i="7" s="1"/>
  <c r="D1987" i="7"/>
  <c r="K1994" i="7"/>
  <c r="L1994" i="7" s="1"/>
  <c r="M1994" i="7" s="1"/>
  <c r="O1994" i="7" s="1"/>
  <c r="Q1992" i="1" s="1"/>
  <c r="E1988" i="7"/>
  <c r="F1988" i="7" s="1"/>
  <c r="G1990" i="7"/>
  <c r="H1990" i="7" s="1"/>
  <c r="I1990" i="7" s="1"/>
  <c r="J1993" i="7"/>
  <c r="H1991" i="7"/>
  <c r="I1991" i="7" s="1"/>
  <c r="L1995" i="7"/>
  <c r="M1995" i="7" s="1"/>
  <c r="C1984" i="7" s="1"/>
  <c r="O1996" i="7"/>
  <c r="Q1994" i="1" s="1"/>
  <c r="K1993" i="7"/>
  <c r="E1987" i="7"/>
  <c r="E1986" i="7"/>
  <c r="D1985" i="7"/>
  <c r="F1987" i="7" l="1"/>
  <c r="I1989" i="7"/>
  <c r="G1988" i="7"/>
  <c r="H1988" i="7" s="1"/>
  <c r="K1992" i="7"/>
  <c r="L1993" i="7"/>
  <c r="M1993" i="7" s="1"/>
  <c r="O1993" i="7" s="1"/>
  <c r="Q1991" i="1" s="1"/>
  <c r="J1991" i="7"/>
  <c r="K1991" i="7" s="1"/>
  <c r="J1990" i="7"/>
  <c r="F1986" i="7"/>
  <c r="O1995" i="7"/>
  <c r="Q1993" i="1" s="1"/>
  <c r="C1983" i="7"/>
  <c r="D1983" i="7" s="1"/>
  <c r="E1985" i="7"/>
  <c r="D1984" i="7"/>
  <c r="L1992" i="7"/>
  <c r="M1992" i="7" s="1"/>
  <c r="C1981" i="7" s="1"/>
  <c r="G1987" i="7"/>
  <c r="E1984" i="7" l="1"/>
  <c r="E1983" i="7"/>
  <c r="L1991" i="7"/>
  <c r="M1991" i="7" s="1"/>
  <c r="G1986" i="7"/>
  <c r="H1986" i="7" s="1"/>
  <c r="F1985" i="7"/>
  <c r="G1985" i="7" s="1"/>
  <c r="H1985" i="7" s="1"/>
  <c r="K1990" i="7"/>
  <c r="L1990" i="7" s="1"/>
  <c r="M1990" i="7" s="1"/>
  <c r="H1987" i="7"/>
  <c r="I1987" i="7" s="1"/>
  <c r="J1987" i="7" s="1"/>
  <c r="I1988" i="7"/>
  <c r="J1988" i="7" s="1"/>
  <c r="K1988" i="7" s="1"/>
  <c r="C1982" i="7"/>
  <c r="D1982" i="7" s="1"/>
  <c r="E1982" i="7" s="1"/>
  <c r="J1989" i="7"/>
  <c r="K1989" i="7" s="1"/>
  <c r="O1991" i="7"/>
  <c r="Q1989" i="1" s="1"/>
  <c r="O1992" i="7"/>
  <c r="Q1990" i="1" s="1"/>
  <c r="F1984" i="7"/>
  <c r="L1988" i="7" l="1"/>
  <c r="M1988" i="7" s="1"/>
  <c r="C1977" i="7" s="1"/>
  <c r="F1982" i="7"/>
  <c r="I1986" i="7"/>
  <c r="J1986" i="7" s="1"/>
  <c r="C1980" i="7"/>
  <c r="D1981" i="7"/>
  <c r="G1984" i="7"/>
  <c r="H1984" i="7" s="1"/>
  <c r="L1989" i="7"/>
  <c r="M1989" i="7" s="1"/>
  <c r="O1989" i="7" s="1"/>
  <c r="Q1987" i="1" s="1"/>
  <c r="F1983" i="7"/>
  <c r="G1983" i="7" s="1"/>
  <c r="O1990" i="7"/>
  <c r="Q1988" i="1" s="1"/>
  <c r="C1979" i="7"/>
  <c r="C1978" i="7"/>
  <c r="D1978" i="7" s="1"/>
  <c r="K1987" i="7"/>
  <c r="E1981" i="7"/>
  <c r="O1988" i="7"/>
  <c r="Q1986" i="1" s="1"/>
  <c r="I1985" i="7"/>
  <c r="D1980" i="7"/>
  <c r="K1986" i="7" l="1"/>
  <c r="L1986" i="7" s="1"/>
  <c r="M1986" i="7" s="1"/>
  <c r="C1975" i="7" s="1"/>
  <c r="O1986" i="7"/>
  <c r="Q1984" i="1" s="1"/>
  <c r="E1980" i="7"/>
  <c r="F1980" i="7" s="1"/>
  <c r="J1985" i="7"/>
  <c r="K1985" i="7" s="1"/>
  <c r="L1987" i="7"/>
  <c r="M1987" i="7" s="1"/>
  <c r="E1978" i="7" s="1"/>
  <c r="H1983" i="7"/>
  <c r="I1983" i="7" s="1"/>
  <c r="F1981" i="7"/>
  <c r="G1981" i="7" s="1"/>
  <c r="D1979" i="7"/>
  <c r="E1979" i="7" s="1"/>
  <c r="I1984" i="7"/>
  <c r="J1984" i="7" s="1"/>
  <c r="K1984" i="7" s="1"/>
  <c r="L1984" i="7" s="1"/>
  <c r="M1984" i="7" s="1"/>
  <c r="G1982" i="7"/>
  <c r="H1982" i="7" s="1"/>
  <c r="F1978" i="7" l="1"/>
  <c r="H1981" i="7"/>
  <c r="I1981" i="7" s="1"/>
  <c r="I1982" i="7"/>
  <c r="J1982" i="7" s="1"/>
  <c r="F1979" i="7"/>
  <c r="G1979" i="7" s="1"/>
  <c r="L1985" i="7"/>
  <c r="M1985" i="7" s="1"/>
  <c r="C1974" i="7" s="1"/>
  <c r="D1974" i="7" s="1"/>
  <c r="G1978" i="7"/>
  <c r="H1978" i="7" s="1"/>
  <c r="G1980" i="7"/>
  <c r="H1980" i="7" s="1"/>
  <c r="O1987" i="7"/>
  <c r="Q1985" i="1" s="1"/>
  <c r="J1983" i="7"/>
  <c r="K1983" i="7" s="1"/>
  <c r="L1983" i="7" s="1"/>
  <c r="M1983" i="7" s="1"/>
  <c r="C1972" i="7" s="1"/>
  <c r="D1977" i="7"/>
  <c r="E1977" i="7" s="1"/>
  <c r="C1976" i="7"/>
  <c r="D1976" i="7" s="1"/>
  <c r="E1976" i="7" s="1"/>
  <c r="F1976" i="7" s="1"/>
  <c r="C1973" i="7"/>
  <c r="O1984" i="7"/>
  <c r="Q1982" i="1" s="1"/>
  <c r="G1976" i="7" l="1"/>
  <c r="O1985" i="7"/>
  <c r="Q1983" i="1" s="1"/>
  <c r="K1982" i="7"/>
  <c r="L1982" i="7" s="1"/>
  <c r="M1982" i="7" s="1"/>
  <c r="D1972" i="7" s="1"/>
  <c r="F1977" i="7"/>
  <c r="G1977" i="7" s="1"/>
  <c r="H1977" i="7" s="1"/>
  <c r="I1977" i="7" s="1"/>
  <c r="J1977" i="7" s="1"/>
  <c r="I1980" i="7"/>
  <c r="J1980" i="7" s="1"/>
  <c r="J1981" i="7"/>
  <c r="K1981" i="7" s="1"/>
  <c r="L1981" i="7" s="1"/>
  <c r="M1981" i="7" s="1"/>
  <c r="C1970" i="7" s="1"/>
  <c r="D1975" i="7"/>
  <c r="E1975" i="7" s="1"/>
  <c r="F1975" i="7" s="1"/>
  <c r="G1975" i="7" s="1"/>
  <c r="H1979" i="7"/>
  <c r="I1979" i="7" s="1"/>
  <c r="J1979" i="7" s="1"/>
  <c r="K1979" i="7" s="1"/>
  <c r="L1979" i="7" s="1"/>
  <c r="M1979" i="7" s="1"/>
  <c r="I1978" i="7"/>
  <c r="E1974" i="7"/>
  <c r="O1983" i="7"/>
  <c r="Q1981" i="1" s="1"/>
  <c r="D1973" i="7"/>
  <c r="K1980" i="7"/>
  <c r="F1974" i="7"/>
  <c r="C1971" i="7"/>
  <c r="D1971" i="7" s="1"/>
  <c r="G1974" i="7" l="1"/>
  <c r="H1975" i="7"/>
  <c r="I1975" i="7" s="1"/>
  <c r="J1975" i="7" s="1"/>
  <c r="E1972" i="7"/>
  <c r="O1981" i="7"/>
  <c r="Q1979" i="1" s="1"/>
  <c r="L1980" i="7"/>
  <c r="M1980" i="7" s="1"/>
  <c r="C1969" i="7" s="1"/>
  <c r="D1969" i="7" s="1"/>
  <c r="O1982" i="7"/>
  <c r="Q1980" i="1" s="1"/>
  <c r="E1973" i="7"/>
  <c r="F1973" i="7" s="1"/>
  <c r="J1978" i="7"/>
  <c r="K1978" i="7" s="1"/>
  <c r="L1978" i="7" s="1"/>
  <c r="M1978" i="7" s="1"/>
  <c r="H1976" i="7"/>
  <c r="I1976" i="7" s="1"/>
  <c r="J1976" i="7" s="1"/>
  <c r="K1976" i="7" s="1"/>
  <c r="E1971" i="7"/>
  <c r="F1971" i="7" s="1"/>
  <c r="O1979" i="7"/>
  <c r="Q1977" i="1" s="1"/>
  <c r="C1968" i="7"/>
  <c r="H1974" i="7"/>
  <c r="I1974" i="7" s="1"/>
  <c r="D1970" i="7"/>
  <c r="E1970" i="7" s="1"/>
  <c r="K1977" i="7"/>
  <c r="L1977" i="7" s="1"/>
  <c r="M1977" i="7" s="1"/>
  <c r="C1966" i="7" s="1"/>
  <c r="O1980" i="7"/>
  <c r="Q1978" i="1" s="1"/>
  <c r="F1972" i="7" l="1"/>
  <c r="G1972" i="7" s="1"/>
  <c r="G1973" i="7"/>
  <c r="H1973" i="7" s="1"/>
  <c r="I1973" i="7" s="1"/>
  <c r="J1973" i="7" s="1"/>
  <c r="K1973" i="7" s="1"/>
  <c r="J1974" i="7"/>
  <c r="K1975" i="7"/>
  <c r="L1975" i="7" s="1"/>
  <c r="M1975" i="7" s="1"/>
  <c r="F1970" i="7"/>
  <c r="L1976" i="7"/>
  <c r="M1976" i="7" s="1"/>
  <c r="G1971" i="7"/>
  <c r="H1971" i="7" s="1"/>
  <c r="G1970" i="7"/>
  <c r="E1969" i="7"/>
  <c r="F1969" i="7" s="1"/>
  <c r="H1972" i="7"/>
  <c r="I1972" i="7" s="1"/>
  <c r="D1968" i="7"/>
  <c r="E1968" i="7" s="1"/>
  <c r="K1974" i="7"/>
  <c r="C1967" i="7"/>
  <c r="D1967" i="7" s="1"/>
  <c r="E1967" i="7" s="1"/>
  <c r="O1978" i="7"/>
  <c r="Q1976" i="1" s="1"/>
  <c r="O1977" i="7"/>
  <c r="Q1975" i="1" s="1"/>
  <c r="L1974" i="7" l="1"/>
  <c r="M1974" i="7" s="1"/>
  <c r="H1970" i="7"/>
  <c r="I1970" i="7" s="1"/>
  <c r="J1970" i="7" s="1"/>
  <c r="K1970" i="7" s="1"/>
  <c r="L1970" i="7" s="1"/>
  <c r="M1970" i="7" s="1"/>
  <c r="F1968" i="7"/>
  <c r="I1971" i="7"/>
  <c r="J1971" i="7" s="1"/>
  <c r="K1971" i="7" s="1"/>
  <c r="G1969" i="7"/>
  <c r="O1975" i="7"/>
  <c r="Q1973" i="1" s="1"/>
  <c r="C1964" i="7"/>
  <c r="D1964" i="7" s="1"/>
  <c r="H1969" i="7"/>
  <c r="I1969" i="7" s="1"/>
  <c r="F1967" i="7"/>
  <c r="G1967" i="7" s="1"/>
  <c r="G1968" i="7"/>
  <c r="H1968" i="7" s="1"/>
  <c r="O1976" i="7"/>
  <c r="Q1974" i="1" s="1"/>
  <c r="C1965" i="7"/>
  <c r="D1965" i="7" s="1"/>
  <c r="E1965" i="7" s="1"/>
  <c r="J1972" i="7"/>
  <c r="K1972" i="7" s="1"/>
  <c r="L1972" i="7" s="1"/>
  <c r="M1972" i="7" s="1"/>
  <c r="C1961" i="7" s="1"/>
  <c r="L1973" i="7"/>
  <c r="M1973" i="7" s="1"/>
  <c r="D1966" i="7"/>
  <c r="E1966" i="7" s="1"/>
  <c r="F1966" i="7" s="1"/>
  <c r="O1973" i="7"/>
  <c r="Q1971" i="1" s="1"/>
  <c r="G1966" i="7"/>
  <c r="H1966" i="7" s="1"/>
  <c r="E1964" i="7"/>
  <c r="I1968" i="7"/>
  <c r="J1968" i="7" s="1"/>
  <c r="K1968" i="7" s="1"/>
  <c r="C1962" i="7"/>
  <c r="L1971" i="7"/>
  <c r="M1971" i="7" s="1"/>
  <c r="C1960" i="7" s="1"/>
  <c r="F1965" i="7"/>
  <c r="O1972" i="7" l="1"/>
  <c r="Q1970" i="1" s="1"/>
  <c r="D1962" i="7"/>
  <c r="G1965" i="7"/>
  <c r="F1964" i="7"/>
  <c r="J1969" i="7"/>
  <c r="K1969" i="7" s="1"/>
  <c r="L1969" i="7" s="1"/>
  <c r="M1969" i="7" s="1"/>
  <c r="O1974" i="7"/>
  <c r="Q1972" i="1" s="1"/>
  <c r="C1963" i="7"/>
  <c r="D1963" i="7" s="1"/>
  <c r="E1963" i="7" s="1"/>
  <c r="F1963" i="7" s="1"/>
  <c r="G1963" i="7" s="1"/>
  <c r="O1970" i="7"/>
  <c r="Q1968" i="1" s="1"/>
  <c r="C1959" i="7"/>
  <c r="L1968" i="7"/>
  <c r="M1968" i="7" s="1"/>
  <c r="O1968" i="7" s="1"/>
  <c r="Q1966" i="1" s="1"/>
  <c r="D1960" i="7"/>
  <c r="H1967" i="7"/>
  <c r="I1967" i="7" s="1"/>
  <c r="E1962" i="7"/>
  <c r="F1962" i="7" s="1"/>
  <c r="G1962" i="7" s="1"/>
  <c r="H1962" i="7" s="1"/>
  <c r="G1964" i="7"/>
  <c r="H1964" i="7" s="1"/>
  <c r="H1965" i="7"/>
  <c r="I1965" i="7" s="1"/>
  <c r="D1961" i="7"/>
  <c r="E1961" i="7" s="1"/>
  <c r="F1961" i="7" s="1"/>
  <c r="G1961" i="7" s="1"/>
  <c r="I1966" i="7"/>
  <c r="J1966" i="7" s="1"/>
  <c r="O1971" i="7"/>
  <c r="Q1969" i="1" s="1"/>
  <c r="J1967" i="7"/>
  <c r="K1967" i="7" s="1"/>
  <c r="K1966" i="7" l="1"/>
  <c r="L1966" i="7" s="1"/>
  <c r="M1966" i="7" s="1"/>
  <c r="O1966" i="7" s="1"/>
  <c r="Q1964" i="1" s="1"/>
  <c r="C1957" i="7"/>
  <c r="E1960" i="7"/>
  <c r="F1960" i="7" s="1"/>
  <c r="J1965" i="7"/>
  <c r="K1965" i="7" s="1"/>
  <c r="H1963" i="7"/>
  <c r="I1963" i="7" s="1"/>
  <c r="I1964" i="7"/>
  <c r="J1964" i="7" s="1"/>
  <c r="O1969" i="7"/>
  <c r="Q1967" i="1" s="1"/>
  <c r="C1958" i="7"/>
  <c r="D1958" i="7" s="1"/>
  <c r="L1967" i="7"/>
  <c r="M1967" i="7" s="1"/>
  <c r="J1963" i="7" s="1"/>
  <c r="K1963" i="7" s="1"/>
  <c r="D1959" i="7"/>
  <c r="E1959" i="7" s="1"/>
  <c r="C1955" i="7"/>
  <c r="E1958" i="7" l="1"/>
  <c r="F1958" i="7" s="1"/>
  <c r="F1959" i="7"/>
  <c r="G1959" i="7" s="1"/>
  <c r="K1964" i="7"/>
  <c r="L1964" i="7" s="1"/>
  <c r="M1964" i="7" s="1"/>
  <c r="O1967" i="7"/>
  <c r="Q1965" i="1" s="1"/>
  <c r="I1962" i="7"/>
  <c r="J1962" i="7" s="1"/>
  <c r="H1961" i="7"/>
  <c r="I1961" i="7" s="1"/>
  <c r="D1957" i="7"/>
  <c r="E1957" i="7" s="1"/>
  <c r="G1960" i="7"/>
  <c r="H1960" i="7" s="1"/>
  <c r="C1956" i="7"/>
  <c r="D1956" i="7" s="1"/>
  <c r="L1965" i="7"/>
  <c r="M1965" i="7" s="1"/>
  <c r="G1958" i="7" s="1"/>
  <c r="H1958" i="7" s="1"/>
  <c r="J1961" i="7" l="1"/>
  <c r="K1961" i="7" s="1"/>
  <c r="K1962" i="7"/>
  <c r="L1962" i="7" s="1"/>
  <c r="M1962" i="7" s="1"/>
  <c r="C1951" i="7" s="1"/>
  <c r="E1956" i="7"/>
  <c r="F1956" i="7" s="1"/>
  <c r="C1953" i="7"/>
  <c r="O1964" i="7"/>
  <c r="Q1962" i="1" s="1"/>
  <c r="C1954" i="7"/>
  <c r="D1954" i="7" s="1"/>
  <c r="O1965" i="7"/>
  <c r="Q1963" i="1" s="1"/>
  <c r="H1959" i="7"/>
  <c r="I1959" i="7" s="1"/>
  <c r="I1960" i="7"/>
  <c r="J1960" i="7" s="1"/>
  <c r="F1957" i="7"/>
  <c r="G1957" i="7" s="1"/>
  <c r="D1955" i="7"/>
  <c r="E1955" i="7" s="1"/>
  <c r="L1963" i="7"/>
  <c r="M1963" i="7" s="1"/>
  <c r="I1958" i="7" s="1"/>
  <c r="K1960" i="7" l="1"/>
  <c r="L1960" i="7" s="1"/>
  <c r="M1960" i="7" s="1"/>
  <c r="O1960" i="7" s="1"/>
  <c r="Q1958" i="1" s="1"/>
  <c r="J1958" i="7"/>
  <c r="O1962" i="7"/>
  <c r="Q1960" i="1" s="1"/>
  <c r="H1957" i="7"/>
  <c r="I1957" i="7" s="1"/>
  <c r="C1949" i="7"/>
  <c r="F1955" i="7"/>
  <c r="G1955" i="7" s="1"/>
  <c r="J1959" i="7"/>
  <c r="K1959" i="7" s="1"/>
  <c r="E1954" i="7"/>
  <c r="F1954" i="7" s="1"/>
  <c r="O1963" i="7"/>
  <c r="Q1961" i="1" s="1"/>
  <c r="C1952" i="7"/>
  <c r="D1952" i="7" s="1"/>
  <c r="D1953" i="7"/>
  <c r="E1953" i="7" s="1"/>
  <c r="G1956" i="7"/>
  <c r="H1956" i="7" s="1"/>
  <c r="L1961" i="7"/>
  <c r="M1961" i="7" s="1"/>
  <c r="K1958" i="7" s="1"/>
  <c r="L1958" i="7" s="1"/>
  <c r="M1958" i="7" s="1"/>
  <c r="I1956" i="7" l="1"/>
  <c r="J1956" i="7" s="1"/>
  <c r="H1955" i="7"/>
  <c r="I1955" i="7" s="1"/>
  <c r="F1953" i="7"/>
  <c r="G1953" i="7" s="1"/>
  <c r="C1947" i="7"/>
  <c r="O1958" i="7"/>
  <c r="Q1956" i="1" s="1"/>
  <c r="C1950" i="7"/>
  <c r="D1950" i="7" s="1"/>
  <c r="O1961" i="7"/>
  <c r="Q1959" i="1" s="1"/>
  <c r="G1954" i="7"/>
  <c r="H1954" i="7" s="1"/>
  <c r="L1959" i="7"/>
  <c r="M1959" i="7" s="1"/>
  <c r="K1956" i="7" s="1"/>
  <c r="L1956" i="7" s="1"/>
  <c r="M1956" i="7" s="1"/>
  <c r="O1956" i="7" s="1"/>
  <c r="Q1954" i="1" s="1"/>
  <c r="D1951" i="7"/>
  <c r="E1951" i="7" s="1"/>
  <c r="F1951" i="7" s="1"/>
  <c r="G1951" i="7" s="1"/>
  <c r="J1957" i="7"/>
  <c r="K1957" i="7" s="1"/>
  <c r="E1952" i="7"/>
  <c r="F1952" i="7" s="1"/>
  <c r="L1957" i="7" l="1"/>
  <c r="M1957" i="7" s="1"/>
  <c r="O1957" i="7" s="1"/>
  <c r="Q1955" i="1" s="1"/>
  <c r="C1946" i="7"/>
  <c r="D1946" i="7" s="1"/>
  <c r="C1945" i="7"/>
  <c r="D1945" i="7" s="1"/>
  <c r="O1959" i="7"/>
  <c r="Q1957" i="1" s="1"/>
  <c r="C1948" i="7"/>
  <c r="D1948" i="7" s="1"/>
  <c r="E1948" i="7" s="1"/>
  <c r="F1948" i="7" s="1"/>
  <c r="D1949" i="7"/>
  <c r="E1949" i="7" s="1"/>
  <c r="F1949" i="7" s="1"/>
  <c r="G1949" i="7" s="1"/>
  <c r="H1953" i="7"/>
  <c r="I1953" i="7" s="1"/>
  <c r="J1953" i="7" s="1"/>
  <c r="K1953" i="7" s="1"/>
  <c r="L1953" i="7" s="1"/>
  <c r="M1953" i="7" s="1"/>
  <c r="O1953" i="7" s="1"/>
  <c r="Q1951" i="1" s="1"/>
  <c r="G1952" i="7"/>
  <c r="H1952" i="7" s="1"/>
  <c r="I1952" i="7" s="1"/>
  <c r="J1952" i="7" s="1"/>
  <c r="I1954" i="7"/>
  <c r="J1954" i="7" s="1"/>
  <c r="K1954" i="7" s="1"/>
  <c r="L1954" i="7" s="1"/>
  <c r="M1954" i="7" s="1"/>
  <c r="O1954" i="7" s="1"/>
  <c r="Q1952" i="1" s="1"/>
  <c r="J1955" i="7"/>
  <c r="K1955" i="7" s="1"/>
  <c r="L1955" i="7" s="1"/>
  <c r="M1955" i="7" s="1"/>
  <c r="H1951" i="7"/>
  <c r="I1951" i="7" s="1"/>
  <c r="J1951" i="7" s="1"/>
  <c r="E1950" i="7"/>
  <c r="F1950" i="7" s="1"/>
  <c r="G1950" i="7" s="1"/>
  <c r="H1950" i="7" s="1"/>
  <c r="D1947" i="7"/>
  <c r="E1947" i="7" s="1"/>
  <c r="C1943" i="7" l="1"/>
  <c r="K1951" i="7"/>
  <c r="L1951" i="7" s="1"/>
  <c r="M1951" i="7" s="1"/>
  <c r="C1940" i="7" s="1"/>
  <c r="E1945" i="7"/>
  <c r="F1945" i="7" s="1"/>
  <c r="H1949" i="7"/>
  <c r="I1949" i="7" s="1"/>
  <c r="J1949" i="7" s="1"/>
  <c r="C1942" i="7"/>
  <c r="F1947" i="7"/>
  <c r="G1947" i="7" s="1"/>
  <c r="H1947" i="7" s="1"/>
  <c r="G1948" i="7"/>
  <c r="H1948" i="7" s="1"/>
  <c r="I1948" i="7" s="1"/>
  <c r="C1944" i="7"/>
  <c r="D1944" i="7" s="1"/>
  <c r="E1944" i="7" s="1"/>
  <c r="O1955" i="7"/>
  <c r="Q1953" i="1" s="1"/>
  <c r="E1946" i="7"/>
  <c r="F1946" i="7" s="1"/>
  <c r="G1946" i="7" s="1"/>
  <c r="D1943" i="7"/>
  <c r="I1950" i="7"/>
  <c r="J1950" i="7" s="1"/>
  <c r="K1950" i="7" s="1"/>
  <c r="K1952" i="7"/>
  <c r="L1952" i="7" s="1"/>
  <c r="M1952" i="7" s="1"/>
  <c r="O1951" i="7" l="1"/>
  <c r="Q1949" i="1" s="1"/>
  <c r="O1952" i="7"/>
  <c r="Q1950" i="1" s="1"/>
  <c r="C1941" i="7"/>
  <c r="D1941" i="7" s="1"/>
  <c r="I1947" i="7"/>
  <c r="J1947" i="7" s="1"/>
  <c r="K1947" i="7" s="1"/>
  <c r="J1948" i="7"/>
  <c r="K1948" i="7" s="1"/>
  <c r="L1948" i="7" s="1"/>
  <c r="M1948" i="7" s="1"/>
  <c r="C1937" i="7" s="1"/>
  <c r="F1944" i="7"/>
  <c r="G1944" i="7" s="1"/>
  <c r="H1944" i="7" s="1"/>
  <c r="I1944" i="7" s="1"/>
  <c r="J1944" i="7" s="1"/>
  <c r="K1949" i="7"/>
  <c r="L1949" i="7" s="1"/>
  <c r="M1949" i="7" s="1"/>
  <c r="E1943" i="7"/>
  <c r="F1943" i="7" s="1"/>
  <c r="G1943" i="7" s="1"/>
  <c r="H1943" i="7" s="1"/>
  <c r="I1943" i="7" s="1"/>
  <c r="G1945" i="7"/>
  <c r="H1945" i="7" s="1"/>
  <c r="I1945" i="7" s="1"/>
  <c r="J1945" i="7" s="1"/>
  <c r="K1945" i="7" s="1"/>
  <c r="H1946" i="7"/>
  <c r="I1946" i="7" s="1"/>
  <c r="J1946" i="7" s="1"/>
  <c r="K1946" i="7" s="1"/>
  <c r="L1946" i="7" s="1"/>
  <c r="M1946" i="7" s="1"/>
  <c r="L1950" i="7"/>
  <c r="M1950" i="7" s="1"/>
  <c r="D1940" i="7" s="1"/>
  <c r="E1940" i="7" s="1"/>
  <c r="D1942" i="7"/>
  <c r="E1942" i="7" s="1"/>
  <c r="F1942" i="7" s="1"/>
  <c r="G1942" i="7" s="1"/>
  <c r="H1942" i="7" s="1"/>
  <c r="C1938" i="7"/>
  <c r="D1938" i="7" s="1"/>
  <c r="O1949" i="7"/>
  <c r="Q1947" i="1" s="1"/>
  <c r="L1947" i="7"/>
  <c r="M1947" i="7" s="1"/>
  <c r="O1948" i="7"/>
  <c r="Q1946" i="1" s="1"/>
  <c r="F1940" i="7" l="1"/>
  <c r="C1939" i="7"/>
  <c r="D1939" i="7" s="1"/>
  <c r="E1939" i="7" s="1"/>
  <c r="F1939" i="7" s="1"/>
  <c r="G1939" i="7" s="1"/>
  <c r="H1939" i="7" s="1"/>
  <c r="O1950" i="7"/>
  <c r="Q1948" i="1" s="1"/>
  <c r="E1941" i="7"/>
  <c r="F1941" i="7" s="1"/>
  <c r="G1941" i="7" s="1"/>
  <c r="H1941" i="7" s="1"/>
  <c r="I1941" i="7" s="1"/>
  <c r="J1943" i="7"/>
  <c r="K1943" i="7" s="1"/>
  <c r="I1942" i="7"/>
  <c r="J1942" i="7" s="1"/>
  <c r="L1945" i="7"/>
  <c r="M1945" i="7" s="1"/>
  <c r="C1934" i="7" s="1"/>
  <c r="K1944" i="7"/>
  <c r="L1944" i="7" s="1"/>
  <c r="M1944" i="7" s="1"/>
  <c r="G1940" i="7"/>
  <c r="H1940" i="7" s="1"/>
  <c r="D1937" i="7"/>
  <c r="E1937" i="7" s="1"/>
  <c r="O1947" i="7"/>
  <c r="Q1945" i="1" s="1"/>
  <c r="C1936" i="7"/>
  <c r="D1936" i="7" s="1"/>
  <c r="E1938" i="7"/>
  <c r="F1938" i="7" s="1"/>
  <c r="C1935" i="7"/>
  <c r="O1946" i="7"/>
  <c r="Q1944" i="1" s="1"/>
  <c r="C1933" i="7" l="1"/>
  <c r="O1944" i="7"/>
  <c r="Q1942" i="1" s="1"/>
  <c r="I1939" i="7"/>
  <c r="L1943" i="7"/>
  <c r="M1943" i="7" s="1"/>
  <c r="D1934" i="7"/>
  <c r="G1938" i="7"/>
  <c r="H1938" i="7" s="1"/>
  <c r="I1938" i="7" s="1"/>
  <c r="J1938" i="7" s="1"/>
  <c r="J1941" i="7"/>
  <c r="K1941" i="7" s="1"/>
  <c r="O1945" i="7"/>
  <c r="Q1943" i="1" s="1"/>
  <c r="D1935" i="7"/>
  <c r="E1935" i="7" s="1"/>
  <c r="I1940" i="7"/>
  <c r="F1937" i="7"/>
  <c r="G1937" i="7" s="1"/>
  <c r="K1942" i="7"/>
  <c r="L1942" i="7" s="1"/>
  <c r="M1942" i="7" s="1"/>
  <c r="C1931" i="7" s="1"/>
  <c r="E1936" i="7"/>
  <c r="F1936" i="7" s="1"/>
  <c r="J1940" i="7"/>
  <c r="K1940" i="7" s="1"/>
  <c r="E1934" i="7" l="1"/>
  <c r="F1934" i="7" s="1"/>
  <c r="F1935" i="7"/>
  <c r="G1935" i="7" s="1"/>
  <c r="O1942" i="7"/>
  <c r="Q1940" i="1" s="1"/>
  <c r="D1933" i="7"/>
  <c r="E1933" i="7" s="1"/>
  <c r="J1939" i="7"/>
  <c r="K1939" i="7" s="1"/>
  <c r="G1936" i="7"/>
  <c r="H1936" i="7" s="1"/>
  <c r="I1936" i="7" s="1"/>
  <c r="J1936" i="7" s="1"/>
  <c r="L1941" i="7"/>
  <c r="M1941" i="7" s="1"/>
  <c r="K1938" i="7" s="1"/>
  <c r="H1937" i="7"/>
  <c r="C1932" i="7"/>
  <c r="D1932" i="7" s="1"/>
  <c r="O1943" i="7"/>
  <c r="Q1941" i="1" s="1"/>
  <c r="L1940" i="7"/>
  <c r="M1940" i="7" s="1"/>
  <c r="C1929" i="7" s="1"/>
  <c r="I1937" i="7"/>
  <c r="G1934" i="7"/>
  <c r="H1934" i="7" s="1"/>
  <c r="O1940" i="7"/>
  <c r="Q1938" i="1" s="1"/>
  <c r="L1938" i="7" l="1"/>
  <c r="M1938" i="7" s="1"/>
  <c r="O1941" i="7"/>
  <c r="Q1939" i="1" s="1"/>
  <c r="J1937" i="7"/>
  <c r="K1937" i="7" s="1"/>
  <c r="E1932" i="7"/>
  <c r="F1932" i="7" s="1"/>
  <c r="G1932" i="7" s="1"/>
  <c r="H1932" i="7" s="1"/>
  <c r="L1939" i="7"/>
  <c r="M1939" i="7" s="1"/>
  <c r="D1931" i="7"/>
  <c r="E1931" i="7" s="1"/>
  <c r="F1931" i="7" s="1"/>
  <c r="G1931" i="7" s="1"/>
  <c r="F1933" i="7"/>
  <c r="G1933" i="7" s="1"/>
  <c r="H1933" i="7" s="1"/>
  <c r="I1933" i="7" s="1"/>
  <c r="C1930" i="7"/>
  <c r="D1930" i="7" s="1"/>
  <c r="H1935" i="7"/>
  <c r="I1935" i="7"/>
  <c r="J1935" i="7" s="1"/>
  <c r="K1935" i="7" s="1"/>
  <c r="I1934" i="7"/>
  <c r="J1934" i="7" s="1"/>
  <c r="D1929" i="7"/>
  <c r="E1929" i="7" s="1"/>
  <c r="O1939" i="7"/>
  <c r="Q1937" i="1" s="1"/>
  <c r="C1928" i="7"/>
  <c r="D1928" i="7" s="1"/>
  <c r="O1938" i="7"/>
  <c r="Q1936" i="1" s="1"/>
  <c r="C1927" i="7"/>
  <c r="K1936" i="7"/>
  <c r="L1936" i="7" s="1"/>
  <c r="M1936" i="7" s="1"/>
  <c r="L1937" i="7" l="1"/>
  <c r="M1937" i="7" s="1"/>
  <c r="K1934" i="7" s="1"/>
  <c r="L1934" i="7" s="1"/>
  <c r="M1934" i="7" s="1"/>
  <c r="O1934" i="7" s="1"/>
  <c r="Q1932" i="1" s="1"/>
  <c r="E1930" i="7"/>
  <c r="F1930" i="7" s="1"/>
  <c r="G1930" i="7" s="1"/>
  <c r="H1930" i="7" s="1"/>
  <c r="E1928" i="7"/>
  <c r="F1928" i="7" s="1"/>
  <c r="L1935" i="7"/>
  <c r="M1935" i="7" s="1"/>
  <c r="D1927" i="7"/>
  <c r="E1927" i="7" s="1"/>
  <c r="O1936" i="7"/>
  <c r="Q1934" i="1" s="1"/>
  <c r="C1925" i="7"/>
  <c r="C1926" i="7"/>
  <c r="D1926" i="7" s="1"/>
  <c r="O1937" i="7"/>
  <c r="Q1935" i="1" s="1"/>
  <c r="J1933" i="7"/>
  <c r="K1933" i="7" s="1"/>
  <c r="H1931" i="7"/>
  <c r="I1931" i="7" s="1"/>
  <c r="I1932" i="7"/>
  <c r="J1932" i="7" s="1"/>
  <c r="F1929" i="7"/>
  <c r="G1929" i="7" s="1"/>
  <c r="G1928" i="7" l="1"/>
  <c r="H1928" i="7" s="1"/>
  <c r="I1928" i="7" s="1"/>
  <c r="E1926" i="7"/>
  <c r="F1926" i="7" s="1"/>
  <c r="F1927" i="7"/>
  <c r="G1927" i="7" s="1"/>
  <c r="J1931" i="7"/>
  <c r="K1931" i="7" s="1"/>
  <c r="I1930" i="7"/>
  <c r="J1930" i="7" s="1"/>
  <c r="L1933" i="7"/>
  <c r="M1933" i="7" s="1"/>
  <c r="O1933" i="7" s="1"/>
  <c r="Q1931" i="1" s="1"/>
  <c r="C1924" i="7"/>
  <c r="D1924" i="7" s="1"/>
  <c r="H1929" i="7"/>
  <c r="I1929" i="7" s="1"/>
  <c r="D1925" i="7"/>
  <c r="E1925" i="7" s="1"/>
  <c r="F1925" i="7" s="1"/>
  <c r="O1935" i="7"/>
  <c r="Q1933" i="1" s="1"/>
  <c r="K1932" i="7"/>
  <c r="L1932" i="7" s="1"/>
  <c r="M1932" i="7" s="1"/>
  <c r="C1923" i="7"/>
  <c r="K1930" i="7" l="1"/>
  <c r="E1924" i="7"/>
  <c r="F1924" i="7" s="1"/>
  <c r="H1927" i="7"/>
  <c r="I1927" i="7" s="1"/>
  <c r="D1923" i="7"/>
  <c r="C1922" i="7"/>
  <c r="D1922" i="7" s="1"/>
  <c r="C1921" i="7"/>
  <c r="O1932" i="7"/>
  <c r="Q1930" i="1" s="1"/>
  <c r="G1926" i="7"/>
  <c r="H1926" i="7" s="1"/>
  <c r="J1929" i="7"/>
  <c r="K1929" i="7" s="1"/>
  <c r="L1931" i="7"/>
  <c r="M1931" i="7" s="1"/>
  <c r="C1920" i="7" s="1"/>
  <c r="J1928" i="7"/>
  <c r="E1923" i="7"/>
  <c r="G1925" i="7"/>
  <c r="L1930" i="7"/>
  <c r="M1930" i="7" s="1"/>
  <c r="C1919" i="7" s="1"/>
  <c r="O1931" i="7" l="1"/>
  <c r="Q1929" i="1" s="1"/>
  <c r="H1925" i="7"/>
  <c r="I1925" i="7" s="1"/>
  <c r="I1926" i="7"/>
  <c r="F1923" i="7"/>
  <c r="E1922" i="7"/>
  <c r="F1922" i="7" s="1"/>
  <c r="D1921" i="7"/>
  <c r="E1921" i="7" s="1"/>
  <c r="K1928" i="7"/>
  <c r="L1928" i="7" s="1"/>
  <c r="M1928" i="7" s="1"/>
  <c r="O1928" i="7" s="1"/>
  <c r="Q1926" i="1" s="1"/>
  <c r="J1927" i="7"/>
  <c r="K1927" i="7" s="1"/>
  <c r="L1929" i="7"/>
  <c r="M1929" i="7" s="1"/>
  <c r="O1929" i="7" s="1"/>
  <c r="Q1927" i="1" s="1"/>
  <c r="J1926" i="7"/>
  <c r="G1923" i="7"/>
  <c r="G1924" i="7"/>
  <c r="H1924" i="7" s="1"/>
  <c r="O1930" i="7"/>
  <c r="Q1928" i="1" s="1"/>
  <c r="C1917" i="7"/>
  <c r="D1920" i="7"/>
  <c r="F1921" i="7" l="1"/>
  <c r="G1921" i="7" s="1"/>
  <c r="I1924" i="7"/>
  <c r="J1924" i="7" s="1"/>
  <c r="H1923" i="7"/>
  <c r="I1923" i="7" s="1"/>
  <c r="J1925" i="7"/>
  <c r="K1925" i="7" s="1"/>
  <c r="G1922" i="7"/>
  <c r="H1922" i="7" s="1"/>
  <c r="C1918" i="7"/>
  <c r="D1918" i="7" s="1"/>
  <c r="L1927" i="7"/>
  <c r="M1927" i="7" s="1"/>
  <c r="D1919" i="7"/>
  <c r="E1919" i="7" s="1"/>
  <c r="F1919" i="7" s="1"/>
  <c r="E1920" i="7"/>
  <c r="F1920" i="7" s="1"/>
  <c r="K1926" i="7"/>
  <c r="L1926" i="7" s="1"/>
  <c r="M1926" i="7" s="1"/>
  <c r="O1927" i="7"/>
  <c r="Q1925" i="1" s="1"/>
  <c r="D1917" i="7"/>
  <c r="C1916" i="7"/>
  <c r="J1923" i="7"/>
  <c r="K1924" i="7" l="1"/>
  <c r="L1924" i="7" s="1"/>
  <c r="M1924" i="7" s="1"/>
  <c r="D1916" i="7"/>
  <c r="E1918" i="7"/>
  <c r="H1921" i="7"/>
  <c r="I1921" i="7" s="1"/>
  <c r="G1919" i="7"/>
  <c r="E1917" i="7"/>
  <c r="F1917" i="7" s="1"/>
  <c r="F1918" i="7"/>
  <c r="K1923" i="7"/>
  <c r="C1915" i="7"/>
  <c r="O1926" i="7"/>
  <c r="Q1924" i="1" s="1"/>
  <c r="G1920" i="7"/>
  <c r="H1920" i="7" s="1"/>
  <c r="I1922" i="7"/>
  <c r="J1922" i="7" s="1"/>
  <c r="L1925" i="7"/>
  <c r="M1925" i="7" s="1"/>
  <c r="C1913" i="7" l="1"/>
  <c r="O1924" i="7"/>
  <c r="Q1922" i="1" s="1"/>
  <c r="G1918" i="7"/>
  <c r="H1918" i="7" s="1"/>
  <c r="H1919" i="7"/>
  <c r="I1919" i="7" s="1"/>
  <c r="D1915" i="7"/>
  <c r="E1915" i="7" s="1"/>
  <c r="J1921" i="7"/>
  <c r="K1921" i="7" s="1"/>
  <c r="L1921" i="7" s="1"/>
  <c r="M1921" i="7" s="1"/>
  <c r="K1922" i="7"/>
  <c r="L1922" i="7" s="1"/>
  <c r="M1922" i="7" s="1"/>
  <c r="C1911" i="7" s="1"/>
  <c r="G1917" i="7"/>
  <c r="L1923" i="7"/>
  <c r="M1923" i="7" s="1"/>
  <c r="J1919" i="7" s="1"/>
  <c r="E1916" i="7"/>
  <c r="F1916" i="7" s="1"/>
  <c r="G1916" i="7" s="1"/>
  <c r="H1916" i="7" s="1"/>
  <c r="I1920" i="7"/>
  <c r="J1920" i="7" s="1"/>
  <c r="D1913" i="7"/>
  <c r="O1925" i="7"/>
  <c r="Q1923" i="1" s="1"/>
  <c r="C1914" i="7"/>
  <c r="D1914" i="7" s="1"/>
  <c r="I1918" i="7"/>
  <c r="O1923" i="7" l="1"/>
  <c r="Q1921" i="1" s="1"/>
  <c r="C1912" i="7"/>
  <c r="D1912" i="7" s="1"/>
  <c r="E1912" i="7" s="1"/>
  <c r="E1914" i="7"/>
  <c r="H1917" i="7"/>
  <c r="I1917" i="7" s="1"/>
  <c r="F1915" i="7"/>
  <c r="K1920" i="7"/>
  <c r="F1914" i="7"/>
  <c r="G1914" i="7" s="1"/>
  <c r="D1911" i="7"/>
  <c r="O1921" i="7"/>
  <c r="Q1919" i="1" s="1"/>
  <c r="J1917" i="7"/>
  <c r="I1916" i="7"/>
  <c r="J1918" i="7"/>
  <c r="E1913" i="7"/>
  <c r="F1913" i="7" s="1"/>
  <c r="L1920" i="7"/>
  <c r="M1920" i="7" s="1"/>
  <c r="C1909" i="7" s="1"/>
  <c r="O1922" i="7"/>
  <c r="Q1920" i="1" s="1"/>
  <c r="G1915" i="7"/>
  <c r="H1915" i="7" s="1"/>
  <c r="K1919" i="7"/>
  <c r="L1919" i="7" s="1"/>
  <c r="M1919" i="7" s="1"/>
  <c r="O1919" i="7" s="1"/>
  <c r="Q1917" i="1" s="1"/>
  <c r="C1910" i="7"/>
  <c r="K1918" i="7"/>
  <c r="L1918" i="7" l="1"/>
  <c r="M1918" i="7" s="1"/>
  <c r="O1918" i="7" s="1"/>
  <c r="Q1916" i="1" s="1"/>
  <c r="I1915" i="7"/>
  <c r="J1915" i="7" s="1"/>
  <c r="K1915" i="7" s="1"/>
  <c r="C1908" i="7"/>
  <c r="O1920" i="7"/>
  <c r="Q1918" i="1" s="1"/>
  <c r="D1910" i="7"/>
  <c r="F1912" i="7"/>
  <c r="G1912" i="7" s="1"/>
  <c r="H1912" i="7" s="1"/>
  <c r="E1911" i="7"/>
  <c r="F1911" i="7" s="1"/>
  <c r="H1914" i="7"/>
  <c r="I1914" i="7" s="1"/>
  <c r="J1914" i="7" s="1"/>
  <c r="G1913" i="7"/>
  <c r="H1913" i="7" s="1"/>
  <c r="I1913" i="7" s="1"/>
  <c r="J1916" i="7"/>
  <c r="K1916" i="7" s="1"/>
  <c r="L1916" i="7" s="1"/>
  <c r="M1916" i="7" s="1"/>
  <c r="D1909" i="7"/>
  <c r="K1917" i="7"/>
  <c r="L1917" i="7" s="1"/>
  <c r="M1917" i="7" s="1"/>
  <c r="E1910" i="7"/>
  <c r="F1910" i="7" s="1"/>
  <c r="D1908" i="7"/>
  <c r="E1908" i="7" s="1"/>
  <c r="C1907" i="7"/>
  <c r="G1911" i="7"/>
  <c r="H1911" i="7" s="1"/>
  <c r="K1914" i="7" l="1"/>
  <c r="E1909" i="7"/>
  <c r="F1909" i="7" s="1"/>
  <c r="G1909" i="7" s="1"/>
  <c r="D1907" i="7"/>
  <c r="L1915" i="7"/>
  <c r="M1915" i="7" s="1"/>
  <c r="L1914" i="7"/>
  <c r="M1914" i="7" s="1"/>
  <c r="C1903" i="7" s="1"/>
  <c r="I1911" i="7"/>
  <c r="I1912" i="7"/>
  <c r="J1912" i="7" s="1"/>
  <c r="K1912" i="7" s="1"/>
  <c r="G1910" i="7"/>
  <c r="H1910" i="7" s="1"/>
  <c r="C1906" i="7"/>
  <c r="D1906" i="7" s="1"/>
  <c r="O1917" i="7"/>
  <c r="Q1915" i="1" s="1"/>
  <c r="J1913" i="7"/>
  <c r="K1913" i="7" s="1"/>
  <c r="L1913" i="7" s="1"/>
  <c r="M1913" i="7" s="1"/>
  <c r="E1907" i="7"/>
  <c r="C1905" i="7"/>
  <c r="F1908" i="7"/>
  <c r="O1916" i="7"/>
  <c r="Q1914" i="1" s="1"/>
  <c r="L1912" i="7" l="1"/>
  <c r="M1912" i="7" s="1"/>
  <c r="C1901" i="7" s="1"/>
  <c r="O1914" i="7"/>
  <c r="Q1912" i="1" s="1"/>
  <c r="D1905" i="7"/>
  <c r="E1906" i="7"/>
  <c r="F1906" i="7" s="1"/>
  <c r="G1906" i="7" s="1"/>
  <c r="H1906" i="7" s="1"/>
  <c r="F1907" i="7"/>
  <c r="G1907" i="7" s="1"/>
  <c r="I1910" i="7"/>
  <c r="J1910" i="7" s="1"/>
  <c r="K1910" i="7" s="1"/>
  <c r="L1910" i="7" s="1"/>
  <c r="M1910" i="7" s="1"/>
  <c r="H1909" i="7"/>
  <c r="O1915" i="7"/>
  <c r="Q1913" i="1" s="1"/>
  <c r="C1904" i="7"/>
  <c r="D1904" i="7" s="1"/>
  <c r="G1908" i="7"/>
  <c r="H1908" i="7" s="1"/>
  <c r="I1908" i="7" s="1"/>
  <c r="J1908" i="7" s="1"/>
  <c r="J1911" i="7"/>
  <c r="C1902" i="7"/>
  <c r="D1902" i="7" s="1"/>
  <c r="O1913" i="7"/>
  <c r="Q1911" i="1" s="1"/>
  <c r="E1904" i="7"/>
  <c r="E1905" i="7"/>
  <c r="F1905" i="7" s="1"/>
  <c r="K1911" i="7"/>
  <c r="L1911" i="7" s="1"/>
  <c r="M1911" i="7" s="1"/>
  <c r="O1911" i="7" s="1"/>
  <c r="Q1909" i="1" s="1"/>
  <c r="H1907" i="7"/>
  <c r="D1903" i="7"/>
  <c r="E1903" i="7" s="1"/>
  <c r="I1909" i="7"/>
  <c r="J1909" i="7" s="1"/>
  <c r="K1909" i="7" s="1"/>
  <c r="L1909" i="7" s="1"/>
  <c r="M1909" i="7" s="1"/>
  <c r="C1898" i="7" s="1"/>
  <c r="O1912" i="7"/>
  <c r="Q1910" i="1" s="1"/>
  <c r="F1904" i="7"/>
  <c r="G1905" i="7"/>
  <c r="I1907" i="7"/>
  <c r="F1903" i="7" l="1"/>
  <c r="I1906" i="7"/>
  <c r="J1906" i="7" s="1"/>
  <c r="K1906" i="7" s="1"/>
  <c r="E1902" i="7"/>
  <c r="F1902" i="7" s="1"/>
  <c r="H1905" i="7"/>
  <c r="I1905" i="7" s="1"/>
  <c r="J1905" i="7" s="1"/>
  <c r="K1905" i="7" s="1"/>
  <c r="K1908" i="7"/>
  <c r="L1908" i="7" s="1"/>
  <c r="M1908" i="7" s="1"/>
  <c r="J1907" i="7"/>
  <c r="K1907" i="7" s="1"/>
  <c r="L1907" i="7" s="1"/>
  <c r="M1907" i="7" s="1"/>
  <c r="C1896" i="7" s="1"/>
  <c r="G1904" i="7"/>
  <c r="C1900" i="7"/>
  <c r="D1900" i="7" s="1"/>
  <c r="E1900" i="7" s="1"/>
  <c r="D1901" i="7"/>
  <c r="E1901" i="7" s="1"/>
  <c r="F1901" i="7"/>
  <c r="G1901" i="7" s="1"/>
  <c r="G1903" i="7"/>
  <c r="H1903" i="7" s="1"/>
  <c r="C1899" i="7"/>
  <c r="D1899" i="7" s="1"/>
  <c r="O1910" i="7"/>
  <c r="Q1908" i="1" s="1"/>
  <c r="H1904" i="7"/>
  <c r="I1904" i="7" s="1"/>
  <c r="G1902" i="7"/>
  <c r="O1909" i="7"/>
  <c r="Q1907" i="1" s="1"/>
  <c r="E1899" i="7" l="1"/>
  <c r="F1899" i="7" s="1"/>
  <c r="H1901" i="7"/>
  <c r="L1905" i="7"/>
  <c r="M1905" i="7" s="1"/>
  <c r="O1905" i="7" s="1"/>
  <c r="Q1903" i="1" s="1"/>
  <c r="F1900" i="7"/>
  <c r="G1900" i="7" s="1"/>
  <c r="H1900" i="7" s="1"/>
  <c r="I1900" i="7" s="1"/>
  <c r="D1898" i="7"/>
  <c r="E1898" i="7" s="1"/>
  <c r="C1897" i="7"/>
  <c r="D1897" i="7" s="1"/>
  <c r="L1906" i="7"/>
  <c r="M1906" i="7" s="1"/>
  <c r="O1906" i="7" s="1"/>
  <c r="Q1904" i="1" s="1"/>
  <c r="I1903" i="7"/>
  <c r="J1903" i="7" s="1"/>
  <c r="K1903" i="7" s="1"/>
  <c r="L1903" i="7" s="1"/>
  <c r="M1903" i="7" s="1"/>
  <c r="O1908" i="7"/>
  <c r="Q1906" i="1" s="1"/>
  <c r="J1904" i="7"/>
  <c r="K1904" i="7" s="1"/>
  <c r="L1904" i="7" s="1"/>
  <c r="M1904" i="7" s="1"/>
  <c r="C1893" i="7" s="1"/>
  <c r="H1902" i="7"/>
  <c r="I1902" i="7" s="1"/>
  <c r="O1907" i="7"/>
  <c r="Q1905" i="1" s="1"/>
  <c r="D1896" i="7"/>
  <c r="J1902" i="7"/>
  <c r="K1902" i="7" s="1"/>
  <c r="E1896" i="7"/>
  <c r="C1894" i="7"/>
  <c r="C1895" i="7" l="1"/>
  <c r="D1895" i="7" s="1"/>
  <c r="G1899" i="7"/>
  <c r="H1899" i="7" s="1"/>
  <c r="I1899" i="7" s="1"/>
  <c r="J1899" i="7" s="1"/>
  <c r="K1899" i="7" s="1"/>
  <c r="L1899" i="7" s="1"/>
  <c r="M1899" i="7" s="1"/>
  <c r="E1897" i="7"/>
  <c r="F1897" i="7" s="1"/>
  <c r="G1897" i="7" s="1"/>
  <c r="I1901" i="7"/>
  <c r="J1901" i="7" s="1"/>
  <c r="F1898" i="7"/>
  <c r="G1898" i="7" s="1"/>
  <c r="L1902" i="7"/>
  <c r="M1902" i="7" s="1"/>
  <c r="O1902" i="7" s="1"/>
  <c r="Q1900" i="1" s="1"/>
  <c r="O1904" i="7"/>
  <c r="Q1902" i="1" s="1"/>
  <c r="O1903" i="7"/>
  <c r="Q1901" i="1" s="1"/>
  <c r="C1892" i="7"/>
  <c r="J1900" i="7"/>
  <c r="K1900" i="7" s="1"/>
  <c r="L1900" i="7" s="1"/>
  <c r="M1900" i="7" s="1"/>
  <c r="C1889" i="7" s="1"/>
  <c r="F1896" i="7"/>
  <c r="G1896" i="7" s="1"/>
  <c r="H1898" i="7"/>
  <c r="E1895" i="7"/>
  <c r="F1895" i="7" s="1"/>
  <c r="D1894" i="7"/>
  <c r="E1894" i="7" s="1"/>
  <c r="F1894" i="7" s="1"/>
  <c r="H1897" i="7"/>
  <c r="K1901" i="7"/>
  <c r="L1901" i="7" s="1"/>
  <c r="M1901" i="7" s="1"/>
  <c r="C1890" i="7" s="1"/>
  <c r="D1893" i="7"/>
  <c r="I1898" i="7"/>
  <c r="J1898" i="7" s="1"/>
  <c r="K1898" i="7" s="1"/>
  <c r="C1891" i="7"/>
  <c r="D1891" i="7" s="1"/>
  <c r="I1897" i="7" l="1"/>
  <c r="J1897" i="7" s="1"/>
  <c r="H1896" i="7"/>
  <c r="E1893" i="7"/>
  <c r="F1893" i="7" s="1"/>
  <c r="G1893" i="7" s="1"/>
  <c r="H1893" i="7" s="1"/>
  <c r="G1895" i="7"/>
  <c r="H1895" i="7" s="1"/>
  <c r="I1895" i="7" s="1"/>
  <c r="J1895" i="7" s="1"/>
  <c r="D1892" i="7"/>
  <c r="K1897" i="7"/>
  <c r="D1890" i="7"/>
  <c r="E1890" i="7" s="1"/>
  <c r="O1900" i="7"/>
  <c r="Q1898" i="1" s="1"/>
  <c r="E1892" i="7"/>
  <c r="F1892" i="7" s="1"/>
  <c r="G1892" i="7" s="1"/>
  <c r="O1901" i="7"/>
  <c r="Q1899" i="1" s="1"/>
  <c r="G1894" i="7"/>
  <c r="H1894" i="7" s="1"/>
  <c r="I1894" i="7" s="1"/>
  <c r="E1891" i="7"/>
  <c r="F1891" i="7" s="1"/>
  <c r="I1896" i="7"/>
  <c r="J1896" i="7" s="1"/>
  <c r="K1896" i="7" s="1"/>
  <c r="L1898" i="7"/>
  <c r="M1898" i="7" s="1"/>
  <c r="O1898" i="7" s="1"/>
  <c r="Q1896" i="1" s="1"/>
  <c r="D1889" i="7"/>
  <c r="L1897" i="7"/>
  <c r="M1897" i="7" s="1"/>
  <c r="C1888" i="7"/>
  <c r="O1899" i="7"/>
  <c r="Q1897" i="1" s="1"/>
  <c r="F1890" i="7" l="1"/>
  <c r="G1890" i="7" s="1"/>
  <c r="D1888" i="7"/>
  <c r="E1888" i="7" s="1"/>
  <c r="F1888" i="7" s="1"/>
  <c r="C1887" i="7"/>
  <c r="D1887" i="7" s="1"/>
  <c r="G1891" i="7"/>
  <c r="H1891" i="7" s="1"/>
  <c r="L1896" i="7"/>
  <c r="M1896" i="7" s="1"/>
  <c r="O1896" i="7" s="1"/>
  <c r="Q1894" i="1" s="1"/>
  <c r="E1889" i="7"/>
  <c r="F1889" i="7" s="1"/>
  <c r="I1893" i="7"/>
  <c r="J1893" i="7" s="1"/>
  <c r="K1895" i="7"/>
  <c r="L1895" i="7" s="1"/>
  <c r="M1895" i="7" s="1"/>
  <c r="J1894" i="7"/>
  <c r="K1894" i="7" s="1"/>
  <c r="L1894" i="7" s="1"/>
  <c r="M1894" i="7" s="1"/>
  <c r="H1892" i="7"/>
  <c r="I1892" i="7" s="1"/>
  <c r="O1897" i="7"/>
  <c r="Q1895" i="1" s="1"/>
  <c r="C1886" i="7"/>
  <c r="H1890" i="7" l="1"/>
  <c r="G1889" i="7"/>
  <c r="H1889" i="7" s="1"/>
  <c r="I1889" i="7" s="1"/>
  <c r="C1885" i="7"/>
  <c r="D1885" i="7" s="1"/>
  <c r="E1885" i="7" s="1"/>
  <c r="K1893" i="7"/>
  <c r="E1887" i="7"/>
  <c r="D1886" i="7"/>
  <c r="E1886" i="7" s="1"/>
  <c r="F1886" i="7" s="1"/>
  <c r="J1892" i="7"/>
  <c r="K1892" i="7" s="1"/>
  <c r="L1892" i="7" s="1"/>
  <c r="M1892" i="7" s="1"/>
  <c r="I1891" i="7"/>
  <c r="J1891" i="7" s="1"/>
  <c r="K1891" i="7" s="1"/>
  <c r="I1890" i="7"/>
  <c r="J1890" i="7" s="1"/>
  <c r="O1895" i="7"/>
  <c r="Q1893" i="1" s="1"/>
  <c r="C1884" i="7"/>
  <c r="D1884" i="7" s="1"/>
  <c r="L1893" i="7"/>
  <c r="M1893" i="7" s="1"/>
  <c r="G1888" i="7"/>
  <c r="H1888" i="7" s="1"/>
  <c r="O1894" i="7"/>
  <c r="Q1892" i="1" s="1"/>
  <c r="C1883" i="7"/>
  <c r="F1887" i="7"/>
  <c r="G1887" i="7" s="1"/>
  <c r="J1889" i="7" l="1"/>
  <c r="K1890" i="7"/>
  <c r="I1888" i="7"/>
  <c r="J1888" i="7" s="1"/>
  <c r="H1887" i="7"/>
  <c r="I1887" i="7" s="1"/>
  <c r="E1884" i="7"/>
  <c r="F1885" i="7"/>
  <c r="G1885" i="7" s="1"/>
  <c r="D1883" i="7"/>
  <c r="E1883" i="7" s="1"/>
  <c r="L1891" i="7"/>
  <c r="M1891" i="7" s="1"/>
  <c r="C1880" i="7" s="1"/>
  <c r="G1886" i="7"/>
  <c r="K1889" i="7"/>
  <c r="O1893" i="7"/>
  <c r="Q1891" i="1" s="1"/>
  <c r="C1882" i="7"/>
  <c r="D1882" i="7" s="1"/>
  <c r="O1892" i="7"/>
  <c r="Q1890" i="1" s="1"/>
  <c r="C1881" i="7"/>
  <c r="F1884" i="7"/>
  <c r="L1890" i="7"/>
  <c r="M1890" i="7" s="1"/>
  <c r="H1886" i="7"/>
  <c r="G1884" i="7" l="1"/>
  <c r="H1884" i="7" s="1"/>
  <c r="F1883" i="7"/>
  <c r="G1883" i="7" s="1"/>
  <c r="J1887" i="7"/>
  <c r="K1887" i="7" s="1"/>
  <c r="H1885" i="7"/>
  <c r="I1885" i="7" s="1"/>
  <c r="I1886" i="7"/>
  <c r="J1886" i="7" s="1"/>
  <c r="O1891" i="7"/>
  <c r="Q1889" i="1" s="1"/>
  <c r="K1888" i="7"/>
  <c r="L1888" i="7" s="1"/>
  <c r="M1888" i="7" s="1"/>
  <c r="E1882" i="7"/>
  <c r="F1882" i="7" s="1"/>
  <c r="D1881" i="7"/>
  <c r="E1881" i="7" s="1"/>
  <c r="L1889" i="7"/>
  <c r="M1889" i="7" s="1"/>
  <c r="O1889" i="7" s="1"/>
  <c r="Q1887" i="1" s="1"/>
  <c r="D1880" i="7"/>
  <c r="C1879" i="7"/>
  <c r="O1890" i="7"/>
  <c r="Q1888" i="1" s="1"/>
  <c r="F1881" i="7" l="1"/>
  <c r="G1881" i="7" s="1"/>
  <c r="I1884" i="7"/>
  <c r="J1884" i="7" s="1"/>
  <c r="D1879" i="7"/>
  <c r="G1882" i="7"/>
  <c r="J1885" i="7"/>
  <c r="K1885" i="7" s="1"/>
  <c r="C1878" i="7"/>
  <c r="D1878" i="7" s="1"/>
  <c r="E1878" i="7" s="1"/>
  <c r="H1883" i="7"/>
  <c r="E1880" i="7"/>
  <c r="F1880" i="7" s="1"/>
  <c r="K1886" i="7"/>
  <c r="L1886" i="7" s="1"/>
  <c r="M1886" i="7" s="1"/>
  <c r="L1887" i="7"/>
  <c r="M1887" i="7" s="1"/>
  <c r="E1879" i="7"/>
  <c r="I1883" i="7"/>
  <c r="C1877" i="7"/>
  <c r="O1888" i="7"/>
  <c r="Q1886" i="1" s="1"/>
  <c r="H1882" i="7"/>
  <c r="I1882" i="7" l="1"/>
  <c r="G1880" i="7"/>
  <c r="H1880" i="7" s="1"/>
  <c r="I1880" i="7" s="1"/>
  <c r="K1884" i="7"/>
  <c r="L1884" i="7" s="1"/>
  <c r="M1884" i="7" s="1"/>
  <c r="D1877" i="7"/>
  <c r="E1877" i="7" s="1"/>
  <c r="H1881" i="7"/>
  <c r="J1883" i="7"/>
  <c r="F1879" i="7"/>
  <c r="G1879" i="7" s="1"/>
  <c r="L1885" i="7"/>
  <c r="M1885" i="7" s="1"/>
  <c r="O1885" i="7" s="1"/>
  <c r="Q1883" i="1" s="1"/>
  <c r="C1876" i="7"/>
  <c r="D1876" i="7" s="1"/>
  <c r="O1887" i="7"/>
  <c r="Q1885" i="1" s="1"/>
  <c r="I1881" i="7"/>
  <c r="J1882" i="7"/>
  <c r="K1882" i="7" s="1"/>
  <c r="C1874" i="7"/>
  <c r="C1875" i="7"/>
  <c r="D1875" i="7" s="1"/>
  <c r="O1886" i="7"/>
  <c r="Q1884" i="1" s="1"/>
  <c r="K1883" i="7"/>
  <c r="L1883" i="7" s="1"/>
  <c r="M1883" i="7" s="1"/>
  <c r="F1878" i="7"/>
  <c r="J1881" i="7" l="1"/>
  <c r="H1879" i="7"/>
  <c r="I1879" i="7" s="1"/>
  <c r="J1879" i="7" s="1"/>
  <c r="E1876" i="7"/>
  <c r="G1878" i="7"/>
  <c r="H1878" i="7" s="1"/>
  <c r="I1878" i="7" s="1"/>
  <c r="F1877" i="7"/>
  <c r="G1877" i="7" s="1"/>
  <c r="H1877" i="7" s="1"/>
  <c r="C1873" i="7"/>
  <c r="D1873" i="7" s="1"/>
  <c r="O1884" i="7"/>
  <c r="Q1882" i="1" s="1"/>
  <c r="J1880" i="7"/>
  <c r="K1880" i="7" s="1"/>
  <c r="E1875" i="7"/>
  <c r="F1875" i="7" s="1"/>
  <c r="L1882" i="7"/>
  <c r="M1882" i="7" s="1"/>
  <c r="F1876" i="7"/>
  <c r="G1876" i="7" s="1"/>
  <c r="C1872" i="7"/>
  <c r="O1883" i="7"/>
  <c r="Q1881" i="1" s="1"/>
  <c r="D1874" i="7"/>
  <c r="E1874" i="7" s="1"/>
  <c r="F1874" i="7" s="1"/>
  <c r="K1881" i="7"/>
  <c r="L1881" i="7" s="1"/>
  <c r="M1881" i="7" s="1"/>
  <c r="G1874" i="7" l="1"/>
  <c r="D1872" i="7"/>
  <c r="E1872" i="7" s="1"/>
  <c r="L1880" i="7"/>
  <c r="M1880" i="7" s="1"/>
  <c r="O1880" i="7" s="1"/>
  <c r="Q1878" i="1" s="1"/>
  <c r="E1873" i="7"/>
  <c r="F1873" i="7" s="1"/>
  <c r="G1873" i="7" s="1"/>
  <c r="C1871" i="7"/>
  <c r="D1871" i="7" s="1"/>
  <c r="O1882" i="7"/>
  <c r="Q1880" i="1" s="1"/>
  <c r="J1878" i="7"/>
  <c r="K1878" i="7" s="1"/>
  <c r="L1878" i="7" s="1"/>
  <c r="M1878" i="7" s="1"/>
  <c r="G1875" i="7"/>
  <c r="H1875" i="7" s="1"/>
  <c r="C1870" i="7"/>
  <c r="O1881" i="7"/>
  <c r="Q1879" i="1" s="1"/>
  <c r="H1876" i="7"/>
  <c r="I1876" i="7" s="1"/>
  <c r="J1876" i="7" s="1"/>
  <c r="I1877" i="7"/>
  <c r="J1877" i="7" s="1"/>
  <c r="K1879" i="7"/>
  <c r="L1879" i="7" s="1"/>
  <c r="M1879" i="7" s="1"/>
  <c r="D1870" i="7" l="1"/>
  <c r="F1872" i="7"/>
  <c r="G1872" i="7" s="1"/>
  <c r="H1872" i="7" s="1"/>
  <c r="E1871" i="7"/>
  <c r="F1871" i="7" s="1"/>
  <c r="G1871" i="7" s="1"/>
  <c r="K1877" i="7"/>
  <c r="L1877" i="7" s="1"/>
  <c r="M1877" i="7" s="1"/>
  <c r="I1875" i="7"/>
  <c r="C1869" i="7"/>
  <c r="D1869" i="7" s="1"/>
  <c r="E1869" i="7" s="1"/>
  <c r="H1874" i="7"/>
  <c r="K1876" i="7"/>
  <c r="L1876" i="7" s="1"/>
  <c r="M1876" i="7" s="1"/>
  <c r="J1875" i="7"/>
  <c r="K1875" i="7" s="1"/>
  <c r="I1874" i="7"/>
  <c r="J1874" i="7" s="1"/>
  <c r="C1868" i="7"/>
  <c r="D1868" i="7" s="1"/>
  <c r="O1879" i="7"/>
  <c r="Q1877" i="1" s="1"/>
  <c r="E1870" i="7"/>
  <c r="F1870" i="7" s="1"/>
  <c r="O1878" i="7"/>
  <c r="Q1876" i="1" s="1"/>
  <c r="C1867" i="7"/>
  <c r="H1873" i="7"/>
  <c r="I1873" i="7" s="1"/>
  <c r="G1870" i="7" l="1"/>
  <c r="H1870" i="7" s="1"/>
  <c r="H1871" i="7"/>
  <c r="I1871" i="7" s="1"/>
  <c r="D1867" i="7"/>
  <c r="E1867" i="7" s="1"/>
  <c r="E1868" i="7"/>
  <c r="F1868" i="7" s="1"/>
  <c r="O1876" i="7"/>
  <c r="Q1874" i="1" s="1"/>
  <c r="C1865" i="7"/>
  <c r="C1866" i="7"/>
  <c r="D1866" i="7" s="1"/>
  <c r="O1877" i="7"/>
  <c r="Q1875" i="1" s="1"/>
  <c r="L1875" i="7"/>
  <c r="M1875" i="7" s="1"/>
  <c r="F1869" i="7"/>
  <c r="G1869" i="7" s="1"/>
  <c r="J1873" i="7"/>
  <c r="K1873" i="7" s="1"/>
  <c r="K1874" i="7"/>
  <c r="L1874" i="7" s="1"/>
  <c r="M1874" i="7" s="1"/>
  <c r="I1872" i="7"/>
  <c r="J1872" i="7" s="1"/>
  <c r="K1872" i="7" s="1"/>
  <c r="L1873" i="7" l="1"/>
  <c r="M1873" i="7" s="1"/>
  <c r="E1866" i="7"/>
  <c r="F1866" i="7" s="1"/>
  <c r="G1866" i="7" s="1"/>
  <c r="F1867" i="7"/>
  <c r="G1868" i="7"/>
  <c r="H1868" i="7" s="1"/>
  <c r="C1862" i="7"/>
  <c r="O1873" i="7"/>
  <c r="Q1871" i="1" s="1"/>
  <c r="G1867" i="7"/>
  <c r="H1869" i="7"/>
  <c r="I1869" i="7" s="1"/>
  <c r="J1869" i="7" s="1"/>
  <c r="D1865" i="7"/>
  <c r="E1865" i="7" s="1"/>
  <c r="F1865" i="7" s="1"/>
  <c r="J1871" i="7"/>
  <c r="K1871" i="7" s="1"/>
  <c r="L1871" i="7" s="1"/>
  <c r="M1871" i="7" s="1"/>
  <c r="C1863" i="7"/>
  <c r="O1874" i="7"/>
  <c r="Q1872" i="1" s="1"/>
  <c r="L1872" i="7"/>
  <c r="M1872" i="7" s="1"/>
  <c r="C1864" i="7"/>
  <c r="D1864" i="7" s="1"/>
  <c r="E1864" i="7" s="1"/>
  <c r="O1875" i="7"/>
  <c r="Q1873" i="1" s="1"/>
  <c r="I1870" i="7"/>
  <c r="J1870" i="7" s="1"/>
  <c r="K1870" i="7" s="1"/>
  <c r="I1868" i="7" l="1"/>
  <c r="D1863" i="7"/>
  <c r="E1863" i="7" s="1"/>
  <c r="F1863" i="7" s="1"/>
  <c r="H1867" i="7"/>
  <c r="I1867" i="7" s="1"/>
  <c r="J1867" i="7" s="1"/>
  <c r="F1864" i="7"/>
  <c r="G1864" i="7" s="1"/>
  <c r="O1872" i="7"/>
  <c r="Q1870" i="1" s="1"/>
  <c r="C1861" i="7"/>
  <c r="D1861" i="7" s="1"/>
  <c r="H1866" i="7"/>
  <c r="I1866" i="7" s="1"/>
  <c r="L1870" i="7"/>
  <c r="M1870" i="7" s="1"/>
  <c r="J1868" i="7"/>
  <c r="K1868" i="7" s="1"/>
  <c r="G1865" i="7"/>
  <c r="H1865" i="7" s="1"/>
  <c r="O1871" i="7"/>
  <c r="Q1869" i="1" s="1"/>
  <c r="C1860" i="7"/>
  <c r="K1869" i="7"/>
  <c r="L1869" i="7" s="1"/>
  <c r="M1869" i="7" s="1"/>
  <c r="D1862" i="7"/>
  <c r="E1862" i="7" s="1"/>
  <c r="H1864" i="7" l="1"/>
  <c r="F1862" i="7"/>
  <c r="G1862" i="7" s="1"/>
  <c r="K1867" i="7"/>
  <c r="L1867" i="7" s="1"/>
  <c r="M1867" i="7" s="1"/>
  <c r="D1860" i="7"/>
  <c r="E1860" i="7" s="1"/>
  <c r="E1861" i="7"/>
  <c r="F1861" i="7" s="1"/>
  <c r="J1866" i="7"/>
  <c r="K1866" i="7" s="1"/>
  <c r="I1865" i="7"/>
  <c r="J1865" i="7" s="1"/>
  <c r="O1869" i="7"/>
  <c r="Q1867" i="1" s="1"/>
  <c r="C1858" i="7"/>
  <c r="I1864" i="7"/>
  <c r="L1868" i="7"/>
  <c r="M1868" i="7" s="1"/>
  <c r="C1859" i="7"/>
  <c r="D1859" i="7" s="1"/>
  <c r="O1870" i="7"/>
  <c r="Q1868" i="1" s="1"/>
  <c r="G1863" i="7"/>
  <c r="H1863" i="7" s="1"/>
  <c r="G1861" i="7" l="1"/>
  <c r="L1866" i="7"/>
  <c r="M1866" i="7" s="1"/>
  <c r="C1855" i="7" s="1"/>
  <c r="E1859" i="7"/>
  <c r="F1859" i="7" s="1"/>
  <c r="D1858" i="7"/>
  <c r="E1858" i="7" s="1"/>
  <c r="I1863" i="7"/>
  <c r="F1860" i="7"/>
  <c r="G1860" i="7" s="1"/>
  <c r="H1860" i="7" s="1"/>
  <c r="K1865" i="7"/>
  <c r="L1865" i="7" s="1"/>
  <c r="M1865" i="7" s="1"/>
  <c r="H1862" i="7"/>
  <c r="I1862" i="7" s="1"/>
  <c r="J1862" i="7" s="1"/>
  <c r="H1861" i="7"/>
  <c r="O1866" i="7"/>
  <c r="Q1864" i="1" s="1"/>
  <c r="C1857" i="7"/>
  <c r="D1857" i="7" s="1"/>
  <c r="E1857" i="7" s="1"/>
  <c r="O1868" i="7"/>
  <c r="Q1866" i="1" s="1"/>
  <c r="J1864" i="7"/>
  <c r="K1864" i="7" s="1"/>
  <c r="O1867" i="7"/>
  <c r="Q1865" i="1" s="1"/>
  <c r="C1856" i="7"/>
  <c r="D1856" i="7" s="1"/>
  <c r="J1863" i="7"/>
  <c r="L1864" i="7" l="1"/>
  <c r="M1864" i="7" s="1"/>
  <c r="C1853" i="7" s="1"/>
  <c r="F1858" i="7"/>
  <c r="G1858" i="7" s="1"/>
  <c r="H1858" i="7" s="1"/>
  <c r="G1859" i="7"/>
  <c r="H1859" i="7" s="1"/>
  <c r="K1863" i="7"/>
  <c r="L1863" i="7" s="1"/>
  <c r="M1863" i="7" s="1"/>
  <c r="I1861" i="7"/>
  <c r="J1861" i="7" s="1"/>
  <c r="K1861" i="7" s="1"/>
  <c r="O1864" i="7"/>
  <c r="Q1862" i="1" s="1"/>
  <c r="E1856" i="7"/>
  <c r="F1856" i="7" s="1"/>
  <c r="F1857" i="7"/>
  <c r="G1857" i="7" s="1"/>
  <c r="K1862" i="7"/>
  <c r="L1862" i="7" s="1"/>
  <c r="M1862" i="7" s="1"/>
  <c r="O1865" i="7"/>
  <c r="Q1863" i="1" s="1"/>
  <c r="C1854" i="7"/>
  <c r="D1854" i="7" s="1"/>
  <c r="I1860" i="7"/>
  <c r="J1860" i="7" s="1"/>
  <c r="D1855" i="7"/>
  <c r="E1855" i="7" s="1"/>
  <c r="I1859" i="7" l="1"/>
  <c r="I1858" i="7"/>
  <c r="J1858" i="7" s="1"/>
  <c r="F1855" i="7"/>
  <c r="G1855" i="7" s="1"/>
  <c r="E1854" i="7"/>
  <c r="H1857" i="7"/>
  <c r="I1857" i="7" s="1"/>
  <c r="D1853" i="7"/>
  <c r="E1853" i="7" s="1"/>
  <c r="L1861" i="7"/>
  <c r="M1861" i="7" s="1"/>
  <c r="K1860" i="7"/>
  <c r="J1859" i="7"/>
  <c r="K1859" i="7" s="1"/>
  <c r="F1854" i="7"/>
  <c r="C1852" i="7"/>
  <c r="D1852" i="7" s="1"/>
  <c r="E1852" i="7" s="1"/>
  <c r="O1863" i="7"/>
  <c r="Q1861" i="1" s="1"/>
  <c r="G1856" i="7"/>
  <c r="H1856" i="7" s="1"/>
  <c r="C1851" i="7"/>
  <c r="O1862" i="7"/>
  <c r="Q1860" i="1" s="1"/>
  <c r="L1860" i="7"/>
  <c r="M1860" i="7" s="1"/>
  <c r="K1858" i="7" l="1"/>
  <c r="C1850" i="7"/>
  <c r="D1850" i="7" s="1"/>
  <c r="E1850" i="7" s="1"/>
  <c r="I1856" i="7"/>
  <c r="J1856" i="7" s="1"/>
  <c r="L1859" i="7"/>
  <c r="M1859" i="7" s="1"/>
  <c r="O1859" i="7" s="1"/>
  <c r="Q1857" i="1" s="1"/>
  <c r="G1854" i="7"/>
  <c r="H1854" i="7" s="1"/>
  <c r="O1861" i="7"/>
  <c r="Q1859" i="1" s="1"/>
  <c r="D1851" i="7"/>
  <c r="E1851" i="7" s="1"/>
  <c r="J1857" i="7"/>
  <c r="K1857" i="7" s="1"/>
  <c r="L1857" i="7" s="1"/>
  <c r="M1857" i="7" s="1"/>
  <c r="F1853" i="7"/>
  <c r="G1853" i="7" s="1"/>
  <c r="H1855" i="7"/>
  <c r="I1855" i="7" s="1"/>
  <c r="J1855" i="7" s="1"/>
  <c r="O1860" i="7"/>
  <c r="Q1858" i="1" s="1"/>
  <c r="C1849" i="7"/>
  <c r="F1852" i="7"/>
  <c r="G1852" i="7" s="1"/>
  <c r="L1858" i="7"/>
  <c r="M1858" i="7" s="1"/>
  <c r="C1848" i="7" l="1"/>
  <c r="D1848" i="7" s="1"/>
  <c r="E1848" i="7" s="1"/>
  <c r="H1853" i="7"/>
  <c r="I1853" i="7" s="1"/>
  <c r="J1853" i="7" s="1"/>
  <c r="I1854" i="7"/>
  <c r="D1849" i="7"/>
  <c r="F1851" i="7"/>
  <c r="G1851" i="7" s="1"/>
  <c r="H1851" i="7" s="1"/>
  <c r="K1856" i="7"/>
  <c r="L1856" i="7" s="1"/>
  <c r="M1856" i="7" s="1"/>
  <c r="H1852" i="7"/>
  <c r="I1852" i="7" s="1"/>
  <c r="O1857" i="7"/>
  <c r="Q1855" i="1" s="1"/>
  <c r="C1846" i="7"/>
  <c r="E1849" i="7"/>
  <c r="F1849" i="7" s="1"/>
  <c r="J1854" i="7"/>
  <c r="K1854" i="7" s="1"/>
  <c r="C1847" i="7"/>
  <c r="D1847" i="7" s="1"/>
  <c r="O1858" i="7"/>
  <c r="Q1856" i="1" s="1"/>
  <c r="K1855" i="7"/>
  <c r="L1855" i="7" s="1"/>
  <c r="M1855" i="7" s="1"/>
  <c r="F1850" i="7"/>
  <c r="G1850" i="7" s="1"/>
  <c r="C1845" i="7" l="1"/>
  <c r="O1856" i="7"/>
  <c r="Q1854" i="1" s="1"/>
  <c r="I1851" i="7"/>
  <c r="H1850" i="7"/>
  <c r="I1850" i="7" s="1"/>
  <c r="J1850" i="7" s="1"/>
  <c r="G1849" i="7"/>
  <c r="E1847" i="7"/>
  <c r="F1847" i="7" s="1"/>
  <c r="D1846" i="7"/>
  <c r="E1846" i="7" s="1"/>
  <c r="L1854" i="7"/>
  <c r="M1854" i="7" s="1"/>
  <c r="C1843" i="7" s="1"/>
  <c r="K1853" i="7"/>
  <c r="L1853" i="7" s="1"/>
  <c r="M1853" i="7" s="1"/>
  <c r="F1848" i="7"/>
  <c r="J1852" i="7"/>
  <c r="K1852" i="7" s="1"/>
  <c r="H1849" i="7"/>
  <c r="G1848" i="7"/>
  <c r="O1855" i="7"/>
  <c r="Q1853" i="1" s="1"/>
  <c r="C1844" i="7"/>
  <c r="J1851" i="7"/>
  <c r="D1845" i="7"/>
  <c r="O1854" i="7" l="1"/>
  <c r="Q1852" i="1" s="1"/>
  <c r="D1844" i="7"/>
  <c r="I1849" i="7"/>
  <c r="G1847" i="7"/>
  <c r="E1845" i="7"/>
  <c r="F1845" i="7" s="1"/>
  <c r="G1845" i="7" s="1"/>
  <c r="H1845" i="7" s="1"/>
  <c r="F1846" i="7"/>
  <c r="G1846" i="7" s="1"/>
  <c r="H1846" i="7" s="1"/>
  <c r="I1846" i="7" s="1"/>
  <c r="L1852" i="7"/>
  <c r="M1852" i="7" s="1"/>
  <c r="O1852" i="7" s="1"/>
  <c r="Q1850" i="1" s="1"/>
  <c r="K1851" i="7"/>
  <c r="L1851" i="7" s="1"/>
  <c r="M1851" i="7" s="1"/>
  <c r="H1848" i="7"/>
  <c r="I1848" i="7" s="1"/>
  <c r="E1844" i="7"/>
  <c r="H1847" i="7"/>
  <c r="J1849" i="7"/>
  <c r="D1843" i="7"/>
  <c r="C1841" i="7"/>
  <c r="O1851" i="7"/>
  <c r="Q1849" i="1" s="1"/>
  <c r="C1840" i="7"/>
  <c r="J1848" i="7"/>
  <c r="K1848" i="7" s="1"/>
  <c r="K1850" i="7"/>
  <c r="O1853" i="7"/>
  <c r="Q1851" i="1" s="1"/>
  <c r="C1842" i="7"/>
  <c r="D1842" i="7" s="1"/>
  <c r="E1842" i="7" s="1"/>
  <c r="D1841" i="7" l="1"/>
  <c r="E1843" i="7"/>
  <c r="F1843" i="7" s="1"/>
  <c r="G1843" i="7" s="1"/>
  <c r="F1844" i="7"/>
  <c r="G1844" i="7" s="1"/>
  <c r="L1850" i="7"/>
  <c r="M1850" i="7" s="1"/>
  <c r="F1842" i="7" s="1"/>
  <c r="K1849" i="7"/>
  <c r="L1849" i="7" s="1"/>
  <c r="M1849" i="7" s="1"/>
  <c r="O1849" i="7" s="1"/>
  <c r="Q1847" i="1" s="1"/>
  <c r="I1847" i="7"/>
  <c r="J1847" i="7" s="1"/>
  <c r="K1847" i="7"/>
  <c r="C1839" i="7"/>
  <c r="D1840" i="7"/>
  <c r="E1840" i="7" s="1"/>
  <c r="I1845" i="7"/>
  <c r="L1848" i="7"/>
  <c r="M1848" i="7" s="1"/>
  <c r="H1843" i="7" l="1"/>
  <c r="C1838" i="7"/>
  <c r="D1838" i="7" s="1"/>
  <c r="E1838" i="7" s="1"/>
  <c r="L1847" i="7"/>
  <c r="M1847" i="7" s="1"/>
  <c r="O1847" i="7" s="1"/>
  <c r="Q1845" i="1" s="1"/>
  <c r="J1845" i="7"/>
  <c r="J1846" i="7"/>
  <c r="K1846" i="7" s="1"/>
  <c r="D1839" i="7"/>
  <c r="E1839" i="7" s="1"/>
  <c r="F1839" i="7" s="1"/>
  <c r="G1842" i="7"/>
  <c r="E1841" i="7"/>
  <c r="F1841" i="7" s="1"/>
  <c r="H1844" i="7"/>
  <c r="I1844" i="7" s="1"/>
  <c r="O1850" i="7"/>
  <c r="Q1848" i="1" s="1"/>
  <c r="L1846" i="7"/>
  <c r="M1846" i="7" s="1"/>
  <c r="O1846" i="7" s="1"/>
  <c r="Q1844" i="1" s="1"/>
  <c r="C1836" i="7"/>
  <c r="G1841" i="7"/>
  <c r="H1841" i="7" s="1"/>
  <c r="H1842" i="7"/>
  <c r="I1842" i="7" s="1"/>
  <c r="J1842" i="7" s="1"/>
  <c r="K1845" i="7"/>
  <c r="L1845" i="7" s="1"/>
  <c r="M1845" i="7" s="1"/>
  <c r="J1844" i="7"/>
  <c r="K1844" i="7" s="1"/>
  <c r="C1835" i="7"/>
  <c r="C1837" i="7"/>
  <c r="D1837" i="7" s="1"/>
  <c r="O1848" i="7"/>
  <c r="Q1846" i="1" s="1"/>
  <c r="F1840" i="7"/>
  <c r="G1840" i="7" s="1"/>
  <c r="H1840" i="7" s="1"/>
  <c r="I1843" i="7"/>
  <c r="J1843" i="7" s="1"/>
  <c r="L1844" i="7" l="1"/>
  <c r="M1844" i="7" s="1"/>
  <c r="J1840" i="7" s="1"/>
  <c r="E1837" i="7"/>
  <c r="F1837" i="7" s="1"/>
  <c r="G1837" i="7" s="1"/>
  <c r="I1841" i="7"/>
  <c r="J1841" i="7" s="1"/>
  <c r="F1838" i="7"/>
  <c r="G1838" i="7" s="1"/>
  <c r="H1838" i="7" s="1"/>
  <c r="K1843" i="7"/>
  <c r="D1836" i="7"/>
  <c r="E1836" i="7" s="1"/>
  <c r="F1836" i="7" s="1"/>
  <c r="I1840" i="7"/>
  <c r="L1843" i="7"/>
  <c r="M1843" i="7" s="1"/>
  <c r="C1832" i="7" s="1"/>
  <c r="G1839" i="7"/>
  <c r="H1839" i="7" s="1"/>
  <c r="I1839" i="7" s="1"/>
  <c r="O1845" i="7"/>
  <c r="Q1843" i="1" s="1"/>
  <c r="D1835" i="7"/>
  <c r="E1835" i="7" s="1"/>
  <c r="K1842" i="7"/>
  <c r="L1842" i="7" s="1"/>
  <c r="M1842" i="7" s="1"/>
  <c r="C1831" i="7" s="1"/>
  <c r="C1834" i="7"/>
  <c r="D1834" i="7" s="1"/>
  <c r="C1833" i="7"/>
  <c r="O1844" i="7"/>
  <c r="Q1842" i="1" s="1"/>
  <c r="K1841" i="7" l="1"/>
  <c r="L1841" i="7" s="1"/>
  <c r="M1841" i="7" s="1"/>
  <c r="K1840" i="7"/>
  <c r="O1843" i="7"/>
  <c r="Q1841" i="1" s="1"/>
  <c r="E1834" i="7"/>
  <c r="G1836" i="7"/>
  <c r="J1839" i="7"/>
  <c r="K1839" i="7" s="1"/>
  <c r="F1835" i="7"/>
  <c r="D1833" i="7"/>
  <c r="H1837" i="7"/>
  <c r="I1837" i="7" s="1"/>
  <c r="I1838" i="7"/>
  <c r="J1838" i="7" s="1"/>
  <c r="G1835" i="7"/>
  <c r="H1836" i="7"/>
  <c r="L1840" i="7"/>
  <c r="M1840" i="7" s="1"/>
  <c r="C1829" i="7" s="1"/>
  <c r="O1842" i="7"/>
  <c r="Q1840" i="1" s="1"/>
  <c r="F1834" i="7"/>
  <c r="D1832" i="7"/>
  <c r="E1833" i="7"/>
  <c r="C1830" i="7" l="1"/>
  <c r="O1841" i="7"/>
  <c r="Q1839" i="1" s="1"/>
  <c r="I1836" i="7"/>
  <c r="K1838" i="7"/>
  <c r="D1831" i="7"/>
  <c r="E1831" i="7" s="1"/>
  <c r="E1832" i="7"/>
  <c r="H1835" i="7"/>
  <c r="F1833" i="7"/>
  <c r="L1839" i="7"/>
  <c r="M1839" i="7" s="1"/>
  <c r="D1830" i="7"/>
  <c r="E1830" i="7" s="1"/>
  <c r="J1837" i="7"/>
  <c r="K1837" i="7" s="1"/>
  <c r="G1834" i="7"/>
  <c r="H1834" i="7" s="1"/>
  <c r="I1834" i="7" s="1"/>
  <c r="D1829" i="7"/>
  <c r="O1840" i="7"/>
  <c r="Q1838" i="1" s="1"/>
  <c r="J1836" i="7"/>
  <c r="G1833" i="7"/>
  <c r="H1833" i="7" s="1"/>
  <c r="L1838" i="7"/>
  <c r="M1838" i="7" s="1"/>
  <c r="F1832" i="7"/>
  <c r="G1832" i="7" s="1"/>
  <c r="I1835" i="7"/>
  <c r="F1831" i="7"/>
  <c r="O1839" i="7"/>
  <c r="Q1837" i="1" s="1"/>
  <c r="C1828" i="7"/>
  <c r="J1835" i="7" l="1"/>
  <c r="K1836" i="7"/>
  <c r="L1836" i="7" s="1"/>
  <c r="M1836" i="7" s="1"/>
  <c r="O1836" i="7" s="1"/>
  <c r="Q1834" i="1" s="1"/>
  <c r="L1837" i="7"/>
  <c r="M1837" i="7" s="1"/>
  <c r="C1826" i="7" s="1"/>
  <c r="O1837" i="7"/>
  <c r="Q1835" i="1" s="1"/>
  <c r="K1835" i="7"/>
  <c r="I1833" i="7"/>
  <c r="J1833" i="7" s="1"/>
  <c r="F1830" i="7"/>
  <c r="G1830" i="7" s="1"/>
  <c r="G1831" i="7"/>
  <c r="D1828" i="7"/>
  <c r="H1832" i="7"/>
  <c r="I1832" i="7" s="1"/>
  <c r="O1838" i="7"/>
  <c r="Q1836" i="1" s="1"/>
  <c r="C1827" i="7"/>
  <c r="J1834" i="7"/>
  <c r="E1829" i="7"/>
  <c r="F1829" i="7" s="1"/>
  <c r="H1830" i="7" l="1"/>
  <c r="K1834" i="7"/>
  <c r="L1834" i="7" s="1"/>
  <c r="M1834" i="7" s="1"/>
  <c r="G1829" i="7"/>
  <c r="K1833" i="7"/>
  <c r="E1828" i="7"/>
  <c r="F1828" i="7" s="1"/>
  <c r="L1835" i="7"/>
  <c r="M1835" i="7" s="1"/>
  <c r="E1826" i="7" s="1"/>
  <c r="D1827" i="7"/>
  <c r="E1827" i="7" s="1"/>
  <c r="H1831" i="7"/>
  <c r="I1831" i="7" s="1"/>
  <c r="J1832" i="7"/>
  <c r="C1825" i="7"/>
  <c r="D1825" i="7" s="1"/>
  <c r="E1825" i="7" s="1"/>
  <c r="D1826" i="7"/>
  <c r="I1830" i="7" l="1"/>
  <c r="J1831" i="7"/>
  <c r="L1833" i="7"/>
  <c r="M1833" i="7" s="1"/>
  <c r="C1822" i="7" s="1"/>
  <c r="G1828" i="7"/>
  <c r="H1828" i="7" s="1"/>
  <c r="I1828" i="7" s="1"/>
  <c r="O1834" i="7"/>
  <c r="Q1832" i="1" s="1"/>
  <c r="C1823" i="7"/>
  <c r="K1831" i="7"/>
  <c r="L1831" i="7" s="1"/>
  <c r="M1831" i="7" s="1"/>
  <c r="C1820" i="7" s="1"/>
  <c r="O1833" i="7"/>
  <c r="Q1831" i="1" s="1"/>
  <c r="J1830" i="7"/>
  <c r="O1835" i="7"/>
  <c r="Q1833" i="1" s="1"/>
  <c r="C1824" i="7"/>
  <c r="D1824" i="7" s="1"/>
  <c r="E1824" i="7" s="1"/>
  <c r="F1827" i="7"/>
  <c r="G1827" i="7" s="1"/>
  <c r="H1829" i="7"/>
  <c r="I1829" i="7" s="1"/>
  <c r="F1826" i="7"/>
  <c r="G1826" i="7" s="1"/>
  <c r="K1832" i="7"/>
  <c r="L1832" i="7" s="1"/>
  <c r="M1832" i="7" s="1"/>
  <c r="C1821" i="7" s="1"/>
  <c r="D1821" i="7" s="1"/>
  <c r="K1830" i="7"/>
  <c r="O1831" i="7" l="1"/>
  <c r="Q1829" i="1" s="1"/>
  <c r="J1829" i="7"/>
  <c r="D1823" i="7"/>
  <c r="E1823" i="7" s="1"/>
  <c r="F1823" i="7" s="1"/>
  <c r="F1824" i="7"/>
  <c r="G1824" i="7" s="1"/>
  <c r="F1825" i="7"/>
  <c r="G1825" i="7" s="1"/>
  <c r="H1825" i="7" s="1"/>
  <c r="I1825" i="7" s="1"/>
  <c r="H1827" i="7"/>
  <c r="I1827" i="7" s="1"/>
  <c r="J1827" i="7" s="1"/>
  <c r="K1827" i="7" s="1"/>
  <c r="O1832" i="7"/>
  <c r="Q1830" i="1" s="1"/>
  <c r="H1826" i="7"/>
  <c r="I1826" i="7" s="1"/>
  <c r="J1826" i="7" s="1"/>
  <c r="K1829" i="7"/>
  <c r="L1829" i="7" s="1"/>
  <c r="M1829" i="7" s="1"/>
  <c r="C1818" i="7" s="1"/>
  <c r="L1830" i="7"/>
  <c r="M1830" i="7" s="1"/>
  <c r="O1830" i="7" s="1"/>
  <c r="Q1828" i="1" s="1"/>
  <c r="J1828" i="7"/>
  <c r="K1828" i="7" s="1"/>
  <c r="L1828" i="7" s="1"/>
  <c r="M1828" i="7" s="1"/>
  <c r="D1822" i="7"/>
  <c r="E1822" i="7" s="1"/>
  <c r="E1821" i="7"/>
  <c r="F1821" i="7" s="1"/>
  <c r="H1824" i="7"/>
  <c r="C1819" i="7"/>
  <c r="F1822" i="7"/>
  <c r="G1822" i="7" s="1"/>
  <c r="D1820" i="7"/>
  <c r="G1823" i="7"/>
  <c r="D1819" i="7"/>
  <c r="H1823" i="7" l="1"/>
  <c r="K1826" i="7"/>
  <c r="L1826" i="7" s="1"/>
  <c r="M1826" i="7" s="1"/>
  <c r="D1818" i="7"/>
  <c r="K1825" i="7"/>
  <c r="E1819" i="7"/>
  <c r="F1819" i="7" s="1"/>
  <c r="L1827" i="7"/>
  <c r="M1827" i="7" s="1"/>
  <c r="C1816" i="7" s="1"/>
  <c r="E1820" i="7"/>
  <c r="O1829" i="7"/>
  <c r="Q1827" i="1" s="1"/>
  <c r="I1824" i="7"/>
  <c r="J1824" i="7" s="1"/>
  <c r="K1824" i="7" s="1"/>
  <c r="J1825" i="7"/>
  <c r="C1817" i="7"/>
  <c r="D1817" i="7" s="1"/>
  <c r="F1820" i="7"/>
  <c r="G1820" i="7" s="1"/>
  <c r="O1828" i="7"/>
  <c r="Q1826" i="1" s="1"/>
  <c r="I1823" i="7"/>
  <c r="J1823" i="7" s="1"/>
  <c r="H1822" i="7"/>
  <c r="I1822" i="7" s="1"/>
  <c r="E1818" i="7"/>
  <c r="O1827" i="7"/>
  <c r="Q1825" i="1" s="1"/>
  <c r="G1821" i="7"/>
  <c r="H1821" i="7" s="1"/>
  <c r="L1825" i="7"/>
  <c r="M1825" i="7" s="1"/>
  <c r="C1814" i="7" s="1"/>
  <c r="O1825" i="7"/>
  <c r="Q1823" i="1" s="1"/>
  <c r="D1816" i="7" l="1"/>
  <c r="E1816" i="7" s="1"/>
  <c r="F1816" i="7" s="1"/>
  <c r="O1826" i="7"/>
  <c r="Q1824" i="1" s="1"/>
  <c r="C1815" i="7"/>
  <c r="F1818" i="7"/>
  <c r="L1824" i="7"/>
  <c r="M1824" i="7" s="1"/>
  <c r="C1813" i="7" s="1"/>
  <c r="J1822" i="7"/>
  <c r="K1822" i="7" s="1"/>
  <c r="L1822" i="7" s="1"/>
  <c r="M1822" i="7" s="1"/>
  <c r="C1811" i="7" s="1"/>
  <c r="I1821" i="7"/>
  <c r="K1823" i="7"/>
  <c r="L1823" i="7" s="1"/>
  <c r="M1823" i="7" s="1"/>
  <c r="H1820" i="7"/>
  <c r="I1820" i="7" s="1"/>
  <c r="G1819" i="7"/>
  <c r="H1819" i="7" s="1"/>
  <c r="I1819" i="7" s="1"/>
  <c r="E1817" i="7"/>
  <c r="F1817" i="7" s="1"/>
  <c r="G1817" i="7"/>
  <c r="O1824" i="7"/>
  <c r="Q1822" i="1" s="1"/>
  <c r="D1814" i="7"/>
  <c r="J1820" i="7"/>
  <c r="J1821" i="7"/>
  <c r="G1818" i="7"/>
  <c r="H1818" i="7" s="1"/>
  <c r="D1815" i="7"/>
  <c r="E1815" i="7" s="1"/>
  <c r="K1821" i="7" l="1"/>
  <c r="K1820" i="7"/>
  <c r="L1820" i="7" s="1"/>
  <c r="M1820" i="7" s="1"/>
  <c r="C1812" i="7"/>
  <c r="G1816" i="7"/>
  <c r="H1816" i="7" s="1"/>
  <c r="O1822" i="7"/>
  <c r="Q1820" i="1" s="1"/>
  <c r="D1812" i="7"/>
  <c r="I1818" i="7"/>
  <c r="J1818" i="7" s="1"/>
  <c r="L1821" i="7"/>
  <c r="M1821" i="7" s="1"/>
  <c r="H1817" i="7"/>
  <c r="I1817" i="7" s="1"/>
  <c r="D1813" i="7"/>
  <c r="E1813" i="7" s="1"/>
  <c r="F1815" i="7"/>
  <c r="G1815" i="7" s="1"/>
  <c r="J1819" i="7"/>
  <c r="K1819" i="7" s="1"/>
  <c r="L1819" i="7" s="1"/>
  <c r="M1819" i="7" s="1"/>
  <c r="O1823" i="7"/>
  <c r="Q1821" i="1" s="1"/>
  <c r="E1814" i="7"/>
  <c r="F1814" i="7" s="1"/>
  <c r="G1814" i="7" s="1"/>
  <c r="O1820" i="7" l="1"/>
  <c r="Q1818" i="1" s="1"/>
  <c r="C1809" i="7"/>
  <c r="D1809" i="7" s="1"/>
  <c r="H1814" i="7"/>
  <c r="I1814" i="7" s="1"/>
  <c r="F1813" i="7"/>
  <c r="G1813" i="7" s="1"/>
  <c r="H1813" i="7" s="1"/>
  <c r="H1815" i="7"/>
  <c r="I1815" i="7" s="1"/>
  <c r="J1815" i="7" s="1"/>
  <c r="K1818" i="7"/>
  <c r="L1818" i="7" s="1"/>
  <c r="M1818" i="7" s="1"/>
  <c r="C1807" i="7" s="1"/>
  <c r="I1816" i="7"/>
  <c r="J1816" i="7" s="1"/>
  <c r="J1817" i="7"/>
  <c r="K1817" i="7" s="1"/>
  <c r="L1817" i="7" s="1"/>
  <c r="M1817" i="7" s="1"/>
  <c r="O1819" i="7"/>
  <c r="Q1817" i="1" s="1"/>
  <c r="C1808" i="7"/>
  <c r="K1816" i="7"/>
  <c r="C1810" i="7"/>
  <c r="D1810" i="7" s="1"/>
  <c r="E1810" i="7" s="1"/>
  <c r="O1821" i="7"/>
  <c r="Q1819" i="1" s="1"/>
  <c r="D1811" i="7"/>
  <c r="E1811" i="7" s="1"/>
  <c r="F1811" i="7" s="1"/>
  <c r="E1812" i="7"/>
  <c r="F1812" i="7" s="1"/>
  <c r="G1812" i="7" s="1"/>
  <c r="H1812" i="7" s="1"/>
  <c r="G1811" i="7" l="1"/>
  <c r="H1811" i="7" s="1"/>
  <c r="I1811" i="7" s="1"/>
  <c r="D1808" i="7"/>
  <c r="I1813" i="7"/>
  <c r="F1810" i="7"/>
  <c r="G1810" i="7" s="1"/>
  <c r="H1810" i="7" s="1"/>
  <c r="O1818" i="7"/>
  <c r="Q1816" i="1" s="1"/>
  <c r="E1809" i="7"/>
  <c r="F1809" i="7" s="1"/>
  <c r="G1809" i="7" s="1"/>
  <c r="L1816" i="7"/>
  <c r="M1816" i="7" s="1"/>
  <c r="O1816" i="7" s="1"/>
  <c r="Q1814" i="1" s="1"/>
  <c r="K1815" i="7"/>
  <c r="J1814" i="7"/>
  <c r="K1814" i="7" s="1"/>
  <c r="L1814" i="7" s="1"/>
  <c r="M1814" i="7" s="1"/>
  <c r="E1808" i="7"/>
  <c r="F1808" i="7" s="1"/>
  <c r="O1817" i="7"/>
  <c r="Q1815" i="1" s="1"/>
  <c r="C1806" i="7"/>
  <c r="D1806" i="7" s="1"/>
  <c r="D1807" i="7"/>
  <c r="E1807" i="7" s="1"/>
  <c r="J1813" i="7"/>
  <c r="K1813" i="7" s="1"/>
  <c r="C1805" i="7"/>
  <c r="I1812" i="7"/>
  <c r="J1812" i="7" s="1"/>
  <c r="L1815" i="7"/>
  <c r="M1815" i="7" s="1"/>
  <c r="O1814" i="7" l="1"/>
  <c r="Q1812" i="1" s="1"/>
  <c r="C1803" i="7"/>
  <c r="D1803" i="7" s="1"/>
  <c r="I1810" i="7"/>
  <c r="J1810" i="7" s="1"/>
  <c r="D1805" i="7"/>
  <c r="E1805" i="7" s="1"/>
  <c r="F1807" i="7"/>
  <c r="G1807" i="7" s="1"/>
  <c r="J1811" i="7"/>
  <c r="K1811" i="7" s="1"/>
  <c r="K1812" i="7"/>
  <c r="L1812" i="7" s="1"/>
  <c r="M1812" i="7" s="1"/>
  <c r="L1813" i="7"/>
  <c r="M1813" i="7" s="1"/>
  <c r="K1810" i="7" s="1"/>
  <c r="G1808" i="7"/>
  <c r="H1808" i="7" s="1"/>
  <c r="C1804" i="7"/>
  <c r="D1804" i="7" s="1"/>
  <c r="O1815" i="7"/>
  <c r="Q1813" i="1" s="1"/>
  <c r="H1809" i="7"/>
  <c r="I1809" i="7" s="1"/>
  <c r="J1809" i="7" s="1"/>
  <c r="E1806" i="7"/>
  <c r="F1806" i="7" s="1"/>
  <c r="E1804" i="7" l="1"/>
  <c r="K1809" i="7"/>
  <c r="L1811" i="7"/>
  <c r="M1811" i="7" s="1"/>
  <c r="O1811" i="7" s="1"/>
  <c r="Q1809" i="1" s="1"/>
  <c r="E1803" i="7"/>
  <c r="F1804" i="7"/>
  <c r="L1810" i="7"/>
  <c r="M1810" i="7" s="1"/>
  <c r="C1799" i="7" s="1"/>
  <c r="C1800" i="7"/>
  <c r="O1812" i="7"/>
  <c r="Q1810" i="1" s="1"/>
  <c r="C1801" i="7"/>
  <c r="D1801" i="7" s="1"/>
  <c r="G1806" i="7"/>
  <c r="H1806" i="7" s="1"/>
  <c r="H1807" i="7"/>
  <c r="I1807" i="7" s="1"/>
  <c r="I1808" i="7"/>
  <c r="J1808" i="7" s="1"/>
  <c r="O1813" i="7"/>
  <c r="Q1811" i="1" s="1"/>
  <c r="C1802" i="7"/>
  <c r="D1802" i="7" s="1"/>
  <c r="F1805" i="7"/>
  <c r="G1805" i="7" s="1"/>
  <c r="H1805" i="7" s="1"/>
  <c r="O1810" i="7" l="1"/>
  <c r="Q1808" i="1" s="1"/>
  <c r="D1800" i="7"/>
  <c r="I1805" i="7"/>
  <c r="E1801" i="7"/>
  <c r="F1801" i="7" s="1"/>
  <c r="G1801" i="7" s="1"/>
  <c r="J1807" i="7"/>
  <c r="K1807" i="7" s="1"/>
  <c r="L1809" i="7"/>
  <c r="M1809" i="7" s="1"/>
  <c r="D1799" i="7" s="1"/>
  <c r="E1799" i="7" s="1"/>
  <c r="G1804" i="7"/>
  <c r="H1804" i="7" s="1"/>
  <c r="K1808" i="7"/>
  <c r="L1808" i="7" s="1"/>
  <c r="M1808" i="7" s="1"/>
  <c r="C1797" i="7" s="1"/>
  <c r="F1803" i="7"/>
  <c r="G1803" i="7" s="1"/>
  <c r="J1805" i="7"/>
  <c r="K1805" i="7" s="1"/>
  <c r="E1802" i="7"/>
  <c r="F1802" i="7" s="1"/>
  <c r="I1806" i="7"/>
  <c r="J1806" i="7" s="1"/>
  <c r="O1808" i="7"/>
  <c r="Q1806" i="1" s="1"/>
  <c r="C1798" i="7"/>
  <c r="D1798" i="7" s="1"/>
  <c r="O1809" i="7" l="1"/>
  <c r="Q1807" i="1" s="1"/>
  <c r="I1804" i="7"/>
  <c r="J1804" i="7" s="1"/>
  <c r="K1806" i="7"/>
  <c r="L1806" i="7" s="1"/>
  <c r="M1806" i="7" s="1"/>
  <c r="E1800" i="7"/>
  <c r="F1800" i="7" s="1"/>
  <c r="L1807" i="7"/>
  <c r="M1807" i="7" s="1"/>
  <c r="D1797" i="7" s="1"/>
  <c r="E1797" i="7" s="1"/>
  <c r="H1803" i="7"/>
  <c r="I1803" i="7" s="1"/>
  <c r="J1803" i="7" s="1"/>
  <c r="K1803" i="7" s="1"/>
  <c r="G1802" i="7"/>
  <c r="H1802" i="7" s="1"/>
  <c r="H1801" i="7"/>
  <c r="L1805" i="7"/>
  <c r="M1805" i="7" s="1"/>
  <c r="F1799" i="7"/>
  <c r="G1799" i="7" s="1"/>
  <c r="H1799" i="7" s="1"/>
  <c r="I1801" i="7"/>
  <c r="J1801" i="7" s="1"/>
  <c r="C1795" i="7"/>
  <c r="D1795" i="7" s="1"/>
  <c r="O1806" i="7"/>
  <c r="Q1804" i="1" s="1"/>
  <c r="O1807" i="7" l="1"/>
  <c r="Q1805" i="1" s="1"/>
  <c r="E1798" i="7"/>
  <c r="F1798" i="7" s="1"/>
  <c r="G1798" i="7" s="1"/>
  <c r="H1798" i="7" s="1"/>
  <c r="I1798" i="7" s="1"/>
  <c r="J1798" i="7" s="1"/>
  <c r="I1802" i="7"/>
  <c r="J1802" i="7" s="1"/>
  <c r="K1802" i="7" s="1"/>
  <c r="F1797" i="7"/>
  <c r="L1803" i="7"/>
  <c r="M1803" i="7" s="1"/>
  <c r="C1796" i="7"/>
  <c r="D1796" i="7" s="1"/>
  <c r="E1796" i="7" s="1"/>
  <c r="K1804" i="7"/>
  <c r="L1804" i="7" s="1"/>
  <c r="M1804" i="7" s="1"/>
  <c r="O1804" i="7" s="1"/>
  <c r="Q1802" i="1" s="1"/>
  <c r="G1800" i="7"/>
  <c r="H1800" i="7" s="1"/>
  <c r="I1800" i="7" s="1"/>
  <c r="J1800" i="7" s="1"/>
  <c r="K1800" i="7" s="1"/>
  <c r="I1799" i="7"/>
  <c r="J1799" i="7" s="1"/>
  <c r="C1794" i="7"/>
  <c r="O1805" i="7"/>
  <c r="Q1803" i="1" s="1"/>
  <c r="L1802" i="7"/>
  <c r="M1802" i="7" s="1"/>
  <c r="C1793" i="7"/>
  <c r="D1793" i="7" s="1"/>
  <c r="G1797" i="7"/>
  <c r="H1797" i="7" s="1"/>
  <c r="I1797" i="7" l="1"/>
  <c r="E1795" i="7"/>
  <c r="F1795" i="7" s="1"/>
  <c r="D1794" i="7"/>
  <c r="E1794" i="7" s="1"/>
  <c r="F1796" i="7"/>
  <c r="G1796" i="7" s="1"/>
  <c r="H1796" i="7" s="1"/>
  <c r="I1796" i="7" s="1"/>
  <c r="O1803" i="7"/>
  <c r="Q1801" i="1" s="1"/>
  <c r="C1792" i="7"/>
  <c r="D1792" i="7" s="1"/>
  <c r="K1801" i="7"/>
  <c r="L1801" i="7" s="1"/>
  <c r="M1801" i="7" s="1"/>
  <c r="K1799" i="7"/>
  <c r="E1793" i="7"/>
  <c r="C1791" i="7"/>
  <c r="G1795" i="7"/>
  <c r="O1802" i="7"/>
  <c r="Q1800" i="1" s="1"/>
  <c r="F1794" i="7"/>
  <c r="L1800" i="7"/>
  <c r="M1800" i="7" s="1"/>
  <c r="D1791" i="7" l="1"/>
  <c r="O1801" i="7"/>
  <c r="Q1799" i="1" s="1"/>
  <c r="C1790" i="7"/>
  <c r="L1799" i="7"/>
  <c r="M1799" i="7" s="1"/>
  <c r="J1797" i="7"/>
  <c r="K1797" i="7" s="1"/>
  <c r="H1795" i="7"/>
  <c r="I1795" i="7" s="1"/>
  <c r="G1794" i="7"/>
  <c r="H1794" i="7" s="1"/>
  <c r="F1793" i="7"/>
  <c r="G1793" i="7" s="1"/>
  <c r="H1793" i="7" s="1"/>
  <c r="E1792" i="7"/>
  <c r="F1792" i="7" s="1"/>
  <c r="K1798" i="7"/>
  <c r="L1798" i="7" s="1"/>
  <c r="M1798" i="7" s="1"/>
  <c r="O1800" i="7"/>
  <c r="Q1798" i="1" s="1"/>
  <c r="C1789" i="7"/>
  <c r="D1789" i="7" s="1"/>
  <c r="D1790" i="7"/>
  <c r="J1796" i="7"/>
  <c r="E1791" i="7"/>
  <c r="E1790" i="7" l="1"/>
  <c r="G1792" i="7"/>
  <c r="H1792" i="7" s="1"/>
  <c r="L1797" i="7"/>
  <c r="M1797" i="7" s="1"/>
  <c r="O1797" i="7" s="1"/>
  <c r="Q1795" i="1" s="1"/>
  <c r="C1786" i="7"/>
  <c r="D1786" i="7" s="1"/>
  <c r="E1789" i="7"/>
  <c r="I1794" i="7"/>
  <c r="J1794" i="7" s="1"/>
  <c r="C1788" i="7"/>
  <c r="D1788" i="7" s="1"/>
  <c r="E1788" i="7" s="1"/>
  <c r="F1788" i="7" s="1"/>
  <c r="O1799" i="7"/>
  <c r="Q1797" i="1" s="1"/>
  <c r="F1791" i="7"/>
  <c r="G1791" i="7" s="1"/>
  <c r="K1796" i="7"/>
  <c r="L1796" i="7" s="1"/>
  <c r="M1796" i="7" s="1"/>
  <c r="J1795" i="7"/>
  <c r="K1795" i="7" s="1"/>
  <c r="L1795" i="7" s="1"/>
  <c r="M1795" i="7" s="1"/>
  <c r="O1798" i="7"/>
  <c r="Q1796" i="1" s="1"/>
  <c r="C1787" i="7"/>
  <c r="F1790" i="7"/>
  <c r="I1793" i="7"/>
  <c r="J1793" i="7" s="1"/>
  <c r="K1793" i="7" s="1"/>
  <c r="I1792" i="7" l="1"/>
  <c r="G1790" i="7"/>
  <c r="H1790" i="7" s="1"/>
  <c r="I1790" i="7" s="1"/>
  <c r="J1790" i="7" s="1"/>
  <c r="K1790" i="7" s="1"/>
  <c r="L1790" i="7" s="1"/>
  <c r="M1790" i="7" s="1"/>
  <c r="K1794" i="7"/>
  <c r="L1794" i="7" s="1"/>
  <c r="M1794" i="7" s="1"/>
  <c r="O1794" i="7" s="1"/>
  <c r="Q1792" i="1" s="1"/>
  <c r="D1787" i="7"/>
  <c r="E1787" i="7" s="1"/>
  <c r="H1791" i="7"/>
  <c r="I1791" i="7" s="1"/>
  <c r="J1791" i="7" s="1"/>
  <c r="K1791" i="7" s="1"/>
  <c r="F1789" i="7"/>
  <c r="G1789" i="7" s="1"/>
  <c r="O1795" i="7"/>
  <c r="Q1793" i="1" s="1"/>
  <c r="C1784" i="7"/>
  <c r="D1784" i="7" s="1"/>
  <c r="E1784" i="7" s="1"/>
  <c r="F1784" i="7" s="1"/>
  <c r="G1784" i="7" s="1"/>
  <c r="E1786" i="7"/>
  <c r="F1786" i="7" s="1"/>
  <c r="G1788" i="7"/>
  <c r="H1788" i="7" s="1"/>
  <c r="F1787" i="7"/>
  <c r="G1787" i="7" s="1"/>
  <c r="H1787" i="7" s="1"/>
  <c r="C1783" i="7"/>
  <c r="H1789" i="7"/>
  <c r="I1789" i="7" s="1"/>
  <c r="L1793" i="7"/>
  <c r="M1793" i="7" s="1"/>
  <c r="L1791" i="7" s="1"/>
  <c r="M1791" i="7" s="1"/>
  <c r="O1796" i="7"/>
  <c r="Q1794" i="1" s="1"/>
  <c r="C1785" i="7"/>
  <c r="D1785" i="7" s="1"/>
  <c r="E1785" i="7" s="1"/>
  <c r="F1785" i="7" s="1"/>
  <c r="G1785" i="7" s="1"/>
  <c r="J1792" i="7"/>
  <c r="K1792" i="7" s="1"/>
  <c r="L1792" i="7" s="1"/>
  <c r="M1792" i="7" s="1"/>
  <c r="C1781" i="7" s="1"/>
  <c r="D1783" i="7"/>
  <c r="G1786" i="7"/>
  <c r="O1792" i="7" l="1"/>
  <c r="Q1790" i="1" s="1"/>
  <c r="H1786" i="7"/>
  <c r="I1786" i="7" s="1"/>
  <c r="J1786" i="7" s="1"/>
  <c r="E1783" i="7"/>
  <c r="F1783" i="7" s="1"/>
  <c r="I1787" i="7"/>
  <c r="J1787" i="7" s="1"/>
  <c r="J1789" i="7"/>
  <c r="K1789" i="7" s="1"/>
  <c r="L1789" i="7" s="1"/>
  <c r="M1789" i="7" s="1"/>
  <c r="C1778" i="7" s="1"/>
  <c r="I1788" i="7"/>
  <c r="J1788" i="7" s="1"/>
  <c r="K1788" i="7" s="1"/>
  <c r="D1781" i="7"/>
  <c r="H1785" i="7"/>
  <c r="C1782" i="7"/>
  <c r="D1782" i="7" s="1"/>
  <c r="E1782" i="7" s="1"/>
  <c r="F1782" i="7" s="1"/>
  <c r="O1793" i="7"/>
  <c r="Q1791" i="1" s="1"/>
  <c r="C1780" i="7"/>
  <c r="D1780" i="7" s="1"/>
  <c r="O1791" i="7"/>
  <c r="Q1789" i="1" s="1"/>
  <c r="I1785" i="7"/>
  <c r="H1784" i="7"/>
  <c r="G1783" i="7"/>
  <c r="E1781" i="7"/>
  <c r="C1779" i="7"/>
  <c r="O1790" i="7"/>
  <c r="Q1788" i="1" s="1"/>
  <c r="L1788" i="7"/>
  <c r="M1788" i="7" s="1"/>
  <c r="K1787" i="7"/>
  <c r="H1783" i="7" l="1"/>
  <c r="L1787" i="7"/>
  <c r="M1787" i="7" s="1"/>
  <c r="C1776" i="7" s="1"/>
  <c r="D1779" i="7"/>
  <c r="I1784" i="7"/>
  <c r="J1784" i="7" s="1"/>
  <c r="O1789" i="7"/>
  <c r="Q1787" i="1" s="1"/>
  <c r="E1780" i="7"/>
  <c r="F1780" i="7" s="1"/>
  <c r="G1780" i="7" s="1"/>
  <c r="J1785" i="7"/>
  <c r="F1781" i="7"/>
  <c r="G1781" i="7" s="1"/>
  <c r="K1786" i="7"/>
  <c r="L1786" i="7" s="1"/>
  <c r="M1786" i="7" s="1"/>
  <c r="G1782" i="7"/>
  <c r="H1782" i="7" s="1"/>
  <c r="I1782" i="7" s="1"/>
  <c r="I1783" i="7"/>
  <c r="C1777" i="7"/>
  <c r="O1788" i="7"/>
  <c r="Q1786" i="1" s="1"/>
  <c r="K1785" i="7"/>
  <c r="E1779" i="7"/>
  <c r="F1779" i="7" s="1"/>
  <c r="D1778" i="7"/>
  <c r="O1787" i="7" l="1"/>
  <c r="Q1785" i="1" s="1"/>
  <c r="J1783" i="7"/>
  <c r="K1783" i="7" s="1"/>
  <c r="L1783" i="7" s="1"/>
  <c r="M1783" i="7" s="1"/>
  <c r="H1781" i="7"/>
  <c r="K1784" i="7"/>
  <c r="L1784" i="7" s="1"/>
  <c r="M1784" i="7" s="1"/>
  <c r="E1778" i="7"/>
  <c r="L1785" i="7"/>
  <c r="M1785" i="7" s="1"/>
  <c r="O1785" i="7" s="1"/>
  <c r="Q1783" i="1" s="1"/>
  <c r="D1777" i="7"/>
  <c r="D1776" i="7"/>
  <c r="F1778" i="7"/>
  <c r="C1774" i="7"/>
  <c r="E1777" i="7"/>
  <c r="G1779" i="7"/>
  <c r="I1781" i="7"/>
  <c r="J1781" i="7" s="1"/>
  <c r="O1786" i="7"/>
  <c r="Q1784" i="1" s="1"/>
  <c r="C1775" i="7"/>
  <c r="H1780" i="7"/>
  <c r="I1780" i="7" s="1"/>
  <c r="J1782" i="7"/>
  <c r="H1779" i="7" l="1"/>
  <c r="K1782" i="7"/>
  <c r="L1782" i="7" s="1"/>
  <c r="M1782" i="7" s="1"/>
  <c r="F1777" i="7"/>
  <c r="E1776" i="7"/>
  <c r="F1776" i="7" s="1"/>
  <c r="G1776" i="7" s="1"/>
  <c r="D1775" i="7"/>
  <c r="E1775" i="7" s="1"/>
  <c r="F1775" i="7" s="1"/>
  <c r="G1778" i="7"/>
  <c r="H1778" i="7" s="1"/>
  <c r="I1778" i="7" s="1"/>
  <c r="I1779" i="7"/>
  <c r="J1779" i="7" s="1"/>
  <c r="C1773" i="7"/>
  <c r="D1773" i="7" s="1"/>
  <c r="O1784" i="7"/>
  <c r="Q1782" i="1" s="1"/>
  <c r="O1783" i="7"/>
  <c r="Q1781" i="1" s="1"/>
  <c r="C1772" i="7"/>
  <c r="J1780" i="7"/>
  <c r="K1780" i="7" s="1"/>
  <c r="K1781" i="7"/>
  <c r="L1781" i="7" s="1"/>
  <c r="M1781" i="7" s="1"/>
  <c r="D1774" i="7"/>
  <c r="E1774" i="7" s="1"/>
  <c r="G1777" i="7"/>
  <c r="H1777" i="7" s="1"/>
  <c r="J1778" i="7" l="1"/>
  <c r="I1777" i="7"/>
  <c r="J1777" i="7" s="1"/>
  <c r="F1774" i="7"/>
  <c r="G1774" i="7" s="1"/>
  <c r="K1778" i="7"/>
  <c r="G1775" i="7"/>
  <c r="H1775" i="7" s="1"/>
  <c r="L1780" i="7"/>
  <c r="M1780" i="7" s="1"/>
  <c r="O1780" i="7" s="1"/>
  <c r="Q1778" i="1" s="1"/>
  <c r="E1773" i="7"/>
  <c r="F1773" i="7" s="1"/>
  <c r="H1776" i="7"/>
  <c r="I1776" i="7" s="1"/>
  <c r="D1772" i="7"/>
  <c r="E1772" i="7" s="1"/>
  <c r="C1771" i="7"/>
  <c r="D1771" i="7" s="1"/>
  <c r="E1771" i="7" s="1"/>
  <c r="O1782" i="7"/>
  <c r="Q1780" i="1" s="1"/>
  <c r="C1770" i="7"/>
  <c r="O1781" i="7"/>
  <c r="Q1779" i="1" s="1"/>
  <c r="G1773" i="7"/>
  <c r="K1779" i="7"/>
  <c r="L1779" i="7" s="1"/>
  <c r="M1779" i="7" s="1"/>
  <c r="L1778" i="7" l="1"/>
  <c r="M1778" i="7" s="1"/>
  <c r="I1775" i="7"/>
  <c r="J1775" i="7" s="1"/>
  <c r="K1775" i="7" s="1"/>
  <c r="F1771" i="7"/>
  <c r="O1778" i="7"/>
  <c r="Q1776" i="1" s="1"/>
  <c r="C1767" i="7"/>
  <c r="D1770" i="7"/>
  <c r="E1770" i="7" s="1"/>
  <c r="F1770" i="7" s="1"/>
  <c r="K1777" i="7"/>
  <c r="F1772" i="7"/>
  <c r="G1772" i="7" s="1"/>
  <c r="H1772" i="7" s="1"/>
  <c r="C1769" i="7"/>
  <c r="D1769" i="7" s="1"/>
  <c r="E1769" i="7" s="1"/>
  <c r="G1771" i="7"/>
  <c r="J1776" i="7"/>
  <c r="K1776" i="7" s="1"/>
  <c r="L1776" i="7" s="1"/>
  <c r="M1776" i="7" s="1"/>
  <c r="C1765" i="7" s="1"/>
  <c r="H1774" i="7"/>
  <c r="I1774" i="7" s="1"/>
  <c r="J1774" i="7" s="1"/>
  <c r="C1768" i="7"/>
  <c r="D1768" i="7" s="1"/>
  <c r="O1779" i="7"/>
  <c r="Q1777" i="1" s="1"/>
  <c r="H1773" i="7"/>
  <c r="I1773" i="7" s="1"/>
  <c r="L1777" i="7"/>
  <c r="M1777" i="7" s="1"/>
  <c r="L1775" i="7" l="1"/>
  <c r="M1775" i="7" s="1"/>
  <c r="F1769" i="7"/>
  <c r="G1769" i="7" s="1"/>
  <c r="H1769" i="7" s="1"/>
  <c r="H1771" i="7"/>
  <c r="I1771" i="7" s="1"/>
  <c r="O1776" i="7"/>
  <c r="Q1774" i="1" s="1"/>
  <c r="C1764" i="7"/>
  <c r="O1775" i="7"/>
  <c r="Q1773" i="1" s="1"/>
  <c r="D1765" i="7"/>
  <c r="D1767" i="7"/>
  <c r="E1767" i="7" s="1"/>
  <c r="F1767" i="7" s="1"/>
  <c r="G1770" i="7"/>
  <c r="H1770" i="7" s="1"/>
  <c r="I1770" i="7" s="1"/>
  <c r="K1774" i="7"/>
  <c r="L1774" i="7" s="1"/>
  <c r="M1774" i="7" s="1"/>
  <c r="J1773" i="7"/>
  <c r="K1773" i="7" s="1"/>
  <c r="L1773" i="7" s="1"/>
  <c r="M1773" i="7" s="1"/>
  <c r="J1771" i="7"/>
  <c r="C1766" i="7"/>
  <c r="D1766" i="7" s="1"/>
  <c r="E1766" i="7" s="1"/>
  <c r="O1777" i="7"/>
  <c r="Q1775" i="1" s="1"/>
  <c r="E1768" i="7"/>
  <c r="F1768" i="7" s="1"/>
  <c r="G1768" i="7" s="1"/>
  <c r="I1772" i="7"/>
  <c r="J1772" i="7" s="1"/>
  <c r="K1772" i="7" s="1"/>
  <c r="L1772" i="7" s="1"/>
  <c r="M1772" i="7" s="1"/>
  <c r="K1771" i="7" l="1"/>
  <c r="H1768" i="7"/>
  <c r="I1768" i="7" s="1"/>
  <c r="G1767" i="7"/>
  <c r="H1767" i="7" s="1"/>
  <c r="I1767" i="7" s="1"/>
  <c r="F1766" i="7"/>
  <c r="G1766" i="7" s="1"/>
  <c r="H1766" i="7" s="1"/>
  <c r="J1770" i="7"/>
  <c r="K1770" i="7" s="1"/>
  <c r="L1770" i="7" s="1"/>
  <c r="M1770" i="7" s="1"/>
  <c r="C1759" i="7" s="1"/>
  <c r="J1768" i="7"/>
  <c r="E1765" i="7"/>
  <c r="F1765" i="7" s="1"/>
  <c r="G1765" i="7" s="1"/>
  <c r="O1773" i="7"/>
  <c r="Q1771" i="1" s="1"/>
  <c r="C1762" i="7"/>
  <c r="D1762" i="7" s="1"/>
  <c r="O1774" i="7"/>
  <c r="Q1772" i="1" s="1"/>
  <c r="C1763" i="7"/>
  <c r="D1763" i="7" s="1"/>
  <c r="E1763" i="7" s="1"/>
  <c r="I1769" i="7"/>
  <c r="J1769" i="7" s="1"/>
  <c r="K1769" i="7" s="1"/>
  <c r="C1761" i="7"/>
  <c r="O1772" i="7"/>
  <c r="Q1770" i="1" s="1"/>
  <c r="L1771" i="7"/>
  <c r="M1771" i="7" s="1"/>
  <c r="K1768" i="7" s="1"/>
  <c r="L1768" i="7" s="1"/>
  <c r="M1768" i="7" s="1"/>
  <c r="D1764" i="7"/>
  <c r="E1764" i="7" s="1"/>
  <c r="F1764" i="7" s="1"/>
  <c r="J1767" i="7" l="1"/>
  <c r="K1767" i="7"/>
  <c r="O1770" i="7"/>
  <c r="Q1768" i="1" s="1"/>
  <c r="L1769" i="7"/>
  <c r="M1769" i="7" s="1"/>
  <c r="C1758" i="7" s="1"/>
  <c r="D1758" i="7" s="1"/>
  <c r="E1762" i="7"/>
  <c r="F1762" i="7" s="1"/>
  <c r="O1769" i="7"/>
  <c r="Q1767" i="1" s="1"/>
  <c r="G1764" i="7"/>
  <c r="H1764" i="7" s="1"/>
  <c r="D1761" i="7"/>
  <c r="E1761" i="7" s="1"/>
  <c r="F1763" i="7"/>
  <c r="G1763" i="7" s="1"/>
  <c r="C1757" i="7"/>
  <c r="O1768" i="7"/>
  <c r="Q1766" i="1" s="1"/>
  <c r="C1760" i="7"/>
  <c r="D1760" i="7" s="1"/>
  <c r="E1760" i="7" s="1"/>
  <c r="F1760" i="7" s="1"/>
  <c r="O1771" i="7"/>
  <c r="Q1769" i="1" s="1"/>
  <c r="H1765" i="7"/>
  <c r="I1765" i="7" s="1"/>
  <c r="J1765" i="7" s="1"/>
  <c r="K1765" i="7" s="1"/>
  <c r="I1766" i="7"/>
  <c r="J1766" i="7" s="1"/>
  <c r="K1766" i="7" l="1"/>
  <c r="L1766" i="7" s="1"/>
  <c r="M1766" i="7" s="1"/>
  <c r="O1766" i="7" s="1"/>
  <c r="Q1764" i="1" s="1"/>
  <c r="I1764" i="7"/>
  <c r="J1764" i="7" s="1"/>
  <c r="H1763" i="7"/>
  <c r="I1763" i="7" s="1"/>
  <c r="D1759" i="7"/>
  <c r="E1759" i="7" s="1"/>
  <c r="F1761" i="7"/>
  <c r="G1761" i="7" s="1"/>
  <c r="G1762" i="7"/>
  <c r="H1762" i="7" s="1"/>
  <c r="L1767" i="7"/>
  <c r="M1767" i="7" s="1"/>
  <c r="E1758" i="7" s="1"/>
  <c r="C1755" i="7"/>
  <c r="F1758" i="7" l="1"/>
  <c r="F1759" i="7"/>
  <c r="G1759" i="7" s="1"/>
  <c r="G1760" i="7"/>
  <c r="H1760" i="7" s="1"/>
  <c r="K1764" i="7"/>
  <c r="L1764" i="7" s="1"/>
  <c r="M1764" i="7" s="1"/>
  <c r="C1753" i="7" s="1"/>
  <c r="C1756" i="7"/>
  <c r="D1756" i="7" s="1"/>
  <c r="O1767" i="7"/>
  <c r="Q1765" i="1" s="1"/>
  <c r="L1765" i="7"/>
  <c r="M1765" i="7" s="1"/>
  <c r="D1755" i="7" s="1"/>
  <c r="J1763" i="7"/>
  <c r="K1763" i="7" s="1"/>
  <c r="L1763" i="7" s="1"/>
  <c r="M1763" i="7" s="1"/>
  <c r="O1763" i="7" s="1"/>
  <c r="Q1761" i="1" s="1"/>
  <c r="D1757" i="7"/>
  <c r="E1757" i="7" s="1"/>
  <c r="H1761" i="7"/>
  <c r="I1761" i="7" s="1"/>
  <c r="I1762" i="7"/>
  <c r="J1762" i="7" s="1"/>
  <c r="K1762" i="7" s="1"/>
  <c r="C1752" i="7"/>
  <c r="E1755" i="7" l="1"/>
  <c r="F1755" i="7" s="1"/>
  <c r="D1753" i="7"/>
  <c r="O1764" i="7"/>
  <c r="Q1762" i="1" s="1"/>
  <c r="L1762" i="7"/>
  <c r="M1762" i="7" s="1"/>
  <c r="D1752" i="7" s="1"/>
  <c r="F1757" i="7"/>
  <c r="G1757" i="7" s="1"/>
  <c r="H1757" i="7" s="1"/>
  <c r="E1756" i="7"/>
  <c r="F1756" i="7" s="1"/>
  <c r="G1756" i="7" s="1"/>
  <c r="O1765" i="7"/>
  <c r="Q1763" i="1" s="1"/>
  <c r="C1754" i="7"/>
  <c r="D1754" i="7" s="1"/>
  <c r="E1754" i="7" s="1"/>
  <c r="F1754" i="7" s="1"/>
  <c r="I1760" i="7"/>
  <c r="J1760" i="7" s="1"/>
  <c r="K1760" i="7" s="1"/>
  <c r="J1761" i="7"/>
  <c r="K1761" i="7" s="1"/>
  <c r="L1761" i="7" s="1"/>
  <c r="M1761" i="7" s="1"/>
  <c r="C1750" i="7" s="1"/>
  <c r="H1759" i="7"/>
  <c r="I1759" i="7" s="1"/>
  <c r="J1759" i="7" s="1"/>
  <c r="G1758" i="7"/>
  <c r="H1758" i="7" s="1"/>
  <c r="I1758" i="7" s="1"/>
  <c r="J1758" i="7" s="1"/>
  <c r="G1754" i="7" l="1"/>
  <c r="E1752" i="7"/>
  <c r="G1755" i="7"/>
  <c r="H1755" i="7" s="1"/>
  <c r="H1756" i="7"/>
  <c r="I1756" i="7" s="1"/>
  <c r="J1756" i="7" s="1"/>
  <c r="O1761" i="7"/>
  <c r="Q1759" i="1" s="1"/>
  <c r="L1760" i="7"/>
  <c r="M1760" i="7" s="1"/>
  <c r="C1749" i="7" s="1"/>
  <c r="D1749" i="7" s="1"/>
  <c r="I1757" i="7"/>
  <c r="J1757" i="7" s="1"/>
  <c r="K1757" i="7" s="1"/>
  <c r="K1759" i="7"/>
  <c r="L1759" i="7" s="1"/>
  <c r="M1759" i="7" s="1"/>
  <c r="C1748" i="7" s="1"/>
  <c r="K1758" i="7"/>
  <c r="O1760" i="7"/>
  <c r="Q1758" i="1" s="1"/>
  <c r="O1762" i="7"/>
  <c r="Q1760" i="1" s="1"/>
  <c r="C1751" i="7"/>
  <c r="D1751" i="7" s="1"/>
  <c r="E1751" i="7" s="1"/>
  <c r="F1751" i="7" s="1"/>
  <c r="E1753" i="7"/>
  <c r="F1753" i="7" s="1"/>
  <c r="H1754" i="7"/>
  <c r="I1755" i="7"/>
  <c r="G1753" i="7"/>
  <c r="H1753" i="7" s="1"/>
  <c r="J1755" i="7" l="1"/>
  <c r="K1756" i="7"/>
  <c r="L1757" i="7"/>
  <c r="M1757" i="7" s="1"/>
  <c r="O1759" i="7"/>
  <c r="Q1757" i="1" s="1"/>
  <c r="I1754" i="7"/>
  <c r="J1754" i="7" s="1"/>
  <c r="K1754" i="7" s="1"/>
  <c r="D1750" i="7"/>
  <c r="E1750" i="7" s="1"/>
  <c r="L1758" i="7"/>
  <c r="M1758" i="7" s="1"/>
  <c r="D1748" i="7" s="1"/>
  <c r="E1748" i="7" s="1"/>
  <c r="K1755" i="7"/>
  <c r="L1755" i="7" s="1"/>
  <c r="M1755" i="7" s="1"/>
  <c r="F1752" i="7"/>
  <c r="G1752" i="7" s="1"/>
  <c r="C1746" i="7"/>
  <c r="O1757" i="7"/>
  <c r="Q1755" i="1" s="1"/>
  <c r="O1758" i="7" l="1"/>
  <c r="Q1756" i="1" s="1"/>
  <c r="C1747" i="7"/>
  <c r="D1747" i="7" s="1"/>
  <c r="I1753" i="7"/>
  <c r="J1753" i="7" s="1"/>
  <c r="H1752" i="7"/>
  <c r="I1752" i="7" s="1"/>
  <c r="F1750" i="7"/>
  <c r="G1750" i="7" s="1"/>
  <c r="L1756" i="7"/>
  <c r="M1756" i="7" s="1"/>
  <c r="E1749" i="7"/>
  <c r="F1749" i="7" s="1"/>
  <c r="G1751" i="7"/>
  <c r="H1751" i="7" s="1"/>
  <c r="O1755" i="7"/>
  <c r="Q1753" i="1" s="1"/>
  <c r="C1744" i="7"/>
  <c r="C1745" i="7" l="1"/>
  <c r="D1745" i="7" s="1"/>
  <c r="O1756" i="7"/>
  <c r="Q1754" i="1" s="1"/>
  <c r="H1750" i="7"/>
  <c r="I1750" i="7" s="1"/>
  <c r="J1752" i="7"/>
  <c r="K1752" i="7" s="1"/>
  <c r="F1748" i="7"/>
  <c r="G1748" i="7" s="1"/>
  <c r="H1748" i="7" s="1"/>
  <c r="E1747" i="7"/>
  <c r="F1747" i="7" s="1"/>
  <c r="I1751" i="7"/>
  <c r="J1751" i="7" s="1"/>
  <c r="G1749" i="7"/>
  <c r="H1749" i="7" s="1"/>
  <c r="D1746" i="7"/>
  <c r="E1746" i="7" s="1"/>
  <c r="F1746" i="7" s="1"/>
  <c r="K1753" i="7"/>
  <c r="L1753" i="7" s="1"/>
  <c r="M1753" i="7" s="1"/>
  <c r="C1742" i="7" s="1"/>
  <c r="L1754" i="7"/>
  <c r="M1754" i="7" s="1"/>
  <c r="O1753" i="7" l="1"/>
  <c r="Q1751" i="1" s="1"/>
  <c r="G1746" i="7"/>
  <c r="I1748" i="7"/>
  <c r="D1742" i="7"/>
  <c r="O1754" i="7"/>
  <c r="Q1752" i="1" s="1"/>
  <c r="C1743" i="7"/>
  <c r="D1743" i="7" s="1"/>
  <c r="K1751" i="7"/>
  <c r="L1751" i="7" s="1"/>
  <c r="M1751" i="7" s="1"/>
  <c r="J1750" i="7"/>
  <c r="K1750" i="7" s="1"/>
  <c r="L1750" i="7" s="1"/>
  <c r="M1750" i="7" s="1"/>
  <c r="G1747" i="7"/>
  <c r="H1747" i="7" s="1"/>
  <c r="D1744" i="7"/>
  <c r="E1744" i="7" s="1"/>
  <c r="J1748" i="7"/>
  <c r="I1749" i="7"/>
  <c r="J1749" i="7" s="1"/>
  <c r="L1752" i="7"/>
  <c r="M1752" i="7" s="1"/>
  <c r="E1745" i="7"/>
  <c r="F1745" i="7" s="1"/>
  <c r="C1740" i="7" l="1"/>
  <c r="D1740" i="7" s="1"/>
  <c r="O1751" i="7"/>
  <c r="Q1749" i="1" s="1"/>
  <c r="K1748" i="7"/>
  <c r="L1748" i="7" s="1"/>
  <c r="M1748" i="7" s="1"/>
  <c r="O1752" i="7"/>
  <c r="Q1750" i="1" s="1"/>
  <c r="C1741" i="7"/>
  <c r="D1741" i="7" s="1"/>
  <c r="E1741" i="7" s="1"/>
  <c r="I1747" i="7"/>
  <c r="J1747" i="7" s="1"/>
  <c r="K1747" i="7" s="1"/>
  <c r="L1747" i="7" s="1"/>
  <c r="M1747" i="7" s="1"/>
  <c r="C1736" i="7" s="1"/>
  <c r="E1743" i="7"/>
  <c r="F1743" i="7" s="1"/>
  <c r="G1743" i="7" s="1"/>
  <c r="K1749" i="7"/>
  <c r="L1749" i="7" s="1"/>
  <c r="M1749" i="7" s="1"/>
  <c r="O1750" i="7"/>
  <c r="Q1748" i="1" s="1"/>
  <c r="C1739" i="7"/>
  <c r="D1739" i="7" s="1"/>
  <c r="E1739" i="7" s="1"/>
  <c r="F1739" i="7" s="1"/>
  <c r="E1742" i="7"/>
  <c r="F1742" i="7" s="1"/>
  <c r="G1745" i="7"/>
  <c r="H1745" i="7" s="1"/>
  <c r="I1745" i="7" s="1"/>
  <c r="J1745" i="7" s="1"/>
  <c r="K1745" i="7" s="1"/>
  <c r="F1744" i="7"/>
  <c r="G1744" i="7" s="1"/>
  <c r="H1744" i="7" s="1"/>
  <c r="H1746" i="7"/>
  <c r="I1746" i="7" s="1"/>
  <c r="J1746" i="7" s="1"/>
  <c r="K1746" i="7" s="1"/>
  <c r="L1746" i="7" s="1"/>
  <c r="M1746" i="7" s="1"/>
  <c r="C1735" i="7" s="1"/>
  <c r="G1739" i="7" l="1"/>
  <c r="D1736" i="7"/>
  <c r="H1739" i="7"/>
  <c r="O1747" i="7"/>
  <c r="Q1745" i="1" s="1"/>
  <c r="O1746" i="7"/>
  <c r="Q1744" i="1" s="1"/>
  <c r="L1745" i="7"/>
  <c r="M1745" i="7" s="1"/>
  <c r="O1749" i="7"/>
  <c r="Q1747" i="1" s="1"/>
  <c r="C1738" i="7"/>
  <c r="D1738" i="7" s="1"/>
  <c r="E1738" i="7" s="1"/>
  <c r="F1738" i="7" s="1"/>
  <c r="G1738" i="7" s="1"/>
  <c r="H1738" i="7" s="1"/>
  <c r="I1738" i="7" s="1"/>
  <c r="G1742" i="7"/>
  <c r="H1742" i="7" s="1"/>
  <c r="I1742" i="7" s="1"/>
  <c r="J1742" i="7" s="1"/>
  <c r="H1743" i="7"/>
  <c r="I1743" i="7" s="1"/>
  <c r="J1743" i="7" s="1"/>
  <c r="K1743" i="7" s="1"/>
  <c r="L1743" i="7" s="1"/>
  <c r="M1743" i="7" s="1"/>
  <c r="O1743" i="7" s="1"/>
  <c r="Q1741" i="1" s="1"/>
  <c r="O1748" i="7"/>
  <c r="Q1746" i="1" s="1"/>
  <c r="C1737" i="7"/>
  <c r="D1737" i="7" s="1"/>
  <c r="E1737" i="7" s="1"/>
  <c r="F1737" i="7" s="1"/>
  <c r="G1737" i="7" s="1"/>
  <c r="H1737" i="7" s="1"/>
  <c r="I1744" i="7"/>
  <c r="J1744" i="7" s="1"/>
  <c r="K1744" i="7" s="1"/>
  <c r="L1744" i="7" s="1"/>
  <c r="M1744" i="7" s="1"/>
  <c r="F1741" i="7"/>
  <c r="G1741" i="7" s="1"/>
  <c r="H1741" i="7" s="1"/>
  <c r="I1741" i="7" s="1"/>
  <c r="J1741" i="7" s="1"/>
  <c r="K1741" i="7" s="1"/>
  <c r="L1741" i="7" s="1"/>
  <c r="M1741" i="7" s="1"/>
  <c r="E1740" i="7"/>
  <c r="F1740" i="7" s="1"/>
  <c r="G1740" i="7" s="1"/>
  <c r="H1740" i="7" s="1"/>
  <c r="I1740" i="7" s="1"/>
  <c r="J1740" i="7" s="1"/>
  <c r="K1740" i="7" s="1"/>
  <c r="I1739" i="7"/>
  <c r="J1739" i="7" s="1"/>
  <c r="C1732" i="7"/>
  <c r="O1744" i="7"/>
  <c r="Q1742" i="1" s="1"/>
  <c r="C1733" i="7"/>
  <c r="D1733" i="7" s="1"/>
  <c r="C1734" i="7" l="1"/>
  <c r="D1734" i="7" s="1"/>
  <c r="E1734" i="7" s="1"/>
  <c r="O1745" i="7"/>
  <c r="Q1743" i="1" s="1"/>
  <c r="E1736" i="7"/>
  <c r="F1736" i="7" s="1"/>
  <c r="G1736" i="7" s="1"/>
  <c r="K1742" i="7"/>
  <c r="L1742" i="7" s="1"/>
  <c r="M1742" i="7" s="1"/>
  <c r="O1742" i="7" s="1"/>
  <c r="Q1740" i="1" s="1"/>
  <c r="D1735" i="7"/>
  <c r="E1735" i="7" s="1"/>
  <c r="F1735" i="7" s="1"/>
  <c r="O1741" i="7"/>
  <c r="Q1739" i="1" s="1"/>
  <c r="C1730" i="7"/>
  <c r="I1737" i="7" l="1"/>
  <c r="J1737" i="7" s="1"/>
  <c r="F1734" i="7"/>
  <c r="G1734" i="7" s="1"/>
  <c r="G1735" i="7"/>
  <c r="H1735" i="7" s="1"/>
  <c r="L1740" i="7"/>
  <c r="M1740" i="7" s="1"/>
  <c r="C1731" i="7"/>
  <c r="D1731" i="7" s="1"/>
  <c r="E1731" i="7" s="1"/>
  <c r="F1731" i="7" s="1"/>
  <c r="E1733" i="7"/>
  <c r="F1733" i="7" s="1"/>
  <c r="K1739" i="7"/>
  <c r="L1739" i="7" s="1"/>
  <c r="M1739" i="7" s="1"/>
  <c r="D1732" i="7"/>
  <c r="E1732" i="7" s="1"/>
  <c r="F1732" i="7" s="1"/>
  <c r="G1732" i="7" s="1"/>
  <c r="H1736" i="7"/>
  <c r="I1736" i="7" s="1"/>
  <c r="J1736" i="7" s="1"/>
  <c r="K1736" i="7" s="1"/>
  <c r="J1738" i="7"/>
  <c r="K1738" i="7" s="1"/>
  <c r="L1738" i="7" s="1"/>
  <c r="M1738" i="7" s="1"/>
  <c r="D1730" i="7"/>
  <c r="E1730" i="7" s="1"/>
  <c r="I1735" i="7"/>
  <c r="J1735" i="7" s="1"/>
  <c r="L1736" i="7" l="1"/>
  <c r="M1736" i="7" s="1"/>
  <c r="K1735" i="7"/>
  <c r="L1735" i="7" s="1"/>
  <c r="M1735" i="7" s="1"/>
  <c r="F1730" i="7"/>
  <c r="H1732" i="7"/>
  <c r="G1733" i="7"/>
  <c r="H1733" i="7" s="1"/>
  <c r="G1731" i="7"/>
  <c r="H1731" i="7" s="1"/>
  <c r="I1731" i="7" s="1"/>
  <c r="I1732" i="7"/>
  <c r="J1732" i="7" s="1"/>
  <c r="K1737" i="7"/>
  <c r="L1737" i="7" s="1"/>
  <c r="M1737" i="7" s="1"/>
  <c r="O1739" i="7"/>
  <c r="Q1737" i="1" s="1"/>
  <c r="C1728" i="7"/>
  <c r="D1728" i="7" s="1"/>
  <c r="G1730" i="7"/>
  <c r="H1730" i="7" s="1"/>
  <c r="C1729" i="7"/>
  <c r="D1729" i="7" s="1"/>
  <c r="E1729" i="7" s="1"/>
  <c r="F1729" i="7" s="1"/>
  <c r="G1729" i="7" s="1"/>
  <c r="O1740" i="7"/>
  <c r="Q1738" i="1" s="1"/>
  <c r="H1734" i="7"/>
  <c r="I1734" i="7" s="1"/>
  <c r="O1738" i="7"/>
  <c r="Q1736" i="1" s="1"/>
  <c r="C1727" i="7"/>
  <c r="D1727" i="7" s="1"/>
  <c r="E1727" i="7" s="1"/>
  <c r="J1734" i="7"/>
  <c r="K1734" i="7" s="1"/>
  <c r="L1734" i="7" s="1"/>
  <c r="M1734" i="7" s="1"/>
  <c r="I1733" i="7"/>
  <c r="J1733" i="7" s="1"/>
  <c r="K1733" i="7" s="1"/>
  <c r="I1730" i="7" l="1"/>
  <c r="H1729" i="7"/>
  <c r="I1729" i="7" s="1"/>
  <c r="J1729" i="7" s="1"/>
  <c r="L1733" i="7"/>
  <c r="M1733" i="7" s="1"/>
  <c r="F1727" i="7"/>
  <c r="E1728" i="7"/>
  <c r="F1728" i="7" s="1"/>
  <c r="C1725" i="7"/>
  <c r="D1725" i="7" s="1"/>
  <c r="E1725" i="7" s="1"/>
  <c r="F1725" i="7" s="1"/>
  <c r="G1725" i="7" s="1"/>
  <c r="H1725" i="7" s="1"/>
  <c r="O1736" i="7"/>
  <c r="Q1734" i="1" s="1"/>
  <c r="K1732" i="7"/>
  <c r="L1732" i="7" s="1"/>
  <c r="M1732" i="7" s="1"/>
  <c r="O1737" i="7"/>
  <c r="Q1735" i="1" s="1"/>
  <c r="C1726" i="7"/>
  <c r="D1726" i="7" s="1"/>
  <c r="E1726" i="7" s="1"/>
  <c r="F1726" i="7" s="1"/>
  <c r="G1726" i="7" s="1"/>
  <c r="H1726" i="7" s="1"/>
  <c r="O1735" i="7"/>
  <c r="Q1733" i="1" s="1"/>
  <c r="C1724" i="7"/>
  <c r="D1724" i="7" s="1"/>
  <c r="E1724" i="7" s="1"/>
  <c r="G1728" i="7"/>
  <c r="H1728" i="7" s="1"/>
  <c r="I1728" i="7" s="1"/>
  <c r="J1731" i="7"/>
  <c r="K1731" i="7" s="1"/>
  <c r="L1731" i="7" s="1"/>
  <c r="M1731" i="7" s="1"/>
  <c r="C1723" i="7"/>
  <c r="D1723" i="7" s="1"/>
  <c r="J1730" i="7"/>
  <c r="K1730" i="7" s="1"/>
  <c r="O1733" i="7"/>
  <c r="Q1731" i="1" s="1"/>
  <c r="C1722" i="7"/>
  <c r="O1734" i="7"/>
  <c r="Q1732" i="1" s="1"/>
  <c r="G1727" i="7"/>
  <c r="H1727" i="7" s="1"/>
  <c r="C1721" i="7" l="1"/>
  <c r="O1732" i="7"/>
  <c r="Q1730" i="1" s="1"/>
  <c r="E1723" i="7"/>
  <c r="I1727" i="7"/>
  <c r="J1727" i="7" s="1"/>
  <c r="K1727" i="7" s="1"/>
  <c r="D1722" i="7"/>
  <c r="J1728" i="7"/>
  <c r="K1728" i="7" s="1"/>
  <c r="F1724" i="7"/>
  <c r="C1720" i="7"/>
  <c r="O1731" i="7"/>
  <c r="Q1729" i="1" s="1"/>
  <c r="I1726" i="7"/>
  <c r="F1723" i="7"/>
  <c r="G1724" i="7"/>
  <c r="D1721" i="7"/>
  <c r="E1721" i="7" s="1"/>
  <c r="E1722" i="7"/>
  <c r="L1730" i="7"/>
  <c r="M1730" i="7" s="1"/>
  <c r="I1725" i="7" s="1"/>
  <c r="K1729" i="7"/>
  <c r="L1729" i="7" s="1"/>
  <c r="M1729" i="7" s="1"/>
  <c r="J1725" i="7" l="1"/>
  <c r="L1728" i="7"/>
  <c r="M1728" i="7" s="1"/>
  <c r="C1717" i="7" s="1"/>
  <c r="K1725" i="7"/>
  <c r="G1723" i="7"/>
  <c r="H1723" i="7" s="1"/>
  <c r="F1722" i="7"/>
  <c r="D1720" i="7"/>
  <c r="E1720" i="7" s="1"/>
  <c r="C1718" i="7"/>
  <c r="O1729" i="7"/>
  <c r="Q1727" i="1" s="1"/>
  <c r="G1722" i="7"/>
  <c r="O1730" i="7"/>
  <c r="Q1728" i="1" s="1"/>
  <c r="C1719" i="7"/>
  <c r="D1719" i="7" s="1"/>
  <c r="E1719" i="7" s="1"/>
  <c r="J1726" i="7"/>
  <c r="K1726" i="7" s="1"/>
  <c r="F1721" i="7"/>
  <c r="L1727" i="7"/>
  <c r="M1727" i="7" s="1"/>
  <c r="H1724" i="7"/>
  <c r="I1724" i="7" s="1"/>
  <c r="J1724" i="7" s="1"/>
  <c r="O1728" i="7" l="1"/>
  <c r="Q1726" i="1" s="1"/>
  <c r="F1720" i="7"/>
  <c r="G1720" i="7" s="1"/>
  <c r="H1720" i="7" s="1"/>
  <c r="L1726" i="7"/>
  <c r="M1726" i="7" s="1"/>
  <c r="H1722" i="7"/>
  <c r="G1721" i="7"/>
  <c r="H1721" i="7" s="1"/>
  <c r="I1721" i="7" s="1"/>
  <c r="D1718" i="7"/>
  <c r="E1718" i="7" s="1"/>
  <c r="F1718" i="7" s="1"/>
  <c r="G1718" i="7" s="1"/>
  <c r="I1723" i="7"/>
  <c r="J1723" i="7" s="1"/>
  <c r="C1716" i="7"/>
  <c r="D1716" i="7" s="1"/>
  <c r="O1727" i="7"/>
  <c r="Q1725" i="1" s="1"/>
  <c r="D1717" i="7"/>
  <c r="E1717" i="7" s="1"/>
  <c r="O1726" i="7"/>
  <c r="Q1724" i="1" s="1"/>
  <c r="C1715" i="7"/>
  <c r="K1723" i="7"/>
  <c r="K1724" i="7"/>
  <c r="L1724" i="7" s="1"/>
  <c r="M1724" i="7" s="1"/>
  <c r="F1719" i="7"/>
  <c r="G1719" i="7" s="1"/>
  <c r="I1722" i="7"/>
  <c r="J1722" i="7" s="1"/>
  <c r="L1725" i="7"/>
  <c r="M1725" i="7" s="1"/>
  <c r="K1722" i="7" l="1"/>
  <c r="L1722" i="7" s="1"/>
  <c r="M1722" i="7" s="1"/>
  <c r="D1715" i="7"/>
  <c r="E1715" i="7" s="1"/>
  <c r="J1721" i="7"/>
  <c r="I1720" i="7"/>
  <c r="O1724" i="7"/>
  <c r="Q1722" i="1" s="1"/>
  <c r="C1713" i="7"/>
  <c r="D1713" i="7" s="1"/>
  <c r="K1721" i="7"/>
  <c r="H1719" i="7"/>
  <c r="I1719" i="7" s="1"/>
  <c r="J1719" i="7" s="1"/>
  <c r="H1718" i="7"/>
  <c r="J1720" i="7"/>
  <c r="L1723" i="7"/>
  <c r="M1723" i="7" s="1"/>
  <c r="O1725" i="7"/>
  <c r="Q1723" i="1" s="1"/>
  <c r="C1714" i="7"/>
  <c r="D1714" i="7" s="1"/>
  <c r="F1717" i="7"/>
  <c r="G1717" i="7" s="1"/>
  <c r="E1716" i="7"/>
  <c r="F1716" i="7" s="1"/>
  <c r="G1716" i="7" s="1"/>
  <c r="K1719" i="7" l="1"/>
  <c r="H1716" i="7"/>
  <c r="E1713" i="7"/>
  <c r="L1721" i="7"/>
  <c r="M1721" i="7" s="1"/>
  <c r="L1719" i="7" s="1"/>
  <c r="M1719" i="7" s="1"/>
  <c r="O1723" i="7"/>
  <c r="Q1721" i="1" s="1"/>
  <c r="C1712" i="7"/>
  <c r="D1712" i="7" s="1"/>
  <c r="H1717" i="7"/>
  <c r="I1717" i="7" s="1"/>
  <c r="K1720" i="7"/>
  <c r="L1720" i="7" s="1"/>
  <c r="M1720" i="7" s="1"/>
  <c r="F1715" i="7"/>
  <c r="G1715" i="7" s="1"/>
  <c r="E1714" i="7"/>
  <c r="F1714" i="7" s="1"/>
  <c r="I1718" i="7"/>
  <c r="J1718" i="7" s="1"/>
  <c r="C1711" i="7"/>
  <c r="D1711" i="7" s="1"/>
  <c r="E1711" i="7" s="1"/>
  <c r="O1722" i="7"/>
  <c r="Q1720" i="1" s="1"/>
  <c r="C1708" i="7" l="1"/>
  <c r="O1719" i="7"/>
  <c r="Q1717" i="1" s="1"/>
  <c r="F1711" i="7"/>
  <c r="K1718" i="7"/>
  <c r="L1718" i="7" s="1"/>
  <c r="M1718" i="7" s="1"/>
  <c r="G1714" i="7"/>
  <c r="I1716" i="7"/>
  <c r="J1716" i="7" s="1"/>
  <c r="K1716" i="7" s="1"/>
  <c r="L1716" i="7" s="1"/>
  <c r="M1716" i="7" s="1"/>
  <c r="O1721" i="7"/>
  <c r="Q1719" i="1" s="1"/>
  <c r="J1717" i="7"/>
  <c r="K1717" i="7" s="1"/>
  <c r="L1717" i="7" s="1"/>
  <c r="M1717" i="7" s="1"/>
  <c r="O1717" i="7" s="1"/>
  <c r="Q1715" i="1" s="1"/>
  <c r="F1713" i="7"/>
  <c r="G1713" i="7" s="1"/>
  <c r="H1713" i="7" s="1"/>
  <c r="C1710" i="7"/>
  <c r="D1710" i="7" s="1"/>
  <c r="E1710" i="7" s="1"/>
  <c r="E1712" i="7"/>
  <c r="F1712" i="7" s="1"/>
  <c r="G1712" i="7" s="1"/>
  <c r="H1715" i="7"/>
  <c r="I1715" i="7" s="1"/>
  <c r="J1715" i="7" s="1"/>
  <c r="H1714" i="7"/>
  <c r="I1714" i="7" s="1"/>
  <c r="J1714" i="7" s="1"/>
  <c r="K1714" i="7" s="1"/>
  <c r="C1709" i="7"/>
  <c r="D1709" i="7" s="1"/>
  <c r="O1720" i="7"/>
  <c r="Q1718" i="1" s="1"/>
  <c r="C1706" i="7" l="1"/>
  <c r="E1709" i="7"/>
  <c r="F1709" i="7" s="1"/>
  <c r="G1709" i="7" s="1"/>
  <c r="H1709" i="7" s="1"/>
  <c r="I1709" i="7" s="1"/>
  <c r="H1712" i="7"/>
  <c r="I1712" i="7" s="1"/>
  <c r="J1712" i="7" s="1"/>
  <c r="I1713" i="7"/>
  <c r="J1713" i="7" s="1"/>
  <c r="K1713" i="7" s="1"/>
  <c r="D1706" i="7"/>
  <c r="L1714" i="7"/>
  <c r="M1714" i="7" s="1"/>
  <c r="C1703" i="7" s="1"/>
  <c r="C1707" i="7"/>
  <c r="D1707" i="7" s="1"/>
  <c r="O1718" i="7"/>
  <c r="Q1716" i="1" s="1"/>
  <c r="F1710" i="7"/>
  <c r="G1710" i="7" s="1"/>
  <c r="H1710" i="7" s="1"/>
  <c r="G1711" i="7"/>
  <c r="H1711" i="7" s="1"/>
  <c r="I1711" i="7" s="1"/>
  <c r="K1715" i="7"/>
  <c r="L1715" i="7" s="1"/>
  <c r="M1715" i="7" s="1"/>
  <c r="D1708" i="7"/>
  <c r="E1708" i="7" s="1"/>
  <c r="F1708" i="7" s="1"/>
  <c r="E1707" i="7"/>
  <c r="F1707" i="7" s="1"/>
  <c r="C1705" i="7"/>
  <c r="D1705" i="7" s="1"/>
  <c r="E1705" i="7" s="1"/>
  <c r="O1716" i="7"/>
  <c r="Q1714" i="1" s="1"/>
  <c r="O1714" i="7"/>
  <c r="Q1712" i="1" s="1"/>
  <c r="K1712" i="7" l="1"/>
  <c r="L1712" i="7" s="1"/>
  <c r="M1712" i="7" s="1"/>
  <c r="C1701" i="7" s="1"/>
  <c r="G1707" i="7"/>
  <c r="J1711" i="7"/>
  <c r="K1711" i="7" s="1"/>
  <c r="L1711" i="7" s="1"/>
  <c r="M1711" i="7" s="1"/>
  <c r="O1711" i="7" s="1"/>
  <c r="Q1709" i="1" s="1"/>
  <c r="D1703" i="7"/>
  <c r="E1703" i="7" s="1"/>
  <c r="H1707" i="7"/>
  <c r="I1707" i="7" s="1"/>
  <c r="J1707" i="7" s="1"/>
  <c r="L1713" i="7"/>
  <c r="M1713" i="7" s="1"/>
  <c r="J1709" i="7" s="1"/>
  <c r="K1709" i="7" s="1"/>
  <c r="L1709" i="7" s="1"/>
  <c r="M1709" i="7" s="1"/>
  <c r="G1708" i="7"/>
  <c r="H1708" i="7" s="1"/>
  <c r="I1708" i="7" s="1"/>
  <c r="J1708" i="7" s="1"/>
  <c r="K1708" i="7" s="1"/>
  <c r="O1712" i="7"/>
  <c r="Q1710" i="1" s="1"/>
  <c r="C1700" i="7"/>
  <c r="E1706" i="7"/>
  <c r="F1706" i="7" s="1"/>
  <c r="G1706" i="7" s="1"/>
  <c r="H1706" i="7" s="1"/>
  <c r="C1704" i="7"/>
  <c r="D1704" i="7" s="1"/>
  <c r="E1704" i="7" s="1"/>
  <c r="F1704" i="7" s="1"/>
  <c r="G1704" i="7" s="1"/>
  <c r="O1715" i="7"/>
  <c r="Q1713" i="1" s="1"/>
  <c r="I1710" i="7"/>
  <c r="J1710" i="7" s="1"/>
  <c r="K1710" i="7" s="1"/>
  <c r="L1710" i="7" s="1"/>
  <c r="M1710" i="7" s="1"/>
  <c r="O1710" i="7" s="1"/>
  <c r="Q1708" i="1" s="1"/>
  <c r="O1709" i="7" l="1"/>
  <c r="Q1707" i="1" s="1"/>
  <c r="C1698" i="7"/>
  <c r="D1698" i="7" s="1"/>
  <c r="L1708" i="7"/>
  <c r="M1708" i="7" s="1"/>
  <c r="I1706" i="7"/>
  <c r="J1706" i="7" s="1"/>
  <c r="K1706" i="7" s="1"/>
  <c r="K1707" i="7"/>
  <c r="L1707" i="7" s="1"/>
  <c r="M1707" i="7" s="1"/>
  <c r="O1713" i="7"/>
  <c r="Q1711" i="1" s="1"/>
  <c r="C1702" i="7"/>
  <c r="D1702" i="7" s="1"/>
  <c r="E1702" i="7" s="1"/>
  <c r="F1702" i="7" s="1"/>
  <c r="G1702" i="7" s="1"/>
  <c r="H1702" i="7" s="1"/>
  <c r="F1705" i="7"/>
  <c r="G1705" i="7" s="1"/>
  <c r="H1705" i="7" s="1"/>
  <c r="I1705" i="7" s="1"/>
  <c r="J1705" i="7" s="1"/>
  <c r="K1705" i="7" s="1"/>
  <c r="L1705" i="7" s="1"/>
  <c r="M1705" i="7" s="1"/>
  <c r="F1703" i="7"/>
  <c r="G1703" i="7" s="1"/>
  <c r="H1703" i="7" s="1"/>
  <c r="I1703" i="7" s="1"/>
  <c r="J1703" i="7" s="1"/>
  <c r="D1701" i="7"/>
  <c r="E1701" i="7" s="1"/>
  <c r="F1701" i="7" s="1"/>
  <c r="G1701" i="7" s="1"/>
  <c r="H1701" i="7" s="1"/>
  <c r="C1699" i="7"/>
  <c r="D1699" i="7" s="1"/>
  <c r="E1699" i="7" s="1"/>
  <c r="D1700" i="7"/>
  <c r="E1700" i="7" s="1"/>
  <c r="F1700" i="7" s="1"/>
  <c r="G1700" i="7" s="1"/>
  <c r="H1704" i="7"/>
  <c r="I1704" i="7" s="1"/>
  <c r="J1704" i="7" s="1"/>
  <c r="O1707" i="7"/>
  <c r="Q1705" i="1" s="1"/>
  <c r="C1696" i="7"/>
  <c r="E1698" i="7"/>
  <c r="K1704" i="7"/>
  <c r="O1708" i="7"/>
  <c r="Q1706" i="1" s="1"/>
  <c r="C1697" i="7"/>
  <c r="D1697" i="7" s="1"/>
  <c r="L1706" i="7"/>
  <c r="M1706" i="7" s="1"/>
  <c r="F1699" i="7"/>
  <c r="I1702" i="7" l="1"/>
  <c r="K1703" i="7"/>
  <c r="G1699" i="7"/>
  <c r="E1697" i="7"/>
  <c r="F1697" i="7" s="1"/>
  <c r="F1698" i="7"/>
  <c r="G1698" i="7" s="1"/>
  <c r="H1700" i="7"/>
  <c r="I1700" i="7" s="1"/>
  <c r="D1696" i="7"/>
  <c r="I1701" i="7"/>
  <c r="J1701" i="7" s="1"/>
  <c r="L1704" i="7"/>
  <c r="M1704" i="7" s="1"/>
  <c r="O1704" i="7" s="1"/>
  <c r="Q1702" i="1" s="1"/>
  <c r="L1703" i="7"/>
  <c r="M1703" i="7" s="1"/>
  <c r="E1696" i="7"/>
  <c r="C1694" i="7"/>
  <c r="O1705" i="7"/>
  <c r="Q1703" i="1" s="1"/>
  <c r="H1699" i="7"/>
  <c r="I1699" i="7" s="1"/>
  <c r="J1699" i="7" s="1"/>
  <c r="J1702" i="7"/>
  <c r="K1702" i="7" s="1"/>
  <c r="C1695" i="7"/>
  <c r="D1695" i="7" s="1"/>
  <c r="E1695" i="7" s="1"/>
  <c r="O1706" i="7"/>
  <c r="Q1704" i="1" s="1"/>
  <c r="F1696" i="7" l="1"/>
  <c r="G1696" i="7" s="1"/>
  <c r="H1696" i="7" s="1"/>
  <c r="I1696" i="7" s="1"/>
  <c r="L1702" i="7"/>
  <c r="M1702" i="7" s="1"/>
  <c r="K1699" i="7" s="1"/>
  <c r="D1694" i="7"/>
  <c r="E1694" i="7" s="1"/>
  <c r="G1697" i="7"/>
  <c r="H1697" i="7" s="1"/>
  <c r="C1693" i="7"/>
  <c r="D1693" i="7" s="1"/>
  <c r="E1693" i="7" s="1"/>
  <c r="J1700" i="7"/>
  <c r="K1700" i="7" s="1"/>
  <c r="L1700" i="7" s="1"/>
  <c r="M1700" i="7" s="1"/>
  <c r="F1695" i="7"/>
  <c r="G1695" i="7" s="1"/>
  <c r="H1695" i="7" s="1"/>
  <c r="H1698" i="7"/>
  <c r="I1698" i="7" s="1"/>
  <c r="I1697" i="7"/>
  <c r="K1701" i="7"/>
  <c r="L1701" i="7" s="1"/>
  <c r="M1701" i="7" s="1"/>
  <c r="O1702" i="7"/>
  <c r="Q1700" i="1" s="1"/>
  <c r="O1703" i="7"/>
  <c r="Q1701" i="1" s="1"/>
  <c r="C1692" i="7"/>
  <c r="D1692" i="7" s="1"/>
  <c r="C1691" i="7" l="1"/>
  <c r="F1694" i="7"/>
  <c r="J1698" i="7"/>
  <c r="K1698" i="7"/>
  <c r="L1699" i="7"/>
  <c r="M1699" i="7" s="1"/>
  <c r="O1699" i="7" s="1"/>
  <c r="Q1697" i="1" s="1"/>
  <c r="D1691" i="7"/>
  <c r="O1701" i="7"/>
  <c r="Q1699" i="1" s="1"/>
  <c r="E1692" i="7"/>
  <c r="F1692" i="7" s="1"/>
  <c r="G1692" i="7" s="1"/>
  <c r="F1693" i="7"/>
  <c r="G1693" i="7" s="1"/>
  <c r="H1693" i="7" s="1"/>
  <c r="J1697" i="7"/>
  <c r="I1695" i="7"/>
  <c r="C1690" i="7"/>
  <c r="D1690" i="7" s="1"/>
  <c r="G1694" i="7"/>
  <c r="H1694" i="7" s="1"/>
  <c r="I1694" i="7" s="1"/>
  <c r="C1688" i="7"/>
  <c r="O1700" i="7"/>
  <c r="Q1698" i="1" s="1"/>
  <c r="C1689" i="7"/>
  <c r="E1691" i="7"/>
  <c r="K1697" i="7"/>
  <c r="L1697" i="7" s="1"/>
  <c r="M1697" i="7" s="1"/>
  <c r="J1696" i="7"/>
  <c r="L1698" i="7"/>
  <c r="M1698" i="7" s="1"/>
  <c r="D1689" i="7" l="1"/>
  <c r="J1695" i="7"/>
  <c r="K1695" i="7" s="1"/>
  <c r="L1695" i="7" s="1"/>
  <c r="M1695" i="7" s="1"/>
  <c r="K1696" i="7"/>
  <c r="F1691" i="7"/>
  <c r="G1691" i="7" s="1"/>
  <c r="H1691" i="7" s="1"/>
  <c r="E1690" i="7"/>
  <c r="C1686" i="7"/>
  <c r="O1697" i="7"/>
  <c r="Q1695" i="1" s="1"/>
  <c r="O1698" i="7"/>
  <c r="Q1696" i="1" s="1"/>
  <c r="C1687" i="7"/>
  <c r="D1687" i="7" s="1"/>
  <c r="H1692" i="7"/>
  <c r="I1692" i="7" s="1"/>
  <c r="L1696" i="7"/>
  <c r="M1696" i="7" s="1"/>
  <c r="F1690" i="7"/>
  <c r="G1690" i="7" s="1"/>
  <c r="I1693" i="7"/>
  <c r="J1693" i="7" s="1"/>
  <c r="D1688" i="7"/>
  <c r="E1688" i="7" s="1"/>
  <c r="E1689" i="7"/>
  <c r="F1689" i="7" s="1"/>
  <c r="J1694" i="7"/>
  <c r="K1694" i="7" s="1"/>
  <c r="I1691" i="7" l="1"/>
  <c r="J1691" i="7" s="1"/>
  <c r="G1689" i="7"/>
  <c r="H1689" i="7" s="1"/>
  <c r="C1684" i="7"/>
  <c r="O1695" i="7"/>
  <c r="Q1693" i="1" s="1"/>
  <c r="E1687" i="7"/>
  <c r="F1687" i="7" s="1"/>
  <c r="F1688" i="7"/>
  <c r="G1688" i="7" s="1"/>
  <c r="H1690" i="7"/>
  <c r="I1690" i="7" s="1"/>
  <c r="O1696" i="7"/>
  <c r="Q1694" i="1" s="1"/>
  <c r="C1685" i="7"/>
  <c r="D1685" i="7" s="1"/>
  <c r="L1694" i="7"/>
  <c r="M1694" i="7" s="1"/>
  <c r="K1691" i="7" s="1"/>
  <c r="K1693" i="7"/>
  <c r="L1693" i="7" s="1"/>
  <c r="M1693" i="7" s="1"/>
  <c r="J1692" i="7"/>
  <c r="K1692" i="7" s="1"/>
  <c r="D1686" i="7"/>
  <c r="E1686" i="7" s="1"/>
  <c r="L1692" i="7" l="1"/>
  <c r="M1692" i="7" s="1"/>
  <c r="O1692" i="7" s="1"/>
  <c r="Q1690" i="1" s="1"/>
  <c r="G1687" i="7"/>
  <c r="H1687" i="7" s="1"/>
  <c r="I1687" i="7" s="1"/>
  <c r="L1691" i="7"/>
  <c r="M1691" i="7" s="1"/>
  <c r="J1690" i="7"/>
  <c r="K1690" i="7" s="1"/>
  <c r="L1690" i="7" s="1"/>
  <c r="M1690" i="7" s="1"/>
  <c r="D1684" i="7"/>
  <c r="E1684" i="7" s="1"/>
  <c r="F1684" i="7" s="1"/>
  <c r="C1681" i="7"/>
  <c r="O1693" i="7"/>
  <c r="Q1691" i="1" s="1"/>
  <c r="C1682" i="7"/>
  <c r="D1682" i="7" s="1"/>
  <c r="H1688" i="7"/>
  <c r="I1688" i="7" s="1"/>
  <c r="J1688" i="7" s="1"/>
  <c r="O1694" i="7"/>
  <c r="Q1692" i="1" s="1"/>
  <c r="C1683" i="7"/>
  <c r="D1683" i="7" s="1"/>
  <c r="E1683" i="7" s="1"/>
  <c r="F1686" i="7"/>
  <c r="G1686" i="7" s="1"/>
  <c r="H1686" i="7" s="1"/>
  <c r="E1685" i="7"/>
  <c r="F1685" i="7" s="1"/>
  <c r="G1685" i="7" s="1"/>
  <c r="I1689" i="7"/>
  <c r="J1689" i="7" s="1"/>
  <c r="K1689" i="7" s="1"/>
  <c r="L1689" i="7" l="1"/>
  <c r="M1689" i="7" s="1"/>
  <c r="D1681" i="7"/>
  <c r="E1681" i="7" s="1"/>
  <c r="F1681" i="7" s="1"/>
  <c r="I1686" i="7"/>
  <c r="J1686" i="7" s="1"/>
  <c r="K1686" i="7" s="1"/>
  <c r="E1682" i="7"/>
  <c r="F1682" i="7" s="1"/>
  <c r="G1682" i="7" s="1"/>
  <c r="G1684" i="7"/>
  <c r="H1684" i="7" s="1"/>
  <c r="I1684" i="7" s="1"/>
  <c r="F1683" i="7"/>
  <c r="G1683" i="7" s="1"/>
  <c r="H1683" i="7" s="1"/>
  <c r="C1679" i="7"/>
  <c r="D1679" i="7" s="1"/>
  <c r="O1690" i="7"/>
  <c r="Q1688" i="1" s="1"/>
  <c r="O1689" i="7"/>
  <c r="Q1687" i="1" s="1"/>
  <c r="C1678" i="7"/>
  <c r="C1680" i="7"/>
  <c r="D1680" i="7" s="1"/>
  <c r="E1680" i="7" s="1"/>
  <c r="O1691" i="7"/>
  <c r="Q1689" i="1" s="1"/>
  <c r="H1685" i="7"/>
  <c r="I1685" i="7" s="1"/>
  <c r="J1685" i="7" s="1"/>
  <c r="K1688" i="7"/>
  <c r="L1688" i="7" s="1"/>
  <c r="M1688" i="7" s="1"/>
  <c r="J1687" i="7"/>
  <c r="K1687" i="7" s="1"/>
  <c r="L1687" i="7" s="1"/>
  <c r="M1687" i="7" s="1"/>
  <c r="F1680" i="7" l="1"/>
  <c r="E1679" i="7"/>
  <c r="F1679" i="7" s="1"/>
  <c r="K1685" i="7"/>
  <c r="L1686" i="7"/>
  <c r="M1686" i="7" s="1"/>
  <c r="C1675" i="7" s="1"/>
  <c r="G1680" i="7"/>
  <c r="L1685" i="7"/>
  <c r="M1685" i="7" s="1"/>
  <c r="J1684" i="7"/>
  <c r="K1684" i="7" s="1"/>
  <c r="H1682" i="7"/>
  <c r="I1682" i="7" s="1"/>
  <c r="J1682" i="7" s="1"/>
  <c r="C1676" i="7"/>
  <c r="O1687" i="7"/>
  <c r="Q1685" i="1" s="1"/>
  <c r="O1686" i="7"/>
  <c r="Q1684" i="1" s="1"/>
  <c r="C1677" i="7"/>
  <c r="D1677" i="7" s="1"/>
  <c r="O1688" i="7"/>
  <c r="Q1686" i="1" s="1"/>
  <c r="D1678" i="7"/>
  <c r="E1678" i="7" s="1"/>
  <c r="I1683" i="7"/>
  <c r="J1683" i="7" s="1"/>
  <c r="G1681" i="7"/>
  <c r="H1681" i="7" s="1"/>
  <c r="I1681" i="7" s="1"/>
  <c r="J1681" i="7" s="1"/>
  <c r="F1678" i="7" l="1"/>
  <c r="G1678" i="7" s="1"/>
  <c r="E1677" i="7"/>
  <c r="F1677" i="7" s="1"/>
  <c r="G1677" i="7" s="1"/>
  <c r="K1683" i="7"/>
  <c r="L1683" i="7" s="1"/>
  <c r="M1683" i="7" s="1"/>
  <c r="D1676" i="7"/>
  <c r="H1680" i="7"/>
  <c r="I1680" i="7" s="1"/>
  <c r="J1680" i="7" s="1"/>
  <c r="G1679" i="7"/>
  <c r="H1679" i="7" s="1"/>
  <c r="I1679" i="7" s="1"/>
  <c r="L1684" i="7"/>
  <c r="M1684" i="7" s="1"/>
  <c r="K1681" i="7" s="1"/>
  <c r="K1682" i="7"/>
  <c r="L1682" i="7" s="1"/>
  <c r="M1682" i="7" s="1"/>
  <c r="O1685" i="7"/>
  <c r="Q1683" i="1" s="1"/>
  <c r="C1674" i="7"/>
  <c r="D1675" i="7"/>
  <c r="E1676" i="7"/>
  <c r="F1676" i="7" s="1"/>
  <c r="O1684" i="7" l="1"/>
  <c r="Q1682" i="1" s="1"/>
  <c r="C1673" i="7"/>
  <c r="D1674" i="7"/>
  <c r="E1675" i="7"/>
  <c r="F1675" i="7" s="1"/>
  <c r="G1675" i="7" s="1"/>
  <c r="H1675" i="7" s="1"/>
  <c r="H1678" i="7"/>
  <c r="O1683" i="7"/>
  <c r="Q1681" i="1" s="1"/>
  <c r="C1672" i="7"/>
  <c r="D1672" i="7" s="1"/>
  <c r="I1678" i="7"/>
  <c r="J1678" i="7" s="1"/>
  <c r="G1676" i="7"/>
  <c r="H1676" i="7" s="1"/>
  <c r="J1679" i="7"/>
  <c r="K1679" i="7" s="1"/>
  <c r="H1677" i="7"/>
  <c r="I1677" i="7" s="1"/>
  <c r="C1671" i="7"/>
  <c r="O1682" i="7"/>
  <c r="Q1680" i="1" s="1"/>
  <c r="K1680" i="7"/>
  <c r="L1680" i="7" s="1"/>
  <c r="M1680" i="7" s="1"/>
  <c r="E1674" i="7"/>
  <c r="F1674" i="7" s="1"/>
  <c r="D1673" i="7"/>
  <c r="E1673" i="7" s="1"/>
  <c r="L1681" i="7"/>
  <c r="M1681" i="7" s="1"/>
  <c r="E1672" i="7" l="1"/>
  <c r="F1673" i="7"/>
  <c r="G1673" i="7" s="1"/>
  <c r="D1671" i="7"/>
  <c r="E1671" i="7" s="1"/>
  <c r="I1676" i="7"/>
  <c r="J1676" i="7" s="1"/>
  <c r="G1674" i="7"/>
  <c r="H1674" i="7" s="1"/>
  <c r="J1677" i="7"/>
  <c r="K1677" i="7" s="1"/>
  <c r="K1678" i="7"/>
  <c r="L1678" i="7" s="1"/>
  <c r="M1678" i="7" s="1"/>
  <c r="C1667" i="7" s="1"/>
  <c r="F1672" i="7"/>
  <c r="C1669" i="7"/>
  <c r="O1680" i="7"/>
  <c r="Q1678" i="1" s="1"/>
  <c r="I1675" i="7"/>
  <c r="O1681" i="7"/>
  <c r="Q1679" i="1" s="1"/>
  <c r="C1670" i="7"/>
  <c r="D1670" i="7" s="1"/>
  <c r="L1679" i="7"/>
  <c r="M1679" i="7" s="1"/>
  <c r="O1678" i="7" l="1"/>
  <c r="Q1676" i="1" s="1"/>
  <c r="H1673" i="7"/>
  <c r="I1673" i="7" s="1"/>
  <c r="J1675" i="7"/>
  <c r="K1675" i="7" s="1"/>
  <c r="G1672" i="7"/>
  <c r="H1672" i="7" s="1"/>
  <c r="O1679" i="7"/>
  <c r="Q1677" i="1" s="1"/>
  <c r="C1668" i="7"/>
  <c r="D1668" i="7" s="1"/>
  <c r="I1674" i="7"/>
  <c r="J1674" i="7" s="1"/>
  <c r="L1677" i="7"/>
  <c r="M1677" i="7" s="1"/>
  <c r="D1667" i="7" s="1"/>
  <c r="E1670" i="7"/>
  <c r="F1670" i="7" s="1"/>
  <c r="D1669" i="7"/>
  <c r="E1669" i="7" s="1"/>
  <c r="F1671" i="7"/>
  <c r="G1671" i="7" s="1"/>
  <c r="K1676" i="7"/>
  <c r="L1676" i="7" s="1"/>
  <c r="M1676" i="7" s="1"/>
  <c r="E1667" i="7" l="1"/>
  <c r="F1669" i="7"/>
  <c r="G1669" i="7" s="1"/>
  <c r="H1669" i="7" s="1"/>
  <c r="E1668" i="7"/>
  <c r="F1668" i="7" s="1"/>
  <c r="C1665" i="7"/>
  <c r="D1665" i="7" s="1"/>
  <c r="O1676" i="7"/>
  <c r="Q1674" i="1" s="1"/>
  <c r="O1677" i="7"/>
  <c r="Q1675" i="1" s="1"/>
  <c r="C1666" i="7"/>
  <c r="D1666" i="7" s="1"/>
  <c r="I1672" i="7"/>
  <c r="J1672" i="7" s="1"/>
  <c r="K1672" i="7" s="1"/>
  <c r="H1671" i="7"/>
  <c r="I1671" i="7" s="1"/>
  <c r="J1671" i="7" s="1"/>
  <c r="K1674" i="7"/>
  <c r="L1674" i="7" s="1"/>
  <c r="M1674" i="7" s="1"/>
  <c r="L1675" i="7"/>
  <c r="M1675" i="7" s="1"/>
  <c r="F1667" i="7"/>
  <c r="G1670" i="7"/>
  <c r="H1670" i="7" s="1"/>
  <c r="J1673" i="7"/>
  <c r="K1673" i="7" s="1"/>
  <c r="L1673" i="7" l="1"/>
  <c r="M1673" i="7" s="1"/>
  <c r="O1673" i="7" s="1"/>
  <c r="Q1671" i="1" s="1"/>
  <c r="I1670" i="7"/>
  <c r="J1670" i="7" s="1"/>
  <c r="K1670" i="7" s="1"/>
  <c r="I1669" i="7"/>
  <c r="E1665" i="7"/>
  <c r="F1665" i="7" s="1"/>
  <c r="K1671" i="7"/>
  <c r="L1671" i="7" s="1"/>
  <c r="M1671" i="7" s="1"/>
  <c r="O1674" i="7"/>
  <c r="Q1672" i="1" s="1"/>
  <c r="C1663" i="7"/>
  <c r="G1667" i="7"/>
  <c r="H1667" i="7" s="1"/>
  <c r="L1672" i="7"/>
  <c r="M1672" i="7" s="1"/>
  <c r="C1662" i="7"/>
  <c r="O1675" i="7"/>
  <c r="Q1673" i="1" s="1"/>
  <c r="C1664" i="7"/>
  <c r="D1664" i="7" s="1"/>
  <c r="E1664" i="7" s="1"/>
  <c r="E1666" i="7"/>
  <c r="F1666" i="7" s="1"/>
  <c r="G1666" i="7" s="1"/>
  <c r="H1666" i="7" s="1"/>
  <c r="I1666" i="7" s="1"/>
  <c r="G1668" i="7"/>
  <c r="H1668" i="7" s="1"/>
  <c r="F1664" i="7" l="1"/>
  <c r="G1664" i="7" s="1"/>
  <c r="G1665" i="7"/>
  <c r="H1665" i="7" s="1"/>
  <c r="I1665" i="7" s="1"/>
  <c r="I1668" i="7"/>
  <c r="J1668" i="7" s="1"/>
  <c r="K1668" i="7" s="1"/>
  <c r="D1663" i="7"/>
  <c r="E1663" i="7" s="1"/>
  <c r="F1663" i="7" s="1"/>
  <c r="J1669" i="7"/>
  <c r="K1669" i="7" s="1"/>
  <c r="L1669" i="7" s="1"/>
  <c r="M1669" i="7" s="1"/>
  <c r="C1661" i="7"/>
  <c r="D1661" i="7" s="1"/>
  <c r="O1672" i="7"/>
  <c r="Q1670" i="1" s="1"/>
  <c r="C1660" i="7"/>
  <c r="O1671" i="7"/>
  <c r="Q1669" i="1" s="1"/>
  <c r="I1667" i="7"/>
  <c r="J1667" i="7" s="1"/>
  <c r="L1670" i="7"/>
  <c r="M1670" i="7" s="1"/>
  <c r="D1662" i="7"/>
  <c r="E1662" i="7" s="1"/>
  <c r="H1664" i="7" l="1"/>
  <c r="I1664" i="7" s="1"/>
  <c r="J1665" i="7"/>
  <c r="F1662" i="7"/>
  <c r="G1662" i="7" s="1"/>
  <c r="O1670" i="7"/>
  <c r="Q1668" i="1" s="1"/>
  <c r="C1659" i="7"/>
  <c r="D1659" i="7" s="1"/>
  <c r="J1666" i="7"/>
  <c r="K1666" i="7" s="1"/>
  <c r="K1667" i="7"/>
  <c r="L1667" i="7" s="1"/>
  <c r="M1667" i="7" s="1"/>
  <c r="E1661" i="7"/>
  <c r="F1661" i="7" s="1"/>
  <c r="O1669" i="7"/>
  <c r="Q1667" i="1" s="1"/>
  <c r="C1658" i="7"/>
  <c r="L1668" i="7"/>
  <c r="M1668" i="7" s="1"/>
  <c r="J1664" i="7" s="1"/>
  <c r="D1660" i="7"/>
  <c r="E1660" i="7" s="1"/>
  <c r="G1663" i="7"/>
  <c r="H1663" i="7" s="1"/>
  <c r="F1660" i="7" l="1"/>
  <c r="G1660" i="7" s="1"/>
  <c r="E1659" i="7"/>
  <c r="F1659" i="7" s="1"/>
  <c r="K1664" i="7"/>
  <c r="H1662" i="7"/>
  <c r="I1662" i="7" s="1"/>
  <c r="G1661" i="7"/>
  <c r="H1661" i="7" s="1"/>
  <c r="D1658" i="7"/>
  <c r="E1658" i="7" s="1"/>
  <c r="O1667" i="7"/>
  <c r="Q1665" i="1" s="1"/>
  <c r="C1656" i="7"/>
  <c r="C1657" i="7"/>
  <c r="D1657" i="7" s="1"/>
  <c r="O1668" i="7"/>
  <c r="Q1666" i="1" s="1"/>
  <c r="I1663" i="7"/>
  <c r="J1663" i="7" s="1"/>
  <c r="L1666" i="7"/>
  <c r="M1666" i="7" s="1"/>
  <c r="K1665" i="7"/>
  <c r="L1665" i="7" s="1"/>
  <c r="M1665" i="7" s="1"/>
  <c r="H1660" i="7" l="1"/>
  <c r="I1660" i="7"/>
  <c r="C1655" i="7"/>
  <c r="D1655" i="7" s="1"/>
  <c r="O1666" i="7"/>
  <c r="Q1664" i="1" s="1"/>
  <c r="G1659" i="7"/>
  <c r="H1659" i="7" s="1"/>
  <c r="I1661" i="7"/>
  <c r="J1661" i="7" s="1"/>
  <c r="K1663" i="7"/>
  <c r="L1663" i="7" s="1"/>
  <c r="M1663" i="7" s="1"/>
  <c r="D1656" i="7"/>
  <c r="E1656" i="7" s="1"/>
  <c r="L1664" i="7"/>
  <c r="M1664" i="7" s="1"/>
  <c r="J1660" i="7"/>
  <c r="C1654" i="7"/>
  <c r="O1665" i="7"/>
  <c r="Q1663" i="1" s="1"/>
  <c r="E1657" i="7"/>
  <c r="F1657" i="7" s="1"/>
  <c r="G1657" i="7" s="1"/>
  <c r="F1658" i="7"/>
  <c r="G1658" i="7" s="1"/>
  <c r="H1658" i="7" s="1"/>
  <c r="J1662" i="7"/>
  <c r="K1662" i="7" s="1"/>
  <c r="L1662" i="7" s="1"/>
  <c r="M1662" i="7" s="1"/>
  <c r="D1654" i="7" l="1"/>
  <c r="E1654" i="7" s="1"/>
  <c r="E1655" i="7"/>
  <c r="F1655" i="7" s="1"/>
  <c r="G1655" i="7" s="1"/>
  <c r="F1656" i="7"/>
  <c r="G1656" i="7" s="1"/>
  <c r="H1656" i="7" s="1"/>
  <c r="I1658" i="7"/>
  <c r="J1658" i="7" s="1"/>
  <c r="K1661" i="7"/>
  <c r="L1661" i="7"/>
  <c r="M1661" i="7" s="1"/>
  <c r="O1661" i="7" s="1"/>
  <c r="Q1659" i="1" s="1"/>
  <c r="H1657" i="7"/>
  <c r="I1657" i="7" s="1"/>
  <c r="O1664" i="7"/>
  <c r="Q1662" i="1" s="1"/>
  <c r="C1653" i="7"/>
  <c r="D1653" i="7" s="1"/>
  <c r="E1653" i="7" s="1"/>
  <c r="I1659" i="7"/>
  <c r="J1659" i="7" s="1"/>
  <c r="K1659" i="7" s="1"/>
  <c r="C1651" i="7"/>
  <c r="O1662" i="7"/>
  <c r="Q1660" i="1" s="1"/>
  <c r="F1654" i="7"/>
  <c r="K1660" i="7"/>
  <c r="L1660" i="7" s="1"/>
  <c r="M1660" i="7" s="1"/>
  <c r="C1652" i="7"/>
  <c r="D1652" i="7" s="1"/>
  <c r="O1663" i="7"/>
  <c r="Q1661" i="1" s="1"/>
  <c r="L1659" i="7" l="1"/>
  <c r="M1659" i="7" s="1"/>
  <c r="C1650" i="7"/>
  <c r="D1650" i="7" s="1"/>
  <c r="E1650" i="7" s="1"/>
  <c r="H1655" i="7"/>
  <c r="G1654" i="7"/>
  <c r="I1656" i="7"/>
  <c r="E1652" i="7"/>
  <c r="F1652" i="7" s="1"/>
  <c r="G1652" i="7" s="1"/>
  <c r="D1651" i="7"/>
  <c r="E1651" i="7" s="1"/>
  <c r="J1657" i="7"/>
  <c r="K1657" i="7" s="1"/>
  <c r="L1657" i="7" s="1"/>
  <c r="M1657" i="7" s="1"/>
  <c r="C1646" i="7" s="1"/>
  <c r="I1655" i="7"/>
  <c r="J1655" i="7" s="1"/>
  <c r="H1654" i="7"/>
  <c r="I1654" i="7" s="1"/>
  <c r="F1653" i="7"/>
  <c r="G1653" i="7" s="1"/>
  <c r="K1658" i="7"/>
  <c r="L1658" i="7" s="1"/>
  <c r="M1658" i="7" s="1"/>
  <c r="C1647" i="7" s="1"/>
  <c r="D1647" i="7" s="1"/>
  <c r="C1649" i="7"/>
  <c r="D1649" i="7" s="1"/>
  <c r="E1649" i="7" s="1"/>
  <c r="F1649" i="7" s="1"/>
  <c r="O1660" i="7"/>
  <c r="Q1658" i="1" s="1"/>
  <c r="F1651" i="7"/>
  <c r="G1651" i="7" s="1"/>
  <c r="H1651" i="7" s="1"/>
  <c r="C1648" i="7"/>
  <c r="O1659" i="7"/>
  <c r="Q1657" i="1" s="1"/>
  <c r="J1656" i="7"/>
  <c r="K1656" i="7" s="1"/>
  <c r="F1650" i="7" l="1"/>
  <c r="G1650" i="7" s="1"/>
  <c r="O1658" i="7"/>
  <c r="Q1656" i="1" s="1"/>
  <c r="D1648" i="7"/>
  <c r="E1648" i="7" s="1"/>
  <c r="L1656" i="7"/>
  <c r="M1656" i="7" s="1"/>
  <c r="O1657" i="7"/>
  <c r="Q1655" i="1" s="1"/>
  <c r="H1652" i="7"/>
  <c r="I1652" i="7" s="1"/>
  <c r="H1653" i="7"/>
  <c r="I1653" i="7" s="1"/>
  <c r="J1653" i="7" s="1"/>
  <c r="K1655" i="7"/>
  <c r="L1655" i="7" s="1"/>
  <c r="M1655" i="7" s="1"/>
  <c r="J1654" i="7"/>
  <c r="K1654" i="7" s="1"/>
  <c r="L1654" i="7" s="1"/>
  <c r="M1654" i="7" s="1"/>
  <c r="D1646" i="7"/>
  <c r="E1646" i="7" s="1"/>
  <c r="H1650" i="7" l="1"/>
  <c r="I1650" i="7" s="1"/>
  <c r="J1650" i="7" s="1"/>
  <c r="C1645" i="7"/>
  <c r="D1645" i="7" s="1"/>
  <c r="E1645" i="7" s="1"/>
  <c r="F1645" i="7" s="1"/>
  <c r="G1645" i="7" s="1"/>
  <c r="E1647" i="7"/>
  <c r="F1647" i="7" s="1"/>
  <c r="G1647" i="7" s="1"/>
  <c r="O1656" i="7"/>
  <c r="Q1654" i="1" s="1"/>
  <c r="I1651" i="7"/>
  <c r="J1651" i="7" s="1"/>
  <c r="F1648" i="7"/>
  <c r="G1648" i="7" s="1"/>
  <c r="H1648" i="7" s="1"/>
  <c r="G1649" i="7"/>
  <c r="H1649" i="7" s="1"/>
  <c r="J1652" i="7"/>
  <c r="K1652" i="7" s="1"/>
  <c r="K1653" i="7"/>
  <c r="L1653" i="7" s="1"/>
  <c r="M1653" i="7" s="1"/>
  <c r="L1652" i="7"/>
  <c r="M1652" i="7" s="1"/>
  <c r="C1641" i="7" s="1"/>
  <c r="C1644" i="7"/>
  <c r="D1644" i="7" s="1"/>
  <c r="E1644" i="7" s="1"/>
  <c r="O1655" i="7"/>
  <c r="Q1653" i="1" s="1"/>
  <c r="K1650" i="7"/>
  <c r="I1649" i="7"/>
  <c r="J1649" i="7" s="1"/>
  <c r="K1649" i="7" s="1"/>
  <c r="O1653" i="7"/>
  <c r="Q1651" i="1" s="1"/>
  <c r="F1646" i="7"/>
  <c r="C1643" i="7"/>
  <c r="D1643" i="7" s="1"/>
  <c r="O1654" i="7"/>
  <c r="Q1652" i="1" s="1"/>
  <c r="K1651" i="7"/>
  <c r="L1651" i="7" s="1"/>
  <c r="M1651" i="7" s="1"/>
  <c r="E1643" i="7" l="1"/>
  <c r="F1643" i="7" s="1"/>
  <c r="G1643" i="7" s="1"/>
  <c r="H1643" i="7" s="1"/>
  <c r="O1652" i="7"/>
  <c r="Q1650" i="1" s="1"/>
  <c r="F1644" i="7"/>
  <c r="H1647" i="7"/>
  <c r="I1647" i="7" s="1"/>
  <c r="L1650" i="7"/>
  <c r="M1650" i="7" s="1"/>
  <c r="O1650" i="7" s="1"/>
  <c r="Q1648" i="1" s="1"/>
  <c r="I1648" i="7"/>
  <c r="J1648" i="7" s="1"/>
  <c r="K1648" i="7" s="1"/>
  <c r="L1648" i="7" s="1"/>
  <c r="M1648" i="7" s="1"/>
  <c r="G1646" i="7"/>
  <c r="H1646" i="7" s="1"/>
  <c r="C1642" i="7"/>
  <c r="D1642" i="7" s="1"/>
  <c r="E1642" i="7" s="1"/>
  <c r="F1642" i="7" s="1"/>
  <c r="L1649" i="7"/>
  <c r="M1649" i="7" s="1"/>
  <c r="H1645" i="7"/>
  <c r="I1645" i="7" s="1"/>
  <c r="J1645" i="7" s="1"/>
  <c r="J1647" i="7"/>
  <c r="K1647" i="7" s="1"/>
  <c r="L1647" i="7" s="1"/>
  <c r="M1647" i="7" s="1"/>
  <c r="O1651" i="7"/>
  <c r="Q1649" i="1" s="1"/>
  <c r="C1640" i="7"/>
  <c r="D1640" i="7" s="1"/>
  <c r="E1640" i="7" s="1"/>
  <c r="C1639" i="7"/>
  <c r="D1639" i="7" s="1"/>
  <c r="D1641" i="7"/>
  <c r="E1641" i="7" s="1"/>
  <c r="F1641" i="7" s="1"/>
  <c r="G1644" i="7"/>
  <c r="H1644" i="7" s="1"/>
  <c r="I1644" i="7" s="1"/>
  <c r="I1646" i="7"/>
  <c r="J1646" i="7" s="1"/>
  <c r="K1646" i="7" s="1"/>
  <c r="K1645" i="7" l="1"/>
  <c r="L1645" i="7" s="1"/>
  <c r="M1645" i="7" s="1"/>
  <c r="O1645" i="7" s="1"/>
  <c r="Q1643" i="1" s="1"/>
  <c r="L1646" i="7"/>
  <c r="M1646" i="7" s="1"/>
  <c r="O1646" i="7" s="1"/>
  <c r="Q1644" i="1" s="1"/>
  <c r="G1641" i="7"/>
  <c r="H1641" i="7" s="1"/>
  <c r="I1643" i="7"/>
  <c r="J1643" i="7" s="1"/>
  <c r="C1635" i="7"/>
  <c r="D1635" i="7" s="1"/>
  <c r="J1644" i="7"/>
  <c r="K1644" i="7" s="1"/>
  <c r="F1640" i="7"/>
  <c r="G1640" i="7" s="1"/>
  <c r="G1642" i="7"/>
  <c r="H1642" i="7" s="1"/>
  <c r="I1642" i="7" s="1"/>
  <c r="J1642" i="7" s="1"/>
  <c r="K1642" i="7" s="1"/>
  <c r="C1634" i="7"/>
  <c r="O1648" i="7"/>
  <c r="Q1646" i="1" s="1"/>
  <c r="C1637" i="7"/>
  <c r="D1637" i="7" s="1"/>
  <c r="E1637" i="7" s="1"/>
  <c r="F1637" i="7" s="1"/>
  <c r="E1639" i="7"/>
  <c r="F1639" i="7" s="1"/>
  <c r="C1636" i="7"/>
  <c r="O1647" i="7"/>
  <c r="Q1645" i="1" s="1"/>
  <c r="C1638" i="7"/>
  <c r="D1638" i="7" s="1"/>
  <c r="E1638" i="7" s="1"/>
  <c r="F1638" i="7" s="1"/>
  <c r="G1638" i="7" s="1"/>
  <c r="O1649" i="7"/>
  <c r="Q1647" i="1" s="1"/>
  <c r="H1640" i="7" l="1"/>
  <c r="I1640" i="7" s="1"/>
  <c r="D1636" i="7"/>
  <c r="E1636" i="7" s="1"/>
  <c r="L1644" i="7"/>
  <c r="M1644" i="7" s="1"/>
  <c r="I1641" i="7"/>
  <c r="J1641" i="7" s="1"/>
  <c r="G1639" i="7"/>
  <c r="H1639" i="7" s="1"/>
  <c r="K1643" i="7"/>
  <c r="L1643" i="7" s="1"/>
  <c r="M1643" i="7" s="1"/>
  <c r="C1632" i="7" s="1"/>
  <c r="D1632" i="7" s="1"/>
  <c r="L1642" i="7"/>
  <c r="M1642" i="7" s="1"/>
  <c r="I1639" i="7"/>
  <c r="O1644" i="7"/>
  <c r="Q1642" i="1" s="1"/>
  <c r="C1633" i="7"/>
  <c r="H1638" i="7"/>
  <c r="G1637" i="7"/>
  <c r="K1641" i="7"/>
  <c r="O1643" i="7"/>
  <c r="Q1641" i="1" s="1"/>
  <c r="C1631" i="7"/>
  <c r="O1642" i="7"/>
  <c r="Q1640" i="1" s="1"/>
  <c r="F1636" i="7"/>
  <c r="G1636" i="7" s="1"/>
  <c r="H1636" i="7" s="1"/>
  <c r="D1634" i="7"/>
  <c r="J1640" i="7"/>
  <c r="E1635" i="7"/>
  <c r="D1633" i="7" l="1"/>
  <c r="E1633" i="7" s="1"/>
  <c r="K1640" i="7"/>
  <c r="L1640" i="7" s="1"/>
  <c r="M1640" i="7" s="1"/>
  <c r="O1640" i="7" s="1"/>
  <c r="Q1638" i="1" s="1"/>
  <c r="H1637" i="7"/>
  <c r="J1639" i="7"/>
  <c r="K1639" i="7" s="1"/>
  <c r="E1634" i="7"/>
  <c r="F1634" i="7" s="1"/>
  <c r="I1638" i="7"/>
  <c r="J1638" i="7" s="1"/>
  <c r="K1638" i="7" s="1"/>
  <c r="L1638" i="7" s="1"/>
  <c r="M1638" i="7" s="1"/>
  <c r="F1635" i="7"/>
  <c r="G1635" i="7" s="1"/>
  <c r="L1641" i="7"/>
  <c r="M1641" i="7" s="1"/>
  <c r="I1636" i="7" s="1"/>
  <c r="J1636" i="7" s="1"/>
  <c r="I1637" i="7"/>
  <c r="G1634" i="7"/>
  <c r="H1634" i="7" s="1"/>
  <c r="F1633" i="7"/>
  <c r="G1633" i="7" s="1"/>
  <c r="C1630" i="7"/>
  <c r="C1629" i="7"/>
  <c r="J1637" i="7"/>
  <c r="L1639" i="7"/>
  <c r="M1639" i="7" s="1"/>
  <c r="K1637" i="7" l="1"/>
  <c r="D1630" i="7"/>
  <c r="D1631" i="7"/>
  <c r="E1631" i="7" s="1"/>
  <c r="F1631" i="7" s="1"/>
  <c r="G1631" i="7" s="1"/>
  <c r="O1641" i="7"/>
  <c r="Q1639" i="1" s="1"/>
  <c r="E1632" i="7"/>
  <c r="F1632" i="7" s="1"/>
  <c r="H1635" i="7"/>
  <c r="I1635" i="7" s="1"/>
  <c r="E1630" i="7"/>
  <c r="F1630" i="7" s="1"/>
  <c r="L1637" i="7"/>
  <c r="M1637" i="7" s="1"/>
  <c r="O1637" i="7" s="1"/>
  <c r="Q1635" i="1" s="1"/>
  <c r="D1629" i="7"/>
  <c r="E1629" i="7" s="1"/>
  <c r="H1633" i="7"/>
  <c r="I1633" i="7" s="1"/>
  <c r="I1634" i="7"/>
  <c r="J1634" i="7" s="1"/>
  <c r="C1627" i="7"/>
  <c r="O1638" i="7"/>
  <c r="Q1636" i="1" s="1"/>
  <c r="G1632" i="7"/>
  <c r="H1632" i="7" s="1"/>
  <c r="O1639" i="7"/>
  <c r="Q1637" i="1" s="1"/>
  <c r="C1628" i="7"/>
  <c r="D1628" i="7" s="1"/>
  <c r="K1636" i="7"/>
  <c r="L1636" i="7" s="1"/>
  <c r="M1636" i="7" s="1"/>
  <c r="J1635" i="7"/>
  <c r="K1635" i="7" s="1"/>
  <c r="C1626" i="7" l="1"/>
  <c r="D1626" i="7" s="1"/>
  <c r="I1632" i="7"/>
  <c r="J1632" i="7" s="1"/>
  <c r="K1632" i="7" s="1"/>
  <c r="G1630" i="7"/>
  <c r="H1630" i="7" s="1"/>
  <c r="J1633" i="7"/>
  <c r="K1633" i="7" s="1"/>
  <c r="E1628" i="7"/>
  <c r="F1628" i="7" s="1"/>
  <c r="H1631" i="7"/>
  <c r="I1631" i="7" s="1"/>
  <c r="J1631" i="7" s="1"/>
  <c r="F1629" i="7"/>
  <c r="L1635" i="7"/>
  <c r="M1635" i="7" s="1"/>
  <c r="I1630" i="7" s="1"/>
  <c r="D1627" i="7"/>
  <c r="E1627" i="7" s="1"/>
  <c r="K1634" i="7"/>
  <c r="L1634" i="7" s="1"/>
  <c r="M1634" i="7" s="1"/>
  <c r="O1634" i="7" s="1"/>
  <c r="Q1632" i="1" s="1"/>
  <c r="C1625" i="7"/>
  <c r="O1636" i="7"/>
  <c r="Q1634" i="1" s="1"/>
  <c r="G1629" i="7"/>
  <c r="H1629" i="7" s="1"/>
  <c r="L1633" i="7" l="1"/>
  <c r="M1633" i="7" s="1"/>
  <c r="K1631" i="7"/>
  <c r="L1631" i="7" s="1"/>
  <c r="M1631" i="7" s="1"/>
  <c r="C1624" i="7"/>
  <c r="J1630" i="7"/>
  <c r="K1630" i="7" s="1"/>
  <c r="L1630" i="7" s="1"/>
  <c r="M1630" i="7" s="1"/>
  <c r="D1625" i="7"/>
  <c r="E1625" i="7" s="1"/>
  <c r="F1625" i="7" s="1"/>
  <c r="L1632" i="7"/>
  <c r="M1632" i="7" s="1"/>
  <c r="O1632" i="7" s="1"/>
  <c r="Q1630" i="1" s="1"/>
  <c r="C1623" i="7"/>
  <c r="F1627" i="7"/>
  <c r="G1627" i="7" s="1"/>
  <c r="H1627" i="7" s="1"/>
  <c r="G1628" i="7"/>
  <c r="H1628" i="7" s="1"/>
  <c r="I1628" i="7" s="1"/>
  <c r="I1629" i="7"/>
  <c r="J1629" i="7" s="1"/>
  <c r="K1629" i="7" s="1"/>
  <c r="D1624" i="7"/>
  <c r="E1624" i="7" s="1"/>
  <c r="E1626" i="7"/>
  <c r="F1626" i="7" s="1"/>
  <c r="G1626" i="7" s="1"/>
  <c r="O1635" i="7"/>
  <c r="Q1633" i="1" s="1"/>
  <c r="O1633" i="7"/>
  <c r="Q1631" i="1" s="1"/>
  <c r="C1622" i="7"/>
  <c r="D1623" i="7"/>
  <c r="G1625" i="7" l="1"/>
  <c r="H1626" i="7"/>
  <c r="I1626" i="7" s="1"/>
  <c r="J1626" i="7" s="1"/>
  <c r="I1627" i="7"/>
  <c r="J1628" i="7"/>
  <c r="K1628" i="7" s="1"/>
  <c r="L1628" i="7" s="1"/>
  <c r="M1628" i="7" s="1"/>
  <c r="C1621" i="7"/>
  <c r="D1621" i="7" s="1"/>
  <c r="E1623" i="7"/>
  <c r="F1623" i="7" s="1"/>
  <c r="G1623" i="7" s="1"/>
  <c r="D1622" i="7"/>
  <c r="F1624" i="7"/>
  <c r="E1621" i="7"/>
  <c r="H1625" i="7"/>
  <c r="I1625" i="7" s="1"/>
  <c r="E1622" i="7"/>
  <c r="F1622" i="7" s="1"/>
  <c r="J1627" i="7"/>
  <c r="K1627" i="7" s="1"/>
  <c r="O1630" i="7"/>
  <c r="Q1628" i="1" s="1"/>
  <c r="C1619" i="7"/>
  <c r="O1631" i="7"/>
  <c r="Q1629" i="1" s="1"/>
  <c r="C1620" i="7"/>
  <c r="D1620" i="7" s="1"/>
  <c r="G1624" i="7"/>
  <c r="H1624" i="7" s="1"/>
  <c r="L1629" i="7"/>
  <c r="M1629" i="7" s="1"/>
  <c r="F1621" i="7" s="1"/>
  <c r="H1623" i="7" l="1"/>
  <c r="I1623" i="7" s="1"/>
  <c r="I1624" i="7"/>
  <c r="J1624" i="7" s="1"/>
  <c r="G1621" i="7"/>
  <c r="D1619" i="7"/>
  <c r="E1619" i="7" s="1"/>
  <c r="K1626" i="7"/>
  <c r="L1626" i="7" s="1"/>
  <c r="M1626" i="7" s="1"/>
  <c r="C1615" i="7" s="1"/>
  <c r="L1627" i="7"/>
  <c r="M1627" i="7" s="1"/>
  <c r="C1616" i="7"/>
  <c r="O1628" i="7"/>
  <c r="Q1626" i="1" s="1"/>
  <c r="C1617" i="7"/>
  <c r="D1617" i="7" s="1"/>
  <c r="G1622" i="7"/>
  <c r="H1622" i="7" s="1"/>
  <c r="I1622" i="7" s="1"/>
  <c r="C1618" i="7"/>
  <c r="D1618" i="7" s="1"/>
  <c r="E1618" i="7" s="1"/>
  <c r="O1629" i="7"/>
  <c r="Q1627" i="1" s="1"/>
  <c r="E1620" i="7"/>
  <c r="F1620" i="7" s="1"/>
  <c r="G1620" i="7" s="1"/>
  <c r="J1625" i="7"/>
  <c r="K1625" i="7" s="1"/>
  <c r="L1625" i="7" s="1"/>
  <c r="M1625" i="7" s="1"/>
  <c r="O1626" i="7" l="1"/>
  <c r="Q1624" i="1" s="1"/>
  <c r="K1624" i="7"/>
  <c r="F1619" i="7"/>
  <c r="G1619" i="7" s="1"/>
  <c r="H1619" i="7" s="1"/>
  <c r="D1616" i="7"/>
  <c r="E1616" i="7" s="1"/>
  <c r="F1616" i="7" s="1"/>
  <c r="H1620" i="7"/>
  <c r="I1620" i="7" s="1"/>
  <c r="J1622" i="7"/>
  <c r="L1624" i="7"/>
  <c r="M1624" i="7" s="1"/>
  <c r="C1613" i="7" s="1"/>
  <c r="O1624" i="7"/>
  <c r="Q1622" i="1" s="1"/>
  <c r="J1623" i="7"/>
  <c r="K1623" i="7" s="1"/>
  <c r="L1623" i="7" s="1"/>
  <c r="M1623" i="7" s="1"/>
  <c r="E1617" i="7"/>
  <c r="F1617" i="7" s="1"/>
  <c r="G1617" i="7" s="1"/>
  <c r="F1618" i="7"/>
  <c r="G1618" i="7" s="1"/>
  <c r="H1618" i="7" s="1"/>
  <c r="I1618" i="7" s="1"/>
  <c r="O1627" i="7"/>
  <c r="Q1625" i="1" s="1"/>
  <c r="H1621" i="7"/>
  <c r="I1621" i="7" s="1"/>
  <c r="J1621" i="7" s="1"/>
  <c r="O1625" i="7"/>
  <c r="Q1623" i="1" s="1"/>
  <c r="C1614" i="7"/>
  <c r="D1614" i="7" s="1"/>
  <c r="E1614" i="7" s="1"/>
  <c r="D1615" i="7"/>
  <c r="K1622" i="7"/>
  <c r="C1612" i="7"/>
  <c r="O1623" i="7"/>
  <c r="Q1621" i="1" s="1"/>
  <c r="L1622" i="7" l="1"/>
  <c r="M1622" i="7" s="1"/>
  <c r="J1618" i="7" s="1"/>
  <c r="K1618" i="7" s="1"/>
  <c r="K1621" i="7"/>
  <c r="L1621" i="7" s="1"/>
  <c r="M1621" i="7" s="1"/>
  <c r="C1610" i="7" s="1"/>
  <c r="J1620" i="7"/>
  <c r="K1620" i="7" s="1"/>
  <c r="D1613" i="7"/>
  <c r="E1613" i="7" s="1"/>
  <c r="E1615" i="7"/>
  <c r="I1619" i="7"/>
  <c r="J1619" i="7" s="1"/>
  <c r="K1619" i="7" s="1"/>
  <c r="L1619" i="7" s="1"/>
  <c r="M1619" i="7" s="1"/>
  <c r="G1616" i="7"/>
  <c r="H1616" i="7" s="1"/>
  <c r="F1615" i="7"/>
  <c r="G1615" i="7" s="1"/>
  <c r="D1612" i="7"/>
  <c r="E1612" i="7" s="1"/>
  <c r="H1617" i="7"/>
  <c r="I1617" i="7" s="1"/>
  <c r="O1622" i="7"/>
  <c r="Q1620" i="1" s="1"/>
  <c r="C1611" i="7"/>
  <c r="D1611" i="7" s="1"/>
  <c r="F1614" i="7"/>
  <c r="O1621" i="7" l="1"/>
  <c r="Q1619" i="1" s="1"/>
  <c r="J1617" i="7"/>
  <c r="I1616" i="7"/>
  <c r="J1616" i="7" s="1"/>
  <c r="K1616" i="7" s="1"/>
  <c r="L1616" i="7" s="1"/>
  <c r="M1616" i="7" s="1"/>
  <c r="F1613" i="7"/>
  <c r="G1613" i="7" s="1"/>
  <c r="G1614" i="7"/>
  <c r="L1620" i="7"/>
  <c r="M1620" i="7" s="1"/>
  <c r="L1618" i="7" s="1"/>
  <c r="M1618" i="7" s="1"/>
  <c r="H1615" i="7"/>
  <c r="C1609" i="7"/>
  <c r="I1615" i="7"/>
  <c r="J1615" i="7" s="1"/>
  <c r="K1615" i="7" s="1"/>
  <c r="O1620" i="7"/>
  <c r="Q1618" i="1" s="1"/>
  <c r="K1617" i="7"/>
  <c r="L1617" i="7" s="1"/>
  <c r="M1617" i="7" s="1"/>
  <c r="I1612" i="7" s="1"/>
  <c r="E1611" i="7"/>
  <c r="F1611" i="7" s="1"/>
  <c r="G1611" i="7" s="1"/>
  <c r="F1612" i="7"/>
  <c r="G1612" i="7"/>
  <c r="H1612" i="7" s="1"/>
  <c r="H1614" i="7"/>
  <c r="I1614" i="7" s="1"/>
  <c r="J1614" i="7" s="1"/>
  <c r="H1613" i="7"/>
  <c r="I1613" i="7" s="1"/>
  <c r="D1609" i="7"/>
  <c r="E1609" i="7" s="1"/>
  <c r="O1618" i="7"/>
  <c r="Q1616" i="1" s="1"/>
  <c r="C1607" i="7"/>
  <c r="O1619" i="7"/>
  <c r="Q1617" i="1" s="1"/>
  <c r="C1608" i="7"/>
  <c r="D1608" i="7" s="1"/>
  <c r="H1611" i="7" l="1"/>
  <c r="F1609" i="7"/>
  <c r="G1609" i="7" s="1"/>
  <c r="K1614" i="7"/>
  <c r="D1610" i="7"/>
  <c r="E1610" i="7" s="1"/>
  <c r="F1610" i="7" s="1"/>
  <c r="G1610" i="7" s="1"/>
  <c r="H1610" i="7" s="1"/>
  <c r="D1607" i="7"/>
  <c r="I1611" i="7"/>
  <c r="J1611" i="7" s="1"/>
  <c r="K1611" i="7" s="1"/>
  <c r="E1607" i="7"/>
  <c r="J1612" i="7"/>
  <c r="L1614" i="7"/>
  <c r="M1614" i="7" s="1"/>
  <c r="O1614" i="7" s="1"/>
  <c r="Q1612" i="1" s="1"/>
  <c r="E1608" i="7"/>
  <c r="F1608" i="7" s="1"/>
  <c r="L1615" i="7"/>
  <c r="M1615" i="7" s="1"/>
  <c r="O1615" i="7"/>
  <c r="Q1613" i="1" s="1"/>
  <c r="O1616" i="7"/>
  <c r="Q1614" i="1" s="1"/>
  <c r="C1605" i="7"/>
  <c r="O1617" i="7"/>
  <c r="Q1615" i="1" s="1"/>
  <c r="C1606" i="7"/>
  <c r="D1606" i="7" s="1"/>
  <c r="J1613" i="7"/>
  <c r="K1613" i="7" s="1"/>
  <c r="H1609" i="7" l="1"/>
  <c r="C1603" i="7"/>
  <c r="D1603" i="7" s="1"/>
  <c r="E1603" i="7" s="1"/>
  <c r="E1606" i="7"/>
  <c r="F1606" i="7" s="1"/>
  <c r="D1605" i="7"/>
  <c r="E1605" i="7" s="1"/>
  <c r="F1605" i="7" s="1"/>
  <c r="G1605" i="7" s="1"/>
  <c r="I1609" i="7"/>
  <c r="J1609" i="7" s="1"/>
  <c r="K1609" i="7" s="1"/>
  <c r="L1613" i="7"/>
  <c r="M1613" i="7" s="1"/>
  <c r="L1611" i="7" s="1"/>
  <c r="M1611" i="7" s="1"/>
  <c r="G1608" i="7"/>
  <c r="H1608" i="7" s="1"/>
  <c r="I1608" i="7" s="1"/>
  <c r="I1610" i="7"/>
  <c r="J1610" i="7" s="1"/>
  <c r="G1606" i="7"/>
  <c r="H1606" i="7" s="1"/>
  <c r="C1604" i="7"/>
  <c r="D1604" i="7" s="1"/>
  <c r="E1604" i="7" s="1"/>
  <c r="K1612" i="7"/>
  <c r="L1612" i="7" s="1"/>
  <c r="M1612" i="7" s="1"/>
  <c r="C1601" i="7" s="1"/>
  <c r="F1607" i="7"/>
  <c r="G1607" i="7" s="1"/>
  <c r="H1607" i="7" s="1"/>
  <c r="C1602" i="7"/>
  <c r="O1613" i="7"/>
  <c r="Q1611" i="1" s="1"/>
  <c r="K1610" i="7"/>
  <c r="O1611" i="7" l="1"/>
  <c r="Q1609" i="1" s="1"/>
  <c r="C1600" i="7"/>
  <c r="H1605" i="7"/>
  <c r="I1606" i="7"/>
  <c r="D1601" i="7"/>
  <c r="F1604" i="7"/>
  <c r="G1604" i="7" s="1"/>
  <c r="L1609" i="7"/>
  <c r="M1609" i="7" s="1"/>
  <c r="F1603" i="7"/>
  <c r="O1612" i="7"/>
  <c r="Q1610" i="1" s="1"/>
  <c r="J1608" i="7"/>
  <c r="K1608" i="7" s="1"/>
  <c r="I1607" i="7"/>
  <c r="J1607" i="7" s="1"/>
  <c r="L1610" i="7"/>
  <c r="M1610" i="7" s="1"/>
  <c r="D1602" i="7"/>
  <c r="E1602" i="7" s="1"/>
  <c r="F1602" i="7" s="1"/>
  <c r="G1602" i="7" s="1"/>
  <c r="C1599" i="7"/>
  <c r="D1599" i="7" s="1"/>
  <c r="C1598" i="7"/>
  <c r="O1609" i="7"/>
  <c r="Q1607" i="1" s="1"/>
  <c r="G1603" i="7"/>
  <c r="H1603" i="7" s="1"/>
  <c r="D1600" i="7" l="1"/>
  <c r="E1600" i="7" s="1"/>
  <c r="I1605" i="7"/>
  <c r="J1605" i="7" s="1"/>
  <c r="E1601" i="7"/>
  <c r="F1601" i="7" s="1"/>
  <c r="K1607" i="7"/>
  <c r="L1607" i="7" s="1"/>
  <c r="M1607" i="7" s="1"/>
  <c r="O1610" i="7"/>
  <c r="Q1608" i="1" s="1"/>
  <c r="H1604" i="7"/>
  <c r="I1604" i="7" s="1"/>
  <c r="J1606" i="7"/>
  <c r="K1606" i="7" s="1"/>
  <c r="L1608" i="7"/>
  <c r="M1608" i="7" s="1"/>
  <c r="F1600" i="7" s="1"/>
  <c r="J1604" i="7" l="1"/>
  <c r="K1605" i="7"/>
  <c r="L1605" i="7" s="1"/>
  <c r="M1605" i="7" s="1"/>
  <c r="C1594" i="7"/>
  <c r="O1605" i="7"/>
  <c r="Q1603" i="1" s="1"/>
  <c r="K1604" i="7"/>
  <c r="G1600" i="7"/>
  <c r="C1597" i="7"/>
  <c r="D1597" i="7" s="1"/>
  <c r="O1608" i="7"/>
  <c r="Q1606" i="1" s="1"/>
  <c r="E1599" i="7"/>
  <c r="F1599" i="7" s="1"/>
  <c r="I1603" i="7"/>
  <c r="J1603" i="7" s="1"/>
  <c r="L1606" i="7"/>
  <c r="M1606" i="7" s="1"/>
  <c r="H1600" i="7" s="1"/>
  <c r="I1600" i="7" s="1"/>
  <c r="G1601" i="7"/>
  <c r="H1601" i="7" s="1"/>
  <c r="D1598" i="7"/>
  <c r="E1598" i="7" s="1"/>
  <c r="C1596" i="7"/>
  <c r="O1607" i="7"/>
  <c r="Q1605" i="1" s="1"/>
  <c r="H1602" i="7"/>
  <c r="I1602" i="7" s="1"/>
  <c r="E1597" i="7" l="1"/>
  <c r="F1597" i="7" s="1"/>
  <c r="K1603" i="7"/>
  <c r="L1603" i="7" s="1"/>
  <c r="M1603" i="7" s="1"/>
  <c r="F1598" i="7"/>
  <c r="G1598" i="7" s="1"/>
  <c r="G1599" i="7"/>
  <c r="H1599" i="7" s="1"/>
  <c r="C1595" i="7"/>
  <c r="D1595" i="7" s="1"/>
  <c r="E1595" i="7" s="1"/>
  <c r="F1595" i="7" s="1"/>
  <c r="O1606" i="7"/>
  <c r="Q1604" i="1" s="1"/>
  <c r="D1596" i="7"/>
  <c r="E1596" i="7" s="1"/>
  <c r="L1604" i="7"/>
  <c r="M1604" i="7" s="1"/>
  <c r="G1597" i="7" s="1"/>
  <c r="H1597" i="7" s="1"/>
  <c r="J1602" i="7"/>
  <c r="K1602" i="7" s="1"/>
  <c r="L1602" i="7" s="1"/>
  <c r="M1602" i="7" s="1"/>
  <c r="I1601" i="7"/>
  <c r="J1601" i="7" s="1"/>
  <c r="F1596" i="7" l="1"/>
  <c r="G1596" i="7" s="1"/>
  <c r="H1598" i="7"/>
  <c r="I1598" i="7" s="1"/>
  <c r="C1591" i="7"/>
  <c r="O1602" i="7"/>
  <c r="Q1600" i="1" s="1"/>
  <c r="H1596" i="7"/>
  <c r="J1598" i="7"/>
  <c r="K1601" i="7"/>
  <c r="L1601" i="7" s="1"/>
  <c r="M1601" i="7" s="1"/>
  <c r="C1592" i="7"/>
  <c r="D1592" i="7" s="1"/>
  <c r="E1592" i="7" s="1"/>
  <c r="O1603" i="7"/>
  <c r="Q1601" i="1" s="1"/>
  <c r="G1595" i="7"/>
  <c r="I1597" i="7"/>
  <c r="J1597" i="7" s="1"/>
  <c r="O1604" i="7"/>
  <c r="Q1602" i="1" s="1"/>
  <c r="C1593" i="7"/>
  <c r="D1593" i="7" s="1"/>
  <c r="E1593" i="7" s="1"/>
  <c r="D1594" i="7"/>
  <c r="E1594" i="7" s="1"/>
  <c r="F1594" i="7" s="1"/>
  <c r="I1599" i="7"/>
  <c r="J1599" i="7" s="1"/>
  <c r="K1599" i="7" s="1"/>
  <c r="L1599" i="7" s="1"/>
  <c r="M1599" i="7" s="1"/>
  <c r="J1600" i="7"/>
  <c r="K1600" i="7" s="1"/>
  <c r="L1600" i="7" s="1"/>
  <c r="M1600" i="7" s="1"/>
  <c r="G1594" i="7" l="1"/>
  <c r="K1598" i="7"/>
  <c r="L1598" i="7" s="1"/>
  <c r="M1598" i="7" s="1"/>
  <c r="H1595" i="7"/>
  <c r="O1600" i="7"/>
  <c r="Q1598" i="1" s="1"/>
  <c r="C1589" i="7"/>
  <c r="D1589" i="7" s="1"/>
  <c r="F1592" i="7"/>
  <c r="G1592" i="7" s="1"/>
  <c r="H1594" i="7"/>
  <c r="I1594" i="7" s="1"/>
  <c r="I1595" i="7"/>
  <c r="J1595" i="7" s="1"/>
  <c r="F1593" i="7"/>
  <c r="G1593" i="7" s="1"/>
  <c r="H1593" i="7" s="1"/>
  <c r="I1596" i="7"/>
  <c r="J1596" i="7" s="1"/>
  <c r="K1596" i="7" s="1"/>
  <c r="C1588" i="7"/>
  <c r="O1599" i="7"/>
  <c r="Q1597" i="1" s="1"/>
  <c r="K1597" i="7"/>
  <c r="L1597" i="7" s="1"/>
  <c r="M1597" i="7" s="1"/>
  <c r="O1601" i="7"/>
  <c r="Q1599" i="1" s="1"/>
  <c r="C1590" i="7"/>
  <c r="D1590" i="7" s="1"/>
  <c r="E1590" i="7" s="1"/>
  <c r="D1591" i="7"/>
  <c r="E1591" i="7" s="1"/>
  <c r="F1591" i="7" s="1"/>
  <c r="G1591" i="7" l="1"/>
  <c r="H1591" i="7" s="1"/>
  <c r="L1596" i="7"/>
  <c r="M1596" i="7" s="1"/>
  <c r="I1591" i="7" s="1"/>
  <c r="J1594" i="7"/>
  <c r="K1594" i="7" s="1"/>
  <c r="O1597" i="7"/>
  <c r="Q1595" i="1" s="1"/>
  <c r="C1586" i="7"/>
  <c r="I1593" i="7"/>
  <c r="J1593" i="7" s="1"/>
  <c r="K1593" i="7" s="1"/>
  <c r="H1592" i="7"/>
  <c r="I1592" i="7" s="1"/>
  <c r="O1598" i="7"/>
  <c r="Q1596" i="1" s="1"/>
  <c r="C1587" i="7"/>
  <c r="D1587" i="7" s="1"/>
  <c r="E1589" i="7"/>
  <c r="F1589" i="7" s="1"/>
  <c r="G1589" i="7" s="1"/>
  <c r="F1590" i="7"/>
  <c r="G1590" i="7" s="1"/>
  <c r="D1588" i="7"/>
  <c r="E1588" i="7" s="1"/>
  <c r="K1595" i="7"/>
  <c r="L1595" i="7" s="1"/>
  <c r="M1595" i="7" s="1"/>
  <c r="F1588" i="7" l="1"/>
  <c r="H1590" i="7"/>
  <c r="J1592" i="7"/>
  <c r="L1594" i="7"/>
  <c r="M1594" i="7" s="1"/>
  <c r="C1583" i="7" s="1"/>
  <c r="E1587" i="7"/>
  <c r="D1586" i="7"/>
  <c r="G1588" i="7"/>
  <c r="K1592" i="7"/>
  <c r="L1592" i="7" s="1"/>
  <c r="M1592" i="7" s="1"/>
  <c r="O1592" i="7" s="1"/>
  <c r="Q1590" i="1" s="1"/>
  <c r="H1589" i="7"/>
  <c r="J1591" i="7"/>
  <c r="E1586" i="7"/>
  <c r="F1586" i="7" s="1"/>
  <c r="I1590" i="7"/>
  <c r="O1595" i="7"/>
  <c r="Q1593" i="1" s="1"/>
  <c r="C1584" i="7"/>
  <c r="F1587" i="7"/>
  <c r="G1587" i="7" s="1"/>
  <c r="H1587" i="7" s="1"/>
  <c r="L1593" i="7"/>
  <c r="M1593" i="7" s="1"/>
  <c r="C1585" i="7"/>
  <c r="D1585" i="7" s="1"/>
  <c r="O1596" i="7"/>
  <c r="Q1594" i="1" s="1"/>
  <c r="C1581" i="7"/>
  <c r="O1594" i="7" l="1"/>
  <c r="Q1592" i="1" s="1"/>
  <c r="K1591" i="7"/>
  <c r="L1591" i="7" s="1"/>
  <c r="M1591" i="7" s="1"/>
  <c r="O1591" i="7" s="1"/>
  <c r="Q1589" i="1" s="1"/>
  <c r="D1584" i="7"/>
  <c r="H1588" i="7"/>
  <c r="I1588" i="7" s="1"/>
  <c r="J1588" i="7" s="1"/>
  <c r="K1588" i="7" s="1"/>
  <c r="E1585" i="7"/>
  <c r="F1585" i="7" s="1"/>
  <c r="G1585" i="7" s="1"/>
  <c r="J1590" i="7"/>
  <c r="K1590" i="7" s="1"/>
  <c r="L1590" i="7" s="1"/>
  <c r="M1590" i="7" s="1"/>
  <c r="C1579" i="7" s="1"/>
  <c r="I1589" i="7"/>
  <c r="I1587" i="7"/>
  <c r="G1586" i="7"/>
  <c r="H1586" i="7" s="1"/>
  <c r="E1584" i="7"/>
  <c r="F1584" i="7" s="1"/>
  <c r="D1581" i="7"/>
  <c r="C1582" i="7"/>
  <c r="D1582" i="7" s="1"/>
  <c r="O1593" i="7"/>
  <c r="Q1591" i="1" s="1"/>
  <c r="J1589" i="7"/>
  <c r="K1589" i="7" s="1"/>
  <c r="L1589" i="7" s="1"/>
  <c r="M1589" i="7" s="1"/>
  <c r="D1583" i="7"/>
  <c r="E1583" i="7" s="1"/>
  <c r="F1583" i="7" l="1"/>
  <c r="I1586" i="7"/>
  <c r="C1580" i="7"/>
  <c r="D1580" i="7" s="1"/>
  <c r="E1580" i="7" s="1"/>
  <c r="F1580" i="7" s="1"/>
  <c r="E1582" i="7"/>
  <c r="F1582" i="7" s="1"/>
  <c r="G1582" i="7" s="1"/>
  <c r="H1582" i="7" s="1"/>
  <c r="I1582" i="7" s="1"/>
  <c r="J1582" i="7" s="1"/>
  <c r="J1587" i="7"/>
  <c r="H1585" i="7"/>
  <c r="G1584" i="7"/>
  <c r="H1584" i="7" s="1"/>
  <c r="I1584" i="7" s="1"/>
  <c r="J1584" i="7" s="1"/>
  <c r="K1584" i="7" s="1"/>
  <c r="L1584" i="7" s="1"/>
  <c r="M1584" i="7" s="1"/>
  <c r="D1579" i="7"/>
  <c r="L1588" i="7"/>
  <c r="M1588" i="7" s="1"/>
  <c r="K1587" i="7"/>
  <c r="L1587" i="7" s="1"/>
  <c r="M1587" i="7" s="1"/>
  <c r="O1587" i="7" s="1"/>
  <c r="Q1585" i="1" s="1"/>
  <c r="O1590" i="7"/>
  <c r="Q1588" i="1" s="1"/>
  <c r="I1585" i="7"/>
  <c r="J1585" i="7" s="1"/>
  <c r="C1578" i="7"/>
  <c r="D1578" i="7" s="1"/>
  <c r="O1589" i="7"/>
  <c r="Q1587" i="1" s="1"/>
  <c r="E1581" i="7"/>
  <c r="F1581" i="7" s="1"/>
  <c r="G1583" i="7"/>
  <c r="H1583" i="7" s="1"/>
  <c r="J1586" i="7"/>
  <c r="K1586" i="7" s="1"/>
  <c r="L1586" i="7" s="1"/>
  <c r="M1586" i="7" s="1"/>
  <c r="O1586" i="7" s="1"/>
  <c r="Q1584" i="1" s="1"/>
  <c r="C1576" i="7"/>
  <c r="K1585" i="7"/>
  <c r="C1575" i="7"/>
  <c r="E1578" i="7" l="1"/>
  <c r="F1578" i="7" s="1"/>
  <c r="E1579" i="7"/>
  <c r="F1579" i="7" s="1"/>
  <c r="G1579" i="7" s="1"/>
  <c r="H1579" i="7" s="1"/>
  <c r="I1579" i="7" s="1"/>
  <c r="O1588" i="7"/>
  <c r="Q1586" i="1" s="1"/>
  <c r="G1581" i="7"/>
  <c r="H1581" i="7" s="1"/>
  <c r="I1581" i="7" s="1"/>
  <c r="C1577" i="7"/>
  <c r="D1577" i="7" s="1"/>
  <c r="E1577" i="7" s="1"/>
  <c r="F1577" i="7" s="1"/>
  <c r="G1577" i="7" s="1"/>
  <c r="D1576" i="7"/>
  <c r="G1580" i="7"/>
  <c r="H1580" i="7" s="1"/>
  <c r="L1585" i="7"/>
  <c r="M1585" i="7" s="1"/>
  <c r="K1582" i="7" s="1"/>
  <c r="L1582" i="7" s="1"/>
  <c r="M1582" i="7" s="1"/>
  <c r="I1583" i="7"/>
  <c r="J1583" i="7" s="1"/>
  <c r="K1583" i="7" s="1"/>
  <c r="C1573" i="7"/>
  <c r="O1584" i="7"/>
  <c r="Q1582" i="1" s="1"/>
  <c r="O1585" i="7"/>
  <c r="Q1583" i="1" s="1"/>
  <c r="E1576" i="7" l="1"/>
  <c r="F1576" i="7" s="1"/>
  <c r="C1574" i="7"/>
  <c r="D1574" i="7" s="1"/>
  <c r="I1580" i="7"/>
  <c r="J1580" i="7" s="1"/>
  <c r="J1581" i="7"/>
  <c r="K1581" i="7" s="1"/>
  <c r="G1578" i="7"/>
  <c r="H1578" i="7" s="1"/>
  <c r="G1576" i="7"/>
  <c r="H1576" i="7" s="1"/>
  <c r="L1583" i="7"/>
  <c r="M1583" i="7" s="1"/>
  <c r="D1575" i="7"/>
  <c r="E1575" i="7" s="1"/>
  <c r="F1575" i="7" s="1"/>
  <c r="G1575" i="7" s="1"/>
  <c r="I1578" i="7"/>
  <c r="J1578" i="7" s="1"/>
  <c r="C1571" i="7"/>
  <c r="O1582" i="7"/>
  <c r="Q1580" i="1" s="1"/>
  <c r="L1581" i="7" l="1"/>
  <c r="M1581" i="7" s="1"/>
  <c r="H1575" i="7" s="1"/>
  <c r="H1577" i="7"/>
  <c r="I1577" i="7" s="1"/>
  <c r="E1574" i="7"/>
  <c r="F1574" i="7" s="1"/>
  <c r="O1583" i="7"/>
  <c r="Q1581" i="1" s="1"/>
  <c r="C1572" i="7"/>
  <c r="D1572" i="7" s="1"/>
  <c r="J1579" i="7"/>
  <c r="K1579" i="7" s="1"/>
  <c r="D1573" i="7"/>
  <c r="E1573" i="7" s="1"/>
  <c r="F1573" i="7" s="1"/>
  <c r="K1580" i="7"/>
  <c r="L1580" i="7" s="1"/>
  <c r="M1580" i="7" s="1"/>
  <c r="G1573" i="7" l="1"/>
  <c r="D1571" i="7"/>
  <c r="E1571" i="7" s="1"/>
  <c r="F1571" i="7" s="1"/>
  <c r="C1570" i="7"/>
  <c r="D1570" i="7" s="1"/>
  <c r="E1572" i="7"/>
  <c r="F1572" i="7" s="1"/>
  <c r="G1572" i="7" s="1"/>
  <c r="G1574" i="7"/>
  <c r="H1574" i="7" s="1"/>
  <c r="I1575" i="7"/>
  <c r="J1575" i="7" s="1"/>
  <c r="I1576" i="7"/>
  <c r="J1577" i="7"/>
  <c r="K1577" i="7" s="1"/>
  <c r="L1577" i="7" s="1"/>
  <c r="M1577" i="7" s="1"/>
  <c r="L1579" i="7"/>
  <c r="M1579" i="7" s="1"/>
  <c r="O1579" i="7" s="1"/>
  <c r="Q1577" i="1" s="1"/>
  <c r="K1578" i="7"/>
  <c r="L1578" i="7" s="1"/>
  <c r="M1578" i="7" s="1"/>
  <c r="C1567" i="7" s="1"/>
  <c r="D1567" i="7" s="1"/>
  <c r="E1567" i="7" s="1"/>
  <c r="O1581" i="7"/>
  <c r="Q1579" i="1" s="1"/>
  <c r="O1580" i="7"/>
  <c r="Q1578" i="1" s="1"/>
  <c r="C1569" i="7"/>
  <c r="D1569" i="7" s="1"/>
  <c r="J1576" i="7"/>
  <c r="K1576" i="7" s="1"/>
  <c r="L1576" i="7" s="1"/>
  <c r="M1576" i="7" s="1"/>
  <c r="O1576" i="7" s="1"/>
  <c r="Q1574" i="1" s="1"/>
  <c r="H1572" i="7" l="1"/>
  <c r="C1566" i="7"/>
  <c r="D1566" i="7" s="1"/>
  <c r="E1566" i="7" s="1"/>
  <c r="O1578" i="7"/>
  <c r="Q1576" i="1" s="1"/>
  <c r="G1571" i="7"/>
  <c r="H1571" i="7" s="1"/>
  <c r="I1571" i="7" s="1"/>
  <c r="J1571" i="7" s="1"/>
  <c r="E1569" i="7"/>
  <c r="F1569" i="7" s="1"/>
  <c r="G1569" i="7" s="1"/>
  <c r="C1568" i="7"/>
  <c r="D1568" i="7" s="1"/>
  <c r="E1568" i="7" s="1"/>
  <c r="F1568" i="7" s="1"/>
  <c r="C1565" i="7"/>
  <c r="E1570" i="7"/>
  <c r="F1570" i="7" s="1"/>
  <c r="G1570" i="7" s="1"/>
  <c r="H1570" i="7" s="1"/>
  <c r="I1570" i="7" s="1"/>
  <c r="K1575" i="7"/>
  <c r="I1574" i="7"/>
  <c r="J1574" i="7" s="1"/>
  <c r="K1574" i="7" s="1"/>
  <c r="L1574" i="7" s="1"/>
  <c r="M1574" i="7" s="1"/>
  <c r="O1574" i="7" s="1"/>
  <c r="Q1572" i="1" s="1"/>
  <c r="H1573" i="7"/>
  <c r="I1573" i="7" s="1"/>
  <c r="J1573" i="7" s="1"/>
  <c r="K1573" i="7" s="1"/>
  <c r="L1573" i="7" s="1"/>
  <c r="M1573" i="7" s="1"/>
  <c r="I1572" i="7"/>
  <c r="J1572" i="7" s="1"/>
  <c r="L1575" i="7"/>
  <c r="M1575" i="7" s="1"/>
  <c r="F1567" i="7" s="1"/>
  <c r="O1577" i="7"/>
  <c r="Q1575" i="1" s="1"/>
  <c r="C1563" i="7" l="1"/>
  <c r="J1570" i="7"/>
  <c r="K1570" i="7" s="1"/>
  <c r="K1571" i="7"/>
  <c r="L1571" i="7" s="1"/>
  <c r="M1571" i="7" s="1"/>
  <c r="D1565" i="7"/>
  <c r="E1565" i="7" s="1"/>
  <c r="F1565" i="7" s="1"/>
  <c r="F1566" i="7"/>
  <c r="G1567" i="7"/>
  <c r="H1567" i="7" s="1"/>
  <c r="I1567" i="7" s="1"/>
  <c r="J1567" i="7" s="1"/>
  <c r="K1572" i="7"/>
  <c r="L1572" i="7" s="1"/>
  <c r="M1572" i="7" s="1"/>
  <c r="D1563" i="7"/>
  <c r="G1568" i="7"/>
  <c r="H1568" i="7" s="1"/>
  <c r="I1568" i="7" s="1"/>
  <c r="G1566" i="7"/>
  <c r="C1564" i="7"/>
  <c r="D1564" i="7" s="1"/>
  <c r="E1564" i="7" s="1"/>
  <c r="O1575" i="7"/>
  <c r="Q1573" i="1" s="1"/>
  <c r="C1562" i="7"/>
  <c r="O1573" i="7"/>
  <c r="Q1571" i="1" s="1"/>
  <c r="H1569" i="7"/>
  <c r="I1569" i="7" s="1"/>
  <c r="J1569" i="7" s="1"/>
  <c r="O1571" i="7"/>
  <c r="Q1569" i="1" s="1"/>
  <c r="C1560" i="7"/>
  <c r="D1562" i="7" l="1"/>
  <c r="E1562" i="7" s="1"/>
  <c r="E1563" i="7"/>
  <c r="F1563" i="7" s="1"/>
  <c r="O1572" i="7"/>
  <c r="Q1570" i="1" s="1"/>
  <c r="C1561" i="7"/>
  <c r="D1561" i="7" s="1"/>
  <c r="F1564" i="7"/>
  <c r="G1564" i="7" s="1"/>
  <c r="H1564" i="7" s="1"/>
  <c r="I1564" i="7" s="1"/>
  <c r="G1565" i="7"/>
  <c r="H1565" i="7" s="1"/>
  <c r="K1569" i="7"/>
  <c r="L1569" i="7" s="1"/>
  <c r="M1569" i="7" s="1"/>
  <c r="H1566" i="7"/>
  <c r="I1566" i="7" s="1"/>
  <c r="J1566" i="7" s="1"/>
  <c r="K1566" i="7" s="1"/>
  <c r="J1568" i="7"/>
  <c r="K1568" i="7" s="1"/>
  <c r="L1570" i="7"/>
  <c r="M1570" i="7" s="1"/>
  <c r="K1567" i="7" s="1"/>
  <c r="L1567" i="7" s="1"/>
  <c r="M1567" i="7" s="1"/>
  <c r="C1558" i="7"/>
  <c r="O1569" i="7"/>
  <c r="Q1567" i="1" s="1"/>
  <c r="O1570" i="7" l="1"/>
  <c r="Q1568" i="1" s="1"/>
  <c r="C1559" i="7"/>
  <c r="G1563" i="7"/>
  <c r="H1563" i="7" s="1"/>
  <c r="I1563" i="7" s="1"/>
  <c r="J1563" i="7" s="1"/>
  <c r="L1568" i="7"/>
  <c r="M1568" i="7" s="1"/>
  <c r="L1566" i="7" s="1"/>
  <c r="M1566" i="7" s="1"/>
  <c r="I1565" i="7"/>
  <c r="J1565" i="7" s="1"/>
  <c r="K1565" i="7" s="1"/>
  <c r="D1560" i="7"/>
  <c r="E1560" i="7" s="1"/>
  <c r="F1560" i="7" s="1"/>
  <c r="D1559" i="7"/>
  <c r="E1559" i="7" s="1"/>
  <c r="F1559" i="7" s="1"/>
  <c r="E1561" i="7"/>
  <c r="F1561" i="7" s="1"/>
  <c r="G1561" i="7" s="1"/>
  <c r="H1561" i="7" s="1"/>
  <c r="F1562" i="7"/>
  <c r="G1562" i="7" s="1"/>
  <c r="H1562" i="7" s="1"/>
  <c r="I1562" i="7" s="1"/>
  <c r="L1565" i="7"/>
  <c r="M1565" i="7" s="1"/>
  <c r="C1554" i="7" s="1"/>
  <c r="G1560" i="7"/>
  <c r="O1567" i="7"/>
  <c r="Q1565" i="1" s="1"/>
  <c r="C1556" i="7"/>
  <c r="C1555" i="7" l="1"/>
  <c r="D1555" i="7" s="1"/>
  <c r="O1566" i="7"/>
  <c r="Q1564" i="1" s="1"/>
  <c r="H1560" i="7"/>
  <c r="K1563" i="7"/>
  <c r="J1562" i="7"/>
  <c r="K1562" i="7" s="1"/>
  <c r="G1559" i="7"/>
  <c r="H1559" i="7" s="1"/>
  <c r="D1556" i="7"/>
  <c r="I1561" i="7"/>
  <c r="J1561" i="7" s="1"/>
  <c r="K1561" i="7" s="1"/>
  <c r="C1557" i="7"/>
  <c r="D1557" i="7" s="1"/>
  <c r="E1557" i="7" s="1"/>
  <c r="F1557" i="7" s="1"/>
  <c r="O1568" i="7"/>
  <c r="Q1566" i="1" s="1"/>
  <c r="D1558" i="7"/>
  <c r="E1558" i="7" s="1"/>
  <c r="F1558" i="7" s="1"/>
  <c r="G1558" i="7" s="1"/>
  <c r="J1564" i="7"/>
  <c r="K1564" i="7" s="1"/>
  <c r="L1564" i="7" s="1"/>
  <c r="M1564" i="7" s="1"/>
  <c r="C1553" i="7" s="1"/>
  <c r="L1563" i="7"/>
  <c r="M1563" i="7" s="1"/>
  <c r="O1563" i="7" s="1"/>
  <c r="Q1561" i="1" s="1"/>
  <c r="O1565" i="7"/>
  <c r="Q1563" i="1" s="1"/>
  <c r="E1556" i="7"/>
  <c r="F1556" i="7" s="1"/>
  <c r="I1560" i="7"/>
  <c r="J1560" i="7" s="1"/>
  <c r="O1564" i="7"/>
  <c r="Q1562" i="1" s="1"/>
  <c r="E1555" i="7" l="1"/>
  <c r="F1555" i="7" s="1"/>
  <c r="H1558" i="7"/>
  <c r="I1558" i="7" s="1"/>
  <c r="J1558" i="7" s="1"/>
  <c r="G1556" i="7"/>
  <c r="G1557" i="7"/>
  <c r="L1562" i="7"/>
  <c r="M1562" i="7" s="1"/>
  <c r="D1554" i="7"/>
  <c r="E1554" i="7" s="1"/>
  <c r="F1554" i="7" s="1"/>
  <c r="I1559" i="7"/>
  <c r="J1559" i="7" s="1"/>
  <c r="H1557" i="7"/>
  <c r="I1557" i="7" s="1"/>
  <c r="J1557" i="7" s="1"/>
  <c r="C1552" i="7"/>
  <c r="D1552" i="7" s="1"/>
  <c r="L1561" i="7"/>
  <c r="M1561" i="7" s="1"/>
  <c r="C1550" i="7" s="1"/>
  <c r="K1560" i="7"/>
  <c r="L1560" i="7" s="1"/>
  <c r="M1560" i="7" s="1"/>
  <c r="C1549" i="7" s="1"/>
  <c r="D1553" i="7"/>
  <c r="E1553" i="7" s="1"/>
  <c r="H1556" i="7"/>
  <c r="I1556" i="7" s="1"/>
  <c r="O1560" i="7"/>
  <c r="Q1558" i="1" s="1"/>
  <c r="O1561" i="7"/>
  <c r="Q1559" i="1" s="1"/>
  <c r="K1559" i="7"/>
  <c r="L1559" i="7" s="1"/>
  <c r="M1559" i="7" s="1"/>
  <c r="G1555" i="7"/>
  <c r="C1551" i="7"/>
  <c r="O1562" i="7"/>
  <c r="Q1560" i="1" s="1"/>
  <c r="D1550" i="7" l="1"/>
  <c r="E1550" i="7"/>
  <c r="K1558" i="7"/>
  <c r="L1558" i="7" s="1"/>
  <c r="M1558" i="7" s="1"/>
  <c r="O1558" i="7" s="1"/>
  <c r="Q1556" i="1" s="1"/>
  <c r="J1556" i="7"/>
  <c r="K1556" i="7" s="1"/>
  <c r="L1556" i="7" s="1"/>
  <c r="M1556" i="7" s="1"/>
  <c r="E1552" i="7"/>
  <c r="F1552" i="7" s="1"/>
  <c r="G1552" i="7" s="1"/>
  <c r="D1551" i="7"/>
  <c r="E1551" i="7" s="1"/>
  <c r="F1551" i="7" s="1"/>
  <c r="G1551" i="7" s="1"/>
  <c r="H1551" i="7" s="1"/>
  <c r="G1554" i="7"/>
  <c r="H1554" i="7" s="1"/>
  <c r="F1553" i="7"/>
  <c r="G1553" i="7" s="1"/>
  <c r="K1557" i="7"/>
  <c r="L1557" i="7" s="1"/>
  <c r="M1557" i="7" s="1"/>
  <c r="O1557" i="7" s="1"/>
  <c r="Q1555" i="1" s="1"/>
  <c r="H1555" i="7"/>
  <c r="I1555" i="7" s="1"/>
  <c r="J1555" i="7" s="1"/>
  <c r="K1555" i="7"/>
  <c r="F1550" i="7"/>
  <c r="O1559" i="7"/>
  <c r="Q1557" i="1" s="1"/>
  <c r="C1548" i="7"/>
  <c r="D1548" i="7" s="1"/>
  <c r="I1554" i="7"/>
  <c r="J1554" i="7" s="1"/>
  <c r="D1549" i="7"/>
  <c r="C1547" i="7"/>
  <c r="H1553" i="7"/>
  <c r="I1553" i="7" s="1"/>
  <c r="E1549" i="7" l="1"/>
  <c r="H1552" i="7"/>
  <c r="I1552" i="7" s="1"/>
  <c r="J1552" i="7" s="1"/>
  <c r="K1552" i="7" s="1"/>
  <c r="L1552" i="7" s="1"/>
  <c r="M1552" i="7" s="1"/>
  <c r="K1554" i="7"/>
  <c r="D1547" i="7"/>
  <c r="E1547" i="7" s="1"/>
  <c r="F1547" i="7" s="1"/>
  <c r="C1546" i="7"/>
  <c r="D1546" i="7" s="1"/>
  <c r="E1546" i="7" s="1"/>
  <c r="E1548" i="7"/>
  <c r="F1548" i="7" s="1"/>
  <c r="L1555" i="7"/>
  <c r="M1555" i="7" s="1"/>
  <c r="F1549" i="7"/>
  <c r="G1549" i="7" s="1"/>
  <c r="H1549" i="7" s="1"/>
  <c r="I1549" i="7" s="1"/>
  <c r="J1549" i="7" s="1"/>
  <c r="J1553" i="7"/>
  <c r="K1553" i="7" s="1"/>
  <c r="L1553" i="7" s="1"/>
  <c r="M1553" i="7" s="1"/>
  <c r="G1550" i="7"/>
  <c r="H1550" i="7" s="1"/>
  <c r="L1554" i="7"/>
  <c r="M1554" i="7" s="1"/>
  <c r="I1551" i="7"/>
  <c r="C1543" i="7"/>
  <c r="C1545" i="7"/>
  <c r="D1545" i="7" s="1"/>
  <c r="E1545" i="7" s="1"/>
  <c r="O1556" i="7"/>
  <c r="Q1554" i="1" s="1"/>
  <c r="C1544" i="7"/>
  <c r="D1544" i="7" s="1"/>
  <c r="K1549" i="7" l="1"/>
  <c r="F1546" i="7"/>
  <c r="G1548" i="7"/>
  <c r="H1548" i="7" s="1"/>
  <c r="I1548" i="7" s="1"/>
  <c r="C1542" i="7"/>
  <c r="O1553" i="7"/>
  <c r="Q1551" i="1" s="1"/>
  <c r="G1546" i="7"/>
  <c r="H1546" i="7" s="1"/>
  <c r="I1546" i="7" s="1"/>
  <c r="E1544" i="7"/>
  <c r="F1544" i="7" s="1"/>
  <c r="D1543" i="7"/>
  <c r="G1547" i="7"/>
  <c r="H1547" i="7" s="1"/>
  <c r="I1547" i="7" s="1"/>
  <c r="J1551" i="7"/>
  <c r="K1551" i="7" s="1"/>
  <c r="L1551" i="7" s="1"/>
  <c r="M1551" i="7" s="1"/>
  <c r="L1549" i="7" s="1"/>
  <c r="M1549" i="7" s="1"/>
  <c r="I1550" i="7"/>
  <c r="J1550" i="7" s="1"/>
  <c r="K1550" i="7" s="1"/>
  <c r="L1550" i="7" s="1"/>
  <c r="M1550" i="7" s="1"/>
  <c r="F1545" i="7"/>
  <c r="O1555" i="7"/>
  <c r="Q1553" i="1" s="1"/>
  <c r="O1554" i="7"/>
  <c r="Q1552" i="1" s="1"/>
  <c r="J1548" i="7"/>
  <c r="G1545" i="7"/>
  <c r="E1543" i="7"/>
  <c r="O1552" i="7"/>
  <c r="Q1550" i="1" s="1"/>
  <c r="C1541" i="7"/>
  <c r="D1542" i="7"/>
  <c r="G1544" i="7" l="1"/>
  <c r="F1543" i="7"/>
  <c r="D1541" i="7"/>
  <c r="O1551" i="7"/>
  <c r="Q1549" i="1" s="1"/>
  <c r="C1538" i="7"/>
  <c r="O1549" i="7"/>
  <c r="Q1547" i="1" s="1"/>
  <c r="K1548" i="7"/>
  <c r="H1545" i="7"/>
  <c r="J1547" i="7"/>
  <c r="E1542" i="7"/>
  <c r="F1542" i="7" s="1"/>
  <c r="G1542" i="7" s="1"/>
  <c r="C1540" i="7"/>
  <c r="O1550" i="7"/>
  <c r="Q1548" i="1" s="1"/>
  <c r="C1539" i="7"/>
  <c r="D1539" i="7" s="1"/>
  <c r="E1541" i="7"/>
  <c r="F1541" i="7" s="1"/>
  <c r="D1540" i="7"/>
  <c r="E1540" i="7" s="1"/>
  <c r="G1543" i="7"/>
  <c r="H1543" i="7" s="1"/>
  <c r="I1543" i="7" s="1"/>
  <c r="H1544" i="7"/>
  <c r="I1544" i="7" s="1"/>
  <c r="J1546" i="7"/>
  <c r="K1546" i="7" s="1"/>
  <c r="L1548" i="7"/>
  <c r="M1548" i="7" s="1"/>
  <c r="I1545" i="7"/>
  <c r="J1545" i="7" s="1"/>
  <c r="K1545" i="7" s="1"/>
  <c r="K1547" i="7"/>
  <c r="L1547" i="7" s="1"/>
  <c r="M1547" i="7" s="1"/>
  <c r="J1544" i="7" l="1"/>
  <c r="F1540" i="7"/>
  <c r="G1541" i="7"/>
  <c r="H1541" i="7" s="1"/>
  <c r="O1547" i="7"/>
  <c r="Q1545" i="1" s="1"/>
  <c r="C1536" i="7"/>
  <c r="G1540" i="7"/>
  <c r="J1543" i="7"/>
  <c r="C1537" i="7"/>
  <c r="D1537" i="7" s="1"/>
  <c r="O1548" i="7"/>
  <c r="Q1546" i="1" s="1"/>
  <c r="H1542" i="7"/>
  <c r="I1542" i="7" s="1"/>
  <c r="E1539" i="7"/>
  <c r="F1539" i="7" s="1"/>
  <c r="K1544" i="7"/>
  <c r="L1545" i="7"/>
  <c r="M1545" i="7" s="1"/>
  <c r="L1546" i="7"/>
  <c r="M1546" i="7" s="1"/>
  <c r="D1538" i="7"/>
  <c r="E1538" i="7" s="1"/>
  <c r="D1536" i="7" l="1"/>
  <c r="E1536" i="7" s="1"/>
  <c r="O1545" i="7"/>
  <c r="Q1543" i="1" s="1"/>
  <c r="C1534" i="7"/>
  <c r="C1535" i="7"/>
  <c r="D1535" i="7" s="1"/>
  <c r="O1546" i="7"/>
  <c r="Q1544" i="1" s="1"/>
  <c r="G1539" i="7"/>
  <c r="H1539" i="7" s="1"/>
  <c r="K1543" i="7"/>
  <c r="L1543" i="7" s="1"/>
  <c r="M1543" i="7" s="1"/>
  <c r="I1541" i="7"/>
  <c r="J1541" i="7" s="1"/>
  <c r="J1542" i="7"/>
  <c r="K1542" i="7" s="1"/>
  <c r="H1540" i="7"/>
  <c r="I1540" i="7" s="1"/>
  <c r="F1538" i="7"/>
  <c r="G1538" i="7" s="1"/>
  <c r="L1544" i="7"/>
  <c r="M1544" i="7" s="1"/>
  <c r="E1537" i="7"/>
  <c r="F1537" i="7" s="1"/>
  <c r="L1542" i="7" l="1"/>
  <c r="M1542" i="7" s="1"/>
  <c r="H1538" i="7"/>
  <c r="I1538" i="7" s="1"/>
  <c r="J1538" i="7" s="1"/>
  <c r="K1541" i="7"/>
  <c r="L1541" i="7" s="1"/>
  <c r="M1541" i="7" s="1"/>
  <c r="O1543" i="7"/>
  <c r="Q1541" i="1" s="1"/>
  <c r="C1532" i="7"/>
  <c r="D1532" i="7" s="1"/>
  <c r="D1534" i="7"/>
  <c r="E1534" i="7" s="1"/>
  <c r="F1534" i="7" s="1"/>
  <c r="O1544" i="7"/>
  <c r="Q1542" i="1" s="1"/>
  <c r="C1533" i="7"/>
  <c r="D1533" i="7" s="1"/>
  <c r="E1533" i="7" s="1"/>
  <c r="F1533" i="7" s="1"/>
  <c r="E1535" i="7"/>
  <c r="F1535" i="7" s="1"/>
  <c r="G1535" i="7" s="1"/>
  <c r="F1536" i="7"/>
  <c r="G1536" i="7" s="1"/>
  <c r="G1537" i="7"/>
  <c r="H1537" i="7" s="1"/>
  <c r="I1537" i="7" s="1"/>
  <c r="J1537" i="7" s="1"/>
  <c r="J1540" i="7"/>
  <c r="K1540" i="7" s="1"/>
  <c r="L1540" i="7" s="1"/>
  <c r="M1540" i="7" s="1"/>
  <c r="I1539" i="7"/>
  <c r="J1539" i="7" s="1"/>
  <c r="K1539" i="7" s="1"/>
  <c r="G1534" i="7" l="1"/>
  <c r="H1534" i="7" s="1"/>
  <c r="K1538" i="7"/>
  <c r="L1538" i="7" s="1"/>
  <c r="M1538" i="7" s="1"/>
  <c r="L1539" i="7"/>
  <c r="M1539" i="7" s="1"/>
  <c r="O1539" i="7" s="1"/>
  <c r="Q1537" i="1" s="1"/>
  <c r="H1535" i="7"/>
  <c r="I1535" i="7" s="1"/>
  <c r="J1535" i="7" s="1"/>
  <c r="E1532" i="7"/>
  <c r="C1529" i="7"/>
  <c r="O1540" i="7"/>
  <c r="Q1538" i="1" s="1"/>
  <c r="G1533" i="7"/>
  <c r="H1533" i="7" s="1"/>
  <c r="K1537" i="7"/>
  <c r="O1541" i="7"/>
  <c r="Q1539" i="1" s="1"/>
  <c r="C1530" i="7"/>
  <c r="D1530" i="7" s="1"/>
  <c r="E1530" i="7" s="1"/>
  <c r="C1528" i="7"/>
  <c r="F1532" i="7"/>
  <c r="H1536" i="7"/>
  <c r="I1536" i="7" s="1"/>
  <c r="J1536" i="7" s="1"/>
  <c r="O1542" i="7"/>
  <c r="Q1540" i="1" s="1"/>
  <c r="C1531" i="7"/>
  <c r="D1531" i="7" s="1"/>
  <c r="E1531" i="7" s="1"/>
  <c r="F1531" i="7" s="1"/>
  <c r="G1531" i="7" l="1"/>
  <c r="K1535" i="7"/>
  <c r="I1533" i="7"/>
  <c r="F1530" i="7"/>
  <c r="K1536" i="7"/>
  <c r="L1536" i="7" s="1"/>
  <c r="M1536" i="7" s="1"/>
  <c r="O1536" i="7" s="1"/>
  <c r="Q1534" i="1" s="1"/>
  <c r="D1529" i="7"/>
  <c r="E1529" i="7" s="1"/>
  <c r="G1532" i="7"/>
  <c r="H1532" i="7" s="1"/>
  <c r="L1537" i="7"/>
  <c r="M1537" i="7" s="1"/>
  <c r="C1526" i="7" s="1"/>
  <c r="D1526" i="7" s="1"/>
  <c r="I1534" i="7"/>
  <c r="J1534" i="7" s="1"/>
  <c r="C1525" i="7"/>
  <c r="D1528" i="7"/>
  <c r="O1538" i="7"/>
  <c r="Q1536" i="1" s="1"/>
  <c r="C1527" i="7"/>
  <c r="G1530" i="7" l="1"/>
  <c r="H1530" i="7" s="1"/>
  <c r="O1537" i="7"/>
  <c r="Q1535" i="1" s="1"/>
  <c r="I1532" i="7"/>
  <c r="J1532" i="7" s="1"/>
  <c r="J1533" i="7"/>
  <c r="K1533" i="7" s="1"/>
  <c r="F1529" i="7"/>
  <c r="G1529" i="7" s="1"/>
  <c r="L1535" i="7"/>
  <c r="M1535" i="7" s="1"/>
  <c r="D1527" i="7"/>
  <c r="E1527" i="7" s="1"/>
  <c r="E1528" i="7"/>
  <c r="F1528" i="7" s="1"/>
  <c r="K1534" i="7"/>
  <c r="L1534" i="7" s="1"/>
  <c r="M1534" i="7" s="1"/>
  <c r="C1523" i="7" s="1"/>
  <c r="H1531" i="7"/>
  <c r="I1531" i="7" s="1"/>
  <c r="J1531" i="7" s="1"/>
  <c r="K1531" i="7" s="1"/>
  <c r="O1534" i="7" l="1"/>
  <c r="Q1532" i="1" s="1"/>
  <c r="C1524" i="7"/>
  <c r="D1524" i="7" s="1"/>
  <c r="O1535" i="7"/>
  <c r="Q1533" i="1" s="1"/>
  <c r="K1532" i="7"/>
  <c r="L1532" i="7" s="1"/>
  <c r="M1532" i="7" s="1"/>
  <c r="H1529" i="7"/>
  <c r="I1529" i="7" s="1"/>
  <c r="G1528" i="7"/>
  <c r="H1528" i="7" s="1"/>
  <c r="D1525" i="7"/>
  <c r="E1525" i="7" s="1"/>
  <c r="I1530" i="7"/>
  <c r="J1530" i="7" s="1"/>
  <c r="F1527" i="7"/>
  <c r="G1527" i="7" s="1"/>
  <c r="L1533" i="7"/>
  <c r="M1533" i="7" s="1"/>
  <c r="D1523" i="7" s="1"/>
  <c r="E1526" i="7"/>
  <c r="F1526" i="7" s="1"/>
  <c r="G1526" i="7" l="1"/>
  <c r="F1525" i="7"/>
  <c r="G1525" i="7" s="1"/>
  <c r="H1526" i="7"/>
  <c r="E1523" i="7"/>
  <c r="J1529" i="7"/>
  <c r="K1529" i="7" s="1"/>
  <c r="H1527" i="7"/>
  <c r="I1527" i="7" s="1"/>
  <c r="K1530" i="7"/>
  <c r="L1530" i="7" s="1"/>
  <c r="M1530" i="7" s="1"/>
  <c r="C1522" i="7"/>
  <c r="D1522" i="7" s="1"/>
  <c r="O1533" i="7"/>
  <c r="Q1531" i="1" s="1"/>
  <c r="I1528" i="7"/>
  <c r="J1528" i="7" s="1"/>
  <c r="E1524" i="7"/>
  <c r="F1524" i="7" s="1"/>
  <c r="C1521" i="7"/>
  <c r="O1532" i="7"/>
  <c r="Q1530" i="1" s="1"/>
  <c r="L1531" i="7"/>
  <c r="M1531" i="7" s="1"/>
  <c r="H1525" i="7" l="1"/>
  <c r="I1525" i="7" s="1"/>
  <c r="G1524" i="7"/>
  <c r="H1524" i="7" s="1"/>
  <c r="O1530" i="7"/>
  <c r="Q1528" i="1" s="1"/>
  <c r="C1519" i="7"/>
  <c r="O1531" i="7"/>
  <c r="Q1529" i="1" s="1"/>
  <c r="C1520" i="7"/>
  <c r="D1520" i="7" s="1"/>
  <c r="I1526" i="7"/>
  <c r="J1526" i="7" s="1"/>
  <c r="F1523" i="7"/>
  <c r="G1523" i="7" s="1"/>
  <c r="L1529" i="7"/>
  <c r="M1529" i="7" s="1"/>
  <c r="K1528" i="7"/>
  <c r="L1528" i="7" s="1"/>
  <c r="M1528" i="7" s="1"/>
  <c r="D1521" i="7"/>
  <c r="E1521" i="7" s="1"/>
  <c r="E1522" i="7"/>
  <c r="F1522" i="7" s="1"/>
  <c r="J1527" i="7"/>
  <c r="K1527" i="7" s="1"/>
  <c r="L1527" i="7" s="1"/>
  <c r="M1527" i="7" s="1"/>
  <c r="O1527" i="7" s="1"/>
  <c r="Q1525" i="1" s="1"/>
  <c r="E1520" i="7" l="1"/>
  <c r="O1528" i="7"/>
  <c r="Q1526" i="1" s="1"/>
  <c r="C1517" i="7"/>
  <c r="D1517" i="7" s="1"/>
  <c r="D1519" i="7"/>
  <c r="E1519" i="7" s="1"/>
  <c r="F1519" i="7" s="1"/>
  <c r="C1518" i="7"/>
  <c r="D1518" i="7" s="1"/>
  <c r="E1518" i="7" s="1"/>
  <c r="O1529" i="7"/>
  <c r="Q1527" i="1" s="1"/>
  <c r="G1522" i="7"/>
  <c r="H1522" i="7" s="1"/>
  <c r="I1522" i="7" s="1"/>
  <c r="H1523" i="7"/>
  <c r="I1523" i="7" s="1"/>
  <c r="J1523" i="7" s="1"/>
  <c r="J1525" i="7"/>
  <c r="K1525" i="7" s="1"/>
  <c r="L1525" i="7" s="1"/>
  <c r="M1525" i="7" s="1"/>
  <c r="F1520" i="7"/>
  <c r="G1520" i="7" s="1"/>
  <c r="C1516" i="7"/>
  <c r="F1521" i="7"/>
  <c r="G1521" i="7" s="1"/>
  <c r="H1521" i="7" s="1"/>
  <c r="K1526" i="7"/>
  <c r="L1526" i="7" s="1"/>
  <c r="M1526" i="7" s="1"/>
  <c r="I1524" i="7"/>
  <c r="J1524" i="7" s="1"/>
  <c r="K1524" i="7" s="1"/>
  <c r="G1519" i="7" l="1"/>
  <c r="H1519" i="7" s="1"/>
  <c r="E1517" i="7"/>
  <c r="F1517" i="7" s="1"/>
  <c r="G1517" i="7" s="1"/>
  <c r="L1524" i="7"/>
  <c r="M1524" i="7" s="1"/>
  <c r="H1520" i="7"/>
  <c r="I1520" i="7" s="1"/>
  <c r="J1520" i="7" s="1"/>
  <c r="I1521" i="7"/>
  <c r="J1521" i="7" s="1"/>
  <c r="K1523" i="7"/>
  <c r="L1523" i="7" s="1"/>
  <c r="M1523" i="7" s="1"/>
  <c r="D1516" i="7"/>
  <c r="E1516" i="7" s="1"/>
  <c r="F1516" i="7" s="1"/>
  <c r="J1522" i="7"/>
  <c r="K1522" i="7" s="1"/>
  <c r="C1515" i="7"/>
  <c r="D1515" i="7" s="1"/>
  <c r="O1526" i="7"/>
  <c r="Q1524" i="1" s="1"/>
  <c r="O1525" i="7"/>
  <c r="Q1523" i="1" s="1"/>
  <c r="C1514" i="7"/>
  <c r="F1518" i="7"/>
  <c r="G1518" i="7" s="1"/>
  <c r="K1520" i="7" l="1"/>
  <c r="K1521" i="7"/>
  <c r="L1521" i="7" s="1"/>
  <c r="M1521" i="7" s="1"/>
  <c r="H1518" i="7"/>
  <c r="I1518" i="7" s="1"/>
  <c r="E1515" i="7"/>
  <c r="F1515" i="7" s="1"/>
  <c r="D1514" i="7"/>
  <c r="L1522" i="7"/>
  <c r="M1522" i="7" s="1"/>
  <c r="O1522" i="7" s="1"/>
  <c r="Q1520" i="1" s="1"/>
  <c r="I1519" i="7"/>
  <c r="E1514" i="7"/>
  <c r="F1514" i="7" s="1"/>
  <c r="O1524" i="7"/>
  <c r="Q1522" i="1" s="1"/>
  <c r="C1513" i="7"/>
  <c r="D1513" i="7" s="1"/>
  <c r="G1516" i="7"/>
  <c r="H1516" i="7" s="1"/>
  <c r="C1511" i="7"/>
  <c r="H1517" i="7"/>
  <c r="C1512" i="7"/>
  <c r="D1512" i="7" s="1"/>
  <c r="O1523" i="7"/>
  <c r="Q1521" i="1" s="1"/>
  <c r="J1519" i="7"/>
  <c r="K1519" i="7" s="1"/>
  <c r="O1521" i="7" l="1"/>
  <c r="Q1519" i="1" s="1"/>
  <c r="C1510" i="7"/>
  <c r="D1510" i="7" s="1"/>
  <c r="G1515" i="7"/>
  <c r="H1515" i="7" s="1"/>
  <c r="I1517" i="7"/>
  <c r="E1513" i="7"/>
  <c r="J1518" i="7"/>
  <c r="K1518" i="7" s="1"/>
  <c r="L1518" i="7" s="1"/>
  <c r="M1518" i="7" s="1"/>
  <c r="I1516" i="7"/>
  <c r="L1520" i="7"/>
  <c r="M1520" i="7" s="1"/>
  <c r="J1517" i="7"/>
  <c r="G1514" i="7"/>
  <c r="D1511" i="7"/>
  <c r="E1511" i="7" s="1"/>
  <c r="E1512" i="7"/>
  <c r="F1512" i="7" s="1"/>
  <c r="L1519" i="7"/>
  <c r="M1519" i="7" s="1"/>
  <c r="C1508" i="7" s="1"/>
  <c r="F1513" i="7"/>
  <c r="D1508" i="7" l="1"/>
  <c r="G1512" i="7"/>
  <c r="H1512" i="7" s="1"/>
  <c r="I1512" i="7" s="1"/>
  <c r="J1512" i="7" s="1"/>
  <c r="F1511" i="7"/>
  <c r="O1519" i="7"/>
  <c r="Q1517" i="1" s="1"/>
  <c r="J1516" i="7"/>
  <c r="C1509" i="7"/>
  <c r="D1509" i="7" s="1"/>
  <c r="E1509" i="7" s="1"/>
  <c r="O1520" i="7"/>
  <c r="Q1518" i="1" s="1"/>
  <c r="H1514" i="7"/>
  <c r="I1514" i="7" s="1"/>
  <c r="J1514" i="7" s="1"/>
  <c r="G1513" i="7"/>
  <c r="H1513" i="7" s="1"/>
  <c r="I1513" i="7" s="1"/>
  <c r="K1517" i="7"/>
  <c r="L1517" i="7" s="1"/>
  <c r="M1517" i="7" s="1"/>
  <c r="O1517" i="7" s="1"/>
  <c r="Q1515" i="1" s="1"/>
  <c r="I1515" i="7"/>
  <c r="G1511" i="7"/>
  <c r="K1516" i="7"/>
  <c r="L1516" i="7" s="1"/>
  <c r="M1516" i="7" s="1"/>
  <c r="C1505" i="7" s="1"/>
  <c r="E1510" i="7"/>
  <c r="F1510" i="7" s="1"/>
  <c r="J1515" i="7"/>
  <c r="K1515" i="7" s="1"/>
  <c r="C1507" i="7"/>
  <c r="O1518" i="7"/>
  <c r="Q1516" i="1" s="1"/>
  <c r="K1512" i="7" l="1"/>
  <c r="O1516" i="7"/>
  <c r="Q1514" i="1" s="1"/>
  <c r="L1515" i="7"/>
  <c r="M1515" i="7" s="1"/>
  <c r="D1507" i="7"/>
  <c r="E1507" i="7" s="1"/>
  <c r="F1507" i="7" s="1"/>
  <c r="J1513" i="7"/>
  <c r="F1509" i="7"/>
  <c r="G1509" i="7" s="1"/>
  <c r="H1509" i="7" s="1"/>
  <c r="I1509" i="7" s="1"/>
  <c r="K1514" i="7"/>
  <c r="L1514" i="7" s="1"/>
  <c r="M1514" i="7" s="1"/>
  <c r="C1506" i="7"/>
  <c r="D1506" i="7" s="1"/>
  <c r="E1508" i="7"/>
  <c r="F1508" i="7" s="1"/>
  <c r="G1508" i="7" s="1"/>
  <c r="H1508" i="7" s="1"/>
  <c r="G1510" i="7"/>
  <c r="H1510" i="7" s="1"/>
  <c r="I1510" i="7" s="1"/>
  <c r="H1511" i="7"/>
  <c r="I1511" i="7" s="1"/>
  <c r="J1511" i="7"/>
  <c r="K1511" i="7" s="1"/>
  <c r="O1515" i="7"/>
  <c r="Q1513" i="1" s="1"/>
  <c r="C1504" i="7"/>
  <c r="D1505" i="7"/>
  <c r="E1505" i="7" s="1"/>
  <c r="E1506" i="7"/>
  <c r="F1506" i="7" s="1"/>
  <c r="K1513" i="7"/>
  <c r="L1513" i="7" s="1"/>
  <c r="M1513" i="7" s="1"/>
  <c r="L1512" i="7"/>
  <c r="M1512" i="7" s="1"/>
  <c r="G1507" i="7"/>
  <c r="H1507" i="7" l="1"/>
  <c r="C1503" i="7"/>
  <c r="O1514" i="7"/>
  <c r="Q1512" i="1" s="1"/>
  <c r="D1504" i="7"/>
  <c r="E1504" i="7" s="1"/>
  <c r="F1504" i="7" s="1"/>
  <c r="J1510" i="7"/>
  <c r="K1510" i="7" s="1"/>
  <c r="L1510" i="7" s="1"/>
  <c r="M1510" i="7" s="1"/>
  <c r="O1510" i="7" s="1"/>
  <c r="Q1508" i="1" s="1"/>
  <c r="I1508" i="7"/>
  <c r="L1511" i="7"/>
  <c r="M1511" i="7" s="1"/>
  <c r="O1511" i="7" s="1"/>
  <c r="Q1509" i="1" s="1"/>
  <c r="J1509" i="7"/>
  <c r="F1505" i="7"/>
  <c r="O1513" i="7"/>
  <c r="Q1511" i="1" s="1"/>
  <c r="C1502" i="7"/>
  <c r="D1502" i="7" s="1"/>
  <c r="E1502" i="7" s="1"/>
  <c r="G1506" i="7"/>
  <c r="D1503" i="7"/>
  <c r="E1503" i="7" s="1"/>
  <c r="C1501" i="7"/>
  <c r="O1512" i="7"/>
  <c r="Q1510" i="1" s="1"/>
  <c r="H1506" i="7"/>
  <c r="G1505" i="7"/>
  <c r="K1509" i="7"/>
  <c r="L1509" i="7" s="1"/>
  <c r="M1509" i="7" s="1"/>
  <c r="I1507" i="7"/>
  <c r="J1507" i="7" s="1"/>
  <c r="J1508" i="7"/>
  <c r="K1508" i="7" l="1"/>
  <c r="L1508" i="7" s="1"/>
  <c r="M1508" i="7" s="1"/>
  <c r="C1500" i="7"/>
  <c r="D1500" i="7" s="1"/>
  <c r="E1500" i="7" s="1"/>
  <c r="F1500" i="7" s="1"/>
  <c r="G1500" i="7" s="1"/>
  <c r="I1506" i="7"/>
  <c r="J1506" i="7" s="1"/>
  <c r="G1504" i="7"/>
  <c r="H1504" i="7" s="1"/>
  <c r="C1499" i="7"/>
  <c r="D1499" i="7" s="1"/>
  <c r="E1499" i="7" s="1"/>
  <c r="K1507" i="7"/>
  <c r="L1507" i="7" s="1"/>
  <c r="M1507" i="7" s="1"/>
  <c r="C1496" i="7" s="1"/>
  <c r="F1502" i="7"/>
  <c r="G1502" i="7" s="1"/>
  <c r="D1501" i="7"/>
  <c r="E1501" i="7" s="1"/>
  <c r="F1501" i="7" s="1"/>
  <c r="G1501" i="7" s="1"/>
  <c r="I1504" i="7"/>
  <c r="J1504" i="7" s="1"/>
  <c r="K1504" i="7" s="1"/>
  <c r="F1503" i="7"/>
  <c r="G1503" i="7" s="1"/>
  <c r="H1503" i="7" s="1"/>
  <c r="I1503" i="7" s="1"/>
  <c r="H1505" i="7"/>
  <c r="I1505" i="7" s="1"/>
  <c r="J1505" i="7" s="1"/>
  <c r="K1505" i="7" s="1"/>
  <c r="L1505" i="7" s="1"/>
  <c r="M1505" i="7" s="1"/>
  <c r="O1507" i="7"/>
  <c r="Q1505" i="1" s="1"/>
  <c r="C1498" i="7"/>
  <c r="D1498" i="7" s="1"/>
  <c r="E1498" i="7" s="1"/>
  <c r="O1509" i="7"/>
  <c r="Q1507" i="1" s="1"/>
  <c r="K1506" i="7"/>
  <c r="L1506" i="7" s="1"/>
  <c r="M1506" i="7" s="1"/>
  <c r="O1508" i="7"/>
  <c r="Q1506" i="1" s="1"/>
  <c r="C1497" i="7"/>
  <c r="D1497" i="7" s="1"/>
  <c r="H1501" i="7" l="1"/>
  <c r="I1501" i="7" s="1"/>
  <c r="J1501" i="7" s="1"/>
  <c r="J1503" i="7"/>
  <c r="H1502" i="7"/>
  <c r="I1502" i="7" s="1"/>
  <c r="J1502" i="7" s="1"/>
  <c r="K1502" i="7" s="1"/>
  <c r="F1499" i="7"/>
  <c r="G1499" i="7" s="1"/>
  <c r="H1499" i="7" s="1"/>
  <c r="F1498" i="7"/>
  <c r="G1498" i="7" s="1"/>
  <c r="H1500" i="7"/>
  <c r="I1500" i="7" s="1"/>
  <c r="C1495" i="7"/>
  <c r="D1495" i="7" s="1"/>
  <c r="O1506" i="7"/>
  <c r="Q1504" i="1" s="1"/>
  <c r="E1497" i="7"/>
  <c r="F1497" i="7" s="1"/>
  <c r="C1494" i="7"/>
  <c r="O1505" i="7"/>
  <c r="Q1503" i="1" s="1"/>
  <c r="L1504" i="7"/>
  <c r="M1504" i="7" s="1"/>
  <c r="H1498" i="7" s="1"/>
  <c r="D1496" i="7"/>
  <c r="E1496" i="7" s="1"/>
  <c r="K1503" i="7"/>
  <c r="L1503" i="7" s="1"/>
  <c r="M1503" i="7" s="1"/>
  <c r="I1499" i="7" l="1"/>
  <c r="E1495" i="7"/>
  <c r="F1495" i="7" s="1"/>
  <c r="I1498" i="7"/>
  <c r="G1497" i="7"/>
  <c r="O1503" i="7"/>
  <c r="Q1501" i="1" s="1"/>
  <c r="C1492" i="7"/>
  <c r="J1499" i="7"/>
  <c r="H1497" i="7"/>
  <c r="F1496" i="7"/>
  <c r="G1496" i="7" s="1"/>
  <c r="H1496" i="7" s="1"/>
  <c r="L1502" i="7"/>
  <c r="M1502" i="7" s="1"/>
  <c r="K1501" i="7"/>
  <c r="L1501" i="7" s="1"/>
  <c r="M1501" i="7" s="1"/>
  <c r="O1504" i="7"/>
  <c r="Q1502" i="1" s="1"/>
  <c r="C1493" i="7"/>
  <c r="D1493" i="7" s="1"/>
  <c r="D1494" i="7"/>
  <c r="E1494" i="7" s="1"/>
  <c r="F1494" i="7" s="1"/>
  <c r="J1500" i="7"/>
  <c r="K1500" i="7" s="1"/>
  <c r="I1496" i="7" l="1"/>
  <c r="G1494" i="7"/>
  <c r="H1494" i="7" s="1"/>
  <c r="I1494" i="7" s="1"/>
  <c r="J1494" i="7" s="1"/>
  <c r="O1502" i="7"/>
  <c r="Q1500" i="1" s="1"/>
  <c r="C1491" i="7"/>
  <c r="D1491" i="7" s="1"/>
  <c r="K1499" i="7"/>
  <c r="L1499" i="7" s="1"/>
  <c r="M1499" i="7" s="1"/>
  <c r="E1493" i="7"/>
  <c r="F1493" i="7" s="1"/>
  <c r="G1495" i="7"/>
  <c r="H1495" i="7" s="1"/>
  <c r="D1492" i="7"/>
  <c r="E1492" i="7" s="1"/>
  <c r="L1500" i="7"/>
  <c r="M1500" i="7" s="1"/>
  <c r="C1490" i="7"/>
  <c r="O1501" i="7"/>
  <c r="Q1499" i="1" s="1"/>
  <c r="I1497" i="7"/>
  <c r="J1497" i="7" s="1"/>
  <c r="J1498" i="7"/>
  <c r="K1498" i="7" s="1"/>
  <c r="L1498" i="7" s="1"/>
  <c r="M1498" i="7" s="1"/>
  <c r="D1490" i="7" l="1"/>
  <c r="E1490" i="7" s="1"/>
  <c r="F1490" i="7" s="1"/>
  <c r="G1493" i="7"/>
  <c r="H1493" i="7" s="1"/>
  <c r="I1493" i="7" s="1"/>
  <c r="J1493" i="7" s="1"/>
  <c r="K1497" i="7"/>
  <c r="L1497" i="7" s="1"/>
  <c r="M1497" i="7" s="1"/>
  <c r="O1497" i="7" s="1"/>
  <c r="Q1495" i="1" s="1"/>
  <c r="F1492" i="7"/>
  <c r="G1492" i="7" s="1"/>
  <c r="H1492" i="7" s="1"/>
  <c r="I1492" i="7" s="1"/>
  <c r="E1491" i="7"/>
  <c r="F1491" i="7" s="1"/>
  <c r="G1491" i="7" s="1"/>
  <c r="H1491" i="7" s="1"/>
  <c r="I1495" i="7"/>
  <c r="J1495" i="7" s="1"/>
  <c r="K1495" i="7" s="1"/>
  <c r="L1495" i="7" s="1"/>
  <c r="M1495" i="7" s="1"/>
  <c r="K1494" i="7"/>
  <c r="G1490" i="7"/>
  <c r="C1486" i="7"/>
  <c r="C1487" i="7"/>
  <c r="D1487" i="7" s="1"/>
  <c r="O1498" i="7"/>
  <c r="Q1496" i="1" s="1"/>
  <c r="O1500" i="7"/>
  <c r="Q1498" i="1" s="1"/>
  <c r="C1489" i="7"/>
  <c r="D1489" i="7" s="1"/>
  <c r="E1489" i="7" s="1"/>
  <c r="F1489" i="7" s="1"/>
  <c r="C1488" i="7"/>
  <c r="D1488" i="7" s="1"/>
  <c r="E1488" i="7" s="1"/>
  <c r="O1499" i="7"/>
  <c r="Q1497" i="1" s="1"/>
  <c r="J1496" i="7"/>
  <c r="K1496" i="7" s="1"/>
  <c r="L1496" i="7" s="1"/>
  <c r="M1496" i="7" s="1"/>
  <c r="G1489" i="7" l="1"/>
  <c r="H1489" i="7" s="1"/>
  <c r="F1488" i="7"/>
  <c r="G1488" i="7" s="1"/>
  <c r="J1492" i="7"/>
  <c r="K1492" i="7" s="1"/>
  <c r="K1493" i="7"/>
  <c r="L1493" i="7" s="1"/>
  <c r="M1493" i="7" s="1"/>
  <c r="E1487" i="7"/>
  <c r="F1487" i="7" s="1"/>
  <c r="I1491" i="7"/>
  <c r="J1491" i="7" s="1"/>
  <c r="C1485" i="7"/>
  <c r="D1485" i="7" s="1"/>
  <c r="O1496" i="7"/>
  <c r="Q1494" i="1" s="1"/>
  <c r="D1486" i="7"/>
  <c r="E1486" i="7" s="1"/>
  <c r="L1494" i="7"/>
  <c r="M1494" i="7" s="1"/>
  <c r="H1490" i="7"/>
  <c r="I1490" i="7" s="1"/>
  <c r="C1484" i="7"/>
  <c r="O1495" i="7"/>
  <c r="Q1493" i="1" s="1"/>
  <c r="O1494" i="7" l="1"/>
  <c r="Q1492" i="1" s="1"/>
  <c r="C1483" i="7"/>
  <c r="D1483" i="7" s="1"/>
  <c r="E1483" i="7" s="1"/>
  <c r="H1488" i="7"/>
  <c r="I1488" i="7" s="1"/>
  <c r="D1484" i="7"/>
  <c r="E1484" i="7" s="1"/>
  <c r="F1484" i="7" s="1"/>
  <c r="O1493" i="7"/>
  <c r="Q1491" i="1" s="1"/>
  <c r="C1482" i="7"/>
  <c r="D1482" i="7" s="1"/>
  <c r="J1490" i="7"/>
  <c r="K1490" i="7" s="1"/>
  <c r="E1485" i="7"/>
  <c r="F1485" i="7" s="1"/>
  <c r="G1485" i="7" s="1"/>
  <c r="L1492" i="7"/>
  <c r="M1492" i="7" s="1"/>
  <c r="K1491" i="7"/>
  <c r="L1491" i="7" s="1"/>
  <c r="M1491" i="7" s="1"/>
  <c r="F1486" i="7"/>
  <c r="G1486" i="7" s="1"/>
  <c r="G1487" i="7"/>
  <c r="H1487" i="7" s="1"/>
  <c r="I1487" i="7" s="1"/>
  <c r="I1489" i="7"/>
  <c r="J1489" i="7" s="1"/>
  <c r="K1489" i="7" s="1"/>
  <c r="E1482" i="7" l="1"/>
  <c r="J1487" i="7"/>
  <c r="H1485" i="7"/>
  <c r="G1484" i="7"/>
  <c r="H1486" i="7"/>
  <c r="I1486" i="7" s="1"/>
  <c r="L1490" i="7"/>
  <c r="M1490" i="7" s="1"/>
  <c r="J1488" i="7"/>
  <c r="K1488" i="7" s="1"/>
  <c r="C1480" i="7"/>
  <c r="O1491" i="7"/>
  <c r="Q1489" i="1" s="1"/>
  <c r="F1483" i="7"/>
  <c r="G1483" i="7" s="1"/>
  <c r="L1489" i="7"/>
  <c r="M1489" i="7" s="1"/>
  <c r="C1481" i="7"/>
  <c r="D1481" i="7" s="1"/>
  <c r="O1492" i="7"/>
  <c r="Q1490" i="1" s="1"/>
  <c r="E1481" i="7" l="1"/>
  <c r="F1481" i="7" s="1"/>
  <c r="D1480" i="7"/>
  <c r="E1480" i="7" s="1"/>
  <c r="H1484" i="7"/>
  <c r="I1484" i="7" s="1"/>
  <c r="I1485" i="7"/>
  <c r="O1489" i="7"/>
  <c r="Q1487" i="1" s="1"/>
  <c r="C1478" i="7"/>
  <c r="H1483" i="7"/>
  <c r="L1488" i="7"/>
  <c r="M1488" i="7" s="1"/>
  <c r="C1479" i="7"/>
  <c r="D1479" i="7" s="1"/>
  <c r="O1490" i="7"/>
  <c r="Q1488" i="1" s="1"/>
  <c r="K1487" i="7"/>
  <c r="L1487" i="7" s="1"/>
  <c r="M1487" i="7" s="1"/>
  <c r="G1481" i="7"/>
  <c r="J1485" i="7"/>
  <c r="J1486" i="7"/>
  <c r="K1486" i="7" s="1"/>
  <c r="L1486" i="7" s="1"/>
  <c r="M1486" i="7" s="1"/>
  <c r="F1482" i="7"/>
  <c r="G1482" i="7" s="1"/>
  <c r="E1479" i="7" l="1"/>
  <c r="H1482" i="7"/>
  <c r="I1483" i="7"/>
  <c r="J1483" i="7" s="1"/>
  <c r="K1483" i="7" s="1"/>
  <c r="J1484" i="7"/>
  <c r="K1484" i="7" s="1"/>
  <c r="L1484" i="7" s="1"/>
  <c r="M1484" i="7" s="1"/>
  <c r="C1473" i="7" s="1"/>
  <c r="F1479" i="7"/>
  <c r="G1479" i="7" s="1"/>
  <c r="O1486" i="7"/>
  <c r="Q1484" i="1" s="1"/>
  <c r="C1475" i="7"/>
  <c r="C1476" i="7"/>
  <c r="D1476" i="7" s="1"/>
  <c r="O1487" i="7"/>
  <c r="Q1485" i="1" s="1"/>
  <c r="K1485" i="7"/>
  <c r="L1485" i="7" s="1"/>
  <c r="M1485" i="7" s="1"/>
  <c r="H1479" i="7" s="1"/>
  <c r="I1479" i="7" s="1"/>
  <c r="D1478" i="7"/>
  <c r="E1478" i="7" s="1"/>
  <c r="F1478" i="7" s="1"/>
  <c r="I1482" i="7"/>
  <c r="J1482" i="7" s="1"/>
  <c r="H1481" i="7"/>
  <c r="I1481" i="7" s="1"/>
  <c r="O1488" i="7"/>
  <c r="Q1486" i="1" s="1"/>
  <c r="C1477" i="7"/>
  <c r="D1477" i="7" s="1"/>
  <c r="E1477" i="7" s="1"/>
  <c r="F1480" i="7"/>
  <c r="G1480" i="7" s="1"/>
  <c r="H1480" i="7" s="1"/>
  <c r="O1484" i="7" l="1"/>
  <c r="Q1482" i="1" s="1"/>
  <c r="J1481" i="7"/>
  <c r="K1481" i="7" s="1"/>
  <c r="F1477" i="7"/>
  <c r="G1477" i="7" s="1"/>
  <c r="C1474" i="7"/>
  <c r="D1474" i="7" s="1"/>
  <c r="O1485" i="7"/>
  <c r="Q1483" i="1" s="1"/>
  <c r="D1475" i="7"/>
  <c r="E1475" i="7" s="1"/>
  <c r="I1480" i="7"/>
  <c r="J1480" i="7" s="1"/>
  <c r="K1482" i="7"/>
  <c r="L1482" i="7" s="1"/>
  <c r="M1482" i="7" s="1"/>
  <c r="L1483" i="7"/>
  <c r="M1483" i="7" s="1"/>
  <c r="G1478" i="7"/>
  <c r="H1478" i="7" s="1"/>
  <c r="E1476" i="7"/>
  <c r="F1476" i="7" s="1"/>
  <c r="L1481" i="7" l="1"/>
  <c r="M1481" i="7" s="1"/>
  <c r="D1473" i="7"/>
  <c r="E1473" i="7" s="1"/>
  <c r="K1480" i="7"/>
  <c r="L1480" i="7" s="1"/>
  <c r="M1480" i="7" s="1"/>
  <c r="I1478" i="7"/>
  <c r="J1478" i="7" s="1"/>
  <c r="K1478" i="7" s="1"/>
  <c r="F1473" i="7"/>
  <c r="C1472" i="7"/>
  <c r="D1472" i="7" s="1"/>
  <c r="E1472" i="7" s="1"/>
  <c r="O1483" i="7"/>
  <c r="Q1481" i="1" s="1"/>
  <c r="G1476" i="7"/>
  <c r="H1476" i="7" s="1"/>
  <c r="I1476" i="7" s="1"/>
  <c r="C1471" i="7"/>
  <c r="D1471" i="7" s="1"/>
  <c r="O1482" i="7"/>
  <c r="Q1480" i="1" s="1"/>
  <c r="E1474" i="7"/>
  <c r="F1474" i="7" s="1"/>
  <c r="G1474" i="7" s="1"/>
  <c r="O1481" i="7"/>
  <c r="Q1479" i="1" s="1"/>
  <c r="C1470" i="7"/>
  <c r="H1477" i="7"/>
  <c r="I1477" i="7" s="1"/>
  <c r="J1477" i="7" s="1"/>
  <c r="F1475" i="7"/>
  <c r="G1475" i="7" s="1"/>
  <c r="H1475" i="7" s="1"/>
  <c r="J1479" i="7"/>
  <c r="K1479" i="7" s="1"/>
  <c r="L1479" i="7" s="1"/>
  <c r="M1479" i="7" s="1"/>
  <c r="O1480" i="7" l="1"/>
  <c r="Q1478" i="1" s="1"/>
  <c r="C1469" i="7"/>
  <c r="I1475" i="7"/>
  <c r="G1473" i="7"/>
  <c r="D1470" i="7"/>
  <c r="F1472" i="7"/>
  <c r="G1472" i="7" s="1"/>
  <c r="E1471" i="7"/>
  <c r="K1477" i="7"/>
  <c r="L1477" i="7" s="1"/>
  <c r="M1477" i="7" s="1"/>
  <c r="J1476" i="7"/>
  <c r="E1470" i="7"/>
  <c r="H1474" i="7"/>
  <c r="I1474" i="7" s="1"/>
  <c r="L1478" i="7"/>
  <c r="M1478" i="7" s="1"/>
  <c r="J1475" i="7"/>
  <c r="K1475" i="7" s="1"/>
  <c r="D1469" i="7"/>
  <c r="F1471" i="7"/>
  <c r="H1473" i="7"/>
  <c r="I1473" i="7" s="1"/>
  <c r="O1479" i="7"/>
  <c r="Q1477" i="1" s="1"/>
  <c r="C1468" i="7"/>
  <c r="K1476" i="7"/>
  <c r="L1476" i="7" s="1"/>
  <c r="M1476" i="7" s="1"/>
  <c r="J1474" i="7" l="1"/>
  <c r="C1467" i="7"/>
  <c r="D1467" i="7" s="1"/>
  <c r="E1467" i="7" s="1"/>
  <c r="O1478" i="7"/>
  <c r="Q1476" i="1" s="1"/>
  <c r="H1472" i="7"/>
  <c r="G1471" i="7"/>
  <c r="H1471" i="7" s="1"/>
  <c r="I1471" i="7" s="1"/>
  <c r="D1468" i="7"/>
  <c r="E1468" i="7" s="1"/>
  <c r="F1468" i="7" s="1"/>
  <c r="E1469" i="7"/>
  <c r="F1469" i="7" s="1"/>
  <c r="F1470" i="7"/>
  <c r="G1470" i="7" s="1"/>
  <c r="H1470" i="7" s="1"/>
  <c r="C1466" i="7"/>
  <c r="D1466" i="7" s="1"/>
  <c r="O1477" i="7"/>
  <c r="Q1475" i="1" s="1"/>
  <c r="K1474" i="7"/>
  <c r="L1474" i="7" s="1"/>
  <c r="M1474" i="7" s="1"/>
  <c r="L1475" i="7"/>
  <c r="M1475" i="7" s="1"/>
  <c r="C1465" i="7"/>
  <c r="O1476" i="7"/>
  <c r="Q1474" i="1" s="1"/>
  <c r="G1469" i="7"/>
  <c r="I1472" i="7"/>
  <c r="J1472" i="7" s="1"/>
  <c r="K1472" i="7" s="1"/>
  <c r="L1472" i="7" s="1"/>
  <c r="M1472" i="7" s="1"/>
  <c r="J1473" i="7"/>
  <c r="K1473" i="7" s="1"/>
  <c r="I1470" i="7" l="1"/>
  <c r="J1470" i="7" s="1"/>
  <c r="G1468" i="7"/>
  <c r="H1468" i="7" s="1"/>
  <c r="C1461" i="7"/>
  <c r="O1472" i="7"/>
  <c r="Q1470" i="1" s="1"/>
  <c r="E1466" i="7"/>
  <c r="F1466" i="7" s="1"/>
  <c r="F1467" i="7"/>
  <c r="G1467" i="7" s="1"/>
  <c r="H1469" i="7"/>
  <c r="I1469" i="7" s="1"/>
  <c r="C1464" i="7"/>
  <c r="D1464" i="7" s="1"/>
  <c r="O1475" i="7"/>
  <c r="Q1473" i="1" s="1"/>
  <c r="L1473" i="7"/>
  <c r="M1473" i="7" s="1"/>
  <c r="K1470" i="7" s="1"/>
  <c r="L1470" i="7" s="1"/>
  <c r="M1470" i="7" s="1"/>
  <c r="D1465" i="7"/>
  <c r="E1465" i="7" s="1"/>
  <c r="C1463" i="7"/>
  <c r="O1474" i="7"/>
  <c r="Q1472" i="1" s="1"/>
  <c r="J1471" i="7"/>
  <c r="K1471" i="7" s="1"/>
  <c r="L1471" i="7" s="1"/>
  <c r="M1471" i="7" s="1"/>
  <c r="D1463" i="7" l="1"/>
  <c r="E1463" i="7" s="1"/>
  <c r="F1463" i="7" s="1"/>
  <c r="G1463" i="7" s="1"/>
  <c r="E1464" i="7"/>
  <c r="F1464" i="7" s="1"/>
  <c r="G1464" i="7" s="1"/>
  <c r="H1464" i="7" s="1"/>
  <c r="G1466" i="7"/>
  <c r="H1466" i="7" s="1"/>
  <c r="I1466" i="7" s="1"/>
  <c r="J1466" i="7" s="1"/>
  <c r="F1465" i="7"/>
  <c r="G1465" i="7" s="1"/>
  <c r="H1465" i="7" s="1"/>
  <c r="I1465" i="7" s="1"/>
  <c r="J1465" i="7" s="1"/>
  <c r="C1459" i="7"/>
  <c r="O1470" i="7"/>
  <c r="Q1468" i="1" s="1"/>
  <c r="O1473" i="7"/>
  <c r="Q1471" i="1" s="1"/>
  <c r="C1462" i="7"/>
  <c r="D1462" i="7" s="1"/>
  <c r="E1462" i="7" s="1"/>
  <c r="F1462" i="7" s="1"/>
  <c r="J1469" i="7"/>
  <c r="K1469" i="7" s="1"/>
  <c r="L1469" i="7" s="1"/>
  <c r="M1469" i="7" s="1"/>
  <c r="D1461" i="7"/>
  <c r="E1461" i="7" s="1"/>
  <c r="F1461" i="7" s="1"/>
  <c r="C1460" i="7"/>
  <c r="D1460" i="7" s="1"/>
  <c r="O1471" i="7"/>
  <c r="Q1469" i="1" s="1"/>
  <c r="H1467" i="7"/>
  <c r="I1467" i="7" s="1"/>
  <c r="J1467" i="7" s="1"/>
  <c r="K1467" i="7" s="1"/>
  <c r="I1468" i="7"/>
  <c r="J1468" i="7" s="1"/>
  <c r="K1468" i="7" s="1"/>
  <c r="L1468" i="7" s="1"/>
  <c r="M1468" i="7" s="1"/>
  <c r="G1461" i="7" l="1"/>
  <c r="E1460" i="7"/>
  <c r="F1460" i="7" s="1"/>
  <c r="H1463" i="7"/>
  <c r="I1463" i="7" s="1"/>
  <c r="O1468" i="7"/>
  <c r="Q1466" i="1" s="1"/>
  <c r="C1457" i="7"/>
  <c r="K1465" i="7"/>
  <c r="C1458" i="7"/>
  <c r="D1458" i="7" s="1"/>
  <c r="O1469" i="7"/>
  <c r="Q1467" i="1" s="1"/>
  <c r="D1459" i="7"/>
  <c r="E1459" i="7" s="1"/>
  <c r="L1467" i="7"/>
  <c r="M1467" i="7" s="1"/>
  <c r="J1463" i="7" s="1"/>
  <c r="K1466" i="7"/>
  <c r="L1466" i="7" s="1"/>
  <c r="M1466" i="7" s="1"/>
  <c r="G1462" i="7"/>
  <c r="H1462" i="7" s="1"/>
  <c r="I1462" i="7" s="1"/>
  <c r="I1464" i="7"/>
  <c r="J1464" i="7" s="1"/>
  <c r="K1463" i="7" l="1"/>
  <c r="L1463" i="7"/>
  <c r="M1463" i="7" s="1"/>
  <c r="O1463" i="7" s="1"/>
  <c r="Q1461" i="1" s="1"/>
  <c r="F1459" i="7"/>
  <c r="G1459" i="7" s="1"/>
  <c r="L1465" i="7"/>
  <c r="M1465" i="7" s="1"/>
  <c r="O1465" i="7" s="1"/>
  <c r="Q1463" i="1" s="1"/>
  <c r="J1462" i="7"/>
  <c r="D1457" i="7"/>
  <c r="E1457" i="7" s="1"/>
  <c r="F1457" i="7" s="1"/>
  <c r="O1466" i="7"/>
  <c r="Q1464" i="1" s="1"/>
  <c r="C1455" i="7"/>
  <c r="C1454" i="7"/>
  <c r="O1467" i="7"/>
  <c r="Q1465" i="1" s="1"/>
  <c r="C1456" i="7"/>
  <c r="D1456" i="7" s="1"/>
  <c r="E1456" i="7" s="1"/>
  <c r="K1464" i="7"/>
  <c r="L1464" i="7" s="1"/>
  <c r="M1464" i="7" s="1"/>
  <c r="G1460" i="7"/>
  <c r="H1460" i="7" s="1"/>
  <c r="I1460" i="7" s="1"/>
  <c r="E1458" i="7"/>
  <c r="F1458" i="7" s="1"/>
  <c r="G1458" i="7" s="1"/>
  <c r="H1461" i="7"/>
  <c r="I1461" i="7" s="1"/>
  <c r="J1461" i="7" s="1"/>
  <c r="C1452" i="7" l="1"/>
  <c r="H1459" i="7"/>
  <c r="I1459" i="7" s="1"/>
  <c r="J1459" i="7" s="1"/>
  <c r="D1455" i="7"/>
  <c r="K1462" i="7"/>
  <c r="L1462" i="7" s="1"/>
  <c r="M1462" i="7" s="1"/>
  <c r="D1452" i="7" s="1"/>
  <c r="E1452" i="7" s="1"/>
  <c r="O1464" i="7"/>
  <c r="Q1462" i="1" s="1"/>
  <c r="C1453" i="7"/>
  <c r="D1453" i="7" s="1"/>
  <c r="E1455" i="7"/>
  <c r="F1455" i="7" s="1"/>
  <c r="K1461" i="7"/>
  <c r="L1461" i="7" s="1"/>
  <c r="M1461" i="7" s="1"/>
  <c r="H1458" i="7"/>
  <c r="I1458" i="7" s="1"/>
  <c r="D1454" i="7"/>
  <c r="E1454" i="7" s="1"/>
  <c r="F1456" i="7"/>
  <c r="G1456" i="7" s="1"/>
  <c r="J1460" i="7"/>
  <c r="K1460" i="7" s="1"/>
  <c r="G1457" i="7"/>
  <c r="H1457" i="7" s="1"/>
  <c r="F1452" i="7" l="1"/>
  <c r="E1453" i="7"/>
  <c r="F1453" i="7" s="1"/>
  <c r="G1453" i="7" s="1"/>
  <c r="L1460" i="7"/>
  <c r="M1460" i="7" s="1"/>
  <c r="H1456" i="7"/>
  <c r="I1456" i="7" s="1"/>
  <c r="J1456" i="7" s="1"/>
  <c r="I1457" i="7"/>
  <c r="J1457" i="7" s="1"/>
  <c r="K1457" i="7" s="1"/>
  <c r="F1454" i="7"/>
  <c r="G1454" i="7" s="1"/>
  <c r="H1454" i="7" s="1"/>
  <c r="J1458" i="7"/>
  <c r="O1461" i="7"/>
  <c r="Q1459" i="1" s="1"/>
  <c r="C1450" i="7"/>
  <c r="D1450" i="7" s="1"/>
  <c r="C1451" i="7"/>
  <c r="D1451" i="7" s="1"/>
  <c r="E1451" i="7" s="1"/>
  <c r="O1462" i="7"/>
  <c r="Q1460" i="1" s="1"/>
  <c r="K1459" i="7"/>
  <c r="L1459" i="7" s="1"/>
  <c r="M1459" i="7" s="1"/>
  <c r="G1452" i="7" s="1"/>
  <c r="G1455" i="7"/>
  <c r="H1455" i="7" s="1"/>
  <c r="I1455" i="7" s="1"/>
  <c r="O1460" i="7"/>
  <c r="Q1458" i="1" s="1"/>
  <c r="C1449" i="7"/>
  <c r="K1458" i="7"/>
  <c r="L1458" i="7" s="1"/>
  <c r="M1458" i="7" s="1"/>
  <c r="L1457" i="7" l="1"/>
  <c r="M1457" i="7" s="1"/>
  <c r="F1451" i="7"/>
  <c r="G1451" i="7" s="1"/>
  <c r="H1451" i="7" s="1"/>
  <c r="O1459" i="7"/>
  <c r="Q1457" i="1" s="1"/>
  <c r="C1448" i="7"/>
  <c r="D1448" i="7" s="1"/>
  <c r="E1448" i="7" s="1"/>
  <c r="H1453" i="7"/>
  <c r="I1453" i="7" s="1"/>
  <c r="J1453" i="7" s="1"/>
  <c r="K1456" i="7"/>
  <c r="L1456" i="7" s="1"/>
  <c r="M1456" i="7" s="1"/>
  <c r="C1447" i="7"/>
  <c r="D1447" i="7" s="1"/>
  <c r="O1458" i="7"/>
  <c r="Q1456" i="1" s="1"/>
  <c r="C1446" i="7"/>
  <c r="O1457" i="7"/>
  <c r="Q1455" i="1" s="1"/>
  <c r="H1452" i="7"/>
  <c r="I1452" i="7" s="1"/>
  <c r="D1449" i="7"/>
  <c r="E1449" i="7" s="1"/>
  <c r="F1449" i="7" s="1"/>
  <c r="J1455" i="7"/>
  <c r="K1455" i="7" s="1"/>
  <c r="L1455" i="7" s="1"/>
  <c r="M1455" i="7" s="1"/>
  <c r="E1450" i="7"/>
  <c r="F1450" i="7" s="1"/>
  <c r="G1450" i="7" s="1"/>
  <c r="I1454" i="7"/>
  <c r="J1454" i="7" s="1"/>
  <c r="K1454" i="7" s="1"/>
  <c r="J1452" i="7" l="1"/>
  <c r="K1452" i="7" s="1"/>
  <c r="D1446" i="7"/>
  <c r="E1446" i="7" s="1"/>
  <c r="H1450" i="7"/>
  <c r="I1450" i="7" s="1"/>
  <c r="E1447" i="7"/>
  <c r="F1447" i="7" s="1"/>
  <c r="G1449" i="7"/>
  <c r="H1449" i="7" s="1"/>
  <c r="K1453" i="7"/>
  <c r="L1453" i="7" s="1"/>
  <c r="M1453" i="7" s="1"/>
  <c r="O1453" i="7" s="1"/>
  <c r="Q1451" i="1" s="1"/>
  <c r="C1442" i="7"/>
  <c r="L1454" i="7"/>
  <c r="M1454" i="7" s="1"/>
  <c r="F1448" i="7"/>
  <c r="G1448" i="7" s="1"/>
  <c r="C1444" i="7"/>
  <c r="O1455" i="7"/>
  <c r="Q1453" i="1" s="1"/>
  <c r="C1445" i="7"/>
  <c r="D1445" i="7" s="1"/>
  <c r="O1456" i="7"/>
  <c r="Q1454" i="1" s="1"/>
  <c r="I1451" i="7"/>
  <c r="J1451" i="7" s="1"/>
  <c r="L1452" i="7" l="1"/>
  <c r="M1452" i="7" s="1"/>
  <c r="C1441" i="7" s="1"/>
  <c r="D1441" i="7" s="1"/>
  <c r="K1451" i="7"/>
  <c r="L1451" i="7" s="1"/>
  <c r="M1451" i="7" s="1"/>
  <c r="O1451" i="7" s="1"/>
  <c r="Q1449" i="1" s="1"/>
  <c r="O1452" i="7"/>
  <c r="Q1450" i="1" s="1"/>
  <c r="E1445" i="7"/>
  <c r="F1445" i="7" s="1"/>
  <c r="G1445" i="7" s="1"/>
  <c r="G1447" i="7"/>
  <c r="H1447" i="7" s="1"/>
  <c r="I1447" i="7" s="1"/>
  <c r="J1447" i="7" s="1"/>
  <c r="F1446" i="7"/>
  <c r="G1446" i="7" s="1"/>
  <c r="H1448" i="7"/>
  <c r="I1448" i="7" s="1"/>
  <c r="J1448" i="7" s="1"/>
  <c r="C1440" i="7"/>
  <c r="C1443" i="7"/>
  <c r="D1443" i="7" s="1"/>
  <c r="E1443" i="7" s="1"/>
  <c r="O1454" i="7"/>
  <c r="Q1452" i="1" s="1"/>
  <c r="I1449" i="7"/>
  <c r="J1449" i="7" s="1"/>
  <c r="K1449" i="7" s="1"/>
  <c r="D1444" i="7"/>
  <c r="E1444" i="7" s="1"/>
  <c r="F1444" i="7" s="1"/>
  <c r="G1444" i="7" s="1"/>
  <c r="D1442" i="7"/>
  <c r="J1450" i="7"/>
  <c r="K1450" i="7" s="1"/>
  <c r="L1450" i="7" s="1"/>
  <c r="M1450" i="7" s="1"/>
  <c r="E1442" i="7" l="1"/>
  <c r="F1443" i="7"/>
  <c r="G1443" i="7" s="1"/>
  <c r="H1443" i="7" s="1"/>
  <c r="H1446" i="7"/>
  <c r="I1446" i="7" s="1"/>
  <c r="L1449" i="7"/>
  <c r="M1449" i="7" s="1"/>
  <c r="C1438" i="7" s="1"/>
  <c r="H1445" i="7"/>
  <c r="K1448" i="7"/>
  <c r="L1448" i="7" s="1"/>
  <c r="M1448" i="7" s="1"/>
  <c r="H1444" i="7"/>
  <c r="D1440" i="7"/>
  <c r="E1440" i="7" s="1"/>
  <c r="K1447" i="7"/>
  <c r="O1449" i="7"/>
  <c r="Q1447" i="1" s="1"/>
  <c r="I1445" i="7"/>
  <c r="J1445" i="7" s="1"/>
  <c r="C1439" i="7"/>
  <c r="D1439" i="7" s="1"/>
  <c r="O1450" i="7"/>
  <c r="Q1448" i="1" s="1"/>
  <c r="F1442" i="7"/>
  <c r="G1442" i="7" s="1"/>
  <c r="J1446" i="7"/>
  <c r="K1446" i="7" s="1"/>
  <c r="E1441" i="7"/>
  <c r="F1441" i="7" l="1"/>
  <c r="G1441" i="7" s="1"/>
  <c r="H1441" i="7" s="1"/>
  <c r="I1444" i="7"/>
  <c r="J1444" i="7" s="1"/>
  <c r="K1444" i="7" s="1"/>
  <c r="L1447" i="7"/>
  <c r="M1447" i="7" s="1"/>
  <c r="H1442" i="7"/>
  <c r="I1442" i="7" s="1"/>
  <c r="K1445" i="7"/>
  <c r="L1445" i="7" s="1"/>
  <c r="M1445" i="7" s="1"/>
  <c r="O1445" i="7" s="1"/>
  <c r="Q1443" i="1" s="1"/>
  <c r="F1440" i="7"/>
  <c r="G1440" i="7" s="1"/>
  <c r="L1446" i="7"/>
  <c r="M1446" i="7" s="1"/>
  <c r="I1443" i="7"/>
  <c r="J1443" i="7" s="1"/>
  <c r="E1439" i="7"/>
  <c r="F1439" i="7" s="1"/>
  <c r="C1436" i="7"/>
  <c r="O1447" i="7"/>
  <c r="Q1445" i="1" s="1"/>
  <c r="C1434" i="7"/>
  <c r="O1448" i="7"/>
  <c r="Q1446" i="1" s="1"/>
  <c r="C1437" i="7"/>
  <c r="D1437" i="7" s="1"/>
  <c r="D1438" i="7"/>
  <c r="E1438" i="7" s="1"/>
  <c r="J1442" i="7" l="1"/>
  <c r="K1442" i="7"/>
  <c r="K1443" i="7"/>
  <c r="L1443" i="7" s="1"/>
  <c r="M1443" i="7" s="1"/>
  <c r="C1432" i="7" s="1"/>
  <c r="L1444" i="7"/>
  <c r="M1444" i="7" s="1"/>
  <c r="D1434" i="7" s="1"/>
  <c r="E1434" i="7" s="1"/>
  <c r="F1438" i="7"/>
  <c r="G1438" i="7" s="1"/>
  <c r="D1436" i="7"/>
  <c r="E1436" i="7" s="1"/>
  <c r="O1446" i="7"/>
  <c r="Q1444" i="1" s="1"/>
  <c r="E1437" i="7"/>
  <c r="F1437" i="7" s="1"/>
  <c r="G1437" i="7" s="1"/>
  <c r="H1437" i="7" s="1"/>
  <c r="I1437" i="7" s="1"/>
  <c r="G1439" i="7"/>
  <c r="H1439" i="7" s="1"/>
  <c r="H1440" i="7"/>
  <c r="I1440" i="7" s="1"/>
  <c r="I1441" i="7"/>
  <c r="J1441" i="7" s="1"/>
  <c r="K1441" i="7" s="1"/>
  <c r="C1435" i="7"/>
  <c r="D1435" i="7" s="1"/>
  <c r="O1444" i="7"/>
  <c r="Q1442" i="1" s="1"/>
  <c r="L1442" i="7"/>
  <c r="M1442" i="7" s="1"/>
  <c r="I1439" i="7" l="1"/>
  <c r="J1439" i="7" s="1"/>
  <c r="K1439" i="7" s="1"/>
  <c r="F1436" i="7"/>
  <c r="G1436" i="7" s="1"/>
  <c r="H1436" i="7" s="1"/>
  <c r="I1436" i="7" s="1"/>
  <c r="C1433" i="7"/>
  <c r="J1440" i="7"/>
  <c r="K1440" i="7" s="1"/>
  <c r="O1443" i="7"/>
  <c r="Q1441" i="1" s="1"/>
  <c r="E1435" i="7"/>
  <c r="F1435" i="7" s="1"/>
  <c r="G1435" i="7" s="1"/>
  <c r="H1435" i="7" s="1"/>
  <c r="H1438" i="7"/>
  <c r="I1438" i="7"/>
  <c r="D1433" i="7"/>
  <c r="E1433" i="7" s="1"/>
  <c r="F1433" i="7" s="1"/>
  <c r="L1441" i="7"/>
  <c r="M1441" i="7" s="1"/>
  <c r="F1434" i="7"/>
  <c r="G1434" i="7" s="1"/>
  <c r="C1430" i="7"/>
  <c r="D1432" i="7"/>
  <c r="E1432" i="7" s="1"/>
  <c r="O1442" i="7"/>
  <c r="Q1440" i="1" s="1"/>
  <c r="C1431" i="7"/>
  <c r="L1440" i="7"/>
  <c r="M1440" i="7" s="1"/>
  <c r="J1438" i="7"/>
  <c r="K1438" i="7" s="1"/>
  <c r="L1439" i="7" l="1"/>
  <c r="M1439" i="7" s="1"/>
  <c r="C1428" i="7" s="1"/>
  <c r="O1439" i="7"/>
  <c r="Q1437" i="1" s="1"/>
  <c r="D1431" i="7"/>
  <c r="O1441" i="7"/>
  <c r="Q1439" i="1" s="1"/>
  <c r="J1437" i="7"/>
  <c r="K1437" i="7" s="1"/>
  <c r="L1437" i="7" s="1"/>
  <c r="M1437" i="7" s="1"/>
  <c r="D1430" i="7"/>
  <c r="L1438" i="7"/>
  <c r="M1438" i="7" s="1"/>
  <c r="O1438" i="7" s="1"/>
  <c r="Q1436" i="1" s="1"/>
  <c r="G1433" i="7"/>
  <c r="H1433" i="7" s="1"/>
  <c r="I1433" i="7" s="1"/>
  <c r="C1429" i="7"/>
  <c r="D1429" i="7" s="1"/>
  <c r="E1429" i="7" s="1"/>
  <c r="O1440" i="7"/>
  <c r="Q1438" i="1" s="1"/>
  <c r="H1434" i="7"/>
  <c r="I1434" i="7" s="1"/>
  <c r="E1431" i="7"/>
  <c r="F1431" i="7" s="1"/>
  <c r="G1431" i="7" s="1"/>
  <c r="F1432" i="7"/>
  <c r="G1432" i="7" s="1"/>
  <c r="I1435" i="7"/>
  <c r="J1436" i="7"/>
  <c r="K1436" i="7" s="1"/>
  <c r="J1435" i="7" l="1"/>
  <c r="E1430" i="7"/>
  <c r="F1430" i="7" s="1"/>
  <c r="G1430" i="7" s="1"/>
  <c r="D1428" i="7"/>
  <c r="K1435" i="7"/>
  <c r="L1435" i="7" s="1"/>
  <c r="M1435" i="7" s="1"/>
  <c r="C1424" i="7" s="1"/>
  <c r="C1427" i="7"/>
  <c r="L1436" i="7"/>
  <c r="M1436" i="7" s="1"/>
  <c r="O1436" i="7" s="1"/>
  <c r="Q1434" i="1" s="1"/>
  <c r="H1432" i="7"/>
  <c r="I1432" i="7" s="1"/>
  <c r="J1434" i="7"/>
  <c r="K1434" i="7" s="1"/>
  <c r="C1425" i="7"/>
  <c r="J1433" i="7"/>
  <c r="H1431" i="7"/>
  <c r="F1429" i="7"/>
  <c r="E1428" i="7"/>
  <c r="O1437" i="7"/>
  <c r="Q1435" i="1" s="1"/>
  <c r="C1426" i="7"/>
  <c r="D1427" i="7"/>
  <c r="I1431" i="7" l="1"/>
  <c r="J1431" i="7" s="1"/>
  <c r="E1427" i="7"/>
  <c r="O1435" i="7"/>
  <c r="Q1433" i="1" s="1"/>
  <c r="D1425" i="7"/>
  <c r="L1434" i="7"/>
  <c r="M1434" i="7" s="1"/>
  <c r="F1427" i="7"/>
  <c r="G1427" i="7" s="1"/>
  <c r="D1426" i="7"/>
  <c r="E1426" i="7" s="1"/>
  <c r="K1433" i="7"/>
  <c r="L1433" i="7" s="1"/>
  <c r="M1433" i="7" s="1"/>
  <c r="C1422" i="7" s="1"/>
  <c r="J1432" i="7"/>
  <c r="K1432" i="7" s="1"/>
  <c r="L1432" i="7" s="1"/>
  <c r="M1432" i="7" s="1"/>
  <c r="H1430" i="7"/>
  <c r="I1430" i="7" s="1"/>
  <c r="F1428" i="7"/>
  <c r="G1428" i="7" s="1"/>
  <c r="H1428" i="7" s="1"/>
  <c r="G1429" i="7"/>
  <c r="H1429" i="7" s="1"/>
  <c r="I1429" i="7" s="1"/>
  <c r="J1429" i="7" s="1"/>
  <c r="C1423" i="7"/>
  <c r="O1433" i="7"/>
  <c r="Q1431" i="1" s="1"/>
  <c r="K1431" i="7"/>
  <c r="L1431" i="7" s="1"/>
  <c r="M1431" i="7" s="1"/>
  <c r="I1428" i="7" l="1"/>
  <c r="F1426" i="7"/>
  <c r="E1425" i="7"/>
  <c r="F1425" i="7" s="1"/>
  <c r="G1425" i="7" s="1"/>
  <c r="H1425" i="7" s="1"/>
  <c r="O1434" i="7"/>
  <c r="Q1432" i="1" s="1"/>
  <c r="D1424" i="7"/>
  <c r="E1424" i="7" s="1"/>
  <c r="F1424" i="7" s="1"/>
  <c r="G1424" i="7" s="1"/>
  <c r="J1430" i="7"/>
  <c r="K1430" i="7" s="1"/>
  <c r="D1423" i="7"/>
  <c r="G1426" i="7"/>
  <c r="H1427" i="7"/>
  <c r="I1427" i="7" s="1"/>
  <c r="J1427" i="7" s="1"/>
  <c r="O1432" i="7"/>
  <c r="Q1430" i="1" s="1"/>
  <c r="C1421" i="7"/>
  <c r="D1421" i="7" s="1"/>
  <c r="O1431" i="7"/>
  <c r="Q1429" i="1" s="1"/>
  <c r="C1420" i="7"/>
  <c r="J1428" i="7"/>
  <c r="K1428" i="7" s="1"/>
  <c r="D1422" i="7"/>
  <c r="E1422" i="7" s="1"/>
  <c r="H1426" i="7"/>
  <c r="I1426" i="7" s="1"/>
  <c r="J1426" i="7" s="1"/>
  <c r="K1429" i="7"/>
  <c r="L1429" i="7" s="1"/>
  <c r="M1429" i="7" s="1"/>
  <c r="L1430" i="7"/>
  <c r="M1430" i="7" s="1"/>
  <c r="E1423" i="7"/>
  <c r="F1423" i="7" s="1"/>
  <c r="G1423" i="7" s="1"/>
  <c r="D1420" i="7" l="1"/>
  <c r="F1422" i="7"/>
  <c r="G1422" i="7" s="1"/>
  <c r="H1423" i="7"/>
  <c r="K1426" i="7"/>
  <c r="E1420" i="7"/>
  <c r="I1425" i="7"/>
  <c r="J1425" i="7" s="1"/>
  <c r="H1424" i="7"/>
  <c r="I1424" i="7" s="1"/>
  <c r="E1421" i="7"/>
  <c r="F1421" i="7" s="1"/>
  <c r="C1419" i="7"/>
  <c r="D1419" i="7" s="1"/>
  <c r="O1430" i="7"/>
  <c r="Q1428" i="1" s="1"/>
  <c r="K1427" i="7"/>
  <c r="L1427" i="7" s="1"/>
  <c r="M1427" i="7" s="1"/>
  <c r="O1429" i="7"/>
  <c r="Q1427" i="1" s="1"/>
  <c r="C1418" i="7"/>
  <c r="L1428" i="7"/>
  <c r="M1428" i="7" s="1"/>
  <c r="H1422" i="7" l="1"/>
  <c r="I1423" i="7"/>
  <c r="D1418" i="7"/>
  <c r="E1419" i="7"/>
  <c r="F1420" i="7"/>
  <c r="G1420" i="7" s="1"/>
  <c r="J1423" i="7"/>
  <c r="K1423" i="7" s="1"/>
  <c r="E1418" i="7"/>
  <c r="F1419" i="7"/>
  <c r="J1424" i="7"/>
  <c r="K1424" i="7" s="1"/>
  <c r="K1425" i="7"/>
  <c r="L1425" i="7" s="1"/>
  <c r="M1425" i="7" s="1"/>
  <c r="O1427" i="7"/>
  <c r="Q1425" i="1" s="1"/>
  <c r="C1416" i="7"/>
  <c r="I1422" i="7"/>
  <c r="C1417" i="7"/>
  <c r="D1417" i="7" s="1"/>
  <c r="E1417" i="7" s="1"/>
  <c r="F1417" i="7" s="1"/>
  <c r="O1428" i="7"/>
  <c r="Q1426" i="1" s="1"/>
  <c r="G1421" i="7"/>
  <c r="H1421" i="7" s="1"/>
  <c r="L1426" i="7"/>
  <c r="M1426" i="7" s="1"/>
  <c r="I1421" i="7" l="1"/>
  <c r="J1421" i="7" s="1"/>
  <c r="D1416" i="7"/>
  <c r="E1416" i="7" s="1"/>
  <c r="F1416" i="7" s="1"/>
  <c r="G1416" i="7" s="1"/>
  <c r="G1419" i="7"/>
  <c r="H1419" i="7" s="1"/>
  <c r="F1418" i="7"/>
  <c r="G1418" i="7" s="1"/>
  <c r="C1414" i="7"/>
  <c r="O1425" i="7"/>
  <c r="Q1423" i="1" s="1"/>
  <c r="L1423" i="7"/>
  <c r="M1423" i="7" s="1"/>
  <c r="O1426" i="7"/>
  <c r="Q1424" i="1" s="1"/>
  <c r="C1415" i="7"/>
  <c r="D1415" i="7" s="1"/>
  <c r="E1415" i="7" s="1"/>
  <c r="F1415" i="7" s="1"/>
  <c r="J1422" i="7"/>
  <c r="K1422" i="7" s="1"/>
  <c r="L1424" i="7"/>
  <c r="M1424" i="7" s="1"/>
  <c r="H1420" i="7"/>
  <c r="I1420" i="7" s="1"/>
  <c r="D1414" i="7" l="1"/>
  <c r="E1414" i="7" s="1"/>
  <c r="C1413" i="7"/>
  <c r="D1413" i="7" s="1"/>
  <c r="O1424" i="7"/>
  <c r="Q1422" i="1" s="1"/>
  <c r="O1423" i="7"/>
  <c r="Q1421" i="1" s="1"/>
  <c r="C1412" i="7"/>
  <c r="H1418" i="7"/>
  <c r="I1418" i="7" s="1"/>
  <c r="L1422" i="7"/>
  <c r="M1422" i="7" s="1"/>
  <c r="I1419" i="7"/>
  <c r="J1419" i="7" s="1"/>
  <c r="K1419" i="7" s="1"/>
  <c r="L1419" i="7" s="1"/>
  <c r="M1419" i="7" s="1"/>
  <c r="J1420" i="7"/>
  <c r="K1420" i="7" s="1"/>
  <c r="G1417" i="7"/>
  <c r="H1417" i="7" s="1"/>
  <c r="K1421" i="7"/>
  <c r="L1421" i="7" s="1"/>
  <c r="M1421" i="7" s="1"/>
  <c r="I1417" i="7" l="1"/>
  <c r="J1417" i="7" s="1"/>
  <c r="L1420" i="7"/>
  <c r="M1420" i="7" s="1"/>
  <c r="O1420" i="7" s="1"/>
  <c r="Q1418" i="1" s="1"/>
  <c r="C1408" i="7"/>
  <c r="O1419" i="7"/>
  <c r="Q1417" i="1" s="1"/>
  <c r="C1411" i="7"/>
  <c r="D1411" i="7" s="1"/>
  <c r="O1422" i="7"/>
  <c r="Q1420" i="1" s="1"/>
  <c r="J1418" i="7"/>
  <c r="K1418" i="7" s="1"/>
  <c r="E1413" i="7"/>
  <c r="F1413" i="7" s="1"/>
  <c r="H1416" i="7"/>
  <c r="I1416" i="7" s="1"/>
  <c r="O1421" i="7"/>
  <c r="Q1419" i="1" s="1"/>
  <c r="C1410" i="7"/>
  <c r="G1415" i="7"/>
  <c r="H1415" i="7" s="1"/>
  <c r="D1412" i="7"/>
  <c r="E1412" i="7" s="1"/>
  <c r="F1414" i="7"/>
  <c r="G1414" i="7" s="1"/>
  <c r="H1414" i="7" s="1"/>
  <c r="I1414" i="7" s="1"/>
  <c r="F1412" i="7" l="1"/>
  <c r="G1412" i="7" s="1"/>
  <c r="I1415" i="7"/>
  <c r="J1415" i="7" s="1"/>
  <c r="K1415" i="7" s="1"/>
  <c r="C1409" i="7"/>
  <c r="D1409" i="7" s="1"/>
  <c r="G1413" i="7"/>
  <c r="H1413" i="7" s="1"/>
  <c r="D1410" i="7"/>
  <c r="E1410" i="7" s="1"/>
  <c r="L1418" i="7"/>
  <c r="M1418" i="7" s="1"/>
  <c r="J1414" i="7" s="1"/>
  <c r="K1414" i="7" s="1"/>
  <c r="J1416" i="7"/>
  <c r="K1416" i="7" s="1"/>
  <c r="E1411" i="7"/>
  <c r="F1411" i="7" s="1"/>
  <c r="K1417" i="7"/>
  <c r="L1417" i="7" s="1"/>
  <c r="M1417" i="7" s="1"/>
  <c r="L1415" i="7" l="1"/>
  <c r="M1415" i="7" s="1"/>
  <c r="D1408" i="7"/>
  <c r="E1408" i="7" s="1"/>
  <c r="C1407" i="7"/>
  <c r="D1407" i="7" s="1"/>
  <c r="E1407" i="7" s="1"/>
  <c r="L1416" i="7"/>
  <c r="M1416" i="7" s="1"/>
  <c r="I1413" i="7"/>
  <c r="J1413" i="7" s="1"/>
  <c r="K1413" i="7" s="1"/>
  <c r="L1413" i="7" s="1"/>
  <c r="M1413" i="7" s="1"/>
  <c r="C1402" i="7" s="1"/>
  <c r="O1418" i="7"/>
  <c r="Q1416" i="1" s="1"/>
  <c r="E1409" i="7"/>
  <c r="F1409" i="7" s="1"/>
  <c r="G1409" i="7" s="1"/>
  <c r="C1406" i="7"/>
  <c r="D1406" i="7" s="1"/>
  <c r="O1417" i="7"/>
  <c r="Q1415" i="1" s="1"/>
  <c r="G1411" i="7"/>
  <c r="H1411" i="7" s="1"/>
  <c r="I1411" i="7" s="1"/>
  <c r="F1410" i="7"/>
  <c r="G1410" i="7" s="1"/>
  <c r="H1410" i="7" s="1"/>
  <c r="I1410" i="7" s="1"/>
  <c r="H1412" i="7"/>
  <c r="I1412" i="7" s="1"/>
  <c r="J1412" i="7" s="1"/>
  <c r="O1413" i="7"/>
  <c r="Q1411" i="1" s="1"/>
  <c r="J1410" i="7" l="1"/>
  <c r="K1410" i="7" s="1"/>
  <c r="H1409" i="7"/>
  <c r="F1407" i="7"/>
  <c r="G1407" i="7" s="1"/>
  <c r="H1407" i="7" s="1"/>
  <c r="J1411" i="7"/>
  <c r="F1408" i="7"/>
  <c r="G1408" i="7" s="1"/>
  <c r="H1408" i="7" s="1"/>
  <c r="I1408" i="7" s="1"/>
  <c r="O1415" i="7"/>
  <c r="Q1413" i="1" s="1"/>
  <c r="C1404" i="7"/>
  <c r="D1404" i="7" s="1"/>
  <c r="E1404" i="7" s="1"/>
  <c r="K1412" i="7"/>
  <c r="E1406" i="7"/>
  <c r="F1406" i="7" s="1"/>
  <c r="G1406" i="7" s="1"/>
  <c r="C1405" i="7"/>
  <c r="D1405" i="7" s="1"/>
  <c r="O1416" i="7"/>
  <c r="Q1414" i="1" s="1"/>
  <c r="L1414" i="7"/>
  <c r="M1414" i="7" s="1"/>
  <c r="E1405" i="7" l="1"/>
  <c r="F1405" i="7" s="1"/>
  <c r="I1409" i="7"/>
  <c r="J1409" i="7" s="1"/>
  <c r="C1403" i="7"/>
  <c r="D1403" i="7" s="1"/>
  <c r="O1414" i="7"/>
  <c r="Q1412" i="1" s="1"/>
  <c r="L1412" i="7"/>
  <c r="M1412" i="7" s="1"/>
  <c r="L1410" i="7" s="1"/>
  <c r="M1410" i="7" s="1"/>
  <c r="K1411" i="7"/>
  <c r="L1411" i="7" s="1"/>
  <c r="M1411" i="7" s="1"/>
  <c r="C1399" i="7" l="1"/>
  <c r="O1410" i="7"/>
  <c r="Q1408" i="1" s="1"/>
  <c r="E1403" i="7"/>
  <c r="F1403" i="7" s="1"/>
  <c r="G1403" i="7" s="1"/>
  <c r="K1409" i="7"/>
  <c r="L1409" i="7" s="1"/>
  <c r="M1409" i="7" s="1"/>
  <c r="O1411" i="7"/>
  <c r="Q1409" i="1" s="1"/>
  <c r="C1400" i="7"/>
  <c r="D1400" i="7" s="1"/>
  <c r="E1400" i="7" s="1"/>
  <c r="F1400" i="7" s="1"/>
  <c r="G1400" i="7" s="1"/>
  <c r="G1405" i="7"/>
  <c r="H1405" i="7" s="1"/>
  <c r="I1405" i="7" s="1"/>
  <c r="C1401" i="7"/>
  <c r="D1401" i="7" s="1"/>
  <c r="E1401" i="7" s="1"/>
  <c r="F1401" i="7" s="1"/>
  <c r="G1401" i="7" s="1"/>
  <c r="O1412" i="7"/>
  <c r="Q1410" i="1" s="1"/>
  <c r="D1402" i="7"/>
  <c r="E1402" i="7" s="1"/>
  <c r="F1402" i="7" s="1"/>
  <c r="G1402" i="7" s="1"/>
  <c r="H1402" i="7" s="1"/>
  <c r="I1402" i="7" s="1"/>
  <c r="J1408" i="7"/>
  <c r="K1408" i="7" s="1"/>
  <c r="L1408" i="7" s="1"/>
  <c r="M1408" i="7" s="1"/>
  <c r="I1407" i="7"/>
  <c r="J1407" i="7" s="1"/>
  <c r="K1407" i="7" s="1"/>
  <c r="L1407" i="7" s="1"/>
  <c r="M1407" i="7" s="1"/>
  <c r="H1406" i="7"/>
  <c r="I1406" i="7" s="1"/>
  <c r="J1406" i="7" s="1"/>
  <c r="F1404" i="7"/>
  <c r="G1404" i="7" s="1"/>
  <c r="H1404" i="7" s="1"/>
  <c r="I1404" i="7" s="1"/>
  <c r="J1404" i="7" s="1"/>
  <c r="K1404" i="7" s="1"/>
  <c r="C1396" i="7" l="1"/>
  <c r="D1396" i="7" s="1"/>
  <c r="E1396" i="7" s="1"/>
  <c r="O1407" i="7"/>
  <c r="Q1405" i="1" s="1"/>
  <c r="H1401" i="7"/>
  <c r="C1398" i="7"/>
  <c r="D1398" i="7" s="1"/>
  <c r="E1398" i="7" s="1"/>
  <c r="O1409" i="7"/>
  <c r="Q1407" i="1" s="1"/>
  <c r="O1408" i="7"/>
  <c r="Q1406" i="1" s="1"/>
  <c r="C1397" i="7"/>
  <c r="D1397" i="7" s="1"/>
  <c r="E1397" i="7" s="1"/>
  <c r="F1397" i="7" s="1"/>
  <c r="J1405" i="7"/>
  <c r="K1405" i="7" s="1"/>
  <c r="L1405" i="7" s="1"/>
  <c r="M1405" i="7" s="1"/>
  <c r="H1403" i="7"/>
  <c r="I1403" i="7" s="1"/>
  <c r="J1403" i="7" s="1"/>
  <c r="K1403" i="7" s="1"/>
  <c r="L1403" i="7" s="1"/>
  <c r="M1403" i="7" s="1"/>
  <c r="C1392" i="7" s="1"/>
  <c r="H1400" i="7"/>
  <c r="I1400" i="7" s="1"/>
  <c r="K1406" i="7"/>
  <c r="L1406" i="7" s="1"/>
  <c r="M1406" i="7" s="1"/>
  <c r="J1402" i="7" s="1"/>
  <c r="K1402" i="7" s="1"/>
  <c r="D1399" i="7"/>
  <c r="E1399" i="7" s="1"/>
  <c r="F1399" i="7" s="1"/>
  <c r="G1399" i="7" s="1"/>
  <c r="H1399" i="7" s="1"/>
  <c r="J1400" i="7" l="1"/>
  <c r="K1400" i="7" s="1"/>
  <c r="I1401" i="7"/>
  <c r="J1401" i="7" s="1"/>
  <c r="O1403" i="7"/>
  <c r="Q1401" i="1" s="1"/>
  <c r="C1395" i="7"/>
  <c r="D1395" i="7" s="1"/>
  <c r="O1406" i="7"/>
  <c r="Q1404" i="1" s="1"/>
  <c r="C1394" i="7"/>
  <c r="D1394" i="7" s="1"/>
  <c r="E1394" i="7" s="1"/>
  <c r="O1405" i="7"/>
  <c r="Q1403" i="1" s="1"/>
  <c r="F1398" i="7"/>
  <c r="G1398" i="7" s="1"/>
  <c r="L1404" i="7"/>
  <c r="M1404" i="7" s="1"/>
  <c r="L1400" i="7" l="1"/>
  <c r="M1400" i="7" s="1"/>
  <c r="H1398" i="7"/>
  <c r="I1398" i="7" s="1"/>
  <c r="J1398" i="7" s="1"/>
  <c r="K1398" i="7" s="1"/>
  <c r="L1398" i="7" s="1"/>
  <c r="M1398" i="7" s="1"/>
  <c r="E1395" i="7"/>
  <c r="F1395" i="7" s="1"/>
  <c r="K1401" i="7"/>
  <c r="L1401" i="7" s="1"/>
  <c r="M1401" i="7" s="1"/>
  <c r="F1394" i="7"/>
  <c r="O1404" i="7"/>
  <c r="Q1402" i="1" s="1"/>
  <c r="C1393" i="7"/>
  <c r="D1393" i="7" s="1"/>
  <c r="I1399" i="7"/>
  <c r="J1399" i="7" s="1"/>
  <c r="K1399" i="7" s="1"/>
  <c r="L1399" i="7" s="1"/>
  <c r="M1399" i="7" s="1"/>
  <c r="F1396" i="7"/>
  <c r="G1396" i="7" s="1"/>
  <c r="H1396" i="7" s="1"/>
  <c r="I1396" i="7" s="1"/>
  <c r="J1396" i="7" s="1"/>
  <c r="K1396" i="7" s="1"/>
  <c r="G1397" i="7"/>
  <c r="H1397" i="7" s="1"/>
  <c r="I1397" i="7" s="1"/>
  <c r="J1397" i="7" s="1"/>
  <c r="K1397" i="7" s="1"/>
  <c r="L1397" i="7" s="1"/>
  <c r="M1397" i="7" s="1"/>
  <c r="L1402" i="7"/>
  <c r="M1402" i="7" s="1"/>
  <c r="O1397" i="7" l="1"/>
  <c r="Q1395" i="1" s="1"/>
  <c r="C1386" i="7"/>
  <c r="C1387" i="7"/>
  <c r="D1387" i="7" s="1"/>
  <c r="O1398" i="7"/>
  <c r="Q1396" i="1" s="1"/>
  <c r="O1399" i="7"/>
  <c r="Q1397" i="1" s="1"/>
  <c r="C1388" i="7"/>
  <c r="D1388" i="7" s="1"/>
  <c r="E1388" i="7" s="1"/>
  <c r="O1401" i="7"/>
  <c r="Q1399" i="1" s="1"/>
  <c r="C1390" i="7"/>
  <c r="D1390" i="7" s="1"/>
  <c r="E1390" i="7" s="1"/>
  <c r="F1390" i="7" s="1"/>
  <c r="G1390" i="7" s="1"/>
  <c r="O1402" i="7"/>
  <c r="Q1400" i="1" s="1"/>
  <c r="C1391" i="7"/>
  <c r="D1391" i="7" s="1"/>
  <c r="E1391" i="7" s="1"/>
  <c r="F1391" i="7" s="1"/>
  <c r="G1391" i="7" s="1"/>
  <c r="H1391" i="7" s="1"/>
  <c r="D1392" i="7"/>
  <c r="E1392" i="7" s="1"/>
  <c r="F1392" i="7" s="1"/>
  <c r="G1392" i="7" s="1"/>
  <c r="H1392" i="7" s="1"/>
  <c r="I1392" i="7" s="1"/>
  <c r="E1393" i="7"/>
  <c r="F1393" i="7" s="1"/>
  <c r="G1393" i="7" s="1"/>
  <c r="H1393" i="7" s="1"/>
  <c r="I1393" i="7" s="1"/>
  <c r="J1393" i="7" s="1"/>
  <c r="G1395" i="7"/>
  <c r="H1395" i="7" s="1"/>
  <c r="I1395" i="7" s="1"/>
  <c r="J1395" i="7" s="1"/>
  <c r="K1395" i="7" s="1"/>
  <c r="L1395" i="7" s="1"/>
  <c r="M1395" i="7" s="1"/>
  <c r="L1396" i="7"/>
  <c r="M1396" i="7" s="1"/>
  <c r="G1394" i="7"/>
  <c r="H1394" i="7" s="1"/>
  <c r="I1394" i="7" s="1"/>
  <c r="J1394" i="7" s="1"/>
  <c r="K1394" i="7" s="1"/>
  <c r="C1389" i="7"/>
  <c r="D1389" i="7" s="1"/>
  <c r="E1389" i="7" s="1"/>
  <c r="F1389" i="7" s="1"/>
  <c r="O1400" i="7"/>
  <c r="Q1398" i="1" s="1"/>
  <c r="G1389" i="7" l="1"/>
  <c r="H1389" i="7" s="1"/>
  <c r="K1393" i="7"/>
  <c r="L1393" i="7" s="1"/>
  <c r="M1393" i="7" s="1"/>
  <c r="L1394" i="7"/>
  <c r="M1394" i="7" s="1"/>
  <c r="J1392" i="7"/>
  <c r="K1392" i="7" s="1"/>
  <c r="L1392" i="7" s="1"/>
  <c r="M1392" i="7" s="1"/>
  <c r="E1387" i="7"/>
  <c r="F1387" i="7" s="1"/>
  <c r="G1387" i="7" s="1"/>
  <c r="H1390" i="7"/>
  <c r="I1390" i="7" s="1"/>
  <c r="J1390" i="7" s="1"/>
  <c r="K1390" i="7" s="1"/>
  <c r="L1390" i="7" s="1"/>
  <c r="M1390" i="7" s="1"/>
  <c r="C1379" i="7" s="1"/>
  <c r="C1385" i="7"/>
  <c r="D1385" i="7" s="1"/>
  <c r="E1385" i="7" s="1"/>
  <c r="O1396" i="7"/>
  <c r="Q1394" i="1" s="1"/>
  <c r="I1391" i="7"/>
  <c r="J1391" i="7" s="1"/>
  <c r="K1391" i="7" s="1"/>
  <c r="F1388" i="7"/>
  <c r="G1388" i="7" s="1"/>
  <c r="H1388" i="7" s="1"/>
  <c r="I1388" i="7" s="1"/>
  <c r="J1388" i="7" s="1"/>
  <c r="D1386" i="7"/>
  <c r="E1386" i="7" s="1"/>
  <c r="F1386" i="7" s="1"/>
  <c r="O1395" i="7"/>
  <c r="Q1393" i="1" s="1"/>
  <c r="C1384" i="7"/>
  <c r="D1384" i="7" s="1"/>
  <c r="O1390" i="7" l="1"/>
  <c r="Q1388" i="1" s="1"/>
  <c r="C1381" i="7"/>
  <c r="D1381" i="7" s="1"/>
  <c r="E1381" i="7" s="1"/>
  <c r="O1392" i="7"/>
  <c r="Q1390" i="1" s="1"/>
  <c r="G1386" i="7"/>
  <c r="H1386" i="7" s="1"/>
  <c r="F1385" i="7"/>
  <c r="G1385" i="7" s="1"/>
  <c r="H1385" i="7" s="1"/>
  <c r="I1385" i="7" s="1"/>
  <c r="I1389" i="7"/>
  <c r="J1389" i="7" s="1"/>
  <c r="K1389" i="7" s="1"/>
  <c r="L1389" i="7" s="1"/>
  <c r="M1389" i="7" s="1"/>
  <c r="O1394" i="7"/>
  <c r="Q1392" i="1" s="1"/>
  <c r="C1383" i="7"/>
  <c r="D1383" i="7" s="1"/>
  <c r="E1383" i="7" s="1"/>
  <c r="O1393" i="7"/>
  <c r="Q1391" i="1" s="1"/>
  <c r="C1382" i="7"/>
  <c r="D1382" i="7" s="1"/>
  <c r="E1382" i="7" s="1"/>
  <c r="F1382" i="7" s="1"/>
  <c r="G1382" i="7" s="1"/>
  <c r="E1384" i="7"/>
  <c r="F1384" i="7" s="1"/>
  <c r="L1391" i="7"/>
  <c r="M1391" i="7" s="1"/>
  <c r="K1388" i="7" s="1"/>
  <c r="L1388" i="7" s="1"/>
  <c r="M1388" i="7" s="1"/>
  <c r="H1387" i="7"/>
  <c r="I1387" i="7" s="1"/>
  <c r="J1387" i="7" s="1"/>
  <c r="K1387" i="7" s="1"/>
  <c r="H1382" i="7" l="1"/>
  <c r="C1377" i="7"/>
  <c r="D1377" i="7" s="1"/>
  <c r="E1377" i="7" s="1"/>
  <c r="F1377" i="7" s="1"/>
  <c r="O1388" i="7"/>
  <c r="Q1386" i="1" s="1"/>
  <c r="F1381" i="7"/>
  <c r="G1381" i="7" s="1"/>
  <c r="H1381" i="7" s="1"/>
  <c r="I1381" i="7" s="1"/>
  <c r="J1381" i="7" s="1"/>
  <c r="F1383" i="7"/>
  <c r="G1383" i="7" s="1"/>
  <c r="H1383" i="7" s="1"/>
  <c r="I1383" i="7" s="1"/>
  <c r="I1386" i="7"/>
  <c r="J1386" i="7" s="1"/>
  <c r="K1386" i="7" s="1"/>
  <c r="L1386" i="7" s="1"/>
  <c r="M1386" i="7" s="1"/>
  <c r="C1375" i="7" s="1"/>
  <c r="D1375" i="7" s="1"/>
  <c r="O1389" i="7"/>
  <c r="Q1387" i="1" s="1"/>
  <c r="C1378" i="7"/>
  <c r="D1378" i="7" s="1"/>
  <c r="E1378" i="7" s="1"/>
  <c r="L1387" i="7"/>
  <c r="M1387" i="7" s="1"/>
  <c r="J1385" i="7"/>
  <c r="K1385" i="7" s="1"/>
  <c r="L1385" i="7" s="1"/>
  <c r="M1385" i="7" s="1"/>
  <c r="O1385" i="7" s="1"/>
  <c r="Q1383" i="1" s="1"/>
  <c r="C1380" i="7"/>
  <c r="D1380" i="7" s="1"/>
  <c r="E1380" i="7" s="1"/>
  <c r="F1380" i="7" s="1"/>
  <c r="O1391" i="7"/>
  <c r="Q1389" i="1" s="1"/>
  <c r="G1384" i="7"/>
  <c r="H1384" i="7" s="1"/>
  <c r="I1384" i="7" s="1"/>
  <c r="J1384" i="7" s="1"/>
  <c r="K1384" i="7" s="1"/>
  <c r="D1379" i="7"/>
  <c r="E1379" i="7" s="1"/>
  <c r="F1379" i="7" s="1"/>
  <c r="G1379" i="7" s="1"/>
  <c r="H1379" i="7" s="1"/>
  <c r="F1378" i="7"/>
  <c r="G1378" i="7" s="1"/>
  <c r="C1374" i="7"/>
  <c r="O1386" i="7" l="1"/>
  <c r="Q1384" i="1" s="1"/>
  <c r="G1380" i="7"/>
  <c r="H1380" i="7" s="1"/>
  <c r="I1380" i="7" s="1"/>
  <c r="L1384" i="7"/>
  <c r="M1384" i="7" s="1"/>
  <c r="I1379" i="7" s="1"/>
  <c r="O1387" i="7"/>
  <c r="Q1385" i="1" s="1"/>
  <c r="C1376" i="7"/>
  <c r="D1376" i="7" s="1"/>
  <c r="E1376" i="7" s="1"/>
  <c r="J1383" i="7"/>
  <c r="K1383" i="7" s="1"/>
  <c r="L1383" i="7" s="1"/>
  <c r="M1383" i="7" s="1"/>
  <c r="I1382" i="7"/>
  <c r="J1382" i="7" s="1"/>
  <c r="K1382" i="7" s="1"/>
  <c r="L1382" i="7" s="1"/>
  <c r="M1382" i="7" s="1"/>
  <c r="C1371" i="7" s="1"/>
  <c r="O1383" i="7" l="1"/>
  <c r="Q1381" i="1" s="1"/>
  <c r="C1372" i="7"/>
  <c r="D1372" i="7" s="1"/>
  <c r="E1372" i="7" s="1"/>
  <c r="J1379" i="7"/>
  <c r="K1379" i="7" s="1"/>
  <c r="L1379" i="7" s="1"/>
  <c r="M1379" i="7" s="1"/>
  <c r="O1384" i="7"/>
  <c r="Q1382" i="1" s="1"/>
  <c r="F1376" i="7"/>
  <c r="G1376" i="7" s="1"/>
  <c r="H1376" i="7" s="1"/>
  <c r="I1376" i="7" s="1"/>
  <c r="J1376" i="7" s="1"/>
  <c r="K1376" i="7" s="1"/>
  <c r="D1374" i="7"/>
  <c r="E1374" i="7" s="1"/>
  <c r="F1374" i="7" s="1"/>
  <c r="G1377" i="7"/>
  <c r="H1377" i="7" s="1"/>
  <c r="I1377" i="7" s="1"/>
  <c r="J1377" i="7" s="1"/>
  <c r="O1382" i="7"/>
  <c r="Q1380" i="1" s="1"/>
  <c r="J1380" i="7"/>
  <c r="K1380" i="7" s="1"/>
  <c r="L1380" i="7" s="1"/>
  <c r="M1380" i="7" s="1"/>
  <c r="G1373" i="7" s="1"/>
  <c r="H1373" i="7" s="1"/>
  <c r="K1381" i="7"/>
  <c r="L1381" i="7" s="1"/>
  <c r="M1381" i="7" s="1"/>
  <c r="E1375" i="7"/>
  <c r="F1375" i="7" s="1"/>
  <c r="G1375" i="7" s="1"/>
  <c r="H1375" i="7" s="1"/>
  <c r="C1373" i="7"/>
  <c r="D1373" i="7" s="1"/>
  <c r="E1373" i="7" s="1"/>
  <c r="F1373" i="7" s="1"/>
  <c r="H1378" i="7"/>
  <c r="I1378" i="7" s="1"/>
  <c r="J1378" i="7" s="1"/>
  <c r="K1378" i="7" s="1"/>
  <c r="L1378" i="7" s="1"/>
  <c r="M1378" i="7" s="1"/>
  <c r="F1372" i="7"/>
  <c r="G1372" i="7" s="1"/>
  <c r="O1380" i="7"/>
  <c r="Q1378" i="1" s="1"/>
  <c r="I1375" i="7" l="1"/>
  <c r="J1375" i="7" s="1"/>
  <c r="K1375" i="7" s="1"/>
  <c r="L1375" i="7" s="1"/>
  <c r="M1375" i="7" s="1"/>
  <c r="O1375" i="7" s="1"/>
  <c r="Q1373" i="1" s="1"/>
  <c r="C1369" i="7"/>
  <c r="D1369" i="7" s="1"/>
  <c r="K1377" i="7"/>
  <c r="L1377" i="7" s="1"/>
  <c r="M1377" i="7" s="1"/>
  <c r="O1379" i="7"/>
  <c r="Q1377" i="1" s="1"/>
  <c r="C1368" i="7"/>
  <c r="D1368" i="7" s="1"/>
  <c r="E1368" i="7" s="1"/>
  <c r="C1370" i="7"/>
  <c r="D1370" i="7" s="1"/>
  <c r="E1370" i="7" s="1"/>
  <c r="O1381" i="7"/>
  <c r="Q1379" i="1" s="1"/>
  <c r="G1374" i="7"/>
  <c r="H1374" i="7" s="1"/>
  <c r="I1374" i="7" s="1"/>
  <c r="J1374" i="7" s="1"/>
  <c r="K1374" i="7" s="1"/>
  <c r="D1371" i="7"/>
  <c r="E1371" i="7" s="1"/>
  <c r="F1371" i="7" s="1"/>
  <c r="G1371" i="7" s="1"/>
  <c r="H1371" i="7" s="1"/>
  <c r="I1371" i="7" s="1"/>
  <c r="F1370" i="7"/>
  <c r="I1373" i="7"/>
  <c r="J1373" i="7" s="1"/>
  <c r="E1369" i="7"/>
  <c r="F1369" i="7" s="1"/>
  <c r="L1376" i="7"/>
  <c r="M1376" i="7" s="1"/>
  <c r="O1378" i="7"/>
  <c r="Q1376" i="1" s="1"/>
  <c r="C1367" i="7"/>
  <c r="D1367" i="7" s="1"/>
  <c r="E1367" i="7" s="1"/>
  <c r="H1372" i="7"/>
  <c r="I1372" i="7" s="1"/>
  <c r="O1377" i="7" l="1"/>
  <c r="Q1375" i="1" s="1"/>
  <c r="C1366" i="7"/>
  <c r="D1366" i="7" s="1"/>
  <c r="E1366" i="7" s="1"/>
  <c r="F1368" i="7"/>
  <c r="G1370" i="7"/>
  <c r="F1367" i="7"/>
  <c r="J1371" i="7"/>
  <c r="C1364" i="7"/>
  <c r="C1365" i="7"/>
  <c r="D1365" i="7" s="1"/>
  <c r="O1376" i="7"/>
  <c r="Q1374" i="1" s="1"/>
  <c r="K1373" i="7"/>
  <c r="L1373" i="7" s="1"/>
  <c r="M1373" i="7" s="1"/>
  <c r="J1372" i="7"/>
  <c r="K1372" i="7" s="1"/>
  <c r="G1369" i="7"/>
  <c r="H1369" i="7" s="1"/>
  <c r="H1370" i="7"/>
  <c r="I1370" i="7" s="1"/>
  <c r="G1368" i="7"/>
  <c r="L1374" i="7"/>
  <c r="M1374" i="7" s="1"/>
  <c r="C1363" i="7" l="1"/>
  <c r="D1363" i="7" s="1"/>
  <c r="O1374" i="7"/>
  <c r="Q1372" i="1" s="1"/>
  <c r="E1365" i="7"/>
  <c r="F1365" i="7" s="1"/>
  <c r="L1372" i="7"/>
  <c r="M1372" i="7" s="1"/>
  <c r="H1368" i="7"/>
  <c r="I1368" i="7" s="1"/>
  <c r="C1362" i="7"/>
  <c r="O1373" i="7"/>
  <c r="Q1371" i="1" s="1"/>
  <c r="K1371" i="7"/>
  <c r="L1371" i="7" s="1"/>
  <c r="M1371" i="7" s="1"/>
  <c r="I1369" i="7"/>
  <c r="J1369" i="7" s="1"/>
  <c r="F1366" i="7"/>
  <c r="G1366" i="7" s="1"/>
  <c r="D1364" i="7"/>
  <c r="E1364" i="7" s="1"/>
  <c r="J1370" i="7"/>
  <c r="K1370" i="7" s="1"/>
  <c r="L1370" i="7" s="1"/>
  <c r="M1370" i="7" s="1"/>
  <c r="G1367" i="7"/>
  <c r="H1367" i="7" s="1"/>
  <c r="C1359" i="7" l="1"/>
  <c r="O1370" i="7"/>
  <c r="Q1368" i="1" s="1"/>
  <c r="O1372" i="7"/>
  <c r="Q1370" i="1" s="1"/>
  <c r="C1361" i="7"/>
  <c r="D1361" i="7" s="1"/>
  <c r="E1361" i="7" s="1"/>
  <c r="F1364" i="7"/>
  <c r="G1364" i="7" s="1"/>
  <c r="H1364" i="7" s="1"/>
  <c r="D1362" i="7"/>
  <c r="E1362" i="7" s="1"/>
  <c r="F1362" i="7" s="1"/>
  <c r="C1360" i="7"/>
  <c r="D1360" i="7" s="1"/>
  <c r="O1371" i="7"/>
  <c r="Q1369" i="1" s="1"/>
  <c r="G1365" i="7"/>
  <c r="H1365" i="7" s="1"/>
  <c r="I1365" i="7" s="1"/>
  <c r="H1366" i="7"/>
  <c r="I1366" i="7" s="1"/>
  <c r="J1366" i="7" s="1"/>
  <c r="I1367" i="7"/>
  <c r="J1367" i="7" s="1"/>
  <c r="K1367" i="7" s="1"/>
  <c r="K1369" i="7"/>
  <c r="L1369" i="7" s="1"/>
  <c r="M1369" i="7" s="1"/>
  <c r="J1368" i="7"/>
  <c r="K1368" i="7" s="1"/>
  <c r="L1368" i="7" s="1"/>
  <c r="M1368" i="7" s="1"/>
  <c r="E1363" i="7"/>
  <c r="F1363" i="7" s="1"/>
  <c r="G1363" i="7" s="1"/>
  <c r="F1361" i="7" l="1"/>
  <c r="G1361" i="7" s="1"/>
  <c r="L1367" i="7"/>
  <c r="M1367" i="7" s="1"/>
  <c r="E1360" i="7"/>
  <c r="F1360" i="7" s="1"/>
  <c r="H1363" i="7"/>
  <c r="I1363" i="7" s="1"/>
  <c r="G1362" i="7"/>
  <c r="H1362" i="7" s="1"/>
  <c r="C1358" i="7"/>
  <c r="D1358" i="7" s="1"/>
  <c r="E1358" i="7" s="1"/>
  <c r="O1369" i="7"/>
  <c r="Q1367" i="1" s="1"/>
  <c r="K1366" i="7"/>
  <c r="L1366" i="7" s="1"/>
  <c r="M1366" i="7" s="1"/>
  <c r="C1357" i="7"/>
  <c r="O1368" i="7"/>
  <c r="Q1366" i="1" s="1"/>
  <c r="J1365" i="7"/>
  <c r="K1365" i="7" s="1"/>
  <c r="I1364" i="7"/>
  <c r="J1364" i="7" s="1"/>
  <c r="D1359" i="7"/>
  <c r="E1359" i="7" s="1"/>
  <c r="F1359" i="7" l="1"/>
  <c r="G1359" i="7" s="1"/>
  <c r="H1359" i="7" s="1"/>
  <c r="I1359" i="7" s="1"/>
  <c r="J1359" i="7" s="1"/>
  <c r="D1357" i="7"/>
  <c r="E1357" i="7" s="1"/>
  <c r="F1357" i="7" s="1"/>
  <c r="G1357" i="7" s="1"/>
  <c r="H1357" i="7" s="1"/>
  <c r="K1364" i="7"/>
  <c r="L1364" i="7" s="1"/>
  <c r="M1364" i="7" s="1"/>
  <c r="J1363" i="7"/>
  <c r="L1365" i="7"/>
  <c r="M1365" i="7" s="1"/>
  <c r="O1365" i="7" s="1"/>
  <c r="Q1363" i="1" s="1"/>
  <c r="G1360" i="7"/>
  <c r="H1360" i="7" s="1"/>
  <c r="I1360" i="7" s="1"/>
  <c r="J1360" i="7" s="1"/>
  <c r="K1360" i="7" s="1"/>
  <c r="O1364" i="7"/>
  <c r="Q1362" i="1" s="1"/>
  <c r="C1353" i="7"/>
  <c r="K1363" i="7"/>
  <c r="L1363" i="7" s="1"/>
  <c r="M1363" i="7" s="1"/>
  <c r="C1354" i="7"/>
  <c r="D1354" i="7" s="1"/>
  <c r="F1358" i="7"/>
  <c r="C1356" i="7"/>
  <c r="D1356" i="7" s="1"/>
  <c r="O1367" i="7"/>
  <c r="Q1365" i="1" s="1"/>
  <c r="C1355" i="7"/>
  <c r="O1366" i="7"/>
  <c r="Q1364" i="1" s="1"/>
  <c r="I1362" i="7"/>
  <c r="J1362" i="7" s="1"/>
  <c r="H1361" i="7"/>
  <c r="I1361" i="7" s="1"/>
  <c r="J1361" i="7" s="1"/>
  <c r="K1361" i="7" s="1"/>
  <c r="L1361" i="7" s="1"/>
  <c r="M1361" i="7" s="1"/>
  <c r="O1361" i="7" s="1"/>
  <c r="Q1359" i="1" s="1"/>
  <c r="E1356" i="7" l="1"/>
  <c r="F1356" i="7" s="1"/>
  <c r="G1356" i="7" s="1"/>
  <c r="C1350" i="7"/>
  <c r="K1362" i="7"/>
  <c r="L1362" i="7" s="1"/>
  <c r="M1362" i="7" s="1"/>
  <c r="H1356" i="7" s="1"/>
  <c r="I1356" i="7" s="1"/>
  <c r="G1358" i="7"/>
  <c r="H1358" i="7" s="1"/>
  <c r="I1358" i="7" s="1"/>
  <c r="J1358" i="7" s="1"/>
  <c r="K1358" i="7" s="1"/>
  <c r="D1353" i="7"/>
  <c r="D1355" i="7"/>
  <c r="E1355" i="7" s="1"/>
  <c r="F1355" i="7" s="1"/>
  <c r="K1359" i="7"/>
  <c r="L1359" i="7" s="1"/>
  <c r="M1359" i="7" s="1"/>
  <c r="O1359" i="7" s="1"/>
  <c r="Q1357" i="1" s="1"/>
  <c r="L1360" i="7"/>
  <c r="M1360" i="7" s="1"/>
  <c r="D1350" i="7" s="1"/>
  <c r="E1350" i="7" s="1"/>
  <c r="E1354" i="7"/>
  <c r="O1363" i="7"/>
  <c r="Q1361" i="1" s="1"/>
  <c r="C1352" i="7"/>
  <c r="D1352" i="7" s="1"/>
  <c r="E1352" i="7" s="1"/>
  <c r="E1353" i="7"/>
  <c r="F1353" i="7" s="1"/>
  <c r="G1353" i="7" s="1"/>
  <c r="H1353" i="7" s="1"/>
  <c r="C1348" i="7"/>
  <c r="F1352" i="7" l="1"/>
  <c r="G1352" i="7" s="1"/>
  <c r="G1355" i="7"/>
  <c r="H1355" i="7" s="1"/>
  <c r="I1355" i="7" s="1"/>
  <c r="J1355" i="7" s="1"/>
  <c r="O1362" i="7"/>
  <c r="Q1360" i="1" s="1"/>
  <c r="F1354" i="7"/>
  <c r="G1354" i="7" s="1"/>
  <c r="I1357" i="7"/>
  <c r="J1357" i="7" s="1"/>
  <c r="C1351" i="7"/>
  <c r="D1351" i="7" s="1"/>
  <c r="E1351" i="7" s="1"/>
  <c r="F1351" i="7" s="1"/>
  <c r="K1357" i="7"/>
  <c r="L1357" i="7" s="1"/>
  <c r="M1357" i="7" s="1"/>
  <c r="H1354" i="7"/>
  <c r="I1354" i="7" s="1"/>
  <c r="J1356" i="7"/>
  <c r="K1356" i="7" s="1"/>
  <c r="O1360" i="7"/>
  <c r="Q1358" i="1" s="1"/>
  <c r="C1349" i="7"/>
  <c r="D1349" i="7" s="1"/>
  <c r="L1358" i="7"/>
  <c r="M1358" i="7" s="1"/>
  <c r="O1358" i="7" l="1"/>
  <c r="Q1356" i="1" s="1"/>
  <c r="C1347" i="7"/>
  <c r="D1347" i="7" s="1"/>
  <c r="E1347" i="7" s="1"/>
  <c r="H1352" i="7"/>
  <c r="I1352" i="7" s="1"/>
  <c r="L1356" i="7"/>
  <c r="M1356" i="7" s="1"/>
  <c r="E1349" i="7"/>
  <c r="F1349" i="7" s="1"/>
  <c r="G1351" i="7"/>
  <c r="H1351" i="7" s="1"/>
  <c r="I1351" i="7" s="1"/>
  <c r="I1353" i="7"/>
  <c r="J1353" i="7" s="1"/>
  <c r="C1346" i="7"/>
  <c r="D1346" i="7" s="1"/>
  <c r="O1357" i="7"/>
  <c r="Q1355" i="1" s="1"/>
  <c r="K1355" i="7"/>
  <c r="L1355" i="7" s="1"/>
  <c r="M1355" i="7" s="1"/>
  <c r="D1348" i="7"/>
  <c r="E1348" i="7" s="1"/>
  <c r="J1354" i="7"/>
  <c r="K1354" i="7" s="1"/>
  <c r="L1354" i="7" s="1"/>
  <c r="M1354" i="7" s="1"/>
  <c r="F1350" i="7"/>
  <c r="G1350" i="7" s="1"/>
  <c r="H1350" i="7" s="1"/>
  <c r="O1355" i="7" l="1"/>
  <c r="Q1353" i="1" s="1"/>
  <c r="C1344" i="7"/>
  <c r="D1344" i="7" s="1"/>
  <c r="F1347" i="7"/>
  <c r="G1347" i="7" s="1"/>
  <c r="C1343" i="7"/>
  <c r="O1354" i="7"/>
  <c r="Q1352" i="1" s="1"/>
  <c r="E1346" i="7"/>
  <c r="F1346" i="7" s="1"/>
  <c r="C1345" i="7"/>
  <c r="D1345" i="7" s="1"/>
  <c r="E1345" i="7" s="1"/>
  <c r="O1356" i="7"/>
  <c r="Q1354" i="1" s="1"/>
  <c r="F1348" i="7"/>
  <c r="G1348" i="7" s="1"/>
  <c r="H1348" i="7" s="1"/>
  <c r="K1353" i="7"/>
  <c r="L1353" i="7" s="1"/>
  <c r="M1353" i="7" s="1"/>
  <c r="J1352" i="7"/>
  <c r="K1352" i="7" s="1"/>
  <c r="L1352" i="7" s="1"/>
  <c r="M1352" i="7" s="1"/>
  <c r="J1351" i="7"/>
  <c r="K1351" i="7" s="1"/>
  <c r="I1350" i="7"/>
  <c r="J1350" i="7" s="1"/>
  <c r="G1349" i="7"/>
  <c r="H1349" i="7" s="1"/>
  <c r="I1349" i="7" s="1"/>
  <c r="J1349" i="7" s="1"/>
  <c r="K1349" i="7" l="1"/>
  <c r="L1349" i="7"/>
  <c r="M1349" i="7" s="1"/>
  <c r="G1346" i="7"/>
  <c r="H1346" i="7" s="1"/>
  <c r="L1351" i="7"/>
  <c r="M1351" i="7" s="1"/>
  <c r="D1343" i="7"/>
  <c r="E1343" i="7" s="1"/>
  <c r="O1352" i="7"/>
  <c r="Q1350" i="1" s="1"/>
  <c r="C1341" i="7"/>
  <c r="F1345" i="7"/>
  <c r="G1345" i="7" s="1"/>
  <c r="H1345" i="7" s="1"/>
  <c r="H1347" i="7"/>
  <c r="I1347" i="7" s="1"/>
  <c r="O1353" i="7"/>
  <c r="Q1351" i="1" s="1"/>
  <c r="C1342" i="7"/>
  <c r="D1342" i="7" s="1"/>
  <c r="E1344" i="7"/>
  <c r="F1344" i="7" s="1"/>
  <c r="G1344" i="7" s="1"/>
  <c r="K1350" i="7"/>
  <c r="L1350" i="7" s="1"/>
  <c r="M1350" i="7" s="1"/>
  <c r="I1348" i="7"/>
  <c r="J1348" i="7" s="1"/>
  <c r="K1348" i="7" s="1"/>
  <c r="J1347" i="7" l="1"/>
  <c r="F1343" i="7"/>
  <c r="E1342" i="7"/>
  <c r="F1342" i="7" s="1"/>
  <c r="G1342" i="7" s="1"/>
  <c r="D1341" i="7"/>
  <c r="E1341" i="7" s="1"/>
  <c r="F1341" i="7" s="1"/>
  <c r="C1339" i="7"/>
  <c r="D1339" i="7" s="1"/>
  <c r="O1350" i="7"/>
  <c r="Q1348" i="1" s="1"/>
  <c r="K1347" i="7"/>
  <c r="L1347" i="7" s="1"/>
  <c r="M1347" i="7" s="1"/>
  <c r="G1343" i="7"/>
  <c r="H1343" i="7" s="1"/>
  <c r="H1344" i="7"/>
  <c r="I1344" i="7" s="1"/>
  <c r="I1345" i="7"/>
  <c r="J1345" i="7" s="1"/>
  <c r="I1346" i="7"/>
  <c r="J1346" i="7" s="1"/>
  <c r="K1346" i="7" s="1"/>
  <c r="O1351" i="7"/>
  <c r="Q1349" i="1" s="1"/>
  <c r="C1340" i="7"/>
  <c r="D1340" i="7" s="1"/>
  <c r="E1340" i="7" s="1"/>
  <c r="L1348" i="7"/>
  <c r="M1348" i="7" s="1"/>
  <c r="O1349" i="7"/>
  <c r="Q1347" i="1" s="1"/>
  <c r="C1338" i="7"/>
  <c r="F1340" i="7" l="1"/>
  <c r="G1340" i="7" s="1"/>
  <c r="E1339" i="7"/>
  <c r="F1339" i="7" s="1"/>
  <c r="D1338" i="7"/>
  <c r="E1338" i="7" s="1"/>
  <c r="J1344" i="7"/>
  <c r="K1344" i="7" s="1"/>
  <c r="L1344" i="7" s="1"/>
  <c r="M1344" i="7" s="1"/>
  <c r="C1337" i="7"/>
  <c r="D1337" i="7" s="1"/>
  <c r="O1348" i="7"/>
  <c r="Q1346" i="1" s="1"/>
  <c r="L1346" i="7"/>
  <c r="M1346" i="7" s="1"/>
  <c r="O1347" i="7"/>
  <c r="Q1345" i="1" s="1"/>
  <c r="C1336" i="7"/>
  <c r="G1341" i="7"/>
  <c r="H1341" i="7" s="1"/>
  <c r="K1345" i="7"/>
  <c r="L1345" i="7" s="1"/>
  <c r="M1345" i="7" s="1"/>
  <c r="F1338" i="7"/>
  <c r="G1338" i="7" s="1"/>
  <c r="H1338" i="7" s="1"/>
  <c r="I1343" i="7"/>
  <c r="J1343" i="7" s="1"/>
  <c r="H1342" i="7"/>
  <c r="I1342" i="7" s="1"/>
  <c r="G1339" i="7" l="1"/>
  <c r="J1342" i="7"/>
  <c r="K1342" i="7" s="1"/>
  <c r="H1339" i="7"/>
  <c r="I1339" i="7" s="1"/>
  <c r="I1341" i="7"/>
  <c r="J1341" i="7" s="1"/>
  <c r="K1341" i="7" s="1"/>
  <c r="K1343" i="7"/>
  <c r="L1343" i="7" s="1"/>
  <c r="M1343" i="7" s="1"/>
  <c r="D1336" i="7"/>
  <c r="E1336" i="7" s="1"/>
  <c r="F1336" i="7" s="1"/>
  <c r="E1337" i="7"/>
  <c r="F1337" i="7" s="1"/>
  <c r="G1337" i="7" s="1"/>
  <c r="O1344" i="7"/>
  <c r="Q1342" i="1" s="1"/>
  <c r="C1333" i="7"/>
  <c r="L1342" i="7"/>
  <c r="M1342" i="7" s="1"/>
  <c r="C1334" i="7"/>
  <c r="D1334" i="7" s="1"/>
  <c r="O1345" i="7"/>
  <c r="Q1343" i="1" s="1"/>
  <c r="O1346" i="7"/>
  <c r="Q1344" i="1" s="1"/>
  <c r="C1335" i="7"/>
  <c r="D1335" i="7" s="1"/>
  <c r="E1335" i="7" s="1"/>
  <c r="H1340" i="7"/>
  <c r="I1340" i="7" s="1"/>
  <c r="J1340" i="7" s="1"/>
  <c r="L1341" i="7" l="1"/>
  <c r="M1341" i="7" s="1"/>
  <c r="C1330" i="7" s="1"/>
  <c r="K1340" i="7"/>
  <c r="L1340" i="7" s="1"/>
  <c r="M1340" i="7" s="1"/>
  <c r="C1329" i="7" s="1"/>
  <c r="D1329" i="7" s="1"/>
  <c r="F1335" i="7"/>
  <c r="E1334" i="7"/>
  <c r="F1334" i="7" s="1"/>
  <c r="G1334" i="7" s="1"/>
  <c r="H1337" i="7"/>
  <c r="I1337" i="7" s="1"/>
  <c r="J1337" i="7" s="1"/>
  <c r="H1334" i="7"/>
  <c r="O1341" i="7"/>
  <c r="Q1339" i="1" s="1"/>
  <c r="C1331" i="7"/>
  <c r="D1331" i="7" s="1"/>
  <c r="O1342" i="7"/>
  <c r="Q1340" i="1" s="1"/>
  <c r="D1333" i="7"/>
  <c r="E1333" i="7" s="1"/>
  <c r="F1333" i="7" s="1"/>
  <c r="G1336" i="7"/>
  <c r="H1336" i="7" s="1"/>
  <c r="I1336" i="7" s="1"/>
  <c r="O1340" i="7"/>
  <c r="Q1338" i="1" s="1"/>
  <c r="G1335" i="7"/>
  <c r="H1335" i="7" s="1"/>
  <c r="O1343" i="7"/>
  <c r="Q1341" i="1" s="1"/>
  <c r="C1332" i="7"/>
  <c r="D1332" i="7" s="1"/>
  <c r="E1332" i="7" s="1"/>
  <c r="I1338" i="7"/>
  <c r="J1338" i="7" s="1"/>
  <c r="K1338" i="7" s="1"/>
  <c r="J1339" i="7"/>
  <c r="K1339" i="7" s="1"/>
  <c r="L1339" i="7" s="1"/>
  <c r="M1339" i="7" s="1"/>
  <c r="F1332" i="7" l="1"/>
  <c r="G1332" i="7" s="1"/>
  <c r="K1337" i="7"/>
  <c r="L1337" i="7" s="1"/>
  <c r="M1337" i="7" s="1"/>
  <c r="O1337" i="7" s="1"/>
  <c r="Q1335" i="1" s="1"/>
  <c r="D1330" i="7"/>
  <c r="E1330" i="7" s="1"/>
  <c r="I1335" i="7"/>
  <c r="J1335" i="7" s="1"/>
  <c r="G1333" i="7"/>
  <c r="L1338" i="7"/>
  <c r="M1338" i="7" s="1"/>
  <c r="F1330" i="7" s="1"/>
  <c r="G1330" i="7" s="1"/>
  <c r="J1336" i="7"/>
  <c r="K1336" i="7" s="1"/>
  <c r="E1331" i="7"/>
  <c r="F1331" i="7" s="1"/>
  <c r="C1326" i="7"/>
  <c r="G1331" i="7"/>
  <c r="H1331" i="7" s="1"/>
  <c r="C1328" i="7"/>
  <c r="O1339" i="7"/>
  <c r="Q1337" i="1" s="1"/>
  <c r="H1333" i="7"/>
  <c r="I1333" i="7" s="1"/>
  <c r="J1333" i="7" s="1"/>
  <c r="I1334" i="7"/>
  <c r="J1334" i="7" s="1"/>
  <c r="K1334" i="7" s="1"/>
  <c r="L1336" i="7" l="1"/>
  <c r="M1336" i="7" s="1"/>
  <c r="E1329" i="7"/>
  <c r="F1329" i="7" s="1"/>
  <c r="G1329" i="7" s="1"/>
  <c r="D1328" i="7"/>
  <c r="E1328" i="7" s="1"/>
  <c r="O1338" i="7"/>
  <c r="Q1336" i="1" s="1"/>
  <c r="C1327" i="7"/>
  <c r="D1327" i="7" s="1"/>
  <c r="K1333" i="7"/>
  <c r="H1332" i="7"/>
  <c r="I1332" i="7" s="1"/>
  <c r="J1332" i="7" s="1"/>
  <c r="K1335" i="7"/>
  <c r="L1335" i="7" s="1"/>
  <c r="M1335" i="7" s="1"/>
  <c r="O1335" i="7" s="1"/>
  <c r="Q1333" i="1" s="1"/>
  <c r="F1328" i="7"/>
  <c r="D1326" i="7"/>
  <c r="L1334" i="7"/>
  <c r="M1334" i="7" s="1"/>
  <c r="I1331" i="7"/>
  <c r="O1336" i="7"/>
  <c r="Q1334" i="1" s="1"/>
  <c r="C1325" i="7"/>
  <c r="H1330" i="7"/>
  <c r="E1327" i="7"/>
  <c r="F1327" i="7" l="1"/>
  <c r="C1324" i="7"/>
  <c r="D1324" i="7" s="1"/>
  <c r="E1324" i="7" s="1"/>
  <c r="I1330" i="7"/>
  <c r="G1328" i="7"/>
  <c r="H1328" i="7" s="1"/>
  <c r="I1328" i="7" s="1"/>
  <c r="L1333" i="7"/>
  <c r="M1333" i="7" s="1"/>
  <c r="C1322" i="7" s="1"/>
  <c r="O1333" i="7"/>
  <c r="Q1331" i="1" s="1"/>
  <c r="J1330" i="7"/>
  <c r="K1330" i="7" s="1"/>
  <c r="D1325" i="7"/>
  <c r="E1325" i="7" s="1"/>
  <c r="F1325" i="7" s="1"/>
  <c r="J1331" i="7"/>
  <c r="K1331" i="7" s="1"/>
  <c r="L1331" i="7" s="1"/>
  <c r="M1331" i="7" s="1"/>
  <c r="C1320" i="7" s="1"/>
  <c r="H1329" i="7"/>
  <c r="I1329" i="7" s="1"/>
  <c r="J1329" i="7" s="1"/>
  <c r="K1332" i="7"/>
  <c r="G1327" i="7"/>
  <c r="H1327" i="7" s="1"/>
  <c r="E1326" i="7"/>
  <c r="F1326" i="7" s="1"/>
  <c r="G1326" i="7" s="1"/>
  <c r="C1323" i="7"/>
  <c r="D1323" i="7" s="1"/>
  <c r="O1334" i="7"/>
  <c r="Q1332" i="1" s="1"/>
  <c r="L1332" i="7"/>
  <c r="M1332" i="7" s="1"/>
  <c r="G1325" i="7" s="1"/>
  <c r="O1331" i="7" l="1"/>
  <c r="Q1329" i="1" s="1"/>
  <c r="H1325" i="7"/>
  <c r="H1326" i="7"/>
  <c r="I1326" i="7" s="1"/>
  <c r="D1322" i="7"/>
  <c r="E1322" i="7" s="1"/>
  <c r="E1323" i="7"/>
  <c r="F1323" i="7" s="1"/>
  <c r="L1330" i="7"/>
  <c r="M1330" i="7" s="1"/>
  <c r="J1328" i="7"/>
  <c r="K1328" i="7" s="1"/>
  <c r="F1324" i="7"/>
  <c r="G1324" i="7" s="1"/>
  <c r="C1321" i="7"/>
  <c r="D1321" i="7" s="1"/>
  <c r="O1332" i="7"/>
  <c r="Q1330" i="1" s="1"/>
  <c r="K1329" i="7"/>
  <c r="L1329" i="7" s="1"/>
  <c r="M1329" i="7" s="1"/>
  <c r="I1327" i="7"/>
  <c r="J1327" i="7" s="1"/>
  <c r="K1327" i="7" l="1"/>
  <c r="L1327" i="7" s="1"/>
  <c r="M1327" i="7" s="1"/>
  <c r="G1323" i="7"/>
  <c r="H1323" i="7" s="1"/>
  <c r="I1323" i="7" s="1"/>
  <c r="J1323" i="7" s="1"/>
  <c r="O1329" i="7"/>
  <c r="Q1327" i="1" s="1"/>
  <c r="C1318" i="7"/>
  <c r="D1318" i="7" s="1"/>
  <c r="E1318" i="7" s="1"/>
  <c r="L1328" i="7"/>
  <c r="M1328" i="7" s="1"/>
  <c r="F1322" i="7"/>
  <c r="G1322" i="7" s="1"/>
  <c r="H1322" i="7" s="1"/>
  <c r="I1322" i="7" s="1"/>
  <c r="H1324" i="7"/>
  <c r="I1324" i="7" s="1"/>
  <c r="O1330" i="7"/>
  <c r="Q1328" i="1" s="1"/>
  <c r="C1319" i="7"/>
  <c r="D1319" i="7" s="1"/>
  <c r="E1319" i="7" s="1"/>
  <c r="F1319" i="7" s="1"/>
  <c r="J1326" i="7"/>
  <c r="K1326" i="7" s="1"/>
  <c r="L1326" i="7" s="1"/>
  <c r="M1326" i="7" s="1"/>
  <c r="E1321" i="7"/>
  <c r="F1321" i="7" s="1"/>
  <c r="G1321" i="7" s="1"/>
  <c r="H1321" i="7" s="1"/>
  <c r="D1320" i="7"/>
  <c r="E1320" i="7" s="1"/>
  <c r="F1320" i="7" s="1"/>
  <c r="G1320" i="7" s="1"/>
  <c r="I1325" i="7"/>
  <c r="J1325" i="7" s="1"/>
  <c r="K1325" i="7" s="1"/>
  <c r="L1325" i="7" s="1"/>
  <c r="M1325" i="7" s="1"/>
  <c r="H1320" i="7" l="1"/>
  <c r="I1320" i="7" s="1"/>
  <c r="F1318" i="7"/>
  <c r="G1318" i="7" s="1"/>
  <c r="I1321" i="7"/>
  <c r="J1321" i="7" s="1"/>
  <c r="J1324" i="7"/>
  <c r="K1324" i="7" s="1"/>
  <c r="L1324" i="7" s="1"/>
  <c r="M1324" i="7" s="1"/>
  <c r="O1324" i="7" s="1"/>
  <c r="Q1322" i="1" s="1"/>
  <c r="J1322" i="7"/>
  <c r="K1322" i="7" s="1"/>
  <c r="K1323" i="7"/>
  <c r="L1323" i="7" s="1"/>
  <c r="M1323" i="7" s="1"/>
  <c r="C1315" i="7"/>
  <c r="D1315" i="7" s="1"/>
  <c r="E1315" i="7" s="1"/>
  <c r="F1315" i="7" s="1"/>
  <c r="O1326" i="7"/>
  <c r="Q1324" i="1" s="1"/>
  <c r="O1325" i="7"/>
  <c r="Q1323" i="1" s="1"/>
  <c r="C1314" i="7"/>
  <c r="G1319" i="7"/>
  <c r="H1319" i="7" s="1"/>
  <c r="C1317" i="7"/>
  <c r="D1317" i="7" s="1"/>
  <c r="E1317" i="7" s="1"/>
  <c r="F1317" i="7" s="1"/>
  <c r="O1328" i="7"/>
  <c r="Q1326" i="1" s="1"/>
  <c r="C1316" i="7"/>
  <c r="D1316" i="7" s="1"/>
  <c r="E1316" i="7" s="1"/>
  <c r="O1327" i="7"/>
  <c r="Q1325" i="1" s="1"/>
  <c r="F1316" i="7" l="1"/>
  <c r="G1316" i="7" s="1"/>
  <c r="D1314" i="7"/>
  <c r="E1314" i="7" s="1"/>
  <c r="H1318" i="7"/>
  <c r="G1317" i="7"/>
  <c r="H1317" i="7" s="1"/>
  <c r="C1313" i="7"/>
  <c r="L1321" i="7"/>
  <c r="M1321" i="7" s="1"/>
  <c r="C1310" i="7" s="1"/>
  <c r="I1319" i="7"/>
  <c r="J1319" i="7" s="1"/>
  <c r="L1322" i="7"/>
  <c r="M1322" i="7" s="1"/>
  <c r="G1315" i="7" s="1"/>
  <c r="H1315" i="7" s="1"/>
  <c r="K1321" i="7"/>
  <c r="J1320" i="7"/>
  <c r="K1320" i="7" s="1"/>
  <c r="D1313" i="7"/>
  <c r="O1323" i="7"/>
  <c r="Q1321" i="1" s="1"/>
  <c r="C1312" i="7"/>
  <c r="I1318" i="7"/>
  <c r="J1318" i="7" l="1"/>
  <c r="K1318" i="7" s="1"/>
  <c r="O1321" i="7"/>
  <c r="Q1319" i="1" s="1"/>
  <c r="O1322" i="7"/>
  <c r="Q1320" i="1" s="1"/>
  <c r="F1314" i="7"/>
  <c r="G1314" i="7" s="1"/>
  <c r="D1312" i="7"/>
  <c r="E1312" i="7" s="1"/>
  <c r="C1311" i="7"/>
  <c r="D1311" i="7" s="1"/>
  <c r="I1317" i="7"/>
  <c r="J1317" i="7" s="1"/>
  <c r="H1316" i="7"/>
  <c r="I1316" i="7" s="1"/>
  <c r="K1319" i="7"/>
  <c r="L1319" i="7" s="1"/>
  <c r="M1319" i="7" s="1"/>
  <c r="O1319" i="7" s="1"/>
  <c r="Q1317" i="1" s="1"/>
  <c r="E1313" i="7"/>
  <c r="F1313" i="7" s="1"/>
  <c r="L1320" i="7"/>
  <c r="M1320" i="7" s="1"/>
  <c r="D1310" i="7" s="1"/>
  <c r="E1310" i="7" s="1"/>
  <c r="C1308" i="7"/>
  <c r="K1317" i="7" l="1"/>
  <c r="L1317" i="7" s="1"/>
  <c r="M1317" i="7" s="1"/>
  <c r="E1311" i="7"/>
  <c r="F1311" i="7" s="1"/>
  <c r="F1312" i="7"/>
  <c r="G1312" i="7" s="1"/>
  <c r="O1320" i="7"/>
  <c r="Q1318" i="1" s="1"/>
  <c r="C1309" i="7"/>
  <c r="D1309" i="7" s="1"/>
  <c r="G1313" i="7"/>
  <c r="H1313" i="7" s="1"/>
  <c r="I1313" i="7" s="1"/>
  <c r="J1313" i="7" s="1"/>
  <c r="L1318" i="7"/>
  <c r="M1318" i="7" s="1"/>
  <c r="D1308" i="7" s="1"/>
  <c r="E1308" i="7" s="1"/>
  <c r="J1316" i="7"/>
  <c r="K1316" i="7" s="1"/>
  <c r="L1316" i="7" s="1"/>
  <c r="M1316" i="7" s="1"/>
  <c r="C1305" i="7" s="1"/>
  <c r="H1314" i="7"/>
  <c r="I1314" i="7" s="1"/>
  <c r="I1315" i="7"/>
  <c r="J1315" i="7" s="1"/>
  <c r="K1315" i="7" s="1"/>
  <c r="L1315" i="7" s="1"/>
  <c r="M1315" i="7" s="1"/>
  <c r="O1317" i="7"/>
  <c r="Q1315" i="1" s="1"/>
  <c r="C1306" i="7"/>
  <c r="F1308" i="7" l="1"/>
  <c r="K1313" i="7"/>
  <c r="L1313" i="7" s="1"/>
  <c r="M1313" i="7" s="1"/>
  <c r="D1306" i="7"/>
  <c r="G1311" i="7"/>
  <c r="H1311" i="7" s="1"/>
  <c r="I1311" i="7" s="1"/>
  <c r="J1311" i="7" s="1"/>
  <c r="K1311" i="7" s="1"/>
  <c r="O1316" i="7"/>
  <c r="Q1314" i="1" s="1"/>
  <c r="J1314" i="7"/>
  <c r="K1314" i="7" s="1"/>
  <c r="L1314" i="7" s="1"/>
  <c r="M1314" i="7" s="1"/>
  <c r="E1309" i="7"/>
  <c r="F1309" i="7" s="1"/>
  <c r="G1309" i="7" s="1"/>
  <c r="H1309" i="7" s="1"/>
  <c r="C1307" i="7"/>
  <c r="D1307" i="7" s="1"/>
  <c r="E1307" i="7" s="1"/>
  <c r="O1318" i="7"/>
  <c r="Q1316" i="1" s="1"/>
  <c r="H1312" i="7"/>
  <c r="I1312" i="7" s="1"/>
  <c r="J1312" i="7" s="1"/>
  <c r="K1312" i="7" s="1"/>
  <c r="L1312" i="7" s="1"/>
  <c r="M1312" i="7" s="1"/>
  <c r="C1301" i="7" s="1"/>
  <c r="F1310" i="7"/>
  <c r="G1310" i="7" s="1"/>
  <c r="H1310" i="7" s="1"/>
  <c r="I1310" i="7" s="1"/>
  <c r="C1304" i="7"/>
  <c r="O1315" i="7"/>
  <c r="Q1313" i="1" s="1"/>
  <c r="O1314" i="7"/>
  <c r="Q1312" i="1" s="1"/>
  <c r="C1303" i="7"/>
  <c r="D1305" i="7"/>
  <c r="E1305" i="7" s="1"/>
  <c r="O1312" i="7"/>
  <c r="Q1310" i="1" s="1"/>
  <c r="G1308" i="7"/>
  <c r="H1308" i="7" s="1"/>
  <c r="F1307" i="7"/>
  <c r="G1307" i="7" s="1"/>
  <c r="E1306" i="7"/>
  <c r="F1306" i="7" s="1"/>
  <c r="J1310" i="7" l="1"/>
  <c r="I1309" i="7"/>
  <c r="G1306" i="7"/>
  <c r="H1306" i="7" s="1"/>
  <c r="I1306" i="7" s="1"/>
  <c r="D1304" i="7"/>
  <c r="E1304" i="7" s="1"/>
  <c r="F1304" i="7" s="1"/>
  <c r="G1304" i="7" s="1"/>
  <c r="L1311" i="7"/>
  <c r="M1311" i="7" s="1"/>
  <c r="D1301" i="7" s="1"/>
  <c r="F1305" i="7"/>
  <c r="G1305" i="7" s="1"/>
  <c r="C1302" i="7"/>
  <c r="D1302" i="7" s="1"/>
  <c r="E1302" i="7" s="1"/>
  <c r="O1313" i="7"/>
  <c r="Q1311" i="1" s="1"/>
  <c r="J1309" i="7"/>
  <c r="K1309" i="7" s="1"/>
  <c r="L1309" i="7" s="1"/>
  <c r="M1309" i="7" s="1"/>
  <c r="H1307" i="7"/>
  <c r="I1307" i="7" s="1"/>
  <c r="K1310" i="7"/>
  <c r="L1310" i="7" s="1"/>
  <c r="M1310" i="7" s="1"/>
  <c r="I1308" i="7"/>
  <c r="J1308" i="7" s="1"/>
  <c r="D1303" i="7"/>
  <c r="E1303" i="7" s="1"/>
  <c r="F1303" i="7" s="1"/>
  <c r="E1301" i="7" l="1"/>
  <c r="F1301" i="7" s="1"/>
  <c r="K1308" i="7"/>
  <c r="L1308" i="7" s="1"/>
  <c r="M1308" i="7" s="1"/>
  <c r="O1308" i="7" s="1"/>
  <c r="Q1306" i="1" s="1"/>
  <c r="H1304" i="7"/>
  <c r="I1304" i="7" s="1"/>
  <c r="J1307" i="7"/>
  <c r="K1307" i="7" s="1"/>
  <c r="L1307" i="7" s="1"/>
  <c r="M1307" i="7" s="1"/>
  <c r="C1296" i="7" s="1"/>
  <c r="H1305" i="7"/>
  <c r="I1305" i="7" s="1"/>
  <c r="J1305" i="7" s="1"/>
  <c r="O1307" i="7"/>
  <c r="Q1305" i="1" s="1"/>
  <c r="G1303" i="7"/>
  <c r="H1303" i="7" s="1"/>
  <c r="C1298" i="7"/>
  <c r="D1298" i="7" s="1"/>
  <c r="E1298" i="7" s="1"/>
  <c r="O1309" i="7"/>
  <c r="Q1307" i="1" s="1"/>
  <c r="C1300" i="7"/>
  <c r="D1300" i="7" s="1"/>
  <c r="E1300" i="7" s="1"/>
  <c r="O1311" i="7"/>
  <c r="Q1309" i="1" s="1"/>
  <c r="C1297" i="7"/>
  <c r="D1297" i="7" s="1"/>
  <c r="C1299" i="7"/>
  <c r="D1299" i="7" s="1"/>
  <c r="O1310" i="7"/>
  <c r="Q1308" i="1" s="1"/>
  <c r="F1302" i="7"/>
  <c r="G1302" i="7" s="1"/>
  <c r="J1306" i="7"/>
  <c r="K1306" i="7" s="1"/>
  <c r="L1306" i="7" l="1"/>
  <c r="M1306" i="7" s="1"/>
  <c r="F1298" i="7" s="1"/>
  <c r="G1298" i="7" s="1"/>
  <c r="G1301" i="7"/>
  <c r="H1301" i="7" s="1"/>
  <c r="F1300" i="7"/>
  <c r="G1300" i="7" s="1"/>
  <c r="K1305" i="7"/>
  <c r="L1305" i="7" s="1"/>
  <c r="M1305" i="7" s="1"/>
  <c r="C1294" i="7" s="1"/>
  <c r="H1302" i="7"/>
  <c r="I1302" i="7" s="1"/>
  <c r="J1302" i="7" s="1"/>
  <c r="K1302" i="7" s="1"/>
  <c r="J1304" i="7"/>
  <c r="K1304" i="7" s="1"/>
  <c r="E1299" i="7"/>
  <c r="F1299" i="7" s="1"/>
  <c r="G1299" i="7" s="1"/>
  <c r="H1299" i="7" s="1"/>
  <c r="I1303" i="7"/>
  <c r="J1303" i="7" s="1"/>
  <c r="K1303" i="7" s="1"/>
  <c r="L1303" i="7" s="1"/>
  <c r="M1303" i="7" s="1"/>
  <c r="H1300" i="7"/>
  <c r="I1300" i="7" s="1"/>
  <c r="O1305" i="7"/>
  <c r="Q1303" i="1" s="1"/>
  <c r="D1296" i="7"/>
  <c r="E1296" i="7" s="1"/>
  <c r="C1295" i="7" l="1"/>
  <c r="D1295" i="7" s="1"/>
  <c r="E1297" i="7"/>
  <c r="F1297" i="7" s="1"/>
  <c r="O1306" i="7"/>
  <c r="Q1304" i="1" s="1"/>
  <c r="L1304" i="7"/>
  <c r="M1304" i="7" s="1"/>
  <c r="H1298" i="7" s="1"/>
  <c r="I1298" i="7" s="1"/>
  <c r="I1301" i="7"/>
  <c r="J1301" i="7" s="1"/>
  <c r="O1303" i="7"/>
  <c r="Q1301" i="1" s="1"/>
  <c r="C1292" i="7"/>
  <c r="F1296" i="7"/>
  <c r="G1296" i="7" s="1"/>
  <c r="C1293" i="7" l="1"/>
  <c r="D1293" i="7" s="1"/>
  <c r="H1296" i="7"/>
  <c r="I1299" i="7"/>
  <c r="J1299" i="7" s="1"/>
  <c r="D1294" i="7"/>
  <c r="E1294" i="7" s="1"/>
  <c r="O1304" i="7"/>
  <c r="Q1302" i="1" s="1"/>
  <c r="K1301" i="7"/>
  <c r="L1301" i="7" s="1"/>
  <c r="M1301" i="7" s="1"/>
  <c r="E1292" i="7" s="1"/>
  <c r="F1292" i="7" s="1"/>
  <c r="G1297" i="7"/>
  <c r="H1297" i="7" s="1"/>
  <c r="D1292" i="7"/>
  <c r="L1302" i="7"/>
  <c r="M1302" i="7" s="1"/>
  <c r="J1298" i="7" s="1"/>
  <c r="J1300" i="7"/>
  <c r="K1300" i="7" s="1"/>
  <c r="L1300" i="7" s="1"/>
  <c r="M1300" i="7" s="1"/>
  <c r="E1295" i="7"/>
  <c r="F1295" i="7" s="1"/>
  <c r="E1293" i="7"/>
  <c r="O1302" i="7"/>
  <c r="Q1300" i="1" s="1"/>
  <c r="F1294" i="7"/>
  <c r="G1294" i="7" s="1"/>
  <c r="H1294" i="7" s="1"/>
  <c r="G1295" i="7"/>
  <c r="C1291" i="7"/>
  <c r="D1291" i="7" s="1"/>
  <c r="I1296" i="7"/>
  <c r="O1301" i="7"/>
  <c r="Q1299" i="1" s="1"/>
  <c r="K1298" i="7"/>
  <c r="K1297" i="7" l="1"/>
  <c r="L1297" i="7" s="1"/>
  <c r="M1297" i="7" s="1"/>
  <c r="O1300" i="7"/>
  <c r="Q1298" i="1" s="1"/>
  <c r="C1289" i="7"/>
  <c r="E1291" i="7"/>
  <c r="G1292" i="7"/>
  <c r="H1292" i="7" s="1"/>
  <c r="L1298" i="7"/>
  <c r="M1298" i="7" s="1"/>
  <c r="J1296" i="7"/>
  <c r="H1295" i="7"/>
  <c r="I1295" i="7" s="1"/>
  <c r="J1295" i="7" s="1"/>
  <c r="K1295" i="7" s="1"/>
  <c r="F1293" i="7"/>
  <c r="G1293" i="7" s="1"/>
  <c r="C1290" i="7"/>
  <c r="D1290" i="7" s="1"/>
  <c r="I1297" i="7"/>
  <c r="J1297" i="7" s="1"/>
  <c r="K1299" i="7"/>
  <c r="L1299" i="7" s="1"/>
  <c r="M1299" i="7" s="1"/>
  <c r="I1294" i="7" s="1"/>
  <c r="J1294" i="7" s="1"/>
  <c r="C1287" i="7"/>
  <c r="O1298" i="7"/>
  <c r="Q1296" i="1" s="1"/>
  <c r="O1299" i="7"/>
  <c r="Q1297" i="1" s="1"/>
  <c r="C1288" i="7"/>
  <c r="D1288" i="7" s="1"/>
  <c r="H1293" i="7"/>
  <c r="I1293" i="7" s="1"/>
  <c r="I1292" i="7" l="1"/>
  <c r="K1294" i="7"/>
  <c r="L1295" i="7"/>
  <c r="M1295" i="7" s="1"/>
  <c r="O1295" i="7" s="1"/>
  <c r="Q1293" i="1" s="1"/>
  <c r="C1286" i="7"/>
  <c r="O1297" i="7"/>
  <c r="Q1295" i="1" s="1"/>
  <c r="E1288" i="7"/>
  <c r="D1287" i="7"/>
  <c r="K1296" i="7"/>
  <c r="L1296" i="7" s="1"/>
  <c r="M1296" i="7" s="1"/>
  <c r="D1289" i="7"/>
  <c r="E1289" i="7" s="1"/>
  <c r="F1289" i="7" s="1"/>
  <c r="E1290" i="7"/>
  <c r="F1290" i="7" s="1"/>
  <c r="G1290" i="7" s="1"/>
  <c r="J1293" i="7"/>
  <c r="F1291" i="7"/>
  <c r="G1291" i="7" s="1"/>
  <c r="H1291" i="7" s="1"/>
  <c r="I1291" i="7" s="1"/>
  <c r="J1291" i="7" s="1"/>
  <c r="C1284" i="7"/>
  <c r="O1296" i="7" l="1"/>
  <c r="Q1294" i="1" s="1"/>
  <c r="C1285" i="7"/>
  <c r="D1285" i="7" s="1"/>
  <c r="E1287" i="7"/>
  <c r="F1287" i="7" s="1"/>
  <c r="H1290" i="7"/>
  <c r="I1290" i="7" s="1"/>
  <c r="J1290" i="7" s="1"/>
  <c r="F1288" i="7"/>
  <c r="G1288" i="7" s="1"/>
  <c r="L1294" i="7"/>
  <c r="M1294" i="7" s="1"/>
  <c r="D1286" i="7"/>
  <c r="E1286" i="7" s="1"/>
  <c r="K1293" i="7"/>
  <c r="L1293" i="7" s="1"/>
  <c r="M1293" i="7" s="1"/>
  <c r="G1289" i="7"/>
  <c r="H1289" i="7" s="1"/>
  <c r="J1292" i="7"/>
  <c r="K1292" i="7" s="1"/>
  <c r="L1292" i="7" s="1"/>
  <c r="M1292" i="7" s="1"/>
  <c r="O1292" i="7"/>
  <c r="Q1290" i="1" s="1"/>
  <c r="K1290" i="7" l="1"/>
  <c r="L1290" i="7" s="1"/>
  <c r="M1290" i="7" s="1"/>
  <c r="C1283" i="7"/>
  <c r="D1283" i="7" s="1"/>
  <c r="E1283" i="7" s="1"/>
  <c r="F1283" i="7" s="1"/>
  <c r="O1294" i="7"/>
  <c r="Q1292" i="1" s="1"/>
  <c r="D1284" i="7"/>
  <c r="E1284" i="7" s="1"/>
  <c r="F1284" i="7" s="1"/>
  <c r="I1289" i="7"/>
  <c r="J1289" i="7" s="1"/>
  <c r="K1289" i="7" s="1"/>
  <c r="H1288" i="7"/>
  <c r="I1288" i="7" s="1"/>
  <c r="J1288" i="7" s="1"/>
  <c r="K1288" i="7" s="1"/>
  <c r="L1288" i="7" s="1"/>
  <c r="M1288" i="7" s="1"/>
  <c r="E1285" i="7"/>
  <c r="F1285" i="7" s="1"/>
  <c r="G1285" i="7" s="1"/>
  <c r="H1285" i="7" s="1"/>
  <c r="I1285" i="7" s="1"/>
  <c r="O1293" i="7"/>
  <c r="Q1291" i="1" s="1"/>
  <c r="C1282" i="7"/>
  <c r="D1282" i="7" s="1"/>
  <c r="C1281" i="7"/>
  <c r="D1281" i="7" s="1"/>
  <c r="E1281" i="7" s="1"/>
  <c r="F1286" i="7"/>
  <c r="G1286" i="7" s="1"/>
  <c r="H1286" i="7" s="1"/>
  <c r="I1286" i="7" s="1"/>
  <c r="J1286" i="7" s="1"/>
  <c r="G1287" i="7"/>
  <c r="H1287" i="7" s="1"/>
  <c r="I1287" i="7" s="1"/>
  <c r="J1287" i="7" s="1"/>
  <c r="K1287" i="7" s="1"/>
  <c r="K1291" i="7"/>
  <c r="L1291" i="7" s="1"/>
  <c r="M1291" i="7" s="1"/>
  <c r="G1283" i="7"/>
  <c r="O1290" i="7"/>
  <c r="Q1288" i="1" s="1"/>
  <c r="C1279" i="7"/>
  <c r="J1285" i="7" l="1"/>
  <c r="K1285" i="7" s="1"/>
  <c r="C1280" i="7"/>
  <c r="D1280" i="7" s="1"/>
  <c r="O1291" i="7"/>
  <c r="Q1289" i="1" s="1"/>
  <c r="L1289" i="7"/>
  <c r="M1289" i="7" s="1"/>
  <c r="L1287" i="7" s="1"/>
  <c r="M1287" i="7" s="1"/>
  <c r="H1283" i="7"/>
  <c r="I1283" i="7" s="1"/>
  <c r="E1282" i="7"/>
  <c r="F1282" i="7" s="1"/>
  <c r="G1284" i="7"/>
  <c r="H1284" i="7" s="1"/>
  <c r="I1284" i="7" s="1"/>
  <c r="J1284" i="7" s="1"/>
  <c r="K1284" i="7" s="1"/>
  <c r="O1288" i="7"/>
  <c r="Q1286" i="1" s="1"/>
  <c r="C1277" i="7"/>
  <c r="O1287" i="7" l="1"/>
  <c r="Q1285" i="1" s="1"/>
  <c r="C1276" i="7"/>
  <c r="J1283" i="7"/>
  <c r="L1285" i="7"/>
  <c r="M1285" i="7" s="1"/>
  <c r="C1274" i="7" s="1"/>
  <c r="D1274" i="7" s="1"/>
  <c r="O1289" i="7"/>
  <c r="Q1287" i="1" s="1"/>
  <c r="C1278" i="7"/>
  <c r="D1278" i="7" s="1"/>
  <c r="E1278" i="7" s="1"/>
  <c r="K1286" i="7"/>
  <c r="L1286" i="7" s="1"/>
  <c r="M1286" i="7" s="1"/>
  <c r="L1284" i="7" s="1"/>
  <c r="M1284" i="7" s="1"/>
  <c r="G1282" i="7"/>
  <c r="H1282" i="7" s="1"/>
  <c r="I1282" i="7" s="1"/>
  <c r="J1282" i="7" s="1"/>
  <c r="K1282" i="7" s="1"/>
  <c r="L1282" i="7" s="1"/>
  <c r="M1282" i="7" s="1"/>
  <c r="D1277" i="7"/>
  <c r="E1277" i="7" s="1"/>
  <c r="F1277" i="7" s="1"/>
  <c r="D1279" i="7"/>
  <c r="E1279" i="7" s="1"/>
  <c r="F1279" i="7" s="1"/>
  <c r="E1280" i="7"/>
  <c r="F1280" i="7" s="1"/>
  <c r="G1280" i="7" s="1"/>
  <c r="H1280" i="7" s="1"/>
  <c r="I1280" i="7" s="1"/>
  <c r="F1281" i="7"/>
  <c r="G1281" i="7" s="1"/>
  <c r="H1281" i="7" s="1"/>
  <c r="I1281" i="7" s="1"/>
  <c r="J1281" i="7" s="1"/>
  <c r="O1285" i="7"/>
  <c r="Q1283" i="1" s="1"/>
  <c r="D1276" i="7"/>
  <c r="E1276" i="7" s="1"/>
  <c r="K1283" i="7"/>
  <c r="L1283" i="7" s="1"/>
  <c r="M1283" i="7" s="1"/>
  <c r="O1286" i="7"/>
  <c r="Q1284" i="1" s="1"/>
  <c r="O1284" i="7" l="1"/>
  <c r="Q1282" i="1" s="1"/>
  <c r="C1273" i="7"/>
  <c r="D1273" i="7" s="1"/>
  <c r="E1273" i="7" s="1"/>
  <c r="F1273" i="7" s="1"/>
  <c r="F1276" i="7"/>
  <c r="G1276" i="7" s="1"/>
  <c r="J1280" i="7"/>
  <c r="K1280" i="7" s="1"/>
  <c r="L1280" i="7" s="1"/>
  <c r="M1280" i="7" s="1"/>
  <c r="L1278" i="7" s="1"/>
  <c r="M1278" i="7" s="1"/>
  <c r="C1275" i="7"/>
  <c r="D1275" i="7" s="1"/>
  <c r="E1275" i="7" s="1"/>
  <c r="F1275" i="7" s="1"/>
  <c r="G1279" i="7"/>
  <c r="H1279" i="7" s="1"/>
  <c r="I1279" i="7" s="1"/>
  <c r="F1278" i="7"/>
  <c r="G1278" i="7" s="1"/>
  <c r="H1278" i="7" s="1"/>
  <c r="I1278" i="7" s="1"/>
  <c r="J1278" i="7" s="1"/>
  <c r="K1278" i="7" s="1"/>
  <c r="G1277" i="7"/>
  <c r="K1281" i="7"/>
  <c r="L1281" i="7" s="1"/>
  <c r="M1281" i="7" s="1"/>
  <c r="C1270" i="7" s="1"/>
  <c r="E1274" i="7"/>
  <c r="J1279" i="7"/>
  <c r="C1271" i="7"/>
  <c r="D1271" i="7" s="1"/>
  <c r="O1282" i="7"/>
  <c r="Q1280" i="1" s="1"/>
  <c r="K1279" i="7"/>
  <c r="L1279" i="7" s="1"/>
  <c r="M1279" i="7" s="1"/>
  <c r="F1274" i="7"/>
  <c r="H1276" i="7"/>
  <c r="G1275" i="7"/>
  <c r="H1275" i="7" s="1"/>
  <c r="C1272" i="7"/>
  <c r="D1272" i="7" s="1"/>
  <c r="O1283" i="7"/>
  <c r="Q1281" i="1" s="1"/>
  <c r="H1277" i="7"/>
  <c r="I1277" i="7" s="1"/>
  <c r="J1277" i="7" s="1"/>
  <c r="I1275" i="7" l="1"/>
  <c r="J1275" i="7" s="1"/>
  <c r="I1276" i="7"/>
  <c r="G1274" i="7"/>
  <c r="O1281" i="7"/>
  <c r="Q1279" i="1" s="1"/>
  <c r="E1272" i="7"/>
  <c r="K1277" i="7"/>
  <c r="L1277" i="7" s="1"/>
  <c r="M1277" i="7" s="1"/>
  <c r="O1277" i="7" s="1"/>
  <c r="Q1275" i="1" s="1"/>
  <c r="C1267" i="7"/>
  <c r="O1278" i="7"/>
  <c r="Q1276" i="1" s="1"/>
  <c r="C1266" i="7"/>
  <c r="H1274" i="7"/>
  <c r="I1274" i="7" s="1"/>
  <c r="J1274" i="7" s="1"/>
  <c r="D1270" i="7"/>
  <c r="E1270" i="7" s="1"/>
  <c r="F1270" i="7" s="1"/>
  <c r="F1272" i="7"/>
  <c r="G1272" i="7" s="1"/>
  <c r="H1272" i="7" s="1"/>
  <c r="K1275" i="7"/>
  <c r="L1275" i="7" s="1"/>
  <c r="M1275" i="7" s="1"/>
  <c r="C1269" i="7"/>
  <c r="D1269" i="7" s="1"/>
  <c r="E1269" i="7" s="1"/>
  <c r="O1280" i="7"/>
  <c r="Q1278" i="1" s="1"/>
  <c r="G1273" i="7"/>
  <c r="H1273" i="7" s="1"/>
  <c r="I1273" i="7" s="1"/>
  <c r="J1276" i="7"/>
  <c r="K1276" i="7" s="1"/>
  <c r="L1276" i="7" s="1"/>
  <c r="M1276" i="7" s="1"/>
  <c r="C1268" i="7"/>
  <c r="D1268" i="7" s="1"/>
  <c r="O1279" i="7"/>
  <c r="Q1277" i="1" s="1"/>
  <c r="E1271" i="7"/>
  <c r="F1271" i="7" s="1"/>
  <c r="G1271" i="7" s="1"/>
  <c r="G1270" i="7" l="1"/>
  <c r="H1270" i="7" s="1"/>
  <c r="I1270" i="7" s="1"/>
  <c r="E1268" i="7"/>
  <c r="F1268" i="7" s="1"/>
  <c r="G1268" i="7" s="1"/>
  <c r="F1269" i="7"/>
  <c r="G1269" i="7" s="1"/>
  <c r="H1269" i="7" s="1"/>
  <c r="K1274" i="7"/>
  <c r="L1274" i="7" s="1"/>
  <c r="M1274" i="7" s="1"/>
  <c r="D1267" i="7"/>
  <c r="H1271" i="7"/>
  <c r="J1273" i="7"/>
  <c r="I1272" i="7"/>
  <c r="O1276" i="7"/>
  <c r="Q1274" i="1" s="1"/>
  <c r="C1265" i="7"/>
  <c r="D1265" i="7" s="1"/>
  <c r="O1275" i="7"/>
  <c r="Q1273" i="1" s="1"/>
  <c r="C1264" i="7"/>
  <c r="D1266" i="7"/>
  <c r="E1266" i="7" s="1"/>
  <c r="I1271" i="7"/>
  <c r="J1271" i="7" s="1"/>
  <c r="K1273" i="7"/>
  <c r="L1273" i="7" s="1"/>
  <c r="M1273" i="7" s="1"/>
  <c r="J1272" i="7"/>
  <c r="K1272" i="7" s="1"/>
  <c r="E1267" i="7"/>
  <c r="F1267" i="7" s="1"/>
  <c r="H1268" i="7" l="1"/>
  <c r="I1268" i="7" s="1"/>
  <c r="K1271" i="7"/>
  <c r="L1271" i="7" s="1"/>
  <c r="M1271" i="7" s="1"/>
  <c r="C1260" i="7" s="1"/>
  <c r="E1265" i="7"/>
  <c r="F1265" i="7" s="1"/>
  <c r="O1271" i="7"/>
  <c r="Q1269" i="1" s="1"/>
  <c r="O1274" i="7"/>
  <c r="Q1272" i="1" s="1"/>
  <c r="C1263" i="7"/>
  <c r="D1263" i="7" s="1"/>
  <c r="L1272" i="7"/>
  <c r="M1272" i="7" s="1"/>
  <c r="G1265" i="7" s="1"/>
  <c r="H1265" i="7" s="1"/>
  <c r="D1264" i="7"/>
  <c r="E1264" i="7" s="1"/>
  <c r="I1269" i="7"/>
  <c r="J1269" i="7" s="1"/>
  <c r="O1273" i="7"/>
  <c r="Q1271" i="1" s="1"/>
  <c r="C1262" i="7"/>
  <c r="D1262" i="7" s="1"/>
  <c r="E1262" i="7" s="1"/>
  <c r="G1267" i="7"/>
  <c r="H1267" i="7" s="1"/>
  <c r="J1270" i="7"/>
  <c r="K1270" i="7" s="1"/>
  <c r="F1266" i="7"/>
  <c r="G1266" i="7" s="1"/>
  <c r="H1266" i="7" s="1"/>
  <c r="I1266" i="7" s="1"/>
  <c r="D1260" i="7" l="1"/>
  <c r="E1263" i="7"/>
  <c r="F1263" i="7" s="1"/>
  <c r="G1263" i="7" s="1"/>
  <c r="L1270" i="7"/>
  <c r="M1270" i="7" s="1"/>
  <c r="I1267" i="7"/>
  <c r="J1267" i="7" s="1"/>
  <c r="K1267" i="7" s="1"/>
  <c r="L1267" i="7" s="1"/>
  <c r="M1267" i="7" s="1"/>
  <c r="J1268" i="7"/>
  <c r="K1268" i="7" s="1"/>
  <c r="L1268" i="7" s="1"/>
  <c r="M1268" i="7" s="1"/>
  <c r="O1268" i="7" s="1"/>
  <c r="Q1266" i="1" s="1"/>
  <c r="F1264" i="7"/>
  <c r="G1264" i="7" s="1"/>
  <c r="H1264" i="7" s="1"/>
  <c r="J1266" i="7"/>
  <c r="K1266" i="7" s="1"/>
  <c r="L1266" i="7" s="1"/>
  <c r="M1266" i="7" s="1"/>
  <c r="I1265" i="7"/>
  <c r="C1257" i="7"/>
  <c r="K1269" i="7"/>
  <c r="L1269" i="7" s="1"/>
  <c r="M1269" i="7" s="1"/>
  <c r="E1260" i="7" s="1"/>
  <c r="F1260" i="7" s="1"/>
  <c r="I1264" i="7"/>
  <c r="J1264" i="7" s="1"/>
  <c r="C1259" i="7"/>
  <c r="O1270" i="7"/>
  <c r="Q1268" i="1" s="1"/>
  <c r="F1262" i="7"/>
  <c r="G1262" i="7" s="1"/>
  <c r="H1262" i="7" s="1"/>
  <c r="O1272" i="7"/>
  <c r="Q1270" i="1" s="1"/>
  <c r="C1261" i="7"/>
  <c r="D1261" i="7" s="1"/>
  <c r="E1261" i="7" s="1"/>
  <c r="G1260" i="7" l="1"/>
  <c r="I1262" i="7"/>
  <c r="J1262" i="7" s="1"/>
  <c r="F1261" i="7"/>
  <c r="G1261" i="7" s="1"/>
  <c r="H1261" i="7" s="1"/>
  <c r="I1261" i="7" s="1"/>
  <c r="D1259" i="7"/>
  <c r="E1259" i="7" s="1"/>
  <c r="F1259" i="7" s="1"/>
  <c r="G1259" i="7" s="1"/>
  <c r="H1263" i="7"/>
  <c r="I1263" i="7" s="1"/>
  <c r="J1263" i="7" s="1"/>
  <c r="K1263" i="7" s="1"/>
  <c r="K1264" i="7"/>
  <c r="L1264" i="7" s="1"/>
  <c r="M1264" i="7" s="1"/>
  <c r="O1269" i="7"/>
  <c r="Q1267" i="1" s="1"/>
  <c r="C1258" i="7"/>
  <c r="D1258" i="7" s="1"/>
  <c r="E1258" i="7" s="1"/>
  <c r="F1258" i="7" s="1"/>
  <c r="D1257" i="7"/>
  <c r="E1257" i="7" s="1"/>
  <c r="C1255" i="7"/>
  <c r="O1266" i="7"/>
  <c r="Q1264" i="1" s="1"/>
  <c r="H1260" i="7"/>
  <c r="O1267" i="7"/>
  <c r="Q1265" i="1" s="1"/>
  <c r="C1256" i="7"/>
  <c r="D1256" i="7" s="1"/>
  <c r="J1265" i="7"/>
  <c r="K1265" i="7" s="1"/>
  <c r="L1265" i="7" s="1"/>
  <c r="M1265" i="7" s="1"/>
  <c r="J1261" i="7" s="1"/>
  <c r="K1261" i="7" l="1"/>
  <c r="L1263" i="7"/>
  <c r="M1263" i="7" s="1"/>
  <c r="O1263" i="7" s="1"/>
  <c r="Q1261" i="1" s="1"/>
  <c r="I1260" i="7"/>
  <c r="J1260" i="7" s="1"/>
  <c r="L1261" i="7"/>
  <c r="M1261" i="7" s="1"/>
  <c r="C1254" i="7"/>
  <c r="D1254" i="7" s="1"/>
  <c r="O1265" i="7"/>
  <c r="Q1263" i="1" s="1"/>
  <c r="F1257" i="7"/>
  <c r="G1257" i="7" s="1"/>
  <c r="K1262" i="7"/>
  <c r="L1262" i="7" s="1"/>
  <c r="M1262" i="7" s="1"/>
  <c r="O1264" i="7"/>
  <c r="Q1262" i="1" s="1"/>
  <c r="C1253" i="7"/>
  <c r="E1256" i="7"/>
  <c r="F1256" i="7" s="1"/>
  <c r="G1256" i="7" s="1"/>
  <c r="D1255" i="7"/>
  <c r="E1255" i="7" s="1"/>
  <c r="G1258" i="7"/>
  <c r="H1258" i="7" s="1"/>
  <c r="H1259" i="7"/>
  <c r="I1259" i="7" s="1"/>
  <c r="H1256" i="7" l="1"/>
  <c r="I1256" i="7" s="1"/>
  <c r="I1258" i="7"/>
  <c r="J1258" i="7" s="1"/>
  <c r="K1258" i="7" s="1"/>
  <c r="C1252" i="7"/>
  <c r="D1252" i="7" s="1"/>
  <c r="E1252" i="7" s="1"/>
  <c r="F1252" i="7" s="1"/>
  <c r="G1252" i="7" s="1"/>
  <c r="H1252" i="7" s="1"/>
  <c r="F1255" i="7"/>
  <c r="G1255" i="7" s="1"/>
  <c r="H1255" i="7" s="1"/>
  <c r="K1260" i="7"/>
  <c r="L1260" i="7" s="1"/>
  <c r="M1260" i="7" s="1"/>
  <c r="O1260" i="7" s="1"/>
  <c r="Q1258" i="1" s="1"/>
  <c r="E1254" i="7"/>
  <c r="F1254" i="7" s="1"/>
  <c r="G1254" i="7" s="1"/>
  <c r="J1259" i="7"/>
  <c r="K1259" i="7" s="1"/>
  <c r="L1259" i="7" s="1"/>
  <c r="M1259" i="7" s="1"/>
  <c r="O1259" i="7" s="1"/>
  <c r="Q1257" i="1" s="1"/>
  <c r="D1253" i="7"/>
  <c r="E1253" i="7" s="1"/>
  <c r="F1253" i="7" s="1"/>
  <c r="H1257" i="7"/>
  <c r="I1257" i="7" s="1"/>
  <c r="J1257" i="7" s="1"/>
  <c r="K1257" i="7" s="1"/>
  <c r="C1249" i="7"/>
  <c r="H1254" i="7"/>
  <c r="I1254" i="7" s="1"/>
  <c r="C1251" i="7"/>
  <c r="D1251" i="7" s="1"/>
  <c r="E1251" i="7" s="1"/>
  <c r="O1262" i="7"/>
  <c r="Q1260" i="1" s="1"/>
  <c r="O1261" i="7"/>
  <c r="Q1259" i="1" s="1"/>
  <c r="C1250" i="7"/>
  <c r="L1258" i="7"/>
  <c r="M1258" i="7" s="1"/>
  <c r="C1248" i="7" l="1"/>
  <c r="F1251" i="7"/>
  <c r="G1251" i="7" s="1"/>
  <c r="D1249" i="7"/>
  <c r="E1249" i="7" s="1"/>
  <c r="D1250" i="7"/>
  <c r="E1250" i="7" s="1"/>
  <c r="F1250" i="7" s="1"/>
  <c r="G1250" i="7" s="1"/>
  <c r="H1250" i="7" s="1"/>
  <c r="J1256" i="7"/>
  <c r="K1256" i="7" s="1"/>
  <c r="L1256" i="7" s="1"/>
  <c r="M1256" i="7" s="1"/>
  <c r="G1253" i="7"/>
  <c r="H1253" i="7" s="1"/>
  <c r="I1253" i="7" s="1"/>
  <c r="I1255" i="7"/>
  <c r="J1255" i="7" s="1"/>
  <c r="K1255" i="7" s="1"/>
  <c r="L1257" i="7"/>
  <c r="M1257" i="7" s="1"/>
  <c r="I1252" i="7" s="1"/>
  <c r="J1252" i="7" s="1"/>
  <c r="C1245" i="7"/>
  <c r="O1256" i="7"/>
  <c r="Q1254" i="1" s="1"/>
  <c r="O1258" i="7"/>
  <c r="Q1256" i="1" s="1"/>
  <c r="C1247" i="7"/>
  <c r="J1254" i="7"/>
  <c r="D1248" i="7"/>
  <c r="O1257" i="7" l="1"/>
  <c r="Q1255" i="1" s="1"/>
  <c r="E1248" i="7"/>
  <c r="F1248" i="7" s="1"/>
  <c r="G1248" i="7" s="1"/>
  <c r="H1248" i="7" s="1"/>
  <c r="I1250" i="7"/>
  <c r="K1254" i="7"/>
  <c r="L1254" i="7" s="1"/>
  <c r="M1254" i="7" s="1"/>
  <c r="O1254" i="7" s="1"/>
  <c r="Q1252" i="1" s="1"/>
  <c r="L1255" i="7"/>
  <c r="M1255" i="7" s="1"/>
  <c r="D1247" i="7"/>
  <c r="E1247" i="7" s="1"/>
  <c r="J1253" i="7"/>
  <c r="K1253" i="7" s="1"/>
  <c r="L1253" i="7" s="1"/>
  <c r="M1253" i="7" s="1"/>
  <c r="H1251" i="7"/>
  <c r="I1251" i="7" s="1"/>
  <c r="F1249" i="7"/>
  <c r="G1249" i="7" s="1"/>
  <c r="D1245" i="7"/>
  <c r="C1246" i="7"/>
  <c r="D1246" i="7" s="1"/>
  <c r="E1245" i="7" l="1"/>
  <c r="F1245" i="7" s="1"/>
  <c r="J1250" i="7"/>
  <c r="C1243" i="7"/>
  <c r="D1243" i="7" s="1"/>
  <c r="E1243" i="7" s="1"/>
  <c r="F1243" i="7" s="1"/>
  <c r="K1250" i="7"/>
  <c r="L1250" i="7" s="1"/>
  <c r="M1250" i="7" s="1"/>
  <c r="C1244" i="7"/>
  <c r="D1244" i="7" s="1"/>
  <c r="E1244" i="7" s="1"/>
  <c r="O1255" i="7"/>
  <c r="Q1253" i="1" s="1"/>
  <c r="E1246" i="7"/>
  <c r="F1246" i="7" s="1"/>
  <c r="G1246" i="7" s="1"/>
  <c r="J1251" i="7"/>
  <c r="K1251" i="7" s="1"/>
  <c r="L1251" i="7" s="1"/>
  <c r="M1251" i="7" s="1"/>
  <c r="O1253" i="7"/>
  <c r="Q1251" i="1" s="1"/>
  <c r="C1242" i="7"/>
  <c r="I1248" i="7"/>
  <c r="H1249" i="7"/>
  <c r="I1249" i="7" s="1"/>
  <c r="J1249" i="7" s="1"/>
  <c r="F1247" i="7"/>
  <c r="G1247" i="7" s="1"/>
  <c r="H1247" i="7" s="1"/>
  <c r="K1252" i="7"/>
  <c r="L1252" i="7" s="1"/>
  <c r="M1252" i="7" s="1"/>
  <c r="G1245" i="7" s="1"/>
  <c r="H1245" i="7" s="1"/>
  <c r="D1242" i="7" l="1"/>
  <c r="E1242" i="7" s="1"/>
  <c r="F1242" i="7" s="1"/>
  <c r="C1241" i="7"/>
  <c r="D1241" i="7" s="1"/>
  <c r="E1241" i="7" s="1"/>
  <c r="F1241" i="7" s="1"/>
  <c r="K1249" i="7"/>
  <c r="L1249" i="7" s="1"/>
  <c r="M1249" i="7" s="1"/>
  <c r="G1242" i="7"/>
  <c r="I1247" i="7"/>
  <c r="J1247" i="7" s="1"/>
  <c r="F1244" i="7"/>
  <c r="G1244" i="7" s="1"/>
  <c r="H1244" i="7" s="1"/>
  <c r="I1244" i="7" s="1"/>
  <c r="G1243" i="7"/>
  <c r="H1243" i="7" s="1"/>
  <c r="C1240" i="7"/>
  <c r="D1240" i="7" s="1"/>
  <c r="E1240" i="7" s="1"/>
  <c r="O1251" i="7"/>
  <c r="Q1249" i="1" s="1"/>
  <c r="O1252" i="7"/>
  <c r="Q1250" i="1" s="1"/>
  <c r="J1248" i="7"/>
  <c r="K1248" i="7" s="1"/>
  <c r="H1246" i="7"/>
  <c r="I1246" i="7" s="1"/>
  <c r="J1246" i="7" s="1"/>
  <c r="K1246" i="7" s="1"/>
  <c r="O1250" i="7"/>
  <c r="Q1248" i="1" s="1"/>
  <c r="C1239" i="7"/>
  <c r="D1239" i="7" s="1"/>
  <c r="C1238" i="7"/>
  <c r="O1249" i="7"/>
  <c r="Q1247" i="1" s="1"/>
  <c r="I1245" i="7"/>
  <c r="J1245" i="7" s="1"/>
  <c r="K1247" i="7"/>
  <c r="L1247" i="7" s="1"/>
  <c r="M1247" i="7" s="1"/>
  <c r="L1248" i="7"/>
  <c r="M1248" i="7" s="1"/>
  <c r="H1242" i="7" s="1"/>
  <c r="J1244" i="7" l="1"/>
  <c r="K1244" i="7" s="1"/>
  <c r="I1242" i="7"/>
  <c r="G1241" i="7"/>
  <c r="H1241" i="7" s="1"/>
  <c r="D1238" i="7"/>
  <c r="E1238" i="7" s="1"/>
  <c r="E1239" i="7"/>
  <c r="F1239" i="7" s="1"/>
  <c r="O1247" i="7"/>
  <c r="Q1245" i="1" s="1"/>
  <c r="C1236" i="7"/>
  <c r="F1240" i="7"/>
  <c r="G1240" i="7" s="1"/>
  <c r="O1248" i="7"/>
  <c r="Q1246" i="1" s="1"/>
  <c r="C1237" i="7"/>
  <c r="D1237" i="7" s="1"/>
  <c r="K1245" i="7"/>
  <c r="L1245" i="7" s="1"/>
  <c r="M1245" i="7" s="1"/>
  <c r="L1246" i="7"/>
  <c r="M1246" i="7" s="1"/>
  <c r="I1243" i="7"/>
  <c r="J1243" i="7" s="1"/>
  <c r="F1238" i="7" l="1"/>
  <c r="G1238" i="7" s="1"/>
  <c r="H1238" i="7" s="1"/>
  <c r="D1236" i="7"/>
  <c r="E1236" i="7" s="1"/>
  <c r="F1236" i="7" s="1"/>
  <c r="G1236" i="7" s="1"/>
  <c r="H1236" i="7" s="1"/>
  <c r="I1236" i="7" s="1"/>
  <c r="J1236" i="7" s="1"/>
  <c r="L1244" i="7"/>
  <c r="M1244" i="7" s="1"/>
  <c r="C1235" i="7"/>
  <c r="D1235" i="7" s="1"/>
  <c r="E1235" i="7" s="1"/>
  <c r="F1235" i="7" s="1"/>
  <c r="O1246" i="7"/>
  <c r="Q1244" i="1" s="1"/>
  <c r="H1240" i="7"/>
  <c r="I1240" i="7" s="1"/>
  <c r="J1240" i="7" s="1"/>
  <c r="K1240" i="7" s="1"/>
  <c r="L1240" i="7" s="1"/>
  <c r="M1240" i="7" s="1"/>
  <c r="C1234" i="7"/>
  <c r="D1234" i="7" s="1"/>
  <c r="O1245" i="7"/>
  <c r="Q1243" i="1" s="1"/>
  <c r="I1241" i="7"/>
  <c r="J1241" i="7" s="1"/>
  <c r="K1241" i="7" s="1"/>
  <c r="L1241" i="7" s="1"/>
  <c r="M1241" i="7" s="1"/>
  <c r="E1237" i="7"/>
  <c r="F1237" i="7" s="1"/>
  <c r="G1237" i="7" s="1"/>
  <c r="H1237" i="7" s="1"/>
  <c r="I1237" i="7" s="1"/>
  <c r="J1237" i="7" s="1"/>
  <c r="K1237" i="7" s="1"/>
  <c r="K1243" i="7"/>
  <c r="L1243" i="7" s="1"/>
  <c r="M1243" i="7" s="1"/>
  <c r="G1239" i="7"/>
  <c r="H1239" i="7" s="1"/>
  <c r="I1239" i="7" s="1"/>
  <c r="J1239" i="7" s="1"/>
  <c r="J1242" i="7"/>
  <c r="K1242" i="7" s="1"/>
  <c r="L1242" i="7" s="1"/>
  <c r="M1242" i="7" s="1"/>
  <c r="I1238" i="7" l="1"/>
  <c r="C1229" i="7"/>
  <c r="O1240" i="7"/>
  <c r="Q1238" i="1" s="1"/>
  <c r="K1239" i="7"/>
  <c r="L1239" i="7" s="1"/>
  <c r="M1239" i="7" s="1"/>
  <c r="G1235" i="7"/>
  <c r="H1235" i="7" s="1"/>
  <c r="I1235" i="7" s="1"/>
  <c r="O1243" i="7"/>
  <c r="Q1241" i="1" s="1"/>
  <c r="C1232" i="7"/>
  <c r="D1232" i="7" s="1"/>
  <c r="E1232" i="7" s="1"/>
  <c r="F1232" i="7" s="1"/>
  <c r="E1234" i="7"/>
  <c r="F1234" i="7" s="1"/>
  <c r="G1234" i="7" s="1"/>
  <c r="H1234" i="7" s="1"/>
  <c r="I1234" i="7" s="1"/>
  <c r="O1244" i="7"/>
  <c r="Q1242" i="1" s="1"/>
  <c r="C1233" i="7"/>
  <c r="D1233" i="7" s="1"/>
  <c r="E1233" i="7" s="1"/>
  <c r="F1233" i="7" s="1"/>
  <c r="G1233" i="7" s="1"/>
  <c r="O1242" i="7"/>
  <c r="Q1240" i="1" s="1"/>
  <c r="C1231" i="7"/>
  <c r="D1231" i="7" s="1"/>
  <c r="E1231" i="7" s="1"/>
  <c r="F1231" i="7" s="1"/>
  <c r="O1241" i="7"/>
  <c r="Q1239" i="1" s="1"/>
  <c r="C1230" i="7"/>
  <c r="D1230" i="7" s="1"/>
  <c r="J1238" i="7"/>
  <c r="K1238" i="7" s="1"/>
  <c r="L1238" i="7" s="1"/>
  <c r="M1238" i="7" s="1"/>
  <c r="H1233" i="7" l="1"/>
  <c r="I1233" i="7" s="1"/>
  <c r="D1229" i="7"/>
  <c r="E1229" i="7" s="1"/>
  <c r="F1229" i="7" s="1"/>
  <c r="G1229" i="7" s="1"/>
  <c r="O1238" i="7"/>
  <c r="Q1236" i="1" s="1"/>
  <c r="C1227" i="7"/>
  <c r="J1234" i="7"/>
  <c r="O1239" i="7"/>
  <c r="Q1237" i="1" s="1"/>
  <c r="C1228" i="7"/>
  <c r="D1228" i="7" s="1"/>
  <c r="E1230" i="7"/>
  <c r="F1230" i="7" s="1"/>
  <c r="K1236" i="7"/>
  <c r="L1236" i="7" s="1"/>
  <c r="M1236" i="7" s="1"/>
  <c r="G1232" i="7"/>
  <c r="H1232" i="7" s="1"/>
  <c r="G1231" i="7"/>
  <c r="J1235" i="7"/>
  <c r="K1235" i="7" s="1"/>
  <c r="L1237" i="7"/>
  <c r="M1237" i="7" s="1"/>
  <c r="G1230" i="7" l="1"/>
  <c r="H1230" i="7" s="1"/>
  <c r="I1232" i="7"/>
  <c r="J1232" i="7" s="1"/>
  <c r="L1235" i="7"/>
  <c r="M1235" i="7" s="1"/>
  <c r="H1229" i="7" s="1"/>
  <c r="D1227" i="7"/>
  <c r="E1227" i="7" s="1"/>
  <c r="I1230" i="7"/>
  <c r="F1227" i="7"/>
  <c r="H1231" i="7"/>
  <c r="I1231" i="7" s="1"/>
  <c r="J1231" i="7" s="1"/>
  <c r="E1228" i="7"/>
  <c r="F1228" i="7" s="1"/>
  <c r="O1237" i="7"/>
  <c r="Q1235" i="1" s="1"/>
  <c r="C1226" i="7"/>
  <c r="D1226" i="7" s="1"/>
  <c r="E1226" i="7" s="1"/>
  <c r="O1236" i="7"/>
  <c r="Q1234" i="1" s="1"/>
  <c r="C1225" i="7"/>
  <c r="K1234" i="7"/>
  <c r="L1234" i="7" s="1"/>
  <c r="M1234" i="7" s="1"/>
  <c r="J1233" i="7"/>
  <c r="K1233" i="7" s="1"/>
  <c r="L1233" i="7" s="1"/>
  <c r="M1233" i="7" s="1"/>
  <c r="I1229" i="7" l="1"/>
  <c r="J1229" i="7" s="1"/>
  <c r="D1225" i="7"/>
  <c r="E1225" i="7" s="1"/>
  <c r="F1225" i="7" s="1"/>
  <c r="G1228" i="7"/>
  <c r="H1228" i="7" s="1"/>
  <c r="C1224" i="7"/>
  <c r="D1224" i="7" s="1"/>
  <c r="E1224" i="7" s="1"/>
  <c r="K1232" i="7"/>
  <c r="F1226" i="7"/>
  <c r="G1226" i="7" s="1"/>
  <c r="O1235" i="7"/>
  <c r="Q1233" i="1" s="1"/>
  <c r="C1222" i="7"/>
  <c r="O1233" i="7"/>
  <c r="Q1231" i="1" s="1"/>
  <c r="I1228" i="7"/>
  <c r="L1232" i="7"/>
  <c r="M1232" i="7" s="1"/>
  <c r="G1227" i="7"/>
  <c r="H1227" i="7" s="1"/>
  <c r="O1234" i="7"/>
  <c r="Q1232" i="1" s="1"/>
  <c r="C1223" i="7"/>
  <c r="D1223" i="7" s="1"/>
  <c r="K1231" i="7"/>
  <c r="L1231" i="7" s="1"/>
  <c r="M1231" i="7" s="1"/>
  <c r="J1230" i="7"/>
  <c r="K1230" i="7" s="1"/>
  <c r="C1220" i="7" l="1"/>
  <c r="O1231" i="7"/>
  <c r="Q1229" i="1" s="1"/>
  <c r="H1226" i="7"/>
  <c r="I1226" i="7" s="1"/>
  <c r="J1228" i="7"/>
  <c r="K1228" i="7" s="1"/>
  <c r="L1228" i="7" s="1"/>
  <c r="M1228" i="7" s="1"/>
  <c r="E1223" i="7"/>
  <c r="F1223" i="7" s="1"/>
  <c r="I1227" i="7"/>
  <c r="J1227" i="7" s="1"/>
  <c r="C1221" i="7"/>
  <c r="D1221" i="7" s="1"/>
  <c r="E1221" i="7" s="1"/>
  <c r="O1232" i="7"/>
  <c r="Q1230" i="1" s="1"/>
  <c r="D1222" i="7"/>
  <c r="E1222" i="7" s="1"/>
  <c r="L1230" i="7"/>
  <c r="M1230" i="7" s="1"/>
  <c r="F1224" i="7"/>
  <c r="G1224" i="7" s="1"/>
  <c r="H1224" i="7" s="1"/>
  <c r="G1225" i="7"/>
  <c r="H1225" i="7" s="1"/>
  <c r="I1225" i="7" s="1"/>
  <c r="K1229" i="7"/>
  <c r="L1229" i="7" s="1"/>
  <c r="M1229" i="7" s="1"/>
  <c r="J1226" i="7" l="1"/>
  <c r="K1226" i="7" s="1"/>
  <c r="L1226" i="7" s="1"/>
  <c r="M1226" i="7" s="1"/>
  <c r="F1222" i="7"/>
  <c r="G1222" i="7" s="1"/>
  <c r="H1222" i="7" s="1"/>
  <c r="G1223" i="7"/>
  <c r="D1220" i="7"/>
  <c r="E1220" i="7" s="1"/>
  <c r="F1220" i="7" s="1"/>
  <c r="H1223" i="7"/>
  <c r="I1223" i="7" s="1"/>
  <c r="I1224" i="7"/>
  <c r="J1224" i="7" s="1"/>
  <c r="C1219" i="7"/>
  <c r="D1219" i="7" s="1"/>
  <c r="E1219" i="7" s="1"/>
  <c r="O1230" i="7"/>
  <c r="Q1228" i="1" s="1"/>
  <c r="K1227" i="7"/>
  <c r="L1227" i="7" s="1"/>
  <c r="M1227" i="7" s="1"/>
  <c r="F1221" i="7"/>
  <c r="G1221" i="7" s="1"/>
  <c r="O1229" i="7"/>
  <c r="Q1227" i="1" s="1"/>
  <c r="C1218" i="7"/>
  <c r="D1218" i="7" s="1"/>
  <c r="J1225" i="7"/>
  <c r="K1225" i="7" s="1"/>
  <c r="L1225" i="7" s="1"/>
  <c r="M1225" i="7" s="1"/>
  <c r="C1214" i="7" s="1"/>
  <c r="O1228" i="7"/>
  <c r="Q1226" i="1" s="1"/>
  <c r="C1217" i="7"/>
  <c r="D1217" i="7" l="1"/>
  <c r="E1217" i="7" s="1"/>
  <c r="F1217" i="7" s="1"/>
  <c r="F1219" i="7"/>
  <c r="G1219" i="7" s="1"/>
  <c r="H1219" i="7" s="1"/>
  <c r="I1219" i="7" s="1"/>
  <c r="J1219" i="7" s="1"/>
  <c r="G1220" i="7"/>
  <c r="I1222" i="7"/>
  <c r="E1218" i="7"/>
  <c r="F1218" i="7" s="1"/>
  <c r="G1218" i="7" s="1"/>
  <c r="J1223" i="7"/>
  <c r="K1223" i="7" s="1"/>
  <c r="L1223" i="7" s="1"/>
  <c r="M1223" i="7" s="1"/>
  <c r="C1212" i="7" s="1"/>
  <c r="O1226" i="7"/>
  <c r="Q1224" i="1" s="1"/>
  <c r="C1215" i="7"/>
  <c r="D1215" i="7" s="1"/>
  <c r="O1225" i="7"/>
  <c r="Q1223" i="1" s="1"/>
  <c r="H1220" i="7"/>
  <c r="I1220" i="7" s="1"/>
  <c r="H1221" i="7"/>
  <c r="I1221" i="7" s="1"/>
  <c r="J1221" i="7" s="1"/>
  <c r="C1216" i="7"/>
  <c r="D1216" i="7" s="1"/>
  <c r="E1216" i="7" s="1"/>
  <c r="O1227" i="7"/>
  <c r="Q1225" i="1" s="1"/>
  <c r="K1224" i="7"/>
  <c r="L1224" i="7" s="1"/>
  <c r="M1224" i="7" s="1"/>
  <c r="G1217" i="7" s="1"/>
  <c r="H1217" i="7" s="1"/>
  <c r="J1222" i="7"/>
  <c r="K1222" i="7" s="1"/>
  <c r="O1223" i="7" l="1"/>
  <c r="Q1221" i="1" s="1"/>
  <c r="F1216" i="7"/>
  <c r="G1216" i="7" s="1"/>
  <c r="E1215" i="7"/>
  <c r="F1215" i="7" s="1"/>
  <c r="L1222" i="7"/>
  <c r="M1222" i="7" s="1"/>
  <c r="G1215" i="7" s="1"/>
  <c r="H1215" i="7" s="1"/>
  <c r="H1218" i="7"/>
  <c r="I1218" i="7" s="1"/>
  <c r="K1221" i="7"/>
  <c r="L1221" i="7" s="1"/>
  <c r="M1221" i="7" s="1"/>
  <c r="D1214" i="7"/>
  <c r="E1214" i="7" s="1"/>
  <c r="C1213" i="7"/>
  <c r="D1213" i="7" s="1"/>
  <c r="O1224" i="7"/>
  <c r="Q1222" i="1" s="1"/>
  <c r="J1220" i="7"/>
  <c r="K1220" i="7" s="1"/>
  <c r="E1213" i="7" l="1"/>
  <c r="F1213" i="7" s="1"/>
  <c r="D1212" i="7"/>
  <c r="E1212" i="7" s="1"/>
  <c r="K1219" i="7"/>
  <c r="L1219" i="7" s="1"/>
  <c r="M1219" i="7" s="1"/>
  <c r="I1217" i="7"/>
  <c r="J1217" i="7" s="1"/>
  <c r="K1217" i="7" s="1"/>
  <c r="L1217" i="7" s="1"/>
  <c r="M1217" i="7" s="1"/>
  <c r="C1211" i="7"/>
  <c r="D1211" i="7" s="1"/>
  <c r="O1221" i="7"/>
  <c r="Q1219" i="1" s="1"/>
  <c r="C1210" i="7"/>
  <c r="H1216" i="7"/>
  <c r="I1216" i="7" s="1"/>
  <c r="J1216" i="7" s="1"/>
  <c r="K1216" i="7" s="1"/>
  <c r="O1222" i="7"/>
  <c r="Q1220" i="1" s="1"/>
  <c r="G1213" i="7"/>
  <c r="H1213" i="7" s="1"/>
  <c r="L1220" i="7"/>
  <c r="M1220" i="7" s="1"/>
  <c r="J1218" i="7"/>
  <c r="K1218" i="7" s="1"/>
  <c r="L1218" i="7" s="1"/>
  <c r="M1218" i="7" s="1"/>
  <c r="F1214" i="7"/>
  <c r="G1214" i="7" s="1"/>
  <c r="O1219" i="7"/>
  <c r="Q1217" i="1" s="1"/>
  <c r="C1208" i="7"/>
  <c r="C1209" i="7"/>
  <c r="D1209" i="7" s="1"/>
  <c r="H1214" i="7"/>
  <c r="I1214" i="7" s="1"/>
  <c r="E1211" i="7"/>
  <c r="F1211" i="7" s="1"/>
  <c r="I1215" i="7"/>
  <c r="J1215" i="7" s="1"/>
  <c r="D1210" i="7"/>
  <c r="E1210" i="7" s="1"/>
  <c r="F1212" i="7" l="1"/>
  <c r="G1212" i="7" s="1"/>
  <c r="K1215" i="7"/>
  <c r="L1215" i="7" s="1"/>
  <c r="M1215" i="7" s="1"/>
  <c r="J1214" i="7"/>
  <c r="K1214" i="7" s="1"/>
  <c r="O1220" i="7"/>
  <c r="Q1218" i="1" s="1"/>
  <c r="F1210" i="7"/>
  <c r="G1210" i="7" s="1"/>
  <c r="E1209" i="7"/>
  <c r="F1209" i="7" s="1"/>
  <c r="G1209" i="7" s="1"/>
  <c r="H1209" i="7" s="1"/>
  <c r="L1216" i="7"/>
  <c r="M1216" i="7" s="1"/>
  <c r="G1211" i="7"/>
  <c r="H1211" i="7" s="1"/>
  <c r="I1211" i="7" s="1"/>
  <c r="D1208" i="7"/>
  <c r="E1208" i="7" s="1"/>
  <c r="O1217" i="7"/>
  <c r="Q1215" i="1" s="1"/>
  <c r="C1206" i="7"/>
  <c r="D1206" i="7" s="1"/>
  <c r="C1207" i="7"/>
  <c r="D1207" i="7" s="1"/>
  <c r="E1207" i="7" s="1"/>
  <c r="O1218" i="7"/>
  <c r="Q1216" i="1" s="1"/>
  <c r="H1212" i="7"/>
  <c r="I1212" i="7" s="1"/>
  <c r="I1213" i="7"/>
  <c r="J1213" i="7" s="1"/>
  <c r="K1213" i="7" s="1"/>
  <c r="J1212" i="7" l="1"/>
  <c r="K1212" i="7" s="1"/>
  <c r="H1210" i="7"/>
  <c r="I1210" i="7" s="1"/>
  <c r="F1207" i="7"/>
  <c r="J1211" i="7"/>
  <c r="L1213" i="7"/>
  <c r="M1213" i="7" s="1"/>
  <c r="E1206" i="7"/>
  <c r="F1208" i="7"/>
  <c r="G1208" i="7" s="1"/>
  <c r="C1204" i="7"/>
  <c r="O1215" i="7"/>
  <c r="Q1213" i="1" s="1"/>
  <c r="C1205" i="7"/>
  <c r="D1205" i="7" s="1"/>
  <c r="O1216" i="7"/>
  <c r="Q1214" i="1" s="1"/>
  <c r="L1214" i="7"/>
  <c r="M1214" i="7" s="1"/>
  <c r="L1212" i="7" s="1"/>
  <c r="M1212" i="7" s="1"/>
  <c r="C1202" i="7" l="1"/>
  <c r="O1213" i="7"/>
  <c r="Q1211" i="1" s="1"/>
  <c r="O1212" i="7"/>
  <c r="Q1210" i="1" s="1"/>
  <c r="C1201" i="7"/>
  <c r="D1201" i="7" s="1"/>
  <c r="D1202" i="7"/>
  <c r="D1204" i="7"/>
  <c r="E1204" i="7" s="1"/>
  <c r="F1204" i="7" s="1"/>
  <c r="G1204" i="7" s="1"/>
  <c r="G1207" i="7"/>
  <c r="H1207" i="7" s="1"/>
  <c r="I1207" i="7" s="1"/>
  <c r="J1207" i="7" s="1"/>
  <c r="E1205" i="7"/>
  <c r="F1205" i="7" s="1"/>
  <c r="G1205" i="7" s="1"/>
  <c r="H1205" i="7" s="1"/>
  <c r="K1211" i="7"/>
  <c r="L1211" i="7" s="1"/>
  <c r="M1211" i="7" s="1"/>
  <c r="I1209" i="7"/>
  <c r="J1209" i="7" s="1"/>
  <c r="K1209" i="7" s="1"/>
  <c r="L1209" i="7" s="1"/>
  <c r="M1209" i="7" s="1"/>
  <c r="F1206" i="7"/>
  <c r="G1206" i="7" s="1"/>
  <c r="H1206" i="7" s="1"/>
  <c r="I1206" i="7" s="1"/>
  <c r="O1214" i="7"/>
  <c r="Q1212" i="1" s="1"/>
  <c r="C1203" i="7"/>
  <c r="D1203" i="7" s="1"/>
  <c r="E1203" i="7" s="1"/>
  <c r="J1210" i="7"/>
  <c r="K1210" i="7" s="1"/>
  <c r="L1210" i="7" s="1"/>
  <c r="M1210" i="7" s="1"/>
  <c r="H1208" i="7"/>
  <c r="I1208" i="7" s="1"/>
  <c r="J1208" i="7" s="1"/>
  <c r="K1208" i="7" s="1"/>
  <c r="I1205" i="7" l="1"/>
  <c r="J1205" i="7" s="1"/>
  <c r="E1201" i="7"/>
  <c r="F1201" i="7" s="1"/>
  <c r="O1210" i="7"/>
  <c r="Q1208" i="1" s="1"/>
  <c r="C1199" i="7"/>
  <c r="D1199" i="7" s="1"/>
  <c r="O1209" i="7"/>
  <c r="Q1207" i="1" s="1"/>
  <c r="C1198" i="7"/>
  <c r="H1204" i="7"/>
  <c r="I1204" i="7" s="1"/>
  <c r="F1203" i="7"/>
  <c r="G1203" i="7" s="1"/>
  <c r="H1203" i="7" s="1"/>
  <c r="O1211" i="7"/>
  <c r="Q1209" i="1" s="1"/>
  <c r="C1200" i="7"/>
  <c r="D1200" i="7" s="1"/>
  <c r="E1200" i="7" s="1"/>
  <c r="E1202" i="7"/>
  <c r="F1202" i="7" s="1"/>
  <c r="G1202" i="7" s="1"/>
  <c r="L1208" i="7"/>
  <c r="M1208" i="7" s="1"/>
  <c r="J1206" i="7"/>
  <c r="K1206" i="7" s="1"/>
  <c r="K1207" i="7"/>
  <c r="L1207" i="7" s="1"/>
  <c r="M1207" i="7" s="1"/>
  <c r="H1202" i="7" l="1"/>
  <c r="I1202" i="7" s="1"/>
  <c r="J1204" i="7"/>
  <c r="K1204" i="7" s="1"/>
  <c r="C1197" i="7"/>
  <c r="D1197" i="7" s="1"/>
  <c r="O1208" i="7"/>
  <c r="Q1206" i="1" s="1"/>
  <c r="K1205" i="7"/>
  <c r="L1205" i="7" s="1"/>
  <c r="M1205" i="7" s="1"/>
  <c r="I1203" i="7"/>
  <c r="J1203" i="7" s="1"/>
  <c r="E1199" i="7"/>
  <c r="F1199" i="7" s="1"/>
  <c r="C1196" i="7"/>
  <c r="O1207" i="7"/>
  <c r="Q1205" i="1" s="1"/>
  <c r="L1206" i="7"/>
  <c r="M1206" i="7" s="1"/>
  <c r="F1200" i="7"/>
  <c r="G1200" i="7" s="1"/>
  <c r="D1198" i="7"/>
  <c r="E1198" i="7" s="1"/>
  <c r="G1201" i="7"/>
  <c r="H1201" i="7" s="1"/>
  <c r="G1199" i="7" l="1"/>
  <c r="H1199" i="7" s="1"/>
  <c r="C1195" i="7"/>
  <c r="D1195" i="7" s="1"/>
  <c r="O1206" i="7"/>
  <c r="Q1204" i="1" s="1"/>
  <c r="F1198" i="7"/>
  <c r="G1198" i="7" s="1"/>
  <c r="C1194" i="7"/>
  <c r="O1205" i="7"/>
  <c r="Q1203" i="1" s="1"/>
  <c r="H1200" i="7"/>
  <c r="I1200" i="7" s="1"/>
  <c r="D1196" i="7"/>
  <c r="E1196" i="7" s="1"/>
  <c r="E1197" i="7"/>
  <c r="F1197" i="7" s="1"/>
  <c r="I1201" i="7"/>
  <c r="J1201" i="7" s="1"/>
  <c r="L1204" i="7"/>
  <c r="M1204" i="7" s="1"/>
  <c r="I1199" i="7" s="1"/>
  <c r="K1203" i="7"/>
  <c r="L1203" i="7" s="1"/>
  <c r="M1203" i="7" s="1"/>
  <c r="J1202" i="7"/>
  <c r="K1202" i="7" s="1"/>
  <c r="G1197" i="7" l="1"/>
  <c r="J1200" i="7"/>
  <c r="K1200" i="7" s="1"/>
  <c r="L1200" i="7" s="1"/>
  <c r="M1200" i="7" s="1"/>
  <c r="O1200" i="7" s="1"/>
  <c r="Q1198" i="1" s="1"/>
  <c r="L1202" i="7"/>
  <c r="M1202" i="7" s="1"/>
  <c r="D1194" i="7"/>
  <c r="E1194" i="7" s="1"/>
  <c r="F1194" i="7" s="1"/>
  <c r="G1194" i="7" s="1"/>
  <c r="H1194" i="7" s="1"/>
  <c r="O1203" i="7"/>
  <c r="Q1201" i="1" s="1"/>
  <c r="C1192" i="7"/>
  <c r="D1192" i="7" s="1"/>
  <c r="J1199" i="7"/>
  <c r="K1199" i="7" s="1"/>
  <c r="K1201" i="7"/>
  <c r="L1201" i="7" s="1"/>
  <c r="M1201" i="7" s="1"/>
  <c r="C1193" i="7"/>
  <c r="D1193" i="7" s="1"/>
  <c r="E1193" i="7" s="1"/>
  <c r="O1204" i="7"/>
  <c r="Q1202" i="1" s="1"/>
  <c r="F1196" i="7"/>
  <c r="G1196" i="7" s="1"/>
  <c r="H1196" i="7" s="1"/>
  <c r="H1198" i="7"/>
  <c r="I1198" i="7" s="1"/>
  <c r="J1198" i="7" s="1"/>
  <c r="K1198" i="7" s="1"/>
  <c r="C1191" i="7"/>
  <c r="O1202" i="7"/>
  <c r="Q1200" i="1" s="1"/>
  <c r="H1197" i="7"/>
  <c r="I1197" i="7" s="1"/>
  <c r="E1195" i="7"/>
  <c r="F1195" i="7" s="1"/>
  <c r="G1195" i="7" s="1"/>
  <c r="H1195" i="7" s="1"/>
  <c r="L1199" i="7" l="1"/>
  <c r="M1199" i="7" s="1"/>
  <c r="I1194" i="7" s="1"/>
  <c r="D1191" i="7"/>
  <c r="E1191" i="7" s="1"/>
  <c r="F1193" i="7"/>
  <c r="G1193" i="7" s="1"/>
  <c r="E1192" i="7"/>
  <c r="F1192" i="7" s="1"/>
  <c r="J1197" i="7"/>
  <c r="K1197" i="7" s="1"/>
  <c r="L1197" i="7" s="1"/>
  <c r="M1197" i="7" s="1"/>
  <c r="O1197" i="7" s="1"/>
  <c r="Q1195" i="1" s="1"/>
  <c r="I1196" i="7"/>
  <c r="J1196" i="7" s="1"/>
  <c r="C1189" i="7"/>
  <c r="I1195" i="7"/>
  <c r="J1195" i="7" s="1"/>
  <c r="K1195" i="7" s="1"/>
  <c r="L1195" i="7" s="1"/>
  <c r="M1195" i="7" s="1"/>
  <c r="L1198" i="7"/>
  <c r="M1198" i="7" s="1"/>
  <c r="O1198" i="7"/>
  <c r="Q1196" i="1" s="1"/>
  <c r="C1187" i="7"/>
  <c r="O1201" i="7"/>
  <c r="Q1199" i="1" s="1"/>
  <c r="C1190" i="7"/>
  <c r="D1190" i="7" s="1"/>
  <c r="C1186" i="7"/>
  <c r="O1199" i="7"/>
  <c r="Q1197" i="1" s="1"/>
  <c r="D1189" i="7" l="1"/>
  <c r="E1189" i="7" s="1"/>
  <c r="F1189" i="7" s="1"/>
  <c r="H1193" i="7"/>
  <c r="I1193" i="7" s="1"/>
  <c r="J1193" i="7" s="1"/>
  <c r="C1188" i="7"/>
  <c r="E1190" i="7"/>
  <c r="F1190" i="7" s="1"/>
  <c r="G1190" i="7" s="1"/>
  <c r="H1190" i="7" s="1"/>
  <c r="I1190" i="7" s="1"/>
  <c r="K1196" i="7"/>
  <c r="L1196" i="7" s="1"/>
  <c r="M1196" i="7" s="1"/>
  <c r="C1185" i="7" s="1"/>
  <c r="F1191" i="7"/>
  <c r="G1191" i="7" s="1"/>
  <c r="H1191" i="7" s="1"/>
  <c r="I1191" i="7" s="1"/>
  <c r="J1191" i="7" s="1"/>
  <c r="D1187" i="7"/>
  <c r="E1187" i="7" s="1"/>
  <c r="F1187" i="7" s="1"/>
  <c r="G1192" i="7"/>
  <c r="O1196" i="7"/>
  <c r="Q1194" i="1" s="1"/>
  <c r="D1188" i="7"/>
  <c r="E1188" i="7" s="1"/>
  <c r="F1188" i="7" s="1"/>
  <c r="G1188" i="7" s="1"/>
  <c r="J1194" i="7"/>
  <c r="K1194" i="7" s="1"/>
  <c r="H1192" i="7"/>
  <c r="I1192" i="7" s="1"/>
  <c r="J1192" i="7" s="1"/>
  <c r="D1186" i="7"/>
  <c r="E1186" i="7" s="1"/>
  <c r="C1184" i="7"/>
  <c r="O1195" i="7"/>
  <c r="Q1193" i="1" s="1"/>
  <c r="D1185" i="7"/>
  <c r="K1192" i="7"/>
  <c r="K1193" i="7" l="1"/>
  <c r="L1193" i="7" s="1"/>
  <c r="M1193" i="7" s="1"/>
  <c r="L1194" i="7"/>
  <c r="M1194" i="7" s="1"/>
  <c r="H1188" i="7" s="1"/>
  <c r="I1188" i="7" s="1"/>
  <c r="G1189" i="7"/>
  <c r="H1189" i="7" s="1"/>
  <c r="F1186" i="7" l="1"/>
  <c r="G1186" i="7" s="1"/>
  <c r="H1186" i="7" s="1"/>
  <c r="I1186" i="7" s="1"/>
  <c r="E1185" i="7"/>
  <c r="F1185" i="7" s="1"/>
  <c r="G1185" i="7" s="1"/>
  <c r="H1185" i="7" s="1"/>
  <c r="D1184" i="7"/>
  <c r="E1184" i="7" s="1"/>
  <c r="F1184" i="7" s="1"/>
  <c r="G1184" i="7" s="1"/>
  <c r="G1187" i="7"/>
  <c r="H1187" i="7" s="1"/>
  <c r="O1194" i="7"/>
  <c r="Q1192" i="1" s="1"/>
  <c r="C1183" i="7"/>
  <c r="D1183" i="7" s="1"/>
  <c r="E1183" i="7" s="1"/>
  <c r="F1183" i="7" s="1"/>
  <c r="G1183" i="7" s="1"/>
  <c r="H1183" i="7" s="1"/>
  <c r="J1190" i="7"/>
  <c r="K1190" i="7" s="1"/>
  <c r="L1190" i="7" s="1"/>
  <c r="M1190" i="7" s="1"/>
  <c r="C1179" i="7" s="1"/>
  <c r="D1179" i="7" s="1"/>
  <c r="L1192" i="7"/>
  <c r="M1192" i="7" s="1"/>
  <c r="I1189" i="7"/>
  <c r="J1189" i="7" s="1"/>
  <c r="K1189" i="7" s="1"/>
  <c r="L1189" i="7" s="1"/>
  <c r="M1189" i="7" s="1"/>
  <c r="O1193" i="7"/>
  <c r="Q1191" i="1" s="1"/>
  <c r="C1182" i="7"/>
  <c r="D1182" i="7" s="1"/>
  <c r="E1182" i="7" s="1"/>
  <c r="F1182" i="7" s="1"/>
  <c r="G1182" i="7" s="1"/>
  <c r="K1191" i="7"/>
  <c r="L1191" i="7" s="1"/>
  <c r="M1191" i="7" s="1"/>
  <c r="I1185" i="7"/>
  <c r="J1185" i="7" s="1"/>
  <c r="H1184" i="7"/>
  <c r="I1184" i="7" s="1"/>
  <c r="O1190" i="7" l="1"/>
  <c r="Q1188" i="1" s="1"/>
  <c r="J1186" i="7"/>
  <c r="K1186" i="7" s="1"/>
  <c r="L1186" i="7" s="1"/>
  <c r="M1186" i="7" s="1"/>
  <c r="O1189" i="7"/>
  <c r="Q1187" i="1" s="1"/>
  <c r="C1178" i="7"/>
  <c r="O1191" i="7"/>
  <c r="Q1189" i="1" s="1"/>
  <c r="C1180" i="7"/>
  <c r="D1180" i="7" s="1"/>
  <c r="E1180" i="7" s="1"/>
  <c r="F1180" i="7" s="1"/>
  <c r="G1180" i="7" s="1"/>
  <c r="O1192" i="7"/>
  <c r="Q1190" i="1" s="1"/>
  <c r="C1181" i="7"/>
  <c r="D1181" i="7" s="1"/>
  <c r="E1181" i="7" s="1"/>
  <c r="F1181" i="7" s="1"/>
  <c r="G1181" i="7" s="1"/>
  <c r="H1181" i="7" s="1"/>
  <c r="I1187" i="7"/>
  <c r="J1187" i="7" s="1"/>
  <c r="K1187" i="7" s="1"/>
  <c r="L1187" i="7" s="1"/>
  <c r="M1187" i="7" s="1"/>
  <c r="J1188" i="7"/>
  <c r="K1188" i="7" s="1"/>
  <c r="L1188" i="7" s="1"/>
  <c r="M1188" i="7" s="1"/>
  <c r="H1182" i="7" s="1"/>
  <c r="I1182" i="7" s="1"/>
  <c r="J1182" i="7" s="1"/>
  <c r="K1183" i="7" l="1"/>
  <c r="L1183" i="7" s="1"/>
  <c r="M1183" i="7" s="1"/>
  <c r="C1172" i="7" s="1"/>
  <c r="I1181" i="7"/>
  <c r="K1185" i="7"/>
  <c r="L1185" i="7" s="1"/>
  <c r="M1185" i="7" s="1"/>
  <c r="O1187" i="7"/>
  <c r="Q1185" i="1" s="1"/>
  <c r="C1176" i="7"/>
  <c r="D1176" i="7" s="1"/>
  <c r="E1176" i="7" s="1"/>
  <c r="D1178" i="7"/>
  <c r="E1178" i="7" s="1"/>
  <c r="F1178" i="7" s="1"/>
  <c r="O1188" i="7"/>
  <c r="Q1186" i="1" s="1"/>
  <c r="C1177" i="7"/>
  <c r="D1177" i="7" s="1"/>
  <c r="E1177" i="7" s="1"/>
  <c r="J1184" i="7"/>
  <c r="K1184" i="7" s="1"/>
  <c r="E1179" i="7"/>
  <c r="F1179" i="7" s="1"/>
  <c r="I1183" i="7"/>
  <c r="J1183" i="7" s="1"/>
  <c r="C1175" i="7"/>
  <c r="D1175" i="7" s="1"/>
  <c r="G1179" i="7"/>
  <c r="H1180" i="7"/>
  <c r="I1180" i="7" s="1"/>
  <c r="O1186" i="7"/>
  <c r="Q1184" i="1" s="1"/>
  <c r="L1184" i="7"/>
  <c r="M1184" i="7" s="1"/>
  <c r="O1183" i="7"/>
  <c r="Q1181" i="1" s="1"/>
  <c r="O1185" i="7" l="1"/>
  <c r="Q1183" i="1" s="1"/>
  <c r="C1174" i="7"/>
  <c r="H1179" i="7"/>
  <c r="I1179" i="7" s="1"/>
  <c r="J1179" i="7" s="1"/>
  <c r="K1179" i="7" s="1"/>
  <c r="G1178" i="7"/>
  <c r="H1178" i="7" s="1"/>
  <c r="I1178" i="7" s="1"/>
  <c r="J1178" i="7" s="1"/>
  <c r="J1181" i="7"/>
  <c r="L1182" i="7"/>
  <c r="M1182" i="7" s="1"/>
  <c r="C1173" i="7"/>
  <c r="D1173" i="7" s="1"/>
  <c r="E1173" i="7" s="1"/>
  <c r="F1177" i="7"/>
  <c r="G1177" i="7" s="1"/>
  <c r="H1177" i="7" s="1"/>
  <c r="I1177" i="7" s="1"/>
  <c r="K1182" i="7"/>
  <c r="C1171" i="7"/>
  <c r="O1182" i="7"/>
  <c r="Q1180" i="1" s="1"/>
  <c r="F1176" i="7"/>
  <c r="G1176" i="7" s="1"/>
  <c r="D1172" i="7"/>
  <c r="E1175" i="7"/>
  <c r="F1175" i="7" s="1"/>
  <c r="G1175" i="7" s="1"/>
  <c r="D1174" i="7"/>
  <c r="E1174" i="7" s="1"/>
  <c r="F1174" i="7" s="1"/>
  <c r="J1180" i="7"/>
  <c r="K1180" i="7" s="1"/>
  <c r="L1180" i="7" s="1"/>
  <c r="M1180" i="7" s="1"/>
  <c r="O1184" i="7"/>
  <c r="Q1182" i="1" s="1"/>
  <c r="K1181" i="7"/>
  <c r="L1181" i="7" s="1"/>
  <c r="M1181" i="7" s="1"/>
  <c r="D1171" i="7"/>
  <c r="E1171" i="7" l="1"/>
  <c r="L1179" i="7"/>
  <c r="M1179" i="7" s="1"/>
  <c r="O1179" i="7" s="1"/>
  <c r="Q1177" i="1" s="1"/>
  <c r="G1174" i="7"/>
  <c r="H1174" i="7" s="1"/>
  <c r="H1176" i="7"/>
  <c r="I1176" i="7" s="1"/>
  <c r="J1176" i="7" s="1"/>
  <c r="E1172" i="7"/>
  <c r="F1172" i="7" s="1"/>
  <c r="G1172" i="7" s="1"/>
  <c r="H1172" i="7" s="1"/>
  <c r="O1180" i="7"/>
  <c r="Q1178" i="1" s="1"/>
  <c r="C1169" i="7"/>
  <c r="O1181" i="7"/>
  <c r="Q1179" i="1" s="1"/>
  <c r="H1175" i="7"/>
  <c r="I1175" i="7" s="1"/>
  <c r="K1178" i="7"/>
  <c r="L1178" i="7" s="1"/>
  <c r="M1178" i="7" s="1"/>
  <c r="J1177" i="7"/>
  <c r="K1177" i="7" s="1"/>
  <c r="C1170" i="7"/>
  <c r="D1170" i="7" s="1"/>
  <c r="E1170" i="7" s="1"/>
  <c r="F1170" i="7" s="1"/>
  <c r="F1173" i="7"/>
  <c r="G1173" i="7" s="1"/>
  <c r="O1178" i="7"/>
  <c r="Q1176" i="1" s="1"/>
  <c r="D1169" i="7" l="1"/>
  <c r="K1176" i="7"/>
  <c r="L1176" i="7" s="1"/>
  <c r="M1176" i="7" s="1"/>
  <c r="H1173" i="7"/>
  <c r="I1173" i="7" s="1"/>
  <c r="J1175" i="7"/>
  <c r="K1175" i="7" s="1"/>
  <c r="L1175" i="7" s="1"/>
  <c r="M1175" i="7" s="1"/>
  <c r="C1164" i="7" s="1"/>
  <c r="I1174" i="7"/>
  <c r="J1174" i="7" s="1"/>
  <c r="K1174" i="7" s="1"/>
  <c r="L1174" i="7" s="1"/>
  <c r="M1174" i="7" s="1"/>
  <c r="C1167" i="7"/>
  <c r="L1177" i="7"/>
  <c r="M1177" i="7" s="1"/>
  <c r="C1168" i="7"/>
  <c r="D1168" i="7" s="1"/>
  <c r="F1171" i="7"/>
  <c r="G1171" i="7" s="1"/>
  <c r="H1171" i="7" s="1"/>
  <c r="I1171" i="7" s="1"/>
  <c r="J1171" i="7" s="1"/>
  <c r="K1171" i="7" s="1"/>
  <c r="E1168" i="7"/>
  <c r="F1168" i="7" s="1"/>
  <c r="G1168" i="7" s="1"/>
  <c r="E1169" i="7"/>
  <c r="F1169" i="7" s="1"/>
  <c r="G1169" i="7" s="1"/>
  <c r="H1169" i="7" s="1"/>
  <c r="O1175" i="7"/>
  <c r="Q1173" i="1" s="1"/>
  <c r="O1176" i="7"/>
  <c r="Q1174" i="1" s="1"/>
  <c r="C1165" i="7"/>
  <c r="O1174" i="7" l="1"/>
  <c r="Q1172" i="1" s="1"/>
  <c r="C1163" i="7"/>
  <c r="D1164" i="7"/>
  <c r="I1169" i="7"/>
  <c r="C1166" i="7"/>
  <c r="D1166" i="7" s="1"/>
  <c r="E1166" i="7" s="1"/>
  <c r="F1166" i="7" s="1"/>
  <c r="G1166" i="7" s="1"/>
  <c r="H1166" i="7" s="1"/>
  <c r="O1177" i="7"/>
  <c r="Q1175" i="1" s="1"/>
  <c r="J1173" i="7"/>
  <c r="K1173" i="7" s="1"/>
  <c r="L1173" i="7" s="1"/>
  <c r="M1173" i="7" s="1"/>
  <c r="G1170" i="7"/>
  <c r="H1170" i="7" s="1"/>
  <c r="I1170" i="7" s="1"/>
  <c r="J1170" i="7" s="1"/>
  <c r="H1168" i="7"/>
  <c r="D1165" i="7"/>
  <c r="E1165" i="7" s="1"/>
  <c r="D1167" i="7"/>
  <c r="E1167" i="7" s="1"/>
  <c r="F1167" i="7" s="1"/>
  <c r="G1167" i="7" s="1"/>
  <c r="H1167" i="7" s="1"/>
  <c r="I1167" i="7" s="1"/>
  <c r="I1172" i="7"/>
  <c r="J1172" i="7" s="1"/>
  <c r="K1172" i="7" s="1"/>
  <c r="L1172" i="7" s="1"/>
  <c r="M1172" i="7" s="1"/>
  <c r="C1161" i="7" s="1"/>
  <c r="I1166" i="7" l="1"/>
  <c r="C1162" i="7"/>
  <c r="D1162" i="7" s="1"/>
  <c r="E1162" i="7" s="1"/>
  <c r="O1173" i="7"/>
  <c r="Q1171" i="1" s="1"/>
  <c r="F1165" i="7"/>
  <c r="G1165" i="7" s="1"/>
  <c r="H1165" i="7" s="1"/>
  <c r="I1168" i="7"/>
  <c r="J1168" i="7" s="1"/>
  <c r="K1168" i="7" s="1"/>
  <c r="D1163" i="7"/>
  <c r="E1163" i="7" s="1"/>
  <c r="F1163" i="7" s="1"/>
  <c r="G1163" i="7" s="1"/>
  <c r="J1169" i="7"/>
  <c r="K1169" i="7" s="1"/>
  <c r="E1164" i="7"/>
  <c r="F1164" i="7" s="1"/>
  <c r="G1164" i="7" s="1"/>
  <c r="O1172" i="7"/>
  <c r="Q1170" i="1" s="1"/>
  <c r="K1170" i="7"/>
  <c r="L1170" i="7" s="1"/>
  <c r="M1170" i="7" s="1"/>
  <c r="I1165" i="7" s="1"/>
  <c r="L1171" i="7"/>
  <c r="M1171" i="7" s="1"/>
  <c r="J1167" i="7" s="1"/>
  <c r="K1167" i="7" s="1"/>
  <c r="F1162" i="7"/>
  <c r="L1167" i="7" l="1"/>
  <c r="M1167" i="7" s="1"/>
  <c r="L1168" i="7"/>
  <c r="M1168" i="7" s="1"/>
  <c r="J1166" i="7"/>
  <c r="O1170" i="7"/>
  <c r="Q1168" i="1" s="1"/>
  <c r="H1164" i="7"/>
  <c r="C1159" i="7"/>
  <c r="O1171" i="7"/>
  <c r="Q1169" i="1" s="1"/>
  <c r="C1160" i="7"/>
  <c r="D1160" i="7" s="1"/>
  <c r="L1169" i="7"/>
  <c r="M1169" i="7" s="1"/>
  <c r="D1161" i="7"/>
  <c r="E1161" i="7" s="1"/>
  <c r="O1168" i="7"/>
  <c r="Q1166" i="1" s="1"/>
  <c r="C1157" i="7"/>
  <c r="O1169" i="7" l="1"/>
  <c r="Q1167" i="1" s="1"/>
  <c r="C1158" i="7"/>
  <c r="D1158" i="7" s="1"/>
  <c r="E1158" i="7" s="1"/>
  <c r="J1165" i="7"/>
  <c r="K1165" i="7" s="1"/>
  <c r="L1165" i="7" s="1"/>
  <c r="M1165" i="7" s="1"/>
  <c r="O1165" i="7" s="1"/>
  <c r="Q1163" i="1" s="1"/>
  <c r="E1160" i="7"/>
  <c r="F1160" i="7" s="1"/>
  <c r="G1160" i="7" s="1"/>
  <c r="I1164" i="7"/>
  <c r="J1164" i="7" s="1"/>
  <c r="K1164" i="7" s="1"/>
  <c r="G1162" i="7"/>
  <c r="H1162" i="7" s="1"/>
  <c r="I1162" i="7" s="1"/>
  <c r="C1156" i="7"/>
  <c r="D1156" i="7" s="1"/>
  <c r="E1156" i="7" s="1"/>
  <c r="O1167" i="7"/>
  <c r="Q1165" i="1" s="1"/>
  <c r="D1157" i="7"/>
  <c r="F1161" i="7"/>
  <c r="G1161" i="7" s="1"/>
  <c r="H1161" i="7" s="1"/>
  <c r="D1159" i="7"/>
  <c r="E1159" i="7" s="1"/>
  <c r="F1159" i="7" s="1"/>
  <c r="K1166" i="7"/>
  <c r="L1166" i="7" s="1"/>
  <c r="M1166" i="7" s="1"/>
  <c r="C1155" i="7" s="1"/>
  <c r="D1155" i="7" s="1"/>
  <c r="H1163" i="7"/>
  <c r="I1163" i="7" s="1"/>
  <c r="J1163" i="7" s="1"/>
  <c r="C1154" i="7"/>
  <c r="E1155" i="7" l="1"/>
  <c r="F1155" i="7" s="1"/>
  <c r="G1155" i="7" s="1"/>
  <c r="H1160" i="7"/>
  <c r="I1160" i="7" s="1"/>
  <c r="O1166" i="7"/>
  <c r="Q1164" i="1" s="1"/>
  <c r="J1162" i="7"/>
  <c r="K1162" i="7" s="1"/>
  <c r="L1162" i="7" s="1"/>
  <c r="M1162" i="7" s="1"/>
  <c r="O1162" i="7" s="1"/>
  <c r="Q1160" i="1" s="1"/>
  <c r="I1161" i="7"/>
  <c r="J1161" i="7" s="1"/>
  <c r="F1158" i="7"/>
  <c r="G1158" i="7" s="1"/>
  <c r="G1159" i="7"/>
  <c r="H1159" i="7" s="1"/>
  <c r="K1163" i="7"/>
  <c r="L1163" i="7" s="1"/>
  <c r="M1163" i="7" s="1"/>
  <c r="O1163" i="7" s="1"/>
  <c r="Q1161" i="1" s="1"/>
  <c r="E1157" i="7"/>
  <c r="F1157" i="7" s="1"/>
  <c r="L1164" i="7"/>
  <c r="M1164" i="7" s="1"/>
  <c r="C1152" i="7"/>
  <c r="D1152" i="7" s="1"/>
  <c r="C1151" i="7"/>
  <c r="C1153" i="7" l="1"/>
  <c r="D1153" i="7" s="1"/>
  <c r="E1153" i="7" s="1"/>
  <c r="F1153" i="7" s="1"/>
  <c r="O1164" i="7"/>
  <c r="Q1162" i="1" s="1"/>
  <c r="H1158" i="7"/>
  <c r="I1158" i="7" s="1"/>
  <c r="J1158" i="7" s="1"/>
  <c r="G1157" i="7"/>
  <c r="K1161" i="7"/>
  <c r="L1161" i="7" s="1"/>
  <c r="M1161" i="7" s="1"/>
  <c r="H1155" i="7" s="1"/>
  <c r="I1155" i="7" s="1"/>
  <c r="J1155" i="7" s="1"/>
  <c r="J1160" i="7"/>
  <c r="K1160" i="7" s="1"/>
  <c r="L1160" i="7" s="1"/>
  <c r="M1160" i="7" s="1"/>
  <c r="H1157" i="7"/>
  <c r="I1157" i="7" s="1"/>
  <c r="I1159" i="7"/>
  <c r="J1159" i="7" s="1"/>
  <c r="K1159" i="7" s="1"/>
  <c r="L1159" i="7" s="1"/>
  <c r="M1159" i="7" s="1"/>
  <c r="C1148" i="7" s="1"/>
  <c r="D1154" i="7"/>
  <c r="E1154" i="7" s="1"/>
  <c r="F1154" i="7" s="1"/>
  <c r="G1154" i="7" s="1"/>
  <c r="H1154" i="7" s="1"/>
  <c r="I1154" i="7" s="1"/>
  <c r="F1156" i="7"/>
  <c r="G1156" i="7" s="1"/>
  <c r="H1156" i="7" s="1"/>
  <c r="O1159" i="7"/>
  <c r="Q1157" i="1" s="1"/>
  <c r="C1150" i="7"/>
  <c r="O1161" i="7"/>
  <c r="Q1159" i="1" s="1"/>
  <c r="O1160" i="7" l="1"/>
  <c r="Q1158" i="1" s="1"/>
  <c r="C1149" i="7"/>
  <c r="D1149" i="7" s="1"/>
  <c r="J1157" i="7"/>
  <c r="K1157" i="7" s="1"/>
  <c r="L1157" i="7" s="1"/>
  <c r="M1157" i="7" s="1"/>
  <c r="E1152" i="7"/>
  <c r="F1152" i="7" s="1"/>
  <c r="G1152" i="7" s="1"/>
  <c r="D1150" i="7"/>
  <c r="E1150" i="7" s="1"/>
  <c r="G1153" i="7"/>
  <c r="H1153" i="7" s="1"/>
  <c r="I1156" i="7"/>
  <c r="J1156" i="7" s="1"/>
  <c r="K1156" i="7" s="1"/>
  <c r="D1151" i="7"/>
  <c r="E1151" i="7" s="1"/>
  <c r="F1151" i="7" s="1"/>
  <c r="K1158" i="7"/>
  <c r="L1158" i="7" s="1"/>
  <c r="M1158" i="7" s="1"/>
  <c r="C1146" i="7"/>
  <c r="O1157" i="7"/>
  <c r="Q1155" i="1" s="1"/>
  <c r="O1158" i="7" l="1"/>
  <c r="Q1156" i="1" s="1"/>
  <c r="C1147" i="7"/>
  <c r="D1147" i="7" s="1"/>
  <c r="J1154" i="7"/>
  <c r="K1154" i="7" s="1"/>
  <c r="H1152" i="7"/>
  <c r="I1152" i="7" s="1"/>
  <c r="K1155" i="7"/>
  <c r="L1155" i="7" s="1"/>
  <c r="M1155" i="7" s="1"/>
  <c r="F1150" i="7"/>
  <c r="G1150" i="7" s="1"/>
  <c r="E1149" i="7"/>
  <c r="F1149" i="7" s="1"/>
  <c r="G1151" i="7"/>
  <c r="L1156" i="7"/>
  <c r="M1156" i="7" s="1"/>
  <c r="D1146" i="7" s="1"/>
  <c r="E1146" i="7" s="1"/>
  <c r="I1153" i="7"/>
  <c r="J1153" i="7" s="1"/>
  <c r="H1151" i="7"/>
  <c r="D1148" i="7"/>
  <c r="E1148" i="7" s="1"/>
  <c r="D1145" i="7" l="1"/>
  <c r="E1145" i="7" s="1"/>
  <c r="F1145" i="7" s="1"/>
  <c r="G1145" i="7" s="1"/>
  <c r="C1144" i="7"/>
  <c r="I1151" i="7"/>
  <c r="J1151" i="7" s="1"/>
  <c r="G1149" i="7"/>
  <c r="H1149" i="7" s="1"/>
  <c r="K1153" i="7"/>
  <c r="L1153" i="7" s="1"/>
  <c r="M1153" i="7" s="1"/>
  <c r="C1142" i="7" s="1"/>
  <c r="D1142" i="7" s="1"/>
  <c r="H1150" i="7"/>
  <c r="I1150" i="7" s="1"/>
  <c r="L1154" i="7"/>
  <c r="M1154" i="7" s="1"/>
  <c r="C1145" i="7"/>
  <c r="O1156" i="7"/>
  <c r="Q1154" i="1" s="1"/>
  <c r="E1147" i="7"/>
  <c r="F1147" i="7" s="1"/>
  <c r="O1155" i="7"/>
  <c r="Q1153" i="1" s="1"/>
  <c r="F1148" i="7"/>
  <c r="G1148" i="7" s="1"/>
  <c r="J1152" i="7"/>
  <c r="K1152" i="7" s="1"/>
  <c r="L1152" i="7" s="1"/>
  <c r="M1152" i="7" s="1"/>
  <c r="C1141" i="7" s="1"/>
  <c r="O1152" i="7" l="1"/>
  <c r="Q1150" i="1" s="1"/>
  <c r="O1153" i="7"/>
  <c r="Q1151" i="1" s="1"/>
  <c r="O1154" i="7"/>
  <c r="Q1152" i="1" s="1"/>
  <c r="C1143" i="7"/>
  <c r="D1143" i="7" s="1"/>
  <c r="E1143" i="7" s="1"/>
  <c r="F1143" i="7" s="1"/>
  <c r="G1143" i="7" s="1"/>
  <c r="H1143" i="7" s="1"/>
  <c r="I1143" i="7" s="1"/>
  <c r="K1151" i="7"/>
  <c r="L1151" i="7" s="1"/>
  <c r="M1151" i="7" s="1"/>
  <c r="G1147" i="7"/>
  <c r="H1147" i="7" s="1"/>
  <c r="I1147" i="7" s="1"/>
  <c r="J1150" i="7"/>
  <c r="K1150" i="7" s="1"/>
  <c r="L1150" i="7" s="1"/>
  <c r="M1150" i="7" s="1"/>
  <c r="F1142" i="7" s="1"/>
  <c r="G1142" i="7" s="1"/>
  <c r="H1142" i="7" s="1"/>
  <c r="D1144" i="7"/>
  <c r="E1144" i="7" s="1"/>
  <c r="F1144" i="7" s="1"/>
  <c r="G1144" i="7" s="1"/>
  <c r="H1144" i="7" s="1"/>
  <c r="I1144" i="7" s="1"/>
  <c r="J1144" i="7" s="1"/>
  <c r="H1148" i="7"/>
  <c r="I1148" i="7" s="1"/>
  <c r="J1148" i="7" s="1"/>
  <c r="I1149" i="7"/>
  <c r="J1149" i="7" s="1"/>
  <c r="K1149" i="7" s="1"/>
  <c r="L1149" i="7" s="1"/>
  <c r="M1149" i="7" s="1"/>
  <c r="O1149" i="7" s="1"/>
  <c r="Q1147" i="1" s="1"/>
  <c r="F1146" i="7"/>
  <c r="G1146" i="7" s="1"/>
  <c r="H1146" i="7" s="1"/>
  <c r="I1146" i="7" s="1"/>
  <c r="J1146" i="7" s="1"/>
  <c r="K1146" i="7" s="1"/>
  <c r="L1146" i="7" s="1"/>
  <c r="M1146" i="7" s="1"/>
  <c r="D1141" i="7"/>
  <c r="E1141" i="7" s="1"/>
  <c r="F1141" i="7" s="1"/>
  <c r="G1141" i="7" s="1"/>
  <c r="E1142" i="7"/>
  <c r="J1147" i="7"/>
  <c r="K1147" i="7" s="1"/>
  <c r="L1147" i="7" s="1"/>
  <c r="M1147" i="7" s="1"/>
  <c r="K1148" i="7"/>
  <c r="L1148" i="7" s="1"/>
  <c r="M1148" i="7" s="1"/>
  <c r="O1148" i="7" s="1"/>
  <c r="Q1146" i="1" s="1"/>
  <c r="H1145" i="7"/>
  <c r="C1138" i="7"/>
  <c r="C1139" i="7"/>
  <c r="D1139" i="7" s="1"/>
  <c r="O1150" i="7"/>
  <c r="Q1148" i="1" s="1"/>
  <c r="E1139" i="7" l="1"/>
  <c r="F1139" i="7" s="1"/>
  <c r="G1139" i="7" s="1"/>
  <c r="H1139" i="7" s="1"/>
  <c r="I1139" i="7" s="1"/>
  <c r="C1137" i="7"/>
  <c r="I1145" i="7"/>
  <c r="J1145" i="7" s="1"/>
  <c r="K1145" i="7" s="1"/>
  <c r="O1151" i="7"/>
  <c r="Q1149" i="1" s="1"/>
  <c r="C1140" i="7"/>
  <c r="D1140" i="7" s="1"/>
  <c r="E1140" i="7" s="1"/>
  <c r="F1140" i="7" s="1"/>
  <c r="G1140" i="7" s="1"/>
  <c r="H1140" i="7" s="1"/>
  <c r="D1138" i="7"/>
  <c r="E1138" i="7" s="1"/>
  <c r="F1138" i="7" s="1"/>
  <c r="G1138" i="7" s="1"/>
  <c r="H1138" i="7" s="1"/>
  <c r="O1147" i="7"/>
  <c r="Q1145" i="1" s="1"/>
  <c r="C1136" i="7"/>
  <c r="D1136" i="7" s="1"/>
  <c r="J1143" i="7"/>
  <c r="K1143" i="7" s="1"/>
  <c r="H1141" i="7"/>
  <c r="I1141" i="7" s="1"/>
  <c r="K1144" i="7"/>
  <c r="L1144" i="7" s="1"/>
  <c r="M1144" i="7" s="1"/>
  <c r="C1135" i="7"/>
  <c r="O1146" i="7"/>
  <c r="Q1144" i="1" s="1"/>
  <c r="I1142" i="7"/>
  <c r="J1142" i="7" s="1"/>
  <c r="L1145" i="7"/>
  <c r="M1145" i="7" s="1"/>
  <c r="D1137" i="7"/>
  <c r="E1137" i="7" s="1"/>
  <c r="F1137" i="7" s="1"/>
  <c r="G1137" i="7" s="1"/>
  <c r="D1135" i="7" l="1"/>
  <c r="E1135" i="7" s="1"/>
  <c r="F1135" i="7" s="1"/>
  <c r="L1143" i="7"/>
  <c r="M1143" i="7" s="1"/>
  <c r="I1138" i="7" s="1"/>
  <c r="C1134" i="7"/>
  <c r="D1134" i="7" s="1"/>
  <c r="E1134" i="7" s="1"/>
  <c r="O1145" i="7"/>
  <c r="Q1143" i="1" s="1"/>
  <c r="O1144" i="7"/>
  <c r="Q1142" i="1" s="1"/>
  <c r="C1133" i="7"/>
  <c r="D1133" i="7" s="1"/>
  <c r="E1136" i="7"/>
  <c r="F1136" i="7" s="1"/>
  <c r="G1136" i="7" s="1"/>
  <c r="O1143" i="7"/>
  <c r="Q1141" i="1" s="1"/>
  <c r="C1132" i="7"/>
  <c r="I1140" i="7"/>
  <c r="J1140" i="7" s="1"/>
  <c r="K1140" i="7" s="1"/>
  <c r="K1142" i="7"/>
  <c r="L1142" i="7" s="1"/>
  <c r="M1142" i="7" s="1"/>
  <c r="J1141" i="7"/>
  <c r="K1141" i="7" s="1"/>
  <c r="L1141" i="7" s="1"/>
  <c r="M1141" i="7" s="1"/>
  <c r="H1136" i="7" l="1"/>
  <c r="F1134" i="7"/>
  <c r="G1134" i="7" s="1"/>
  <c r="H1134" i="7" s="1"/>
  <c r="L1140" i="7"/>
  <c r="M1140" i="7" s="1"/>
  <c r="J1139" i="7"/>
  <c r="K1139" i="7" s="1"/>
  <c r="J1138" i="7"/>
  <c r="K1138" i="7" s="1"/>
  <c r="L1138" i="7" s="1"/>
  <c r="M1138" i="7" s="1"/>
  <c r="C1127" i="7" s="1"/>
  <c r="H1137" i="7"/>
  <c r="I1137" i="7" s="1"/>
  <c r="J1137" i="7" s="1"/>
  <c r="K1137" i="7" s="1"/>
  <c r="O1141" i="7"/>
  <c r="Q1139" i="1" s="1"/>
  <c r="C1130" i="7"/>
  <c r="D1130" i="7" s="1"/>
  <c r="I1136" i="7"/>
  <c r="J1136" i="7" s="1"/>
  <c r="O1140" i="7"/>
  <c r="Q1138" i="1" s="1"/>
  <c r="C1129" i="7"/>
  <c r="L1139" i="7"/>
  <c r="M1139" i="7" s="1"/>
  <c r="D1132" i="7"/>
  <c r="E1132" i="7" s="1"/>
  <c r="F1132" i="7" s="1"/>
  <c r="C1131" i="7"/>
  <c r="D1131" i="7" s="1"/>
  <c r="E1131" i="7" s="1"/>
  <c r="O1142" i="7"/>
  <c r="Q1140" i="1" s="1"/>
  <c r="E1133" i="7"/>
  <c r="F1133" i="7" s="1"/>
  <c r="G1133" i="7" s="1"/>
  <c r="G1135" i="7"/>
  <c r="H1135" i="7" s="1"/>
  <c r="I1135" i="7" s="1"/>
  <c r="O1138" i="7" l="1"/>
  <c r="Q1136" i="1" s="1"/>
  <c r="H1133" i="7"/>
  <c r="I1133" i="7" s="1"/>
  <c r="I1134" i="7"/>
  <c r="J1134" i="7" s="1"/>
  <c r="C1128" i="7"/>
  <c r="D1128" i="7" s="1"/>
  <c r="O1139" i="7"/>
  <c r="Q1137" i="1" s="1"/>
  <c r="E1130" i="7"/>
  <c r="F1130" i="7" s="1"/>
  <c r="J1135" i="7"/>
  <c r="K1135" i="7" s="1"/>
  <c r="F1131" i="7"/>
  <c r="G1131" i="7" s="1"/>
  <c r="D1129" i="7"/>
  <c r="E1129" i="7" s="1"/>
  <c r="L1137" i="7"/>
  <c r="M1137" i="7" s="1"/>
  <c r="J1133" i="7" s="1"/>
  <c r="K1133" i="7" s="1"/>
  <c r="G1132" i="7"/>
  <c r="H1132" i="7" s="1"/>
  <c r="K1136" i="7"/>
  <c r="L1136" i="7" s="1"/>
  <c r="M1136" i="7" s="1"/>
  <c r="I1132" i="7" l="1"/>
  <c r="J1132" i="7" s="1"/>
  <c r="H1131" i="7"/>
  <c r="I1131" i="7" s="1"/>
  <c r="E1128" i="7"/>
  <c r="F1128" i="7" s="1"/>
  <c r="D1127" i="7"/>
  <c r="E1127" i="7" s="1"/>
  <c r="F1127" i="7" s="1"/>
  <c r="G1127" i="7" s="1"/>
  <c r="G1130" i="7"/>
  <c r="H1130" i="7" s="1"/>
  <c r="O1136" i="7"/>
  <c r="Q1134" i="1" s="1"/>
  <c r="C1125" i="7"/>
  <c r="F1129" i="7"/>
  <c r="G1129" i="7" s="1"/>
  <c r="C1126" i="7"/>
  <c r="D1126" i="7" s="1"/>
  <c r="O1137" i="7"/>
  <c r="Q1135" i="1" s="1"/>
  <c r="L1135" i="7"/>
  <c r="M1135" i="7" s="1"/>
  <c r="K1134" i="7"/>
  <c r="L1134" i="7" s="1"/>
  <c r="M1134" i="7" s="1"/>
  <c r="E1126" i="7" l="1"/>
  <c r="F1126" i="7" s="1"/>
  <c r="D1125" i="7"/>
  <c r="E1125" i="7" s="1"/>
  <c r="O1135" i="7"/>
  <c r="Q1133" i="1" s="1"/>
  <c r="C1124" i="7"/>
  <c r="D1124" i="7" s="1"/>
  <c r="J1131" i="7"/>
  <c r="K1131" i="7" s="1"/>
  <c r="I1130" i="7"/>
  <c r="J1130" i="7" s="1"/>
  <c r="H1129" i="7"/>
  <c r="I1129" i="7" s="1"/>
  <c r="L1133" i="7"/>
  <c r="M1133" i="7" s="1"/>
  <c r="H1127" i="7" s="1"/>
  <c r="C1123" i="7"/>
  <c r="O1134" i="7"/>
  <c r="Q1132" i="1" s="1"/>
  <c r="G1128" i="7"/>
  <c r="H1128" i="7" s="1"/>
  <c r="K1132" i="7"/>
  <c r="L1132" i="7" s="1"/>
  <c r="M1132" i="7" s="1"/>
  <c r="I1127" i="7" l="1"/>
  <c r="K1130" i="7"/>
  <c r="L1130" i="7" s="1"/>
  <c r="M1130" i="7" s="1"/>
  <c r="I1128" i="7"/>
  <c r="J1128" i="7" s="1"/>
  <c r="D1123" i="7"/>
  <c r="E1123" i="7" s="1"/>
  <c r="O1133" i="7"/>
  <c r="Q1131" i="1" s="1"/>
  <c r="C1122" i="7"/>
  <c r="D1122" i="7" s="1"/>
  <c r="E1124" i="7"/>
  <c r="F1124" i="7" s="1"/>
  <c r="J1129" i="7"/>
  <c r="K1129" i="7" s="1"/>
  <c r="F1123" i="7"/>
  <c r="O1132" i="7"/>
  <c r="Q1130" i="1" s="1"/>
  <c r="C1121" i="7"/>
  <c r="F1125" i="7"/>
  <c r="G1125" i="7" s="1"/>
  <c r="L1131" i="7"/>
  <c r="M1131" i="7" s="1"/>
  <c r="G1126" i="7"/>
  <c r="H1126" i="7" s="1"/>
  <c r="I1126" i="7" s="1"/>
  <c r="C1119" i="7" l="1"/>
  <c r="O1130" i="7"/>
  <c r="Q1128" i="1" s="1"/>
  <c r="J1126" i="7"/>
  <c r="G1123" i="7"/>
  <c r="G1124" i="7"/>
  <c r="H1124" i="7" s="1"/>
  <c r="H1125" i="7"/>
  <c r="I1125" i="7" s="1"/>
  <c r="D1121" i="7"/>
  <c r="E1121" i="7" s="1"/>
  <c r="E1122" i="7"/>
  <c r="F1122" i="7" s="1"/>
  <c r="C1120" i="7"/>
  <c r="D1120" i="7" s="1"/>
  <c r="E1120" i="7" s="1"/>
  <c r="O1131" i="7"/>
  <c r="Q1129" i="1" s="1"/>
  <c r="J1127" i="7"/>
  <c r="K1127" i="7" s="1"/>
  <c r="L1129" i="7"/>
  <c r="M1129" i="7" s="1"/>
  <c r="D1119" i="7" s="1"/>
  <c r="K1128" i="7"/>
  <c r="L1128" i="7" s="1"/>
  <c r="M1128" i="7" s="1"/>
  <c r="F1120" i="7" l="1"/>
  <c r="G1122" i="7"/>
  <c r="H1122" i="7" s="1"/>
  <c r="F1121" i="7"/>
  <c r="G1121" i="7" s="1"/>
  <c r="C1117" i="7"/>
  <c r="D1117" i="7" s="1"/>
  <c r="O1128" i="7"/>
  <c r="Q1126" i="1" s="1"/>
  <c r="E1119" i="7"/>
  <c r="J1125" i="7"/>
  <c r="K1125" i="7" s="1"/>
  <c r="C1118" i="7"/>
  <c r="D1118" i="7" s="1"/>
  <c r="E1118" i="7" s="1"/>
  <c r="O1129" i="7"/>
  <c r="Q1127" i="1" s="1"/>
  <c r="H1123" i="7"/>
  <c r="I1123" i="7" s="1"/>
  <c r="L1127" i="7"/>
  <c r="M1127" i="7" s="1"/>
  <c r="K1126" i="7"/>
  <c r="L1126" i="7" s="1"/>
  <c r="M1126" i="7" s="1"/>
  <c r="I1124" i="7"/>
  <c r="J1124" i="7" s="1"/>
  <c r="H1121" i="7" l="1"/>
  <c r="I1121" i="7" s="1"/>
  <c r="J1123" i="7"/>
  <c r="K1123" i="7" s="1"/>
  <c r="F1119" i="7"/>
  <c r="G1119" i="7" s="1"/>
  <c r="K1124" i="7"/>
  <c r="L1124" i="7" s="1"/>
  <c r="M1124" i="7" s="1"/>
  <c r="C1115" i="7"/>
  <c r="D1115" i="7" s="1"/>
  <c r="O1126" i="7"/>
  <c r="Q1124" i="1" s="1"/>
  <c r="F1118" i="7"/>
  <c r="E1117" i="7"/>
  <c r="F1117" i="7" s="1"/>
  <c r="O1127" i="7"/>
  <c r="Q1125" i="1" s="1"/>
  <c r="C1116" i="7"/>
  <c r="D1116" i="7" s="1"/>
  <c r="L1125" i="7"/>
  <c r="M1125" i="7" s="1"/>
  <c r="H1119" i="7" s="1"/>
  <c r="I1122" i="7"/>
  <c r="J1122" i="7" s="1"/>
  <c r="K1122" i="7" s="1"/>
  <c r="J1121" i="7"/>
  <c r="G1120" i="7"/>
  <c r="H1120" i="7" s="1"/>
  <c r="I1120" i="7" s="1"/>
  <c r="E1116" i="7" l="1"/>
  <c r="F1116" i="7"/>
  <c r="C1113" i="7"/>
  <c r="O1124" i="7"/>
  <c r="Q1122" i="1" s="1"/>
  <c r="G1117" i="7"/>
  <c r="I1119" i="7"/>
  <c r="K1121" i="7"/>
  <c r="E1115" i="7"/>
  <c r="L1122" i="7"/>
  <c r="M1122" i="7" s="1"/>
  <c r="J1120" i="7"/>
  <c r="C1114" i="7"/>
  <c r="D1114" i="7" s="1"/>
  <c r="O1125" i="7"/>
  <c r="Q1123" i="1" s="1"/>
  <c r="G1118" i="7"/>
  <c r="H1118" i="7" s="1"/>
  <c r="L1123" i="7"/>
  <c r="M1123" i="7" s="1"/>
  <c r="E1114" i="7" l="1"/>
  <c r="F1114" i="7" s="1"/>
  <c r="L1121" i="7"/>
  <c r="M1121" i="7" s="1"/>
  <c r="O1121" i="7" s="1"/>
  <c r="Q1119" i="1" s="1"/>
  <c r="D1113" i="7"/>
  <c r="E1113" i="7" s="1"/>
  <c r="I1118" i="7"/>
  <c r="J1118" i="7" s="1"/>
  <c r="H1117" i="7"/>
  <c r="I1117" i="7" s="1"/>
  <c r="O1122" i="7"/>
  <c r="Q1120" i="1" s="1"/>
  <c r="C1111" i="7"/>
  <c r="F1115" i="7"/>
  <c r="G1115" i="7" s="1"/>
  <c r="C1112" i="7"/>
  <c r="D1112" i="7" s="1"/>
  <c r="E1112" i="7" s="1"/>
  <c r="O1123" i="7"/>
  <c r="Q1121" i="1" s="1"/>
  <c r="K1120" i="7"/>
  <c r="L1120" i="7" s="1"/>
  <c r="M1120" i="7" s="1"/>
  <c r="J1119" i="7"/>
  <c r="K1119" i="7" s="1"/>
  <c r="G1116" i="7"/>
  <c r="H1116" i="7" s="1"/>
  <c r="I1116" i="7" s="1"/>
  <c r="J1116" i="7" l="1"/>
  <c r="F1112" i="7"/>
  <c r="G1112" i="7" s="1"/>
  <c r="J1117" i="7"/>
  <c r="F1113" i="7"/>
  <c r="C1110" i="7"/>
  <c r="D1110" i="7" s="1"/>
  <c r="E1110" i="7" s="1"/>
  <c r="K1118" i="7"/>
  <c r="D1111" i="7"/>
  <c r="L1119" i="7"/>
  <c r="M1119" i="7" s="1"/>
  <c r="C1108" i="7" s="1"/>
  <c r="D1108" i="7" s="1"/>
  <c r="H1115" i="7"/>
  <c r="I1115" i="7" s="1"/>
  <c r="G1114" i="7"/>
  <c r="H1114" i="7" s="1"/>
  <c r="C1109" i="7"/>
  <c r="O1120" i="7"/>
  <c r="Q1118" i="1" s="1"/>
  <c r="K1117" i="7"/>
  <c r="E1111" i="7"/>
  <c r="O1119" i="7"/>
  <c r="Q1117" i="1" s="1"/>
  <c r="G1113" i="7"/>
  <c r="L1118" i="7"/>
  <c r="M1118" i="7" s="1"/>
  <c r="H1113" i="7" l="1"/>
  <c r="L1117" i="7"/>
  <c r="M1117" i="7" s="1"/>
  <c r="E1108" i="7" s="1"/>
  <c r="F1108" i="7" s="1"/>
  <c r="I1114" i="7"/>
  <c r="J1114" i="7" s="1"/>
  <c r="K1114" i="7" s="1"/>
  <c r="K1116" i="7"/>
  <c r="J1115" i="7"/>
  <c r="K1115" i="7" s="1"/>
  <c r="L1116" i="7"/>
  <c r="M1116" i="7" s="1"/>
  <c r="F1111" i="7"/>
  <c r="G1111" i="7" s="1"/>
  <c r="H1111" i="7" s="1"/>
  <c r="I1111" i="7" s="1"/>
  <c r="D1109" i="7"/>
  <c r="E1109" i="7" s="1"/>
  <c r="F1110" i="7"/>
  <c r="O1116" i="7"/>
  <c r="Q1114" i="1" s="1"/>
  <c r="C1105" i="7"/>
  <c r="L1114" i="7"/>
  <c r="M1114" i="7" s="1"/>
  <c r="I1113" i="7"/>
  <c r="O1118" i="7"/>
  <c r="Q1116" i="1" s="1"/>
  <c r="C1107" i="7"/>
  <c r="O1117" i="7"/>
  <c r="Q1115" i="1" s="1"/>
  <c r="C1106" i="7"/>
  <c r="D1106" i="7" s="1"/>
  <c r="H1112" i="7"/>
  <c r="J1113" i="7" l="1"/>
  <c r="K1113" i="7" s="1"/>
  <c r="G1110" i="7"/>
  <c r="H1110" i="7" s="1"/>
  <c r="L1115" i="7"/>
  <c r="M1115" i="7" s="1"/>
  <c r="D1105" i="7" s="1"/>
  <c r="E1105" i="7" s="1"/>
  <c r="D1107" i="7"/>
  <c r="E1107" i="7" s="1"/>
  <c r="I1112" i="7"/>
  <c r="J1112" i="7" s="1"/>
  <c r="F1109" i="7"/>
  <c r="G1109" i="7" s="1"/>
  <c r="H1109" i="7" s="1"/>
  <c r="I1109" i="7" s="1"/>
  <c r="O1114" i="7"/>
  <c r="Q1112" i="1" s="1"/>
  <c r="C1103" i="7"/>
  <c r="G1108" i="7" l="1"/>
  <c r="H1108" i="7" s="1"/>
  <c r="F1107" i="7"/>
  <c r="G1107" i="7" s="1"/>
  <c r="L1113" i="7"/>
  <c r="M1113" i="7" s="1"/>
  <c r="D1103" i="7" s="1"/>
  <c r="E1103" i="7" s="1"/>
  <c r="E1106" i="7"/>
  <c r="F1106" i="7" s="1"/>
  <c r="C1104" i="7"/>
  <c r="D1104" i="7" s="1"/>
  <c r="O1115" i="7"/>
  <c r="Q1113" i="1" s="1"/>
  <c r="K1112" i="7"/>
  <c r="L1112" i="7" s="1"/>
  <c r="M1112" i="7" s="1"/>
  <c r="I1110" i="7"/>
  <c r="J1110" i="7" s="1"/>
  <c r="J1111" i="7"/>
  <c r="K1111" i="7" s="1"/>
  <c r="O1112" i="7" l="1"/>
  <c r="Q1110" i="1" s="1"/>
  <c r="C1101" i="7"/>
  <c r="L1111" i="7"/>
  <c r="M1111" i="7" s="1"/>
  <c r="E1104" i="7"/>
  <c r="F1104" i="7" s="1"/>
  <c r="K1110" i="7"/>
  <c r="L1110" i="7" s="1"/>
  <c r="M1110" i="7" s="1"/>
  <c r="G1106" i="7"/>
  <c r="H1106" i="7" s="1"/>
  <c r="I1108" i="7"/>
  <c r="J1108" i="7" s="1"/>
  <c r="K1108" i="7" s="1"/>
  <c r="C1102" i="7"/>
  <c r="D1102" i="7" s="1"/>
  <c r="O1113" i="7"/>
  <c r="Q1111" i="1" s="1"/>
  <c r="F1105" i="7"/>
  <c r="G1105" i="7" s="1"/>
  <c r="H1107" i="7"/>
  <c r="I1107" i="7" s="1"/>
  <c r="J1107" i="7" s="1"/>
  <c r="J1109" i="7"/>
  <c r="K1109" i="7" s="1"/>
  <c r="K1107" i="7" l="1"/>
  <c r="L1108" i="7"/>
  <c r="M1108" i="7" s="1"/>
  <c r="C1100" i="7"/>
  <c r="D1100" i="7" s="1"/>
  <c r="O1111" i="7"/>
  <c r="Q1109" i="1" s="1"/>
  <c r="H1105" i="7"/>
  <c r="I1105" i="7" s="1"/>
  <c r="I1106" i="7"/>
  <c r="J1106" i="7" s="1"/>
  <c r="D1101" i="7"/>
  <c r="E1101" i="7" s="1"/>
  <c r="C1099" i="7"/>
  <c r="O1110" i="7"/>
  <c r="Q1108" i="1" s="1"/>
  <c r="L1109" i="7"/>
  <c r="M1109" i="7" s="1"/>
  <c r="E1102" i="7"/>
  <c r="F1102" i="7" s="1"/>
  <c r="G1104" i="7"/>
  <c r="H1104" i="7" s="1"/>
  <c r="F1103" i="7"/>
  <c r="G1103" i="7" s="1"/>
  <c r="O1109" i="7" l="1"/>
  <c r="Q1107" i="1" s="1"/>
  <c r="C1098" i="7"/>
  <c r="D1098" i="7" s="1"/>
  <c r="E1098" i="7" s="1"/>
  <c r="I1104" i="7"/>
  <c r="J1104" i="7" s="1"/>
  <c r="K1104" i="7" s="1"/>
  <c r="D1099" i="7"/>
  <c r="E1099" i="7" s="1"/>
  <c r="F1099" i="7" s="1"/>
  <c r="G1102" i="7"/>
  <c r="H1102" i="7" s="1"/>
  <c r="F1101" i="7"/>
  <c r="G1101" i="7" s="1"/>
  <c r="H1101" i="7" s="1"/>
  <c r="E1100" i="7"/>
  <c r="F1100" i="7" s="1"/>
  <c r="G1100" i="7" s="1"/>
  <c r="K1106" i="7"/>
  <c r="L1106" i="7" s="1"/>
  <c r="M1106" i="7" s="1"/>
  <c r="C1097" i="7"/>
  <c r="O1108" i="7"/>
  <c r="Q1106" i="1" s="1"/>
  <c r="H1103" i="7"/>
  <c r="I1103" i="7" s="1"/>
  <c r="J1103" i="7" s="1"/>
  <c r="J1105" i="7"/>
  <c r="K1105" i="7" s="1"/>
  <c r="L1105" i="7" s="1"/>
  <c r="M1105" i="7" s="1"/>
  <c r="L1107" i="7"/>
  <c r="M1107" i="7" s="1"/>
  <c r="C1095" i="7" l="1"/>
  <c r="D1095" i="7" s="1"/>
  <c r="O1106" i="7"/>
  <c r="Q1104" i="1" s="1"/>
  <c r="K1103" i="7"/>
  <c r="L1103" i="7" s="1"/>
  <c r="M1103" i="7" s="1"/>
  <c r="H1100" i="7"/>
  <c r="I1100" i="7" s="1"/>
  <c r="J1100" i="7" s="1"/>
  <c r="K1100" i="7" s="1"/>
  <c r="F1098" i="7"/>
  <c r="G1098" i="7" s="1"/>
  <c r="O1105" i="7"/>
  <c r="Q1103" i="1" s="1"/>
  <c r="C1094" i="7"/>
  <c r="D1094" i="7" s="1"/>
  <c r="E1094" i="7" s="1"/>
  <c r="F1094" i="7" s="1"/>
  <c r="G1099" i="7"/>
  <c r="H1099" i="7" s="1"/>
  <c r="I1099" i="7" s="1"/>
  <c r="J1099" i="7" s="1"/>
  <c r="K1099" i="7" s="1"/>
  <c r="L1104" i="7"/>
  <c r="M1104" i="7" s="1"/>
  <c r="I1101" i="7"/>
  <c r="J1101" i="7" s="1"/>
  <c r="K1101" i="7" s="1"/>
  <c r="C1096" i="7"/>
  <c r="D1096" i="7" s="1"/>
  <c r="E1096" i="7" s="1"/>
  <c r="F1096" i="7" s="1"/>
  <c r="G1096" i="7" s="1"/>
  <c r="O1107" i="7"/>
  <c r="Q1105" i="1" s="1"/>
  <c r="D1097" i="7"/>
  <c r="E1097" i="7" s="1"/>
  <c r="F1097" i="7" s="1"/>
  <c r="G1097" i="7" s="1"/>
  <c r="I1102" i="7"/>
  <c r="J1102" i="7" s="1"/>
  <c r="K1102" i="7" s="1"/>
  <c r="L1102" i="7" s="1"/>
  <c r="M1102" i="7" s="1"/>
  <c r="C1091" i="7"/>
  <c r="O1102" i="7"/>
  <c r="Q1100" i="1" s="1"/>
  <c r="H1096" i="7"/>
  <c r="O1103" i="7" l="1"/>
  <c r="Q1101" i="1" s="1"/>
  <c r="C1092" i="7"/>
  <c r="D1092" i="7" s="1"/>
  <c r="E1092" i="7" s="1"/>
  <c r="L1100" i="7"/>
  <c r="M1100" i="7" s="1"/>
  <c r="L1101" i="7"/>
  <c r="M1101" i="7" s="1"/>
  <c r="I1096" i="7"/>
  <c r="G1094" i="7"/>
  <c r="D1091" i="7"/>
  <c r="E1091" i="7" s="1"/>
  <c r="H1097" i="7"/>
  <c r="I1097" i="7" s="1"/>
  <c r="J1097" i="7" s="1"/>
  <c r="O1104" i="7"/>
  <c r="Q1102" i="1" s="1"/>
  <c r="C1093" i="7"/>
  <c r="D1093" i="7" s="1"/>
  <c r="E1093" i="7" s="1"/>
  <c r="F1093" i="7" s="1"/>
  <c r="H1098" i="7"/>
  <c r="I1098" i="7" s="1"/>
  <c r="J1098" i="7" s="1"/>
  <c r="K1098" i="7" s="1"/>
  <c r="L1098" i="7" s="1"/>
  <c r="M1098" i="7" s="1"/>
  <c r="C1087" i="7" s="1"/>
  <c r="E1095" i="7"/>
  <c r="F1095" i="7" s="1"/>
  <c r="G1095" i="7" s="1"/>
  <c r="H1095" i="7" s="1"/>
  <c r="O1098" i="7"/>
  <c r="Q1096" i="1" s="1"/>
  <c r="G1093" i="7" l="1"/>
  <c r="H1093" i="7" s="1"/>
  <c r="I1093" i="7" s="1"/>
  <c r="J1093" i="7" s="1"/>
  <c r="H1094" i="7"/>
  <c r="I1094" i="7" s="1"/>
  <c r="J1094" i="7" s="1"/>
  <c r="K1094" i="7" s="1"/>
  <c r="J1096" i="7"/>
  <c r="C1089" i="7"/>
  <c r="D1089" i="7" s="1"/>
  <c r="E1089" i="7" s="1"/>
  <c r="O1100" i="7"/>
  <c r="Q1098" i="1" s="1"/>
  <c r="F1092" i="7"/>
  <c r="G1092" i="7" s="1"/>
  <c r="H1092" i="7" s="1"/>
  <c r="I1092" i="7" s="1"/>
  <c r="I1095" i="7"/>
  <c r="K1097" i="7"/>
  <c r="L1097" i="7" s="1"/>
  <c r="M1097" i="7" s="1"/>
  <c r="O1101" i="7"/>
  <c r="Q1099" i="1" s="1"/>
  <c r="C1090" i="7"/>
  <c r="D1090" i="7" s="1"/>
  <c r="E1090" i="7" s="1"/>
  <c r="F1090" i="7" s="1"/>
  <c r="G1090" i="7" s="1"/>
  <c r="L1099" i="7"/>
  <c r="M1099" i="7" s="1"/>
  <c r="F1091" i="7" s="1"/>
  <c r="G1091" i="7" s="1"/>
  <c r="H1091" i="7" s="1"/>
  <c r="O1097" i="7" l="1"/>
  <c r="Q1095" i="1" s="1"/>
  <c r="C1086" i="7"/>
  <c r="F1089" i="7"/>
  <c r="J1095" i="7"/>
  <c r="K1095" i="7" s="1"/>
  <c r="L1095" i="7" s="1"/>
  <c r="M1095" i="7" s="1"/>
  <c r="C1088" i="7"/>
  <c r="D1088" i="7" s="1"/>
  <c r="E1088" i="7" s="1"/>
  <c r="O1099" i="7"/>
  <c r="Q1097" i="1" s="1"/>
  <c r="K1096" i="7"/>
  <c r="L1096" i="7" s="1"/>
  <c r="M1096" i="7" s="1"/>
  <c r="D1087" i="7"/>
  <c r="O1096" i="7" l="1"/>
  <c r="Q1094" i="1" s="1"/>
  <c r="C1085" i="7"/>
  <c r="D1085" i="7" s="1"/>
  <c r="E1085" i="7" s="1"/>
  <c r="F1085" i="7" s="1"/>
  <c r="K1093" i="7"/>
  <c r="L1093" i="7" s="1"/>
  <c r="M1093" i="7" s="1"/>
  <c r="L1094" i="7"/>
  <c r="M1094" i="7" s="1"/>
  <c r="F1088" i="7"/>
  <c r="G1088" i="7" s="1"/>
  <c r="H1090" i="7"/>
  <c r="I1090" i="7" s="1"/>
  <c r="J1090" i="7" s="1"/>
  <c r="K1090" i="7" s="1"/>
  <c r="J1092" i="7"/>
  <c r="K1092" i="7" s="1"/>
  <c r="D1086" i="7"/>
  <c r="E1086" i="7" s="1"/>
  <c r="F1086" i="7" s="1"/>
  <c r="G1086" i="7" s="1"/>
  <c r="E1087" i="7"/>
  <c r="F1087" i="7" s="1"/>
  <c r="G1087" i="7" s="1"/>
  <c r="H1087" i="7" s="1"/>
  <c r="C1084" i="7"/>
  <c r="D1084" i="7" s="1"/>
  <c r="E1084" i="7" s="1"/>
  <c r="O1095" i="7"/>
  <c r="Q1093" i="1" s="1"/>
  <c r="G1089" i="7"/>
  <c r="H1089" i="7" s="1"/>
  <c r="I1089" i="7" s="1"/>
  <c r="J1089" i="7" s="1"/>
  <c r="I1091" i="7"/>
  <c r="J1091" i="7" s="1"/>
  <c r="K1091" i="7" s="1"/>
  <c r="L1091" i="7" s="1"/>
  <c r="M1091" i="7" s="1"/>
  <c r="O1091" i="7"/>
  <c r="Q1089" i="1" s="1"/>
  <c r="C1080" i="7"/>
  <c r="F1084" i="7" l="1"/>
  <c r="G1084" i="7" s="1"/>
  <c r="L1090" i="7"/>
  <c r="M1090" i="7" s="1"/>
  <c r="H1086" i="7"/>
  <c r="I1086" i="7" s="1"/>
  <c r="C1083" i="7"/>
  <c r="D1083" i="7" s="1"/>
  <c r="E1083" i="7" s="1"/>
  <c r="F1083" i="7" s="1"/>
  <c r="O1094" i="7"/>
  <c r="Q1092" i="1" s="1"/>
  <c r="L1092" i="7"/>
  <c r="M1092" i="7" s="1"/>
  <c r="O1093" i="7"/>
  <c r="Q1091" i="1" s="1"/>
  <c r="C1082" i="7"/>
  <c r="D1082" i="7" s="1"/>
  <c r="E1082" i="7" s="1"/>
  <c r="D1080" i="7"/>
  <c r="G1085" i="7"/>
  <c r="H1085" i="7" s="1"/>
  <c r="I1087" i="7"/>
  <c r="J1087" i="7" s="1"/>
  <c r="H1088" i="7"/>
  <c r="I1088" i="7" s="1"/>
  <c r="J1088" i="7" s="1"/>
  <c r="K1088" i="7" s="1"/>
  <c r="O1090" i="7" l="1"/>
  <c r="Q1088" i="1" s="1"/>
  <c r="C1079" i="7"/>
  <c r="K1087" i="7"/>
  <c r="L1087" i="7" s="1"/>
  <c r="M1087" i="7" s="1"/>
  <c r="J1086" i="7"/>
  <c r="I1085" i="7"/>
  <c r="J1085" i="7" s="1"/>
  <c r="C1081" i="7"/>
  <c r="D1081" i="7" s="1"/>
  <c r="E1081" i="7" s="1"/>
  <c r="O1092" i="7"/>
  <c r="Q1090" i="1" s="1"/>
  <c r="K1089" i="7"/>
  <c r="L1089" i="7" s="1"/>
  <c r="M1089" i="7" s="1"/>
  <c r="L1088" i="7"/>
  <c r="M1088" i="7" s="1"/>
  <c r="F1082" i="7"/>
  <c r="G1083" i="7"/>
  <c r="H1083" i="7" s="1"/>
  <c r="H1084" i="7"/>
  <c r="I1084" i="7" s="1"/>
  <c r="K1085" i="7" l="1"/>
  <c r="L1085" i="7" s="1"/>
  <c r="M1085" i="7" s="1"/>
  <c r="I1083" i="7"/>
  <c r="J1083" i="7" s="1"/>
  <c r="K1083" i="7" s="1"/>
  <c r="L1083" i="7" s="1"/>
  <c r="M1083" i="7" s="1"/>
  <c r="C1076" i="7"/>
  <c r="O1087" i="7"/>
  <c r="Q1085" i="1" s="1"/>
  <c r="G1082" i="7"/>
  <c r="H1082" i="7" s="1"/>
  <c r="I1082" i="7" s="1"/>
  <c r="F1081" i="7"/>
  <c r="G1081" i="7" s="1"/>
  <c r="H1081" i="7" s="1"/>
  <c r="I1081" i="7" s="1"/>
  <c r="J1081" i="7" s="1"/>
  <c r="D1079" i="7"/>
  <c r="E1079" i="7" s="1"/>
  <c r="F1079" i="7" s="1"/>
  <c r="C1077" i="7"/>
  <c r="D1077" i="7" s="1"/>
  <c r="O1088" i="7"/>
  <c r="Q1086" i="1" s="1"/>
  <c r="J1084" i="7"/>
  <c r="K1084" i="7" s="1"/>
  <c r="L1084" i="7" s="1"/>
  <c r="M1084" i="7" s="1"/>
  <c r="C1073" i="7" s="1"/>
  <c r="D1073" i="7" s="1"/>
  <c r="O1089" i="7"/>
  <c r="Q1087" i="1" s="1"/>
  <c r="C1078" i="7"/>
  <c r="D1078" i="7" s="1"/>
  <c r="E1078" i="7" s="1"/>
  <c r="K1086" i="7"/>
  <c r="L1086" i="7" s="1"/>
  <c r="M1086" i="7" s="1"/>
  <c r="E1080" i="7"/>
  <c r="F1080" i="7" s="1"/>
  <c r="G1080" i="7" s="1"/>
  <c r="H1080" i="7" s="1"/>
  <c r="I1080" i="7" s="1"/>
  <c r="J1080" i="7" s="1"/>
  <c r="K1080" i="7" s="1"/>
  <c r="K1081" i="7"/>
  <c r="L1081" i="7" s="1"/>
  <c r="M1081" i="7" s="1"/>
  <c r="O1084" i="7" l="1"/>
  <c r="Q1082" i="1" s="1"/>
  <c r="F1078" i="7"/>
  <c r="G1078" i="7" s="1"/>
  <c r="E1077" i="7"/>
  <c r="F1077" i="7" s="1"/>
  <c r="G1077" i="7" s="1"/>
  <c r="H1077" i="7" s="1"/>
  <c r="I1077" i="7" s="1"/>
  <c r="J1077" i="7" s="1"/>
  <c r="G1079" i="7"/>
  <c r="H1079" i="7" s="1"/>
  <c r="I1079" i="7" s="1"/>
  <c r="J1079" i="7" s="1"/>
  <c r="D1076" i="7"/>
  <c r="E1076" i="7" s="1"/>
  <c r="F1076" i="7" s="1"/>
  <c r="G1076" i="7" s="1"/>
  <c r="H1078" i="7"/>
  <c r="I1078" i="7" s="1"/>
  <c r="C1072" i="7"/>
  <c r="O1083" i="7"/>
  <c r="Q1081" i="1" s="1"/>
  <c r="O1086" i="7"/>
  <c r="Q1084" i="1" s="1"/>
  <c r="C1075" i="7"/>
  <c r="D1075" i="7" s="1"/>
  <c r="E1075" i="7" s="1"/>
  <c r="F1075" i="7" s="1"/>
  <c r="G1075" i="7" s="1"/>
  <c r="H1075" i="7" s="1"/>
  <c r="J1082" i="7"/>
  <c r="K1082" i="7" s="1"/>
  <c r="L1082" i="7" s="1"/>
  <c r="M1082" i="7" s="1"/>
  <c r="E1073" i="7" s="1"/>
  <c r="F1073" i="7" s="1"/>
  <c r="C1074" i="7"/>
  <c r="D1074" i="7" s="1"/>
  <c r="E1074" i="7" s="1"/>
  <c r="O1085" i="7"/>
  <c r="Q1083" i="1" s="1"/>
  <c r="C1071" i="7"/>
  <c r="D1071" i="7" s="1"/>
  <c r="C1070" i="7"/>
  <c r="O1081" i="7"/>
  <c r="Q1079" i="1" s="1"/>
  <c r="D1072" i="7"/>
  <c r="E1072" i="7" s="1"/>
  <c r="J1078" i="7" l="1"/>
  <c r="K1078" i="7" s="1"/>
  <c r="O1082" i="7"/>
  <c r="Q1080" i="1" s="1"/>
  <c r="H1076" i="7"/>
  <c r="I1076" i="7" s="1"/>
  <c r="L1080" i="7"/>
  <c r="M1080" i="7" s="1"/>
  <c r="D1070" i="7" s="1"/>
  <c r="E1070" i="7" s="1"/>
  <c r="F1074" i="7"/>
  <c r="G1074" i="7" s="1"/>
  <c r="K1079" i="7"/>
  <c r="L1079" i="7" s="1"/>
  <c r="M1079" i="7" s="1"/>
  <c r="I1075" i="7"/>
  <c r="J1075" i="7" s="1"/>
  <c r="F1072" i="7" l="1"/>
  <c r="G1072" i="7" s="1"/>
  <c r="H1072" i="7" s="1"/>
  <c r="I1072" i="7" s="1"/>
  <c r="J1072" i="7" s="1"/>
  <c r="K1072" i="7" s="1"/>
  <c r="K1077" i="7"/>
  <c r="L1077" i="7" s="1"/>
  <c r="M1077" i="7" s="1"/>
  <c r="C1069" i="7"/>
  <c r="D1069" i="7" s="1"/>
  <c r="E1069" i="7" s="1"/>
  <c r="C1068" i="7"/>
  <c r="O1079" i="7"/>
  <c r="Q1077" i="1" s="1"/>
  <c r="H1074" i="7"/>
  <c r="I1074" i="7" s="1"/>
  <c r="O1080" i="7"/>
  <c r="Q1078" i="1" s="1"/>
  <c r="L1078" i="7"/>
  <c r="M1078" i="7" s="1"/>
  <c r="K1075" i="7"/>
  <c r="L1075" i="7" s="1"/>
  <c r="M1075" i="7" s="1"/>
  <c r="G1073" i="7"/>
  <c r="H1073" i="7" s="1"/>
  <c r="E1071" i="7"/>
  <c r="F1071" i="7" s="1"/>
  <c r="G1071" i="7" s="1"/>
  <c r="H1071" i="7" s="1"/>
  <c r="I1071" i="7" s="1"/>
  <c r="J1076" i="7"/>
  <c r="K1076" i="7" s="1"/>
  <c r="L1076" i="7" s="1"/>
  <c r="M1076" i="7" s="1"/>
  <c r="O1077" i="7"/>
  <c r="Q1075" i="1" s="1"/>
  <c r="C1066" i="7"/>
  <c r="D1066" i="7" s="1"/>
  <c r="F1069" i="7"/>
  <c r="G1069" i="7" s="1"/>
  <c r="I1073" i="7" l="1"/>
  <c r="J1073" i="7" s="1"/>
  <c r="K1073" i="7" s="1"/>
  <c r="J1074" i="7"/>
  <c r="K1074" i="7" s="1"/>
  <c r="L1074" i="7" s="1"/>
  <c r="M1074" i="7" s="1"/>
  <c r="L1072" i="7" s="1"/>
  <c r="M1072" i="7" s="1"/>
  <c r="O1076" i="7"/>
  <c r="Q1074" i="1" s="1"/>
  <c r="C1065" i="7"/>
  <c r="O1078" i="7"/>
  <c r="Q1076" i="1" s="1"/>
  <c r="C1067" i="7"/>
  <c r="D1067" i="7" s="1"/>
  <c r="E1067" i="7" s="1"/>
  <c r="F1067" i="7" s="1"/>
  <c r="G1067" i="7" s="1"/>
  <c r="D1068" i="7"/>
  <c r="E1068" i="7" s="1"/>
  <c r="F1068" i="7" s="1"/>
  <c r="G1068" i="7" s="1"/>
  <c r="H1068" i="7" s="1"/>
  <c r="F1070" i="7"/>
  <c r="G1070" i="7" s="1"/>
  <c r="H1070" i="7" s="1"/>
  <c r="I1070" i="7" s="1"/>
  <c r="O1075" i="7"/>
  <c r="Q1073" i="1" s="1"/>
  <c r="C1064" i="7"/>
  <c r="D1064" i="7" s="1"/>
  <c r="H1069" i="7"/>
  <c r="I1069" i="7" s="1"/>
  <c r="J1071" i="7"/>
  <c r="C1063" i="7"/>
  <c r="E1066" i="7"/>
  <c r="D1065" i="7"/>
  <c r="E1065" i="7" s="1"/>
  <c r="L1073" i="7"/>
  <c r="M1073" i="7" s="1"/>
  <c r="C1061" i="7" l="1"/>
  <c r="O1072" i="7"/>
  <c r="Q1070" i="1" s="1"/>
  <c r="O1074" i="7"/>
  <c r="Q1072" i="1" s="1"/>
  <c r="F1066" i="7"/>
  <c r="G1066" i="7" s="1"/>
  <c r="H1066" i="7" s="1"/>
  <c r="K1071" i="7"/>
  <c r="J1070" i="7"/>
  <c r="C1062" i="7"/>
  <c r="D1062" i="7" s="1"/>
  <c r="O1073" i="7"/>
  <c r="Q1071" i="1" s="1"/>
  <c r="D1063" i="7"/>
  <c r="E1063" i="7" s="1"/>
  <c r="F1063" i="7" s="1"/>
  <c r="E1064" i="7"/>
  <c r="F1064" i="7" s="1"/>
  <c r="D1061" i="7"/>
  <c r="L1071" i="7"/>
  <c r="M1071" i="7" s="1"/>
  <c r="K1070" i="7"/>
  <c r="L1070" i="7" s="1"/>
  <c r="M1070" i="7" s="1"/>
  <c r="F1065" i="7"/>
  <c r="G1065" i="7" s="1"/>
  <c r="I1068" i="7"/>
  <c r="J1068" i="7" s="1"/>
  <c r="K1068" i="7" s="1"/>
  <c r="J1069" i="7"/>
  <c r="K1069" i="7" s="1"/>
  <c r="L1069" i="7" s="1"/>
  <c r="M1069" i="7" s="1"/>
  <c r="H1067" i="7"/>
  <c r="I1067" i="7" s="1"/>
  <c r="L1068" i="7" l="1"/>
  <c r="M1068" i="7" s="1"/>
  <c r="E1061" i="7"/>
  <c r="F1061" i="7" s="1"/>
  <c r="H1065" i="7"/>
  <c r="I1065" i="7" s="1"/>
  <c r="J1065" i="7" s="1"/>
  <c r="K1065" i="7" s="1"/>
  <c r="L1065" i="7" s="1"/>
  <c r="M1065" i="7" s="1"/>
  <c r="G1064" i="7"/>
  <c r="H1064" i="7" s="1"/>
  <c r="I1064" i="7" s="1"/>
  <c r="J1064" i="7" s="1"/>
  <c r="K1064" i="7" s="1"/>
  <c r="L1064" i="7" s="1"/>
  <c r="M1064" i="7" s="1"/>
  <c r="E1062" i="7"/>
  <c r="G1061" i="7"/>
  <c r="C1059" i="7"/>
  <c r="D1059" i="7" s="1"/>
  <c r="E1059" i="7" s="1"/>
  <c r="O1070" i="7"/>
  <c r="Q1068" i="1" s="1"/>
  <c r="G1063" i="7"/>
  <c r="H1063" i="7" s="1"/>
  <c r="I1063" i="7" s="1"/>
  <c r="C1058" i="7"/>
  <c r="D1058" i="7" s="1"/>
  <c r="O1069" i="7"/>
  <c r="Q1067" i="1" s="1"/>
  <c r="J1067" i="7"/>
  <c r="K1067" i="7" s="1"/>
  <c r="L1067" i="7" s="1"/>
  <c r="M1067" i="7" s="1"/>
  <c r="O1071" i="7"/>
  <c r="Q1069" i="1" s="1"/>
  <c r="C1060" i="7"/>
  <c r="D1060" i="7" s="1"/>
  <c r="E1060" i="7" s="1"/>
  <c r="F1060" i="7" s="1"/>
  <c r="I1066" i="7"/>
  <c r="J1066" i="7" s="1"/>
  <c r="K1066" i="7" s="1"/>
  <c r="L1066" i="7" s="1"/>
  <c r="M1066" i="7" s="1"/>
  <c r="C1057" i="7"/>
  <c r="O1068" i="7"/>
  <c r="Q1066" i="1" s="1"/>
  <c r="F1062" i="7"/>
  <c r="G1062" i="7" s="1"/>
  <c r="H1062" i="7" s="1"/>
  <c r="I1062" i="7" s="1"/>
  <c r="D1057" i="7" l="1"/>
  <c r="G1060" i="7"/>
  <c r="F1059" i="7"/>
  <c r="J1063" i="7"/>
  <c r="E1058" i="7"/>
  <c r="F1058" i="7" s="1"/>
  <c r="G1058" i="7" s="1"/>
  <c r="H1058" i="7" s="1"/>
  <c r="O1064" i="7"/>
  <c r="Q1062" i="1" s="1"/>
  <c r="C1053" i="7"/>
  <c r="K1063" i="7"/>
  <c r="L1063" i="7" s="1"/>
  <c r="M1063" i="7" s="1"/>
  <c r="J1062" i="7"/>
  <c r="K1062" i="7" s="1"/>
  <c r="L1062" i="7" s="1"/>
  <c r="M1062" i="7" s="1"/>
  <c r="E1057" i="7"/>
  <c r="F1057" i="7" s="1"/>
  <c r="G1057" i="7" s="1"/>
  <c r="H1057" i="7" s="1"/>
  <c r="O1067" i="7"/>
  <c r="Q1065" i="1" s="1"/>
  <c r="C1056" i="7"/>
  <c r="D1056" i="7" s="1"/>
  <c r="E1056" i="7" s="1"/>
  <c r="F1056" i="7" s="1"/>
  <c r="G1056" i="7" s="1"/>
  <c r="C1055" i="7"/>
  <c r="D1055" i="7" s="1"/>
  <c r="E1055" i="7" s="1"/>
  <c r="F1055" i="7" s="1"/>
  <c r="G1055" i="7" s="1"/>
  <c r="O1066" i="7"/>
  <c r="Q1064" i="1" s="1"/>
  <c r="G1059" i="7"/>
  <c r="H1059" i="7" s="1"/>
  <c r="I1059" i="7" s="1"/>
  <c r="C1054" i="7"/>
  <c r="D1054" i="7" s="1"/>
  <c r="E1054" i="7" s="1"/>
  <c r="O1065" i="7"/>
  <c r="Q1063" i="1" s="1"/>
  <c r="H1060" i="7"/>
  <c r="I1060" i="7" s="1"/>
  <c r="J1060" i="7" s="1"/>
  <c r="K1060" i="7" s="1"/>
  <c r="H1061" i="7"/>
  <c r="I1061" i="7" s="1"/>
  <c r="J1061" i="7" s="1"/>
  <c r="K1061" i="7" s="1"/>
  <c r="L1061" i="7" l="1"/>
  <c r="M1061" i="7" s="1"/>
  <c r="I1058" i="7"/>
  <c r="J1058" i="7" s="1"/>
  <c r="K1058" i="7" s="1"/>
  <c r="J1059" i="7"/>
  <c r="K1059" i="7" s="1"/>
  <c r="L1059" i="7" s="1"/>
  <c r="M1059" i="7" s="1"/>
  <c r="D1053" i="7"/>
  <c r="E1053" i="7" s="1"/>
  <c r="F1053" i="7" s="1"/>
  <c r="H1055" i="7"/>
  <c r="C1051" i="7"/>
  <c r="D1051" i="7" s="1"/>
  <c r="O1062" i="7"/>
  <c r="Q1060" i="1" s="1"/>
  <c r="O1061" i="7"/>
  <c r="Q1059" i="1" s="1"/>
  <c r="C1050" i="7"/>
  <c r="F1054" i="7"/>
  <c r="G1054" i="7" s="1"/>
  <c r="H1056" i="7"/>
  <c r="I1056" i="7" s="1"/>
  <c r="O1063" i="7"/>
  <c r="Q1061" i="1" s="1"/>
  <c r="C1052" i="7"/>
  <c r="D1052" i="7" s="1"/>
  <c r="E1052" i="7" s="1"/>
  <c r="O1059" i="7"/>
  <c r="Q1057" i="1" s="1"/>
  <c r="C1048" i="7"/>
  <c r="L1060" i="7"/>
  <c r="M1060" i="7" s="1"/>
  <c r="I1057" i="7"/>
  <c r="J1057" i="7" s="1"/>
  <c r="J1056" i="7" l="1"/>
  <c r="K1056" i="7" s="1"/>
  <c r="K1057" i="7"/>
  <c r="L1057" i="7" s="1"/>
  <c r="M1057" i="7" s="1"/>
  <c r="H1054" i="7"/>
  <c r="I1054" i="7" s="1"/>
  <c r="E1051" i="7"/>
  <c r="F1051" i="7" s="1"/>
  <c r="O1060" i="7"/>
  <c r="Q1058" i="1" s="1"/>
  <c r="C1049" i="7"/>
  <c r="D1049" i="7" s="1"/>
  <c r="F1052" i="7"/>
  <c r="G1052" i="7" s="1"/>
  <c r="D1050" i="7"/>
  <c r="E1050" i="7" s="1"/>
  <c r="I1055" i="7"/>
  <c r="J1055" i="7" s="1"/>
  <c r="K1055" i="7" s="1"/>
  <c r="G1053" i="7"/>
  <c r="H1053" i="7" s="1"/>
  <c r="L1058" i="7"/>
  <c r="M1058" i="7" s="1"/>
  <c r="L1055" i="7" l="1"/>
  <c r="M1055" i="7" s="1"/>
  <c r="L1056" i="7"/>
  <c r="M1056" i="7" s="1"/>
  <c r="O1056" i="7" s="1"/>
  <c r="Q1054" i="1" s="1"/>
  <c r="O1058" i="7"/>
  <c r="Q1056" i="1" s="1"/>
  <c r="C1047" i="7"/>
  <c r="D1047" i="7" s="1"/>
  <c r="E1047" i="7" s="1"/>
  <c r="F1047" i="7" s="1"/>
  <c r="H1052" i="7"/>
  <c r="I1052" i="7" s="1"/>
  <c r="J1054" i="7"/>
  <c r="K1054" i="7" s="1"/>
  <c r="L1054" i="7" s="1"/>
  <c r="M1054" i="7" s="1"/>
  <c r="I1053" i="7"/>
  <c r="J1053" i="7" s="1"/>
  <c r="E1049" i="7"/>
  <c r="F1049" i="7" s="1"/>
  <c r="G1049" i="7" s="1"/>
  <c r="H1049" i="7" s="1"/>
  <c r="C1046" i="7"/>
  <c r="O1057" i="7"/>
  <c r="Q1055" i="1" s="1"/>
  <c r="C1044" i="7"/>
  <c r="O1055" i="7"/>
  <c r="Q1053" i="1" s="1"/>
  <c r="C1045" i="7"/>
  <c r="D1045" i="7" s="1"/>
  <c r="F1050" i="7"/>
  <c r="G1050" i="7" s="1"/>
  <c r="G1051" i="7"/>
  <c r="H1051" i="7" s="1"/>
  <c r="I1051" i="7" s="1"/>
  <c r="J1051" i="7" s="1"/>
  <c r="D1048" i="7"/>
  <c r="E1048" i="7" s="1"/>
  <c r="H1050" i="7" l="1"/>
  <c r="I1050" i="7" s="1"/>
  <c r="K1053" i="7"/>
  <c r="L1053" i="7" s="1"/>
  <c r="M1053" i="7" s="1"/>
  <c r="O1053" i="7" s="1"/>
  <c r="Q1051" i="1" s="1"/>
  <c r="F1048" i="7"/>
  <c r="G1048" i="7" s="1"/>
  <c r="D1046" i="7"/>
  <c r="E1046" i="7" s="1"/>
  <c r="F1046" i="7" s="1"/>
  <c r="G1046" i="7" s="1"/>
  <c r="H1046" i="7" s="1"/>
  <c r="J1052" i="7"/>
  <c r="K1052" i="7" s="1"/>
  <c r="O1054" i="7"/>
  <c r="Q1052" i="1" s="1"/>
  <c r="C1043" i="7"/>
  <c r="H1048" i="7"/>
  <c r="I1049" i="7"/>
  <c r="G1047" i="7"/>
  <c r="H1047" i="7" s="1"/>
  <c r="K1051" i="7"/>
  <c r="L1052" i="7"/>
  <c r="M1052" i="7" s="1"/>
  <c r="J1050" i="7"/>
  <c r="K1050" i="7" s="1"/>
  <c r="D1044" i="7"/>
  <c r="E1045" i="7"/>
  <c r="C1042" i="7"/>
  <c r="F1045" i="7" l="1"/>
  <c r="G1045" i="7" s="1"/>
  <c r="H1045" i="7" s="1"/>
  <c r="L1051" i="7"/>
  <c r="M1051" i="7" s="1"/>
  <c r="I1046" i="7" s="1"/>
  <c r="I1048" i="7"/>
  <c r="E1044" i="7"/>
  <c r="F1044" i="7" s="1"/>
  <c r="G1044" i="7" s="1"/>
  <c r="D1043" i="7"/>
  <c r="E1043" i="7" s="1"/>
  <c r="F1043" i="7" s="1"/>
  <c r="J1049" i="7"/>
  <c r="O1052" i="7"/>
  <c r="Q1050" i="1" s="1"/>
  <c r="C1041" i="7"/>
  <c r="D1041" i="7" s="1"/>
  <c r="K1049" i="7"/>
  <c r="L1049" i="7" s="1"/>
  <c r="M1049" i="7" s="1"/>
  <c r="O1051" i="7"/>
  <c r="Q1049" i="1" s="1"/>
  <c r="C1040" i="7"/>
  <c r="J1048" i="7"/>
  <c r="K1048" i="7" s="1"/>
  <c r="D1042" i="7"/>
  <c r="E1042" i="7" s="1"/>
  <c r="L1050" i="7"/>
  <c r="M1050" i="7" s="1"/>
  <c r="I1047" i="7"/>
  <c r="J1047" i="7" s="1"/>
  <c r="G1043" i="7" l="1"/>
  <c r="H1043" i="7" s="1"/>
  <c r="C1039" i="7"/>
  <c r="D1039" i="7" s="1"/>
  <c r="O1050" i="7"/>
  <c r="Q1048" i="1" s="1"/>
  <c r="L1048" i="7"/>
  <c r="M1048" i="7" s="1"/>
  <c r="E1041" i="7"/>
  <c r="F1041" i="7" s="1"/>
  <c r="G1041" i="7" s="1"/>
  <c r="F1042" i="7"/>
  <c r="G1042" i="7" s="1"/>
  <c r="D1040" i="7"/>
  <c r="E1040" i="7" s="1"/>
  <c r="I1043" i="7"/>
  <c r="I1045" i="7"/>
  <c r="J1045" i="7" s="1"/>
  <c r="K1045" i="7" s="1"/>
  <c r="K1047" i="7"/>
  <c r="L1047" i="7" s="1"/>
  <c r="M1047" i="7" s="1"/>
  <c r="H1044" i="7"/>
  <c r="I1044" i="7" s="1"/>
  <c r="O1049" i="7"/>
  <c r="Q1047" i="1" s="1"/>
  <c r="C1038" i="7"/>
  <c r="D1038" i="7" s="1"/>
  <c r="J1046" i="7"/>
  <c r="K1046" i="7" s="1"/>
  <c r="E1038" i="7" l="1"/>
  <c r="L1045" i="7"/>
  <c r="M1045" i="7" s="1"/>
  <c r="O1045" i="7" s="1"/>
  <c r="Q1043" i="1" s="1"/>
  <c r="J1044" i="7"/>
  <c r="K1044" i="7" s="1"/>
  <c r="F1040" i="7"/>
  <c r="G1040" i="7" s="1"/>
  <c r="L1046" i="7"/>
  <c r="M1046" i="7" s="1"/>
  <c r="F1038" i="7" s="1"/>
  <c r="H1042" i="7"/>
  <c r="E1039" i="7"/>
  <c r="F1039" i="7" s="1"/>
  <c r="H1041" i="7"/>
  <c r="I1041" i="7" s="1"/>
  <c r="J1041" i="7" s="1"/>
  <c r="J1043" i="7"/>
  <c r="C1037" i="7"/>
  <c r="D1037" i="7" s="1"/>
  <c r="E1037" i="7" s="1"/>
  <c r="O1048" i="7"/>
  <c r="Q1046" i="1" s="1"/>
  <c r="O1046" i="7"/>
  <c r="Q1044" i="1" s="1"/>
  <c r="O1047" i="7"/>
  <c r="Q1045" i="1" s="1"/>
  <c r="C1036" i="7"/>
  <c r="I1042" i="7"/>
  <c r="J1042" i="7" s="1"/>
  <c r="K1042" i="7" s="1"/>
  <c r="F1037" i="7" l="1"/>
  <c r="C1034" i="7"/>
  <c r="C1035" i="7"/>
  <c r="D1035" i="7" s="1"/>
  <c r="E1035" i="7" s="1"/>
  <c r="F1035" i="7" s="1"/>
  <c r="G1035" i="7" s="1"/>
  <c r="K1043" i="7"/>
  <c r="L1043" i="7" s="1"/>
  <c r="M1043" i="7" s="1"/>
  <c r="C1032" i="7" s="1"/>
  <c r="D1032" i="7" s="1"/>
  <c r="G1039" i="7"/>
  <c r="H1039" i="7" s="1"/>
  <c r="L1044" i="7"/>
  <c r="M1044" i="7" s="1"/>
  <c r="C1033" i="7" s="1"/>
  <c r="G1038" i="7"/>
  <c r="H1038" i="7" s="1"/>
  <c r="I1038" i="7" s="1"/>
  <c r="J1038" i="7" s="1"/>
  <c r="L1042" i="7"/>
  <c r="M1042" i="7" s="1"/>
  <c r="C1031" i="7" s="1"/>
  <c r="D1036" i="7"/>
  <c r="E1036" i="7" s="1"/>
  <c r="F1036" i="7" s="1"/>
  <c r="G1036" i="7" s="1"/>
  <c r="H1036" i="7" s="1"/>
  <c r="H1040" i="7"/>
  <c r="I1040" i="7" s="1"/>
  <c r="J1040" i="7" s="1"/>
  <c r="O1043" i="7"/>
  <c r="Q1041" i="1" s="1"/>
  <c r="K1040" i="7"/>
  <c r="L1040" i="7" s="1"/>
  <c r="M1040" i="7" s="1"/>
  <c r="D1031" i="7" l="1"/>
  <c r="E1031" i="7" s="1"/>
  <c r="I1036" i="7"/>
  <c r="J1036" i="7" s="1"/>
  <c r="K1036" i="7" s="1"/>
  <c r="L1036" i="7" s="1"/>
  <c r="M1036" i="7" s="1"/>
  <c r="O1042" i="7"/>
  <c r="Q1040" i="1" s="1"/>
  <c r="O1044" i="7"/>
  <c r="Q1042" i="1" s="1"/>
  <c r="D1034" i="7"/>
  <c r="E1034" i="7" s="1"/>
  <c r="F1034" i="7" s="1"/>
  <c r="G1034" i="7" s="1"/>
  <c r="H1034" i="7" s="1"/>
  <c r="D1033" i="7"/>
  <c r="E1033" i="7" s="1"/>
  <c r="F1033" i="7" s="1"/>
  <c r="G1033" i="7" s="1"/>
  <c r="K1041" i="7"/>
  <c r="L1041" i="7" s="1"/>
  <c r="M1041" i="7" s="1"/>
  <c r="I1039" i="7"/>
  <c r="J1039" i="7" s="1"/>
  <c r="K1039" i="7" s="1"/>
  <c r="L1039" i="7" s="1"/>
  <c r="M1039" i="7" s="1"/>
  <c r="C1028" i="7" s="1"/>
  <c r="G1037" i="7"/>
  <c r="H1037" i="7" s="1"/>
  <c r="I1037" i="7" s="1"/>
  <c r="J1037" i="7" s="1"/>
  <c r="K1037" i="7" s="1"/>
  <c r="O1039" i="7"/>
  <c r="Q1037" i="1" s="1"/>
  <c r="F1031" i="7"/>
  <c r="G1031" i="7" s="1"/>
  <c r="L1037" i="7"/>
  <c r="M1037" i="7" s="1"/>
  <c r="C1030" i="7"/>
  <c r="D1030" i="7" s="1"/>
  <c r="E1030" i="7" s="1"/>
  <c r="O1041" i="7"/>
  <c r="Q1039" i="1" s="1"/>
  <c r="E1032" i="7"/>
  <c r="F1032" i="7" s="1"/>
  <c r="G1032" i="7" s="1"/>
  <c r="H1032" i="7" s="1"/>
  <c r="H1035" i="7"/>
  <c r="I1035" i="7" s="1"/>
  <c r="J1035" i="7" s="1"/>
  <c r="K1035" i="7" s="1"/>
  <c r="L1035" i="7" s="1"/>
  <c r="M1035" i="7" s="1"/>
  <c r="C1029" i="7"/>
  <c r="D1029" i="7" s="1"/>
  <c r="O1040" i="7"/>
  <c r="Q1038" i="1" s="1"/>
  <c r="I1034" i="7"/>
  <c r="J1034" i="7" s="1"/>
  <c r="K1034" i="7" s="1"/>
  <c r="H1033" i="7"/>
  <c r="K1038" i="7"/>
  <c r="L1038" i="7" s="1"/>
  <c r="M1038" i="7" s="1"/>
  <c r="L1034" i="7" l="1"/>
  <c r="M1034" i="7" s="1"/>
  <c r="O1035" i="7"/>
  <c r="Q1033" i="1" s="1"/>
  <c r="C1024" i="7"/>
  <c r="D1024" i="7" s="1"/>
  <c r="I1032" i="7"/>
  <c r="J1032" i="7" s="1"/>
  <c r="K1032" i="7" s="1"/>
  <c r="L1032" i="7" s="1"/>
  <c r="M1032" i="7" s="1"/>
  <c r="D1028" i="7"/>
  <c r="E1028" i="7" s="1"/>
  <c r="F1028" i="7" s="1"/>
  <c r="G1028" i="7" s="1"/>
  <c r="H1028" i="7" s="1"/>
  <c r="O1034" i="7"/>
  <c r="Q1032" i="1" s="1"/>
  <c r="C1023" i="7"/>
  <c r="C1026" i="7"/>
  <c r="D1026" i="7" s="1"/>
  <c r="E1026" i="7" s="1"/>
  <c r="F1026" i="7" s="1"/>
  <c r="O1037" i="7"/>
  <c r="Q1035" i="1" s="1"/>
  <c r="O1036" i="7"/>
  <c r="Q1034" i="1" s="1"/>
  <c r="C1025" i="7"/>
  <c r="D1025" i="7" s="1"/>
  <c r="E1025" i="7" s="1"/>
  <c r="H1031" i="7"/>
  <c r="I1031" i="7" s="1"/>
  <c r="J1031" i="7" s="1"/>
  <c r="K1031" i="7" s="1"/>
  <c r="C1027" i="7"/>
  <c r="D1027" i="7" s="1"/>
  <c r="E1027" i="7" s="1"/>
  <c r="F1027" i="7" s="1"/>
  <c r="G1027" i="7" s="1"/>
  <c r="O1038" i="7"/>
  <c r="Q1036" i="1" s="1"/>
  <c r="I1033" i="7"/>
  <c r="J1033" i="7" s="1"/>
  <c r="K1033" i="7" s="1"/>
  <c r="L1033" i="7" s="1"/>
  <c r="M1033" i="7" s="1"/>
  <c r="E1029" i="7"/>
  <c r="F1029" i="7" s="1"/>
  <c r="G1029" i="7" s="1"/>
  <c r="H1029" i="7" s="1"/>
  <c r="I1029" i="7" s="1"/>
  <c r="F1030" i="7"/>
  <c r="G1030" i="7" s="1"/>
  <c r="H1030" i="7" s="1"/>
  <c r="I1030" i="7" s="1"/>
  <c r="J1030" i="7" s="1"/>
  <c r="K1030" i="7" s="1"/>
  <c r="L1030" i="7" s="1"/>
  <c r="M1030" i="7" s="1"/>
  <c r="C1019" i="7" l="1"/>
  <c r="O1030" i="7"/>
  <c r="Q1028" i="1" s="1"/>
  <c r="H1027" i="7"/>
  <c r="I1027" i="7" s="1"/>
  <c r="I1028" i="7"/>
  <c r="J1028" i="7" s="1"/>
  <c r="J1029" i="7"/>
  <c r="K1029" i="7" s="1"/>
  <c r="L1031" i="7"/>
  <c r="M1031" i="7" s="1"/>
  <c r="G1026" i="7"/>
  <c r="H1026" i="7" s="1"/>
  <c r="O1032" i="7"/>
  <c r="Q1030" i="1" s="1"/>
  <c r="C1021" i="7"/>
  <c r="O1033" i="7"/>
  <c r="Q1031" i="1" s="1"/>
  <c r="C1022" i="7"/>
  <c r="D1022" i="7" s="1"/>
  <c r="F1025" i="7"/>
  <c r="G1025" i="7" s="1"/>
  <c r="D1023" i="7"/>
  <c r="E1023" i="7" s="1"/>
  <c r="E1024" i="7"/>
  <c r="F1024" i="7" s="1"/>
  <c r="G1024" i="7" s="1"/>
  <c r="H1024" i="7" s="1"/>
  <c r="H1025" i="7" l="1"/>
  <c r="I1025" i="7" s="1"/>
  <c r="K1028" i="7"/>
  <c r="L1028" i="7" s="1"/>
  <c r="M1028" i="7" s="1"/>
  <c r="E1022" i="7"/>
  <c r="F1022" i="7" s="1"/>
  <c r="I1026" i="7"/>
  <c r="J1026" i="7" s="1"/>
  <c r="K1026" i="7" s="1"/>
  <c r="L1026" i="7" s="1"/>
  <c r="M1026" i="7" s="1"/>
  <c r="J1027" i="7"/>
  <c r="K1027" i="7" s="1"/>
  <c r="C1020" i="7"/>
  <c r="D1020" i="7" s="1"/>
  <c r="O1031" i="7"/>
  <c r="Q1029" i="1" s="1"/>
  <c r="F1023" i="7"/>
  <c r="G1023" i="7" s="1"/>
  <c r="D1021" i="7"/>
  <c r="E1021" i="7" s="1"/>
  <c r="L1029" i="7"/>
  <c r="M1029" i="7" s="1"/>
  <c r="I1024" i="7" s="1"/>
  <c r="J1024" i="7" s="1"/>
  <c r="D1019" i="7"/>
  <c r="E1019" i="7" s="1"/>
  <c r="C1015" i="7" l="1"/>
  <c r="O1026" i="7"/>
  <c r="Q1024" i="1" s="1"/>
  <c r="E1020" i="7"/>
  <c r="F1020" i="7" s="1"/>
  <c r="O1028" i="7"/>
  <c r="Q1026" i="1" s="1"/>
  <c r="C1017" i="7"/>
  <c r="O1029" i="7"/>
  <c r="Q1027" i="1" s="1"/>
  <c r="C1018" i="7"/>
  <c r="D1018" i="7" s="1"/>
  <c r="G1022" i="7"/>
  <c r="H1022" i="7" s="1"/>
  <c r="I1022" i="7" s="1"/>
  <c r="J1022" i="7" s="1"/>
  <c r="F1021" i="7"/>
  <c r="G1021" i="7" s="1"/>
  <c r="H1023" i="7"/>
  <c r="I1023" i="7" s="1"/>
  <c r="L1027" i="7"/>
  <c r="M1027" i="7" s="1"/>
  <c r="F1019" i="7" s="1"/>
  <c r="G1019" i="7" s="1"/>
  <c r="J1025" i="7"/>
  <c r="K1025" i="7" s="1"/>
  <c r="L1025" i="7" s="1"/>
  <c r="M1025" i="7" s="1"/>
  <c r="J1023" i="7" l="1"/>
  <c r="K1023" i="7" s="1"/>
  <c r="H1019" i="7"/>
  <c r="D1017" i="7"/>
  <c r="E1017" i="7" s="1"/>
  <c r="F1017" i="7" s="1"/>
  <c r="K1022" i="7"/>
  <c r="L1023" i="7"/>
  <c r="M1023" i="7" s="1"/>
  <c r="G1020" i="7"/>
  <c r="H1020" i="7" s="1"/>
  <c r="I1020" i="7" s="1"/>
  <c r="H1021" i="7"/>
  <c r="I1021" i="7" s="1"/>
  <c r="J1021" i="7" s="1"/>
  <c r="C1014" i="7"/>
  <c r="O1025" i="7"/>
  <c r="Q1023" i="1" s="1"/>
  <c r="D1015" i="7"/>
  <c r="C1016" i="7"/>
  <c r="D1016" i="7" s="1"/>
  <c r="E1016" i="7" s="1"/>
  <c r="O1027" i="7"/>
  <c r="Q1025" i="1" s="1"/>
  <c r="E1018" i="7"/>
  <c r="F1018" i="7" s="1"/>
  <c r="G1018" i="7" s="1"/>
  <c r="K1024" i="7"/>
  <c r="L1024" i="7" s="1"/>
  <c r="M1024" i="7" s="1"/>
  <c r="D1014" i="7" l="1"/>
  <c r="E1014" i="7" s="1"/>
  <c r="L1022" i="7"/>
  <c r="M1022" i="7" s="1"/>
  <c r="J1018" i="7" s="1"/>
  <c r="K1018" i="7" s="1"/>
  <c r="F1016" i="7"/>
  <c r="G1016" i="7" s="1"/>
  <c r="G1017" i="7"/>
  <c r="H1017" i="7" s="1"/>
  <c r="I1017" i="7" s="1"/>
  <c r="H1018" i="7"/>
  <c r="I1018" i="7" s="1"/>
  <c r="J1020" i="7"/>
  <c r="K1020" i="7" s="1"/>
  <c r="O1023" i="7"/>
  <c r="Q1021" i="1" s="1"/>
  <c r="C1012" i="7"/>
  <c r="D1012" i="7" s="1"/>
  <c r="E1012" i="7" s="1"/>
  <c r="O1024" i="7"/>
  <c r="Q1022" i="1" s="1"/>
  <c r="C1013" i="7"/>
  <c r="D1013" i="7" s="1"/>
  <c r="E1013" i="7" s="1"/>
  <c r="E1015" i="7"/>
  <c r="F1015" i="7" s="1"/>
  <c r="K1021" i="7"/>
  <c r="L1021" i="7" s="1"/>
  <c r="M1021" i="7" s="1"/>
  <c r="I1019" i="7"/>
  <c r="J1019" i="7" s="1"/>
  <c r="K1019" i="7" l="1"/>
  <c r="L1019" i="7" s="1"/>
  <c r="M1019" i="7" s="1"/>
  <c r="O1019" i="7" s="1"/>
  <c r="Q1017" i="1" s="1"/>
  <c r="C1011" i="7"/>
  <c r="L1020" i="7"/>
  <c r="M1020" i="7" s="1"/>
  <c r="L1018" i="7" s="1"/>
  <c r="M1018" i="7" s="1"/>
  <c r="G1015" i="7"/>
  <c r="H1015" i="7" s="1"/>
  <c r="I1015" i="7" s="1"/>
  <c r="J1015" i="7" s="1"/>
  <c r="K1015" i="7" s="1"/>
  <c r="L1015" i="7" s="1"/>
  <c r="M1015" i="7" s="1"/>
  <c r="O1022" i="7"/>
  <c r="Q1020" i="1" s="1"/>
  <c r="H1016" i="7"/>
  <c r="F1012" i="7"/>
  <c r="G1012" i="7" s="1"/>
  <c r="H1012" i="7" s="1"/>
  <c r="I1012" i="7" s="1"/>
  <c r="F1014" i="7"/>
  <c r="G1014" i="7" s="1"/>
  <c r="H1014" i="7" s="1"/>
  <c r="I1014" i="7" s="1"/>
  <c r="J1014" i="7" s="1"/>
  <c r="C1008" i="7"/>
  <c r="O1020" i="7"/>
  <c r="Q1018" i="1" s="1"/>
  <c r="F1013" i="7"/>
  <c r="G1013" i="7" s="1"/>
  <c r="J1017" i="7"/>
  <c r="K1017" i="7" s="1"/>
  <c r="L1017" i="7" s="1"/>
  <c r="M1017" i="7" s="1"/>
  <c r="C1010" i="7"/>
  <c r="D1010" i="7" s="1"/>
  <c r="E1010" i="7" s="1"/>
  <c r="O1021" i="7"/>
  <c r="Q1019" i="1" s="1"/>
  <c r="D1011" i="7"/>
  <c r="E1011" i="7" s="1"/>
  <c r="I1016" i="7"/>
  <c r="J1016" i="7" s="1"/>
  <c r="O1018" i="7" l="1"/>
  <c r="Q1016" i="1" s="1"/>
  <c r="C1007" i="7"/>
  <c r="D1007" i="7" s="1"/>
  <c r="E1007" i="7" s="1"/>
  <c r="F1007" i="7" s="1"/>
  <c r="G1007" i="7" s="1"/>
  <c r="F1010" i="7"/>
  <c r="G1010" i="7" s="1"/>
  <c r="D1008" i="7"/>
  <c r="F1011" i="7"/>
  <c r="G1011" i="7" s="1"/>
  <c r="H1011" i="7" s="1"/>
  <c r="C1009" i="7"/>
  <c r="D1009" i="7" s="1"/>
  <c r="E1009" i="7" s="1"/>
  <c r="F1009" i="7" s="1"/>
  <c r="G1009" i="7" s="1"/>
  <c r="H1009" i="7" s="1"/>
  <c r="I1009" i="7" s="1"/>
  <c r="K1016" i="7"/>
  <c r="L1016" i="7" s="1"/>
  <c r="M1016" i="7" s="1"/>
  <c r="H1013" i="7"/>
  <c r="I1013" i="7" s="1"/>
  <c r="J1013" i="7" s="1"/>
  <c r="K1013" i="7" s="1"/>
  <c r="L1013" i="7" s="1"/>
  <c r="M1013" i="7" s="1"/>
  <c r="C1005" i="7"/>
  <c r="D1005" i="7" s="1"/>
  <c r="E1005" i="7" s="1"/>
  <c r="O1016" i="7"/>
  <c r="Q1014" i="1" s="1"/>
  <c r="H1010" i="7"/>
  <c r="I1010" i="7" s="1"/>
  <c r="I1011" i="7"/>
  <c r="J1011" i="7" s="1"/>
  <c r="K1011" i="7" s="1"/>
  <c r="O1015" i="7"/>
  <c r="Q1013" i="1" s="1"/>
  <c r="C1004" i="7"/>
  <c r="D1004" i="7" s="1"/>
  <c r="E1008" i="7"/>
  <c r="F1008" i="7" s="1"/>
  <c r="G1008" i="7" s="1"/>
  <c r="H1008" i="7" s="1"/>
  <c r="J1012" i="7"/>
  <c r="K1012" i="7" s="1"/>
  <c r="C1006" i="7"/>
  <c r="D1006" i="7" s="1"/>
  <c r="E1006" i="7" s="1"/>
  <c r="F1006" i="7" s="1"/>
  <c r="O1017" i="7"/>
  <c r="Q1015" i="1" s="1"/>
  <c r="K1014" i="7"/>
  <c r="L1014" i="7" s="1"/>
  <c r="M1014" i="7" s="1"/>
  <c r="F1005" i="7" l="1"/>
  <c r="I1008" i="7"/>
  <c r="C1002" i="7"/>
  <c r="O1013" i="7"/>
  <c r="Q1011" i="1" s="1"/>
  <c r="J1009" i="7"/>
  <c r="L1011" i="7"/>
  <c r="M1011" i="7" s="1"/>
  <c r="C1003" i="7"/>
  <c r="D1003" i="7" s="1"/>
  <c r="E1003" i="7" s="1"/>
  <c r="O1014" i="7"/>
  <c r="Q1012" i="1" s="1"/>
  <c r="L1012" i="7"/>
  <c r="M1012" i="7" s="1"/>
  <c r="J1010" i="7"/>
  <c r="K1010" i="7" s="1"/>
  <c r="J1008" i="7"/>
  <c r="K1008" i="7" s="1"/>
  <c r="G1006" i="7"/>
  <c r="E1004" i="7"/>
  <c r="F1004" i="7" s="1"/>
  <c r="H1007" i="7"/>
  <c r="F1003" i="7" l="1"/>
  <c r="D1002" i="7"/>
  <c r="E1002" i="7" s="1"/>
  <c r="G1004" i="7"/>
  <c r="O1012" i="7"/>
  <c r="Q1010" i="1" s="1"/>
  <c r="C1001" i="7"/>
  <c r="D1001" i="7" s="1"/>
  <c r="K1009" i="7"/>
  <c r="L1009" i="7" s="1"/>
  <c r="M1009" i="7" s="1"/>
  <c r="H1006" i="7"/>
  <c r="I1006" i="7" s="1"/>
  <c r="I1007" i="7"/>
  <c r="J1007" i="7" s="1"/>
  <c r="L1010" i="7"/>
  <c r="M1010" i="7" s="1"/>
  <c r="H1004" i="7" s="1"/>
  <c r="I1004" i="7" s="1"/>
  <c r="C1000" i="7"/>
  <c r="O1011" i="7"/>
  <c r="Q1009" i="1" s="1"/>
  <c r="G1005" i="7"/>
  <c r="H1005" i="7" s="1"/>
  <c r="F1002" i="7" l="1"/>
  <c r="G1002" i="7" s="1"/>
  <c r="E1001" i="7"/>
  <c r="F1001" i="7" s="1"/>
  <c r="G1003" i="7"/>
  <c r="H1003" i="7" s="1"/>
  <c r="J1006" i="7"/>
  <c r="K1006" i="7" s="1"/>
  <c r="D1000" i="7"/>
  <c r="E1000" i="7" s="1"/>
  <c r="C999" i="7"/>
  <c r="D999" i="7" s="1"/>
  <c r="O1010" i="7"/>
  <c r="Q1008" i="1" s="1"/>
  <c r="I1005" i="7"/>
  <c r="J1005" i="7" s="1"/>
  <c r="K1007" i="7"/>
  <c r="L1007" i="7" s="1"/>
  <c r="M1007" i="7" s="1"/>
  <c r="C998" i="7"/>
  <c r="O1009" i="7"/>
  <c r="Q1007" i="1" s="1"/>
  <c r="L1008" i="7"/>
  <c r="M1008" i="7" s="1"/>
  <c r="I1003" i="7" s="1"/>
  <c r="F1000" i="7" l="1"/>
  <c r="G1000" i="7" s="1"/>
  <c r="H1000" i="7" s="1"/>
  <c r="I1000" i="7" s="1"/>
  <c r="J1000" i="7" s="1"/>
  <c r="J1003" i="7"/>
  <c r="O1007" i="7"/>
  <c r="Q1005" i="1" s="1"/>
  <c r="C996" i="7"/>
  <c r="H1002" i="7"/>
  <c r="I1002" i="7" s="1"/>
  <c r="J1002" i="7" s="1"/>
  <c r="K1002" i="7" s="1"/>
  <c r="D998" i="7"/>
  <c r="E998" i="7" s="1"/>
  <c r="L1006" i="7"/>
  <c r="M1006" i="7" s="1"/>
  <c r="E999" i="7"/>
  <c r="F999" i="7" s="1"/>
  <c r="O1008" i="7"/>
  <c r="Q1006" i="1" s="1"/>
  <c r="C997" i="7"/>
  <c r="D997" i="7" s="1"/>
  <c r="K1005" i="7"/>
  <c r="L1005" i="7" s="1"/>
  <c r="M1005" i="7" s="1"/>
  <c r="G1001" i="7"/>
  <c r="H1001" i="7" s="1"/>
  <c r="J1004" i="7"/>
  <c r="K1004" i="7" s="1"/>
  <c r="L1004" i="7" s="1"/>
  <c r="M1004" i="7" s="1"/>
  <c r="E997" i="7" l="1"/>
  <c r="F997" i="7" s="1"/>
  <c r="G997" i="7" s="1"/>
  <c r="F998" i="7"/>
  <c r="G998" i="7" s="1"/>
  <c r="H998" i="7" s="1"/>
  <c r="I1001" i="7"/>
  <c r="J1001" i="7" s="1"/>
  <c r="K1001" i="7" s="1"/>
  <c r="G999" i="7"/>
  <c r="H999" i="7" s="1"/>
  <c r="I999" i="7" s="1"/>
  <c r="D996" i="7"/>
  <c r="E996" i="7" s="1"/>
  <c r="F996" i="7"/>
  <c r="O1005" i="7"/>
  <c r="Q1003" i="1" s="1"/>
  <c r="C994" i="7"/>
  <c r="D994" i="7" s="1"/>
  <c r="C995" i="7"/>
  <c r="D995" i="7" s="1"/>
  <c r="E995" i="7" s="1"/>
  <c r="O1006" i="7"/>
  <c r="Q1004" i="1" s="1"/>
  <c r="O1004" i="7"/>
  <c r="Q1002" i="1" s="1"/>
  <c r="C993" i="7"/>
  <c r="L1002" i="7"/>
  <c r="M1002" i="7" s="1"/>
  <c r="K1003" i="7"/>
  <c r="L1003" i="7" s="1"/>
  <c r="M1003" i="7" s="1"/>
  <c r="J999" i="7" s="1"/>
  <c r="K999" i="7" s="1"/>
  <c r="K1000" i="7" l="1"/>
  <c r="L1000" i="7" s="1"/>
  <c r="M1000" i="7" s="1"/>
  <c r="D993" i="7"/>
  <c r="E993" i="7" s="1"/>
  <c r="G996" i="7"/>
  <c r="H996" i="7" s="1"/>
  <c r="F995" i="7"/>
  <c r="G995" i="7" s="1"/>
  <c r="C992" i="7"/>
  <c r="D992" i="7" s="1"/>
  <c r="O1003" i="7"/>
  <c r="Q1001" i="1" s="1"/>
  <c r="E994" i="7"/>
  <c r="F994" i="7" s="1"/>
  <c r="L1001" i="7"/>
  <c r="M1001" i="7" s="1"/>
  <c r="O1002" i="7"/>
  <c r="Q1000" i="1" s="1"/>
  <c r="C991" i="7"/>
  <c r="I998" i="7"/>
  <c r="J998" i="7" s="1"/>
  <c r="H997" i="7"/>
  <c r="I997" i="7" s="1"/>
  <c r="J997" i="7" s="1"/>
  <c r="K998" i="7" l="1"/>
  <c r="L998" i="7" s="1"/>
  <c r="M998" i="7" s="1"/>
  <c r="G994" i="7"/>
  <c r="H994" i="7" s="1"/>
  <c r="I996" i="7"/>
  <c r="E992" i="7"/>
  <c r="F992" i="7" s="1"/>
  <c r="C987" i="7"/>
  <c r="O998" i="7"/>
  <c r="Q996" i="1" s="1"/>
  <c r="J996" i="7"/>
  <c r="D991" i="7"/>
  <c r="E991" i="7" s="1"/>
  <c r="F993" i="7"/>
  <c r="G993" i="7" s="1"/>
  <c r="O1000" i="7"/>
  <c r="Q998" i="1" s="1"/>
  <c r="C989" i="7"/>
  <c r="K997" i="7"/>
  <c r="C990" i="7"/>
  <c r="D990" i="7" s="1"/>
  <c r="O1001" i="7"/>
  <c r="Q999" i="1" s="1"/>
  <c r="H995" i="7"/>
  <c r="I995" i="7" s="1"/>
  <c r="L999" i="7"/>
  <c r="M999" i="7" s="1"/>
  <c r="G992" i="7" l="1"/>
  <c r="H992" i="7" s="1"/>
  <c r="L997" i="7"/>
  <c r="M997" i="7" s="1"/>
  <c r="D987" i="7" s="1"/>
  <c r="K996" i="7"/>
  <c r="L996" i="7" s="1"/>
  <c r="M996" i="7" s="1"/>
  <c r="E990" i="7"/>
  <c r="F990" i="7" s="1"/>
  <c r="I994" i="7"/>
  <c r="J994" i="7" s="1"/>
  <c r="O999" i="7"/>
  <c r="Q997" i="1" s="1"/>
  <c r="C988" i="7"/>
  <c r="D988" i="7" s="1"/>
  <c r="H993" i="7"/>
  <c r="I993" i="7" s="1"/>
  <c r="J995" i="7"/>
  <c r="K995" i="7" s="1"/>
  <c r="D989" i="7"/>
  <c r="E989" i="7" s="1"/>
  <c r="F989" i="7" s="1"/>
  <c r="F991" i="7"/>
  <c r="G991" i="7" s="1"/>
  <c r="E987" i="7" l="1"/>
  <c r="G989" i="7"/>
  <c r="F987" i="7"/>
  <c r="H989" i="7"/>
  <c r="I989" i="7" s="1"/>
  <c r="J993" i="7"/>
  <c r="K993" i="7" s="1"/>
  <c r="G990" i="7"/>
  <c r="H990" i="7" s="1"/>
  <c r="I990" i="7" s="1"/>
  <c r="H991" i="7"/>
  <c r="I991" i="7" s="1"/>
  <c r="J991" i="7" s="1"/>
  <c r="E988" i="7"/>
  <c r="F988" i="7" s="1"/>
  <c r="G988" i="7" s="1"/>
  <c r="H988" i="7" s="1"/>
  <c r="O996" i="7"/>
  <c r="Q994" i="1" s="1"/>
  <c r="C985" i="7"/>
  <c r="D985" i="7" s="1"/>
  <c r="O997" i="7"/>
  <c r="Q995" i="1" s="1"/>
  <c r="C986" i="7"/>
  <c r="D986" i="7" s="1"/>
  <c r="E986" i="7" s="1"/>
  <c r="F986" i="7" s="1"/>
  <c r="L995" i="7"/>
  <c r="M995" i="7" s="1"/>
  <c r="K994" i="7"/>
  <c r="L994" i="7" s="1"/>
  <c r="M994" i="7" s="1"/>
  <c r="I992" i="7"/>
  <c r="J992" i="7" s="1"/>
  <c r="K992" i="7" s="1"/>
  <c r="L992" i="7" s="1"/>
  <c r="M992" i="7" s="1"/>
  <c r="O994" i="7" l="1"/>
  <c r="Q992" i="1" s="1"/>
  <c r="C983" i="7"/>
  <c r="E985" i="7"/>
  <c r="J990" i="7"/>
  <c r="C984" i="7"/>
  <c r="D984" i="7" s="1"/>
  <c r="O995" i="7"/>
  <c r="Q993" i="1" s="1"/>
  <c r="L993" i="7"/>
  <c r="M993" i="7" s="1"/>
  <c r="J989" i="7" s="1"/>
  <c r="K989" i="7" s="1"/>
  <c r="C981" i="7"/>
  <c r="O992" i="7"/>
  <c r="Q990" i="1" s="1"/>
  <c r="K991" i="7"/>
  <c r="L991" i="7" s="1"/>
  <c r="M991" i="7" s="1"/>
  <c r="G987" i="7"/>
  <c r="L989" i="7" l="1"/>
  <c r="M989" i="7" s="1"/>
  <c r="D983" i="7"/>
  <c r="E983" i="7" s="1"/>
  <c r="F983" i="7" s="1"/>
  <c r="G983" i="7" s="1"/>
  <c r="H983" i="7" s="1"/>
  <c r="I988" i="7"/>
  <c r="J988" i="7" s="1"/>
  <c r="K988" i="7" s="1"/>
  <c r="L988" i="7" s="1"/>
  <c r="M988" i="7" s="1"/>
  <c r="K990" i="7"/>
  <c r="L990" i="7" s="1"/>
  <c r="M990" i="7" s="1"/>
  <c r="O990" i="7" s="1"/>
  <c r="Q988" i="1" s="1"/>
  <c r="C978" i="7"/>
  <c r="O989" i="7"/>
  <c r="Q987" i="1" s="1"/>
  <c r="D981" i="7"/>
  <c r="E981" i="7" s="1"/>
  <c r="F981" i="7" s="1"/>
  <c r="H987" i="7"/>
  <c r="I987" i="7" s="1"/>
  <c r="J987" i="7" s="1"/>
  <c r="E984" i="7"/>
  <c r="F984" i="7" s="1"/>
  <c r="G984" i="7" s="1"/>
  <c r="C980" i="7"/>
  <c r="D980" i="7" s="1"/>
  <c r="E980" i="7" s="1"/>
  <c r="O991" i="7"/>
  <c r="Q989" i="1" s="1"/>
  <c r="O993" i="7"/>
  <c r="Q991" i="1" s="1"/>
  <c r="C982" i="7"/>
  <c r="D982" i="7" s="1"/>
  <c r="E982" i="7" s="1"/>
  <c r="F985" i="7"/>
  <c r="G985" i="7" s="1"/>
  <c r="H985" i="7" s="1"/>
  <c r="G986" i="7"/>
  <c r="H986" i="7" s="1"/>
  <c r="I986" i="7" s="1"/>
  <c r="J986" i="7" l="1"/>
  <c r="K986" i="7" s="1"/>
  <c r="C979" i="7"/>
  <c r="D979" i="7" s="1"/>
  <c r="E979" i="7" s="1"/>
  <c r="F979" i="7" s="1"/>
  <c r="K987" i="7"/>
  <c r="L987" i="7" s="1"/>
  <c r="M987" i="7" s="1"/>
  <c r="E978" i="7" s="1"/>
  <c r="F978" i="7" s="1"/>
  <c r="H984" i="7"/>
  <c r="I984" i="7" s="1"/>
  <c r="J984" i="7" s="1"/>
  <c r="K984" i="7" s="1"/>
  <c r="L984" i="7" s="1"/>
  <c r="M984" i="7" s="1"/>
  <c r="I985" i="7"/>
  <c r="J985" i="7" s="1"/>
  <c r="F982" i="7"/>
  <c r="G982" i="7" s="1"/>
  <c r="H982" i="7"/>
  <c r="I982" i="7" s="1"/>
  <c r="J982" i="7" s="1"/>
  <c r="K982" i="7" s="1"/>
  <c r="I983" i="7"/>
  <c r="J983" i="7" s="1"/>
  <c r="K983" i="7" s="1"/>
  <c r="L983" i="7" s="1"/>
  <c r="M983" i="7" s="1"/>
  <c r="D978" i="7"/>
  <c r="F980" i="7"/>
  <c r="G981" i="7"/>
  <c r="H981" i="7" s="1"/>
  <c r="I981" i="7" s="1"/>
  <c r="K985" i="7"/>
  <c r="L985" i="7" s="1"/>
  <c r="M985" i="7" s="1"/>
  <c r="C974" i="7" s="1"/>
  <c r="L986" i="7"/>
  <c r="M986" i="7" s="1"/>
  <c r="C977" i="7"/>
  <c r="D977" i="7" s="1"/>
  <c r="E977" i="7" s="1"/>
  <c r="O988" i="7"/>
  <c r="Q986" i="1" s="1"/>
  <c r="O987" i="7"/>
  <c r="Q985" i="1" s="1"/>
  <c r="C976" i="7"/>
  <c r="L982" i="7" l="1"/>
  <c r="M982" i="7" s="1"/>
  <c r="J981" i="7"/>
  <c r="K981" i="7" s="1"/>
  <c r="L981" i="7" s="1"/>
  <c r="M981" i="7" s="1"/>
  <c r="O985" i="7"/>
  <c r="Q983" i="1" s="1"/>
  <c r="G980" i="7"/>
  <c r="G978" i="7"/>
  <c r="H978" i="7" s="1"/>
  <c r="I978" i="7" s="1"/>
  <c r="J978" i="7" s="1"/>
  <c r="F977" i="7"/>
  <c r="G977" i="7" s="1"/>
  <c r="H977" i="7" s="1"/>
  <c r="I977" i="7" s="1"/>
  <c r="C971" i="7"/>
  <c r="O982" i="7"/>
  <c r="Q980" i="1" s="1"/>
  <c r="O984" i="7"/>
  <c r="Q982" i="1" s="1"/>
  <c r="C973" i="7"/>
  <c r="D973" i="7" s="1"/>
  <c r="E973" i="7" s="1"/>
  <c r="D976" i="7"/>
  <c r="E976" i="7" s="1"/>
  <c r="F976" i="7" s="1"/>
  <c r="G976" i="7" s="1"/>
  <c r="H976" i="7" s="1"/>
  <c r="G979" i="7"/>
  <c r="H979" i="7" s="1"/>
  <c r="I979" i="7" s="1"/>
  <c r="J979" i="7" s="1"/>
  <c r="K979" i="7" s="1"/>
  <c r="C972" i="7"/>
  <c r="D972" i="7" s="1"/>
  <c r="O983" i="7"/>
  <c r="Q981" i="1" s="1"/>
  <c r="D974" i="7"/>
  <c r="E974" i="7" s="1"/>
  <c r="F974" i="7" s="1"/>
  <c r="O986" i="7"/>
  <c r="Q984" i="1" s="1"/>
  <c r="C975" i="7"/>
  <c r="D975" i="7" s="1"/>
  <c r="E975" i="7" s="1"/>
  <c r="F975" i="7" s="1"/>
  <c r="G975" i="7" s="1"/>
  <c r="H980" i="7"/>
  <c r="I980" i="7" s="1"/>
  <c r="J980" i="7" s="1"/>
  <c r="K980" i="7" s="1"/>
  <c r="L980" i="7" s="1"/>
  <c r="M980" i="7" s="1"/>
  <c r="O981" i="7" l="1"/>
  <c r="Q979" i="1" s="1"/>
  <c r="K978" i="7"/>
  <c r="L978" i="7" s="1"/>
  <c r="M978" i="7" s="1"/>
  <c r="C970" i="7"/>
  <c r="H975" i="7"/>
  <c r="I975" i="7" s="1"/>
  <c r="E972" i="7"/>
  <c r="F972" i="7" s="1"/>
  <c r="G972" i="7" s="1"/>
  <c r="I976" i="7"/>
  <c r="J976" i="7" s="1"/>
  <c r="K976" i="7" s="1"/>
  <c r="L976" i="7" s="1"/>
  <c r="M976" i="7" s="1"/>
  <c r="O976" i="7" s="1"/>
  <c r="Q974" i="1" s="1"/>
  <c r="D971" i="7"/>
  <c r="E971" i="7" s="1"/>
  <c r="F973" i="7"/>
  <c r="J977" i="7"/>
  <c r="K977" i="7" s="1"/>
  <c r="L977" i="7" s="1"/>
  <c r="M977" i="7" s="1"/>
  <c r="G974" i="7"/>
  <c r="H974" i="7" s="1"/>
  <c r="I974" i="7" s="1"/>
  <c r="J974" i="7" s="1"/>
  <c r="K974" i="7" s="1"/>
  <c r="L979" i="7"/>
  <c r="M979" i="7" s="1"/>
  <c r="C969" i="7"/>
  <c r="D969" i="7" s="1"/>
  <c r="O980" i="7"/>
  <c r="Q978" i="1" s="1"/>
  <c r="J975" i="7"/>
  <c r="D970" i="7"/>
  <c r="E970" i="7" s="1"/>
  <c r="G973" i="7"/>
  <c r="H973" i="7" s="1"/>
  <c r="L974" i="7" l="1"/>
  <c r="M974" i="7" s="1"/>
  <c r="H972" i="7"/>
  <c r="O978" i="7"/>
  <c r="Q976" i="1" s="1"/>
  <c r="C966" i="7"/>
  <c r="D966" i="7" s="1"/>
  <c r="O977" i="7"/>
  <c r="Q975" i="1" s="1"/>
  <c r="I973" i="7"/>
  <c r="O979" i="7"/>
  <c r="Q977" i="1" s="1"/>
  <c r="C968" i="7"/>
  <c r="D968" i="7" s="1"/>
  <c r="E968" i="7" s="1"/>
  <c r="F968" i="7" s="1"/>
  <c r="G968" i="7" s="1"/>
  <c r="H968" i="7" s="1"/>
  <c r="F971" i="7"/>
  <c r="G971" i="7" s="1"/>
  <c r="E969" i="7"/>
  <c r="F970" i="7"/>
  <c r="G970" i="7" s="1"/>
  <c r="H970" i="7" s="1"/>
  <c r="C965" i="7"/>
  <c r="K975" i="7"/>
  <c r="L975" i="7" s="1"/>
  <c r="M975" i="7" s="1"/>
  <c r="C967" i="7"/>
  <c r="D967" i="7" s="1"/>
  <c r="E967" i="7" s="1"/>
  <c r="F967" i="7" s="1"/>
  <c r="G967" i="7" s="1"/>
  <c r="H971" i="7"/>
  <c r="I971" i="7" s="1"/>
  <c r="J973" i="7"/>
  <c r="K973" i="7" s="1"/>
  <c r="F969" i="7"/>
  <c r="G969" i="7" s="1"/>
  <c r="I972" i="7"/>
  <c r="J972" i="7" s="1"/>
  <c r="C963" i="7"/>
  <c r="O974" i="7"/>
  <c r="Q972" i="1" s="1"/>
  <c r="D965" i="7" l="1"/>
  <c r="E965" i="7" s="1"/>
  <c r="K972" i="7"/>
  <c r="L972" i="7" s="1"/>
  <c r="M972" i="7" s="1"/>
  <c r="C961" i="7" s="1"/>
  <c r="O975" i="7"/>
  <c r="Q973" i="1" s="1"/>
  <c r="H969" i="7"/>
  <c r="I969" i="7" s="1"/>
  <c r="E966" i="7"/>
  <c r="F966" i="7" s="1"/>
  <c r="G966" i="7" s="1"/>
  <c r="C964" i="7"/>
  <c r="D964" i="7" s="1"/>
  <c r="L973" i="7"/>
  <c r="M973" i="7" s="1"/>
  <c r="O973" i="7" s="1"/>
  <c r="Q971" i="1" s="1"/>
  <c r="I970" i="7"/>
  <c r="J970" i="7" s="1"/>
  <c r="K970" i="7" s="1"/>
  <c r="J971" i="7"/>
  <c r="K971" i="7" s="1"/>
  <c r="L971" i="7" s="1"/>
  <c r="M971" i="7" s="1"/>
  <c r="C962" i="7"/>
  <c r="D962" i="7" s="1"/>
  <c r="I968" i="7"/>
  <c r="H967" i="7"/>
  <c r="I967" i="7" s="1"/>
  <c r="O972" i="7" l="1"/>
  <c r="Q970" i="1" s="1"/>
  <c r="L970" i="7"/>
  <c r="M970" i="7" s="1"/>
  <c r="O970" i="7" s="1"/>
  <c r="Q968" i="1" s="1"/>
  <c r="J968" i="7"/>
  <c r="H966" i="7"/>
  <c r="I966" i="7" s="1"/>
  <c r="J966" i="7" s="1"/>
  <c r="C959" i="7"/>
  <c r="E964" i="7"/>
  <c r="F964" i="7" s="1"/>
  <c r="G964" i="7" s="1"/>
  <c r="D963" i="7"/>
  <c r="E963" i="7" s="1"/>
  <c r="F963" i="7" s="1"/>
  <c r="J969" i="7"/>
  <c r="K969" i="7" s="1"/>
  <c r="F965" i="7"/>
  <c r="G965" i="7" s="1"/>
  <c r="H965" i="7" s="1"/>
  <c r="I965" i="7" s="1"/>
  <c r="J967" i="7"/>
  <c r="L969" i="7"/>
  <c r="M969" i="7" s="1"/>
  <c r="D961" i="7"/>
  <c r="E961" i="7" s="1"/>
  <c r="K968" i="7"/>
  <c r="C958" i="7"/>
  <c r="O969" i="7"/>
  <c r="Q967" i="1" s="1"/>
  <c r="E962" i="7"/>
  <c r="F962" i="7" s="1"/>
  <c r="C960" i="7"/>
  <c r="O971" i="7"/>
  <c r="Q969" i="1" s="1"/>
  <c r="K967" i="7" l="1"/>
  <c r="L967" i="7" s="1"/>
  <c r="M967" i="7" s="1"/>
  <c r="H961" i="7" s="1"/>
  <c r="G963" i="7"/>
  <c r="H963" i="7" s="1"/>
  <c r="D960" i="7"/>
  <c r="E960" i="7" s="1"/>
  <c r="F960" i="7" s="1"/>
  <c r="G960" i="7" s="1"/>
  <c r="L968" i="7"/>
  <c r="M968" i="7" s="1"/>
  <c r="C957" i="7" s="1"/>
  <c r="H964" i="7"/>
  <c r="I964" i="7" s="1"/>
  <c r="J964" i="7" s="1"/>
  <c r="K964" i="7" s="1"/>
  <c r="D957" i="7"/>
  <c r="O968" i="7"/>
  <c r="Q966" i="1" s="1"/>
  <c r="D959" i="7"/>
  <c r="E959" i="7" s="1"/>
  <c r="G962" i="7"/>
  <c r="H962" i="7" s="1"/>
  <c r="I962" i="7" s="1"/>
  <c r="J965" i="7"/>
  <c r="K966" i="7"/>
  <c r="L966" i="7" s="1"/>
  <c r="M966" i="7" s="1"/>
  <c r="F961" i="7"/>
  <c r="G961" i="7" s="1"/>
  <c r="C956" i="7"/>
  <c r="O967" i="7" l="1"/>
  <c r="Q965" i="1" s="1"/>
  <c r="K965" i="7"/>
  <c r="L965" i="7" s="1"/>
  <c r="M965" i="7" s="1"/>
  <c r="I963" i="7"/>
  <c r="J963" i="7" s="1"/>
  <c r="K963" i="7" s="1"/>
  <c r="L963" i="7" s="1"/>
  <c r="M963" i="7" s="1"/>
  <c r="C952" i="7" s="1"/>
  <c r="F959" i="7"/>
  <c r="G959" i="7" s="1"/>
  <c r="H959" i="7" s="1"/>
  <c r="D958" i="7"/>
  <c r="E958" i="7" s="1"/>
  <c r="D956" i="7"/>
  <c r="E956" i="7" s="1"/>
  <c r="C955" i="7"/>
  <c r="F958" i="7"/>
  <c r="L964" i="7"/>
  <c r="M964" i="7" s="1"/>
  <c r="O966" i="7"/>
  <c r="Q964" i="1" s="1"/>
  <c r="J962" i="7"/>
  <c r="E957" i="7"/>
  <c r="H960" i="7"/>
  <c r="I960" i="7" s="1"/>
  <c r="J960" i="7" s="1"/>
  <c r="F956" i="7"/>
  <c r="I961" i="7"/>
  <c r="O964" i="7"/>
  <c r="Q962" i="1" s="1"/>
  <c r="C953" i="7"/>
  <c r="G958" i="7" l="1"/>
  <c r="H958" i="7" s="1"/>
  <c r="I958" i="7" s="1"/>
  <c r="J958" i="7" s="1"/>
  <c r="I959" i="7"/>
  <c r="O965" i="7"/>
  <c r="Q963" i="1" s="1"/>
  <c r="C954" i="7"/>
  <c r="D954" i="7" s="1"/>
  <c r="E954" i="7" s="1"/>
  <c r="F954" i="7" s="1"/>
  <c r="G954" i="7" s="1"/>
  <c r="H954" i="7" s="1"/>
  <c r="I954" i="7" s="1"/>
  <c r="J961" i="7"/>
  <c r="K961" i="7" s="1"/>
  <c r="L961" i="7" s="1"/>
  <c r="M961" i="7" s="1"/>
  <c r="O961" i="7" s="1"/>
  <c r="Q959" i="1" s="1"/>
  <c r="F957" i="7"/>
  <c r="G957" i="7" s="1"/>
  <c r="H957" i="7" s="1"/>
  <c r="I957" i="7" s="1"/>
  <c r="J957" i="7" s="1"/>
  <c r="K957" i="7" s="1"/>
  <c r="L957" i="7" s="1"/>
  <c r="M957" i="7" s="1"/>
  <c r="K962" i="7"/>
  <c r="L962" i="7" s="1"/>
  <c r="M962" i="7" s="1"/>
  <c r="D955" i="7"/>
  <c r="E955" i="7" s="1"/>
  <c r="F955" i="7" s="1"/>
  <c r="G955" i="7" s="1"/>
  <c r="H955" i="7" s="1"/>
  <c r="I955" i="7" s="1"/>
  <c r="J955" i="7" s="1"/>
  <c r="J959" i="7"/>
  <c r="K959" i="7" s="1"/>
  <c r="L959" i="7" s="1"/>
  <c r="M959" i="7" s="1"/>
  <c r="O959" i="7" s="1"/>
  <c r="Q957" i="1" s="1"/>
  <c r="C950" i="7"/>
  <c r="D950" i="7" s="1"/>
  <c r="K958" i="7"/>
  <c r="G956" i="7"/>
  <c r="H956" i="7" s="1"/>
  <c r="I956" i="7" s="1"/>
  <c r="J956" i="7" s="1"/>
  <c r="K956" i="7" s="1"/>
  <c r="D953" i="7"/>
  <c r="E953" i="7" s="1"/>
  <c r="F953" i="7" s="1"/>
  <c r="O963" i="7"/>
  <c r="Q961" i="1" s="1"/>
  <c r="K960" i="7"/>
  <c r="L960" i="7" s="1"/>
  <c r="M960" i="7" s="1"/>
  <c r="C949" i="7" s="1"/>
  <c r="G953" i="7"/>
  <c r="D952" i="7"/>
  <c r="E952" i="7" s="1"/>
  <c r="O962" i="7"/>
  <c r="Q960" i="1" s="1"/>
  <c r="C951" i="7"/>
  <c r="D951" i="7" s="1"/>
  <c r="C948" i="7" l="1"/>
  <c r="H953" i="7"/>
  <c r="E950" i="7"/>
  <c r="D949" i="7"/>
  <c r="E951" i="7"/>
  <c r="F951" i="7" s="1"/>
  <c r="O960" i="7"/>
  <c r="Q958" i="1" s="1"/>
  <c r="G951" i="7"/>
  <c r="H951" i="7" s="1"/>
  <c r="F952" i="7"/>
  <c r="G952" i="7" s="1"/>
  <c r="L958" i="7"/>
  <c r="M958" i="7" s="1"/>
  <c r="K955" i="7"/>
  <c r="L955" i="7" s="1"/>
  <c r="M955" i="7" s="1"/>
  <c r="C946" i="7"/>
  <c r="O957" i="7"/>
  <c r="Q955" i="1" s="1"/>
  <c r="E949" i="7" l="1"/>
  <c r="F949" i="7" s="1"/>
  <c r="F950" i="7"/>
  <c r="G950" i="7" s="1"/>
  <c r="D948" i="7"/>
  <c r="E948" i="7" s="1"/>
  <c r="H952" i="7"/>
  <c r="I952" i="7" s="1"/>
  <c r="J954" i="7"/>
  <c r="K954" i="7" s="1"/>
  <c r="C944" i="7"/>
  <c r="O955" i="7"/>
  <c r="Q953" i="1" s="1"/>
  <c r="C947" i="7"/>
  <c r="D947" i="7" s="1"/>
  <c r="O958" i="7"/>
  <c r="Q956" i="1" s="1"/>
  <c r="I953" i="7"/>
  <c r="J953" i="7" s="1"/>
  <c r="L956" i="7"/>
  <c r="M956" i="7" s="1"/>
  <c r="H950" i="7" l="1"/>
  <c r="I950" i="7" s="1"/>
  <c r="D946" i="7"/>
  <c r="E946" i="7" s="1"/>
  <c r="C945" i="7"/>
  <c r="D945" i="7" s="1"/>
  <c r="I951" i="7"/>
  <c r="J951" i="7" s="1"/>
  <c r="K951" i="7" s="1"/>
  <c r="O956" i="7"/>
  <c r="Q954" i="1" s="1"/>
  <c r="J952" i="7"/>
  <c r="K952" i="7" s="1"/>
  <c r="L954" i="7"/>
  <c r="M954" i="7" s="1"/>
  <c r="E947" i="7"/>
  <c r="F947" i="7" s="1"/>
  <c r="G947" i="7" s="1"/>
  <c r="F948" i="7"/>
  <c r="G948" i="7" s="1"/>
  <c r="K953" i="7"/>
  <c r="L953" i="7" s="1"/>
  <c r="M953" i="7" s="1"/>
  <c r="G949" i="7"/>
  <c r="H949" i="7" s="1"/>
  <c r="I949" i="7" s="1"/>
  <c r="J950" i="7" l="1"/>
  <c r="L952" i="7"/>
  <c r="M952" i="7" s="1"/>
  <c r="O952" i="7" s="1"/>
  <c r="Q950" i="1" s="1"/>
  <c r="H948" i="7"/>
  <c r="O953" i="7"/>
  <c r="Q951" i="1" s="1"/>
  <c r="C942" i="7"/>
  <c r="H947" i="7"/>
  <c r="I947" i="7" s="1"/>
  <c r="L951" i="7"/>
  <c r="M951" i="7" s="1"/>
  <c r="J949" i="7"/>
  <c r="O954" i="7"/>
  <c r="Q952" i="1" s="1"/>
  <c r="C943" i="7"/>
  <c r="D943" i="7" s="1"/>
  <c r="E943" i="7" s="1"/>
  <c r="D944" i="7"/>
  <c r="E944" i="7" s="1"/>
  <c r="E945" i="7"/>
  <c r="F945" i="7" s="1"/>
  <c r="G945" i="7" s="1"/>
  <c r="K950" i="7"/>
  <c r="C941" i="7"/>
  <c r="I948" i="7"/>
  <c r="F946" i="7"/>
  <c r="G946" i="7" s="1"/>
  <c r="H946" i="7" s="1"/>
  <c r="K949" i="7" l="1"/>
  <c r="J948" i="7"/>
  <c r="K948" i="7" s="1"/>
  <c r="L948" i="7" s="1"/>
  <c r="M948" i="7" s="1"/>
  <c r="O948" i="7" s="1"/>
  <c r="Q946" i="1" s="1"/>
  <c r="F944" i="7"/>
  <c r="G944" i="7" s="1"/>
  <c r="L950" i="7"/>
  <c r="M950" i="7" s="1"/>
  <c r="D942" i="7"/>
  <c r="D941" i="7"/>
  <c r="J947" i="7"/>
  <c r="C940" i="7"/>
  <c r="D940" i="7" s="1"/>
  <c r="O951" i="7"/>
  <c r="Q949" i="1" s="1"/>
  <c r="F943" i="7"/>
  <c r="E942" i="7"/>
  <c r="I946" i="7"/>
  <c r="J946" i="7" s="1"/>
  <c r="H945" i="7"/>
  <c r="L949" i="7"/>
  <c r="M949" i="7" s="1"/>
  <c r="K947" i="7" l="1"/>
  <c r="L947" i="7" s="1"/>
  <c r="M947" i="7" s="1"/>
  <c r="C936" i="7" s="1"/>
  <c r="O950" i="7"/>
  <c r="Q948" i="1" s="1"/>
  <c r="C939" i="7"/>
  <c r="D939" i="7" s="1"/>
  <c r="E939" i="7" s="1"/>
  <c r="F939" i="7" s="1"/>
  <c r="G939" i="7" s="1"/>
  <c r="F942" i="7"/>
  <c r="G942" i="7" s="1"/>
  <c r="H942" i="7" s="1"/>
  <c r="I942" i="7" s="1"/>
  <c r="H944" i="7"/>
  <c r="I945" i="7"/>
  <c r="G943" i="7"/>
  <c r="H943" i="7" s="1"/>
  <c r="I943" i="7" s="1"/>
  <c r="J943" i="7" s="1"/>
  <c r="E941" i="7"/>
  <c r="F941" i="7" s="1"/>
  <c r="G941" i="7" s="1"/>
  <c r="H941" i="7" s="1"/>
  <c r="I941" i="7" s="1"/>
  <c r="O947" i="7"/>
  <c r="Q945" i="1" s="1"/>
  <c r="C937" i="7"/>
  <c r="D937" i="7" s="1"/>
  <c r="C938" i="7"/>
  <c r="D938" i="7" s="1"/>
  <c r="E938" i="7" s="1"/>
  <c r="F938" i="7" s="1"/>
  <c r="G938" i="7" s="1"/>
  <c r="O949" i="7"/>
  <c r="Q947" i="1" s="1"/>
  <c r="E940" i="7"/>
  <c r="F940" i="7" s="1"/>
  <c r="G940" i="7" s="1"/>
  <c r="J945" i="7"/>
  <c r="K945" i="7" s="1"/>
  <c r="L945" i="7" s="1"/>
  <c r="M945" i="7" s="1"/>
  <c r="O945" i="7" s="1"/>
  <c r="Q943" i="1" s="1"/>
  <c r="K946" i="7"/>
  <c r="L946" i="7" s="1"/>
  <c r="M946" i="7" s="1"/>
  <c r="I944" i="7"/>
  <c r="J944" i="7" s="1"/>
  <c r="K944" i="7" s="1"/>
  <c r="L944" i="7" s="1"/>
  <c r="M944" i="7" s="1"/>
  <c r="E937" i="7" l="1"/>
  <c r="F937" i="7" s="1"/>
  <c r="J942" i="7"/>
  <c r="K942" i="7" s="1"/>
  <c r="L942" i="7" s="1"/>
  <c r="M942" i="7" s="1"/>
  <c r="O946" i="7"/>
  <c r="Q944" i="1" s="1"/>
  <c r="K943" i="7"/>
  <c r="L943" i="7" s="1"/>
  <c r="M943" i="7" s="1"/>
  <c r="O943" i="7" s="1"/>
  <c r="Q941" i="1" s="1"/>
  <c r="D936" i="7"/>
  <c r="E936" i="7" s="1"/>
  <c r="F936" i="7" s="1"/>
  <c r="G936" i="7" s="1"/>
  <c r="H938" i="7"/>
  <c r="J941" i="7"/>
  <c r="H939" i="7"/>
  <c r="I939" i="7" s="1"/>
  <c r="J939" i="7" s="1"/>
  <c r="H940" i="7"/>
  <c r="I940" i="7" s="1"/>
  <c r="J940" i="7" s="1"/>
  <c r="K940" i="7" s="1"/>
  <c r="C934" i="7"/>
  <c r="C935" i="7"/>
  <c r="D935" i="7" s="1"/>
  <c r="G937" i="7"/>
  <c r="H937" i="7" s="1"/>
  <c r="K941" i="7"/>
  <c r="L941" i="7" s="1"/>
  <c r="M941" i="7" s="1"/>
  <c r="C932" i="7"/>
  <c r="D934" i="7"/>
  <c r="E934" i="7" s="1"/>
  <c r="O944" i="7"/>
  <c r="Q942" i="1" s="1"/>
  <c r="C933" i="7"/>
  <c r="E935" i="7"/>
  <c r="F935" i="7" s="1"/>
  <c r="D933" i="7" l="1"/>
  <c r="I938" i="7"/>
  <c r="J938" i="7" s="1"/>
  <c r="K938" i="7" s="1"/>
  <c r="F934" i="7"/>
  <c r="G934" i="7" s="1"/>
  <c r="G935" i="7"/>
  <c r="H935" i="7" s="1"/>
  <c r="I935" i="7" s="1"/>
  <c r="H936" i="7"/>
  <c r="I936" i="7" s="1"/>
  <c r="J936" i="7" s="1"/>
  <c r="L940" i="7"/>
  <c r="M940" i="7" s="1"/>
  <c r="C931" i="7"/>
  <c r="D931" i="7" s="1"/>
  <c r="E931" i="7" s="1"/>
  <c r="O942" i="7"/>
  <c r="Q940" i="1" s="1"/>
  <c r="E933" i="7"/>
  <c r="F933" i="7" s="1"/>
  <c r="G933" i="7" s="1"/>
  <c r="D932" i="7"/>
  <c r="E932" i="7" s="1"/>
  <c r="F932" i="7" s="1"/>
  <c r="O941" i="7"/>
  <c r="Q939" i="1" s="1"/>
  <c r="C930" i="7"/>
  <c r="D930" i="7" s="1"/>
  <c r="K939" i="7"/>
  <c r="L939" i="7" s="1"/>
  <c r="M939" i="7" s="1"/>
  <c r="I937" i="7"/>
  <c r="J937" i="7" s="1"/>
  <c r="K937" i="7" s="1"/>
  <c r="L938" i="7" l="1"/>
  <c r="M938" i="7" s="1"/>
  <c r="H933" i="7"/>
  <c r="I933" i="7" s="1"/>
  <c r="O939" i="7"/>
  <c r="Q937" i="1" s="1"/>
  <c r="C928" i="7"/>
  <c r="D928" i="7" s="1"/>
  <c r="E930" i="7"/>
  <c r="F930" i="7" s="1"/>
  <c r="O938" i="7"/>
  <c r="Q936" i="1" s="1"/>
  <c r="C927" i="7"/>
  <c r="F931" i="7"/>
  <c r="G931" i="7" s="1"/>
  <c r="J935" i="7"/>
  <c r="K935" i="7" s="1"/>
  <c r="K936" i="7"/>
  <c r="L936" i="7" s="1"/>
  <c r="M936" i="7" s="1"/>
  <c r="L937" i="7"/>
  <c r="M937" i="7" s="1"/>
  <c r="G932" i="7"/>
  <c r="H932" i="7" s="1"/>
  <c r="O940" i="7"/>
  <c r="Q938" i="1" s="1"/>
  <c r="C929" i="7"/>
  <c r="D929" i="7" s="1"/>
  <c r="E929" i="7" s="1"/>
  <c r="H934" i="7"/>
  <c r="I934" i="7" s="1"/>
  <c r="J934" i="7" s="1"/>
  <c r="K934" i="7" s="1"/>
  <c r="L934" i="7" l="1"/>
  <c r="M934" i="7" s="1"/>
  <c r="L935" i="7"/>
  <c r="M935" i="7" s="1"/>
  <c r="O935" i="7" s="1"/>
  <c r="Q933" i="1" s="1"/>
  <c r="I932" i="7"/>
  <c r="J932" i="7" s="1"/>
  <c r="F929" i="7"/>
  <c r="G929" i="7" s="1"/>
  <c r="H929" i="7" s="1"/>
  <c r="I929" i="7" s="1"/>
  <c r="H931" i="7"/>
  <c r="I931" i="7" s="1"/>
  <c r="G930" i="7"/>
  <c r="H930" i="7" s="1"/>
  <c r="O934" i="7"/>
  <c r="Q932" i="1" s="1"/>
  <c r="C923" i="7"/>
  <c r="O937" i="7"/>
  <c r="Q935" i="1" s="1"/>
  <c r="C926" i="7"/>
  <c r="D926" i="7" s="1"/>
  <c r="J933" i="7"/>
  <c r="K933" i="7" s="1"/>
  <c r="L933" i="7" s="1"/>
  <c r="M933" i="7" s="1"/>
  <c r="E928" i="7"/>
  <c r="F928" i="7" s="1"/>
  <c r="O936" i="7"/>
  <c r="Q934" i="1" s="1"/>
  <c r="C925" i="7"/>
  <c r="D925" i="7" s="1"/>
  <c r="E925" i="7" s="1"/>
  <c r="D927" i="7"/>
  <c r="E927" i="7" s="1"/>
  <c r="K932" i="7" l="1"/>
  <c r="L932" i="7" s="1"/>
  <c r="M932" i="7" s="1"/>
  <c r="J931" i="7"/>
  <c r="K931" i="7" s="1"/>
  <c r="F927" i="7"/>
  <c r="G927" i="7" s="1"/>
  <c r="H927" i="7" s="1"/>
  <c r="C924" i="7"/>
  <c r="D924" i="7" s="1"/>
  <c r="E924" i="7" s="1"/>
  <c r="F924" i="7" s="1"/>
  <c r="E926" i="7"/>
  <c r="F926" i="7" s="1"/>
  <c r="I930" i="7"/>
  <c r="J930" i="7" s="1"/>
  <c r="G928" i="7"/>
  <c r="H928" i="7" s="1"/>
  <c r="I928" i="7" s="1"/>
  <c r="J928" i="7" s="1"/>
  <c r="J929" i="7"/>
  <c r="K929" i="7" s="1"/>
  <c r="G926" i="7"/>
  <c r="H926" i="7" s="1"/>
  <c r="K930" i="7"/>
  <c r="L930" i="7" s="1"/>
  <c r="M930" i="7" s="1"/>
  <c r="O933" i="7"/>
  <c r="Q931" i="1" s="1"/>
  <c r="C922" i="7"/>
  <c r="D922" i="7" s="1"/>
  <c r="F925" i="7"/>
  <c r="G925" i="7" s="1"/>
  <c r="L931" i="7"/>
  <c r="M931" i="7" s="1"/>
  <c r="D923" i="7"/>
  <c r="E923" i="7" s="1"/>
  <c r="C921" i="7"/>
  <c r="O932" i="7"/>
  <c r="Q930" i="1" s="1"/>
  <c r="K928" i="7" l="1"/>
  <c r="L928" i="7" s="1"/>
  <c r="M928" i="7" s="1"/>
  <c r="I927" i="7"/>
  <c r="J927" i="7" s="1"/>
  <c r="K927" i="7" s="1"/>
  <c r="D921" i="7"/>
  <c r="E921" i="7" s="1"/>
  <c r="H925" i="7"/>
  <c r="I925" i="7" s="1"/>
  <c r="I926" i="7"/>
  <c r="J926" i="7" s="1"/>
  <c r="F923" i="7"/>
  <c r="G923" i="7" s="1"/>
  <c r="E922" i="7"/>
  <c r="F922" i="7" s="1"/>
  <c r="G924" i="7"/>
  <c r="H924" i="7" s="1"/>
  <c r="O928" i="7"/>
  <c r="Q926" i="1" s="1"/>
  <c r="C917" i="7"/>
  <c r="C920" i="7"/>
  <c r="D920" i="7" s="1"/>
  <c r="O931" i="7"/>
  <c r="Q929" i="1" s="1"/>
  <c r="O930" i="7"/>
  <c r="Q928" i="1" s="1"/>
  <c r="C919" i="7"/>
  <c r="L929" i="7"/>
  <c r="M929" i="7" s="1"/>
  <c r="I924" i="7" l="1"/>
  <c r="J924" i="7" s="1"/>
  <c r="C918" i="7"/>
  <c r="D918" i="7" s="1"/>
  <c r="O929" i="7"/>
  <c r="Q927" i="1" s="1"/>
  <c r="E920" i="7"/>
  <c r="F920" i="7" s="1"/>
  <c r="G922" i="7"/>
  <c r="H922" i="7" s="1"/>
  <c r="D919" i="7"/>
  <c r="E919" i="7" s="1"/>
  <c r="K926" i="7"/>
  <c r="L926" i="7" s="1"/>
  <c r="M926" i="7" s="1"/>
  <c r="H923" i="7"/>
  <c r="I923" i="7" s="1"/>
  <c r="L927" i="7"/>
  <c r="M927" i="7" s="1"/>
  <c r="J925" i="7"/>
  <c r="K925" i="7" s="1"/>
  <c r="F921" i="7"/>
  <c r="G921" i="7" s="1"/>
  <c r="H921" i="7" l="1"/>
  <c r="I921" i="7" s="1"/>
  <c r="L925" i="7"/>
  <c r="M925" i="7" s="1"/>
  <c r="C914" i="7" s="1"/>
  <c r="G920" i="7"/>
  <c r="F919" i="7"/>
  <c r="G919" i="7" s="1"/>
  <c r="C915" i="7"/>
  <c r="O926" i="7"/>
  <c r="Q924" i="1" s="1"/>
  <c r="C916" i="7"/>
  <c r="D916" i="7" s="1"/>
  <c r="O927" i="7"/>
  <c r="Q925" i="1" s="1"/>
  <c r="K924" i="7"/>
  <c r="L924" i="7" s="1"/>
  <c r="M924" i="7" s="1"/>
  <c r="E918" i="7"/>
  <c r="F918" i="7" s="1"/>
  <c r="H920" i="7"/>
  <c r="J923" i="7"/>
  <c r="K923" i="7" s="1"/>
  <c r="L923" i="7" s="1"/>
  <c r="M923" i="7" s="1"/>
  <c r="I922" i="7"/>
  <c r="J922" i="7" s="1"/>
  <c r="D917" i="7"/>
  <c r="E917" i="7" s="1"/>
  <c r="H919" i="7" l="1"/>
  <c r="I919" i="7" s="1"/>
  <c r="F917" i="7"/>
  <c r="G917" i="7" s="1"/>
  <c r="H917" i="7" s="1"/>
  <c r="I917" i="7" s="1"/>
  <c r="G918" i="7"/>
  <c r="H918" i="7" s="1"/>
  <c r="I918" i="7" s="1"/>
  <c r="O925" i="7"/>
  <c r="Q923" i="1" s="1"/>
  <c r="K922" i="7"/>
  <c r="L922" i="7" s="1"/>
  <c r="M922" i="7" s="1"/>
  <c r="C911" i="7" s="1"/>
  <c r="D915" i="7"/>
  <c r="E915" i="7" s="1"/>
  <c r="F915" i="7" s="1"/>
  <c r="G915" i="7" s="1"/>
  <c r="I920" i="7"/>
  <c r="J920" i="7" s="1"/>
  <c r="K920" i="7" s="1"/>
  <c r="E916" i="7"/>
  <c r="F916" i="7" s="1"/>
  <c r="G916" i="7" s="1"/>
  <c r="J921" i="7"/>
  <c r="J919" i="7"/>
  <c r="K919" i="7" s="1"/>
  <c r="D914" i="7"/>
  <c r="E914" i="7" s="1"/>
  <c r="C912" i="7"/>
  <c r="D912" i="7" s="1"/>
  <c r="O923" i="7"/>
  <c r="Q921" i="1" s="1"/>
  <c r="O922" i="7"/>
  <c r="Q920" i="1" s="1"/>
  <c r="C913" i="7"/>
  <c r="D913" i="7" s="1"/>
  <c r="O924" i="7"/>
  <c r="Q922" i="1" s="1"/>
  <c r="K921" i="7"/>
  <c r="L921" i="7" s="1"/>
  <c r="M921" i="7" s="1"/>
  <c r="F914" i="7" l="1"/>
  <c r="L920" i="7"/>
  <c r="M920" i="7" s="1"/>
  <c r="O920" i="7" s="1"/>
  <c r="Q918" i="1" s="1"/>
  <c r="J918" i="7"/>
  <c r="K918" i="7" s="1"/>
  <c r="E913" i="7"/>
  <c r="F913" i="7" s="1"/>
  <c r="G913" i="7" s="1"/>
  <c r="H916" i="7"/>
  <c r="G914" i="7"/>
  <c r="H914" i="7" s="1"/>
  <c r="H915" i="7"/>
  <c r="C910" i="7"/>
  <c r="O921" i="7"/>
  <c r="Q919" i="1" s="1"/>
  <c r="J917" i="7"/>
  <c r="I916" i="7"/>
  <c r="D911" i="7"/>
  <c r="C909" i="7"/>
  <c r="E912" i="7"/>
  <c r="L919" i="7"/>
  <c r="M919" i="7" s="1"/>
  <c r="F912" i="7" l="1"/>
  <c r="J916" i="7"/>
  <c r="K916" i="7" s="1"/>
  <c r="L916" i="7" s="1"/>
  <c r="M916" i="7" s="1"/>
  <c r="I915" i="7"/>
  <c r="J915" i="7" s="1"/>
  <c r="K917" i="7"/>
  <c r="L918" i="7"/>
  <c r="M918" i="7" s="1"/>
  <c r="E911" i="7"/>
  <c r="F911" i="7" s="1"/>
  <c r="G911" i="7" s="1"/>
  <c r="D910" i="7"/>
  <c r="O918" i="7"/>
  <c r="Q916" i="1" s="1"/>
  <c r="C907" i="7"/>
  <c r="K915" i="7"/>
  <c r="I914" i="7"/>
  <c r="H913" i="7"/>
  <c r="I913" i="7" s="1"/>
  <c r="E910" i="7"/>
  <c r="F910" i="7" s="1"/>
  <c r="O919" i="7"/>
  <c r="Q917" i="1" s="1"/>
  <c r="C908" i="7"/>
  <c r="D909" i="7"/>
  <c r="E909" i="7" s="1"/>
  <c r="G912" i="7"/>
  <c r="H912" i="7" s="1"/>
  <c r="L917" i="7"/>
  <c r="M917" i="7" s="1"/>
  <c r="D908" i="7" l="1"/>
  <c r="J914" i="7"/>
  <c r="K914" i="7" s="1"/>
  <c r="L914" i="7" s="1"/>
  <c r="M914" i="7" s="1"/>
  <c r="J913" i="7"/>
  <c r="K913" i="7"/>
  <c r="D907" i="7"/>
  <c r="E907" i="7" s="1"/>
  <c r="C906" i="7"/>
  <c r="D906" i="7" s="1"/>
  <c r="O917" i="7"/>
  <c r="Q915" i="1" s="1"/>
  <c r="F909" i="7"/>
  <c r="G909" i="7" s="1"/>
  <c r="G910" i="7"/>
  <c r="H910" i="7" s="1"/>
  <c r="O916" i="7"/>
  <c r="Q914" i="1" s="1"/>
  <c r="C905" i="7"/>
  <c r="H911" i="7"/>
  <c r="I911" i="7" s="1"/>
  <c r="E908" i="7"/>
  <c r="F908" i="7" s="1"/>
  <c r="L915" i="7"/>
  <c r="M915" i="7" s="1"/>
  <c r="I912" i="7"/>
  <c r="J912" i="7" s="1"/>
  <c r="K912" i="7" l="1"/>
  <c r="L912" i="7" s="1"/>
  <c r="M912" i="7" s="1"/>
  <c r="D905" i="7"/>
  <c r="E905" i="7" s="1"/>
  <c r="G908" i="7"/>
  <c r="H908" i="7" s="1"/>
  <c r="O912" i="7"/>
  <c r="Q910" i="1" s="1"/>
  <c r="C901" i="7"/>
  <c r="O915" i="7"/>
  <c r="Q913" i="1" s="1"/>
  <c r="C904" i="7"/>
  <c r="D904" i="7" s="1"/>
  <c r="E906" i="7"/>
  <c r="F906" i="7" s="1"/>
  <c r="I910" i="7"/>
  <c r="J910" i="7" s="1"/>
  <c r="F907" i="7"/>
  <c r="G907" i="7" s="1"/>
  <c r="O914" i="7"/>
  <c r="Q912" i="1" s="1"/>
  <c r="C903" i="7"/>
  <c r="J911" i="7"/>
  <c r="K911" i="7" s="1"/>
  <c r="H909" i="7"/>
  <c r="I909" i="7" s="1"/>
  <c r="L913" i="7"/>
  <c r="M913" i="7" s="1"/>
  <c r="F905" i="7" l="1"/>
  <c r="G905" i="7" s="1"/>
  <c r="L911" i="7"/>
  <c r="M911" i="7" s="1"/>
  <c r="C900" i="7" s="1"/>
  <c r="J909" i="7"/>
  <c r="K909" i="7" s="1"/>
  <c r="E904" i="7"/>
  <c r="F904" i="7" s="1"/>
  <c r="G904" i="7" s="1"/>
  <c r="H904" i="7" s="1"/>
  <c r="H907" i="7"/>
  <c r="I907" i="7" s="1"/>
  <c r="D903" i="7"/>
  <c r="E903" i="7" s="1"/>
  <c r="F903" i="7" s="1"/>
  <c r="G903" i="7" s="1"/>
  <c r="K910" i="7"/>
  <c r="L910" i="7" s="1"/>
  <c r="M910" i="7" s="1"/>
  <c r="C899" i="7" s="1"/>
  <c r="O910" i="7"/>
  <c r="Q908" i="1" s="1"/>
  <c r="C902" i="7"/>
  <c r="D902" i="7" s="1"/>
  <c r="O913" i="7"/>
  <c r="Q911" i="1" s="1"/>
  <c r="I908" i="7"/>
  <c r="J908" i="7" s="1"/>
  <c r="G906" i="7"/>
  <c r="H906" i="7" s="1"/>
  <c r="D901" i="7" l="1"/>
  <c r="J907" i="7"/>
  <c r="K907" i="7" s="1"/>
  <c r="L907" i="7" s="1"/>
  <c r="M907" i="7" s="1"/>
  <c r="O907" i="7" s="1"/>
  <c r="Q905" i="1" s="1"/>
  <c r="H905" i="7"/>
  <c r="I905" i="7" s="1"/>
  <c r="I906" i="7"/>
  <c r="J906" i="7" s="1"/>
  <c r="O911" i="7"/>
  <c r="Q909" i="1" s="1"/>
  <c r="E902" i="7"/>
  <c r="L909" i="7"/>
  <c r="M909" i="7" s="1"/>
  <c r="D899" i="7" s="1"/>
  <c r="E899" i="7" s="1"/>
  <c r="I904" i="7"/>
  <c r="K908" i="7"/>
  <c r="L908" i="7" s="1"/>
  <c r="M908" i="7" s="1"/>
  <c r="O908" i="7" s="1"/>
  <c r="Q906" i="1" s="1"/>
  <c r="D900" i="7"/>
  <c r="E900" i="7" s="1"/>
  <c r="E901" i="7"/>
  <c r="F901" i="7" s="1"/>
  <c r="F902" i="7"/>
  <c r="G902" i="7" s="1"/>
  <c r="H902" i="7" s="1"/>
  <c r="F900" i="7" l="1"/>
  <c r="J904" i="7"/>
  <c r="K904" i="7" s="1"/>
  <c r="L904" i="7" s="1"/>
  <c r="M904" i="7" s="1"/>
  <c r="C893" i="7" s="1"/>
  <c r="D893" i="7" s="1"/>
  <c r="C897" i="7"/>
  <c r="D897" i="7" s="1"/>
  <c r="J905" i="7"/>
  <c r="K905" i="7" s="1"/>
  <c r="L905" i="7" s="1"/>
  <c r="M905" i="7" s="1"/>
  <c r="G901" i="7"/>
  <c r="H901" i="7" s="1"/>
  <c r="C896" i="7"/>
  <c r="C898" i="7"/>
  <c r="D898" i="7" s="1"/>
  <c r="E898" i="7" s="1"/>
  <c r="F898" i="7" s="1"/>
  <c r="O909" i="7"/>
  <c r="Q907" i="1" s="1"/>
  <c r="K906" i="7"/>
  <c r="L906" i="7" s="1"/>
  <c r="M906" i="7" s="1"/>
  <c r="G900" i="7"/>
  <c r="I902" i="7"/>
  <c r="J902" i="7" s="1"/>
  <c r="H903" i="7"/>
  <c r="I903" i="7" s="1"/>
  <c r="J903" i="7" s="1"/>
  <c r="K903" i="7" s="1"/>
  <c r="L903" i="7" s="1"/>
  <c r="M903" i="7" s="1"/>
  <c r="C892" i="7" s="1"/>
  <c r="F899" i="7"/>
  <c r="C894" i="7" l="1"/>
  <c r="D894" i="7" s="1"/>
  <c r="E894" i="7" s="1"/>
  <c r="O905" i="7"/>
  <c r="Q903" i="1" s="1"/>
  <c r="K902" i="7"/>
  <c r="L902" i="7" s="1"/>
  <c r="M902" i="7" s="1"/>
  <c r="D892" i="7" s="1"/>
  <c r="G898" i="7"/>
  <c r="H898" i="7" s="1"/>
  <c r="I898" i="7" s="1"/>
  <c r="O903" i="7"/>
  <c r="Q901" i="1" s="1"/>
  <c r="O906" i="7"/>
  <c r="Q904" i="1" s="1"/>
  <c r="C895" i="7"/>
  <c r="D895" i="7" s="1"/>
  <c r="E895" i="7" s="1"/>
  <c r="F895" i="7" s="1"/>
  <c r="O904" i="7"/>
  <c r="Q902" i="1" s="1"/>
  <c r="E897" i="7"/>
  <c r="F897" i="7" s="1"/>
  <c r="G897" i="7" s="1"/>
  <c r="H897" i="7" s="1"/>
  <c r="G899" i="7"/>
  <c r="H899" i="7" s="1"/>
  <c r="I899" i="7" s="1"/>
  <c r="J899" i="7" s="1"/>
  <c r="H900" i="7"/>
  <c r="I900" i="7" s="1"/>
  <c r="J900" i="7" s="1"/>
  <c r="K900" i="7" s="1"/>
  <c r="D896" i="7"/>
  <c r="E896" i="7" s="1"/>
  <c r="F896" i="7" s="1"/>
  <c r="G896" i="7" s="1"/>
  <c r="H896" i="7" s="1"/>
  <c r="I901" i="7"/>
  <c r="J901" i="7" s="1"/>
  <c r="K901" i="7" s="1"/>
  <c r="L901" i="7" s="1"/>
  <c r="M901" i="7" s="1"/>
  <c r="L900" i="7" l="1"/>
  <c r="M900" i="7" s="1"/>
  <c r="C891" i="7"/>
  <c r="E893" i="7"/>
  <c r="O902" i="7"/>
  <c r="Q900" i="1" s="1"/>
  <c r="F894" i="7"/>
  <c r="J898" i="7"/>
  <c r="K898" i="7" s="1"/>
  <c r="L898" i="7" s="1"/>
  <c r="M898" i="7" s="1"/>
  <c r="G895" i="7"/>
  <c r="K899" i="7"/>
  <c r="I897" i="7"/>
  <c r="L899" i="7"/>
  <c r="M899" i="7" s="1"/>
  <c r="C888" i="7" s="1"/>
  <c r="C890" i="7"/>
  <c r="D890" i="7" s="1"/>
  <c r="H895" i="7"/>
  <c r="I895" i="7" s="1"/>
  <c r="E892" i="7"/>
  <c r="F892" i="7" s="1"/>
  <c r="D891" i="7"/>
  <c r="E891" i="7" s="1"/>
  <c r="F891" i="7" s="1"/>
  <c r="O901" i="7"/>
  <c r="Q899" i="1" s="1"/>
  <c r="F893" i="7"/>
  <c r="G893" i="7" s="1"/>
  <c r="H893" i="7" s="1"/>
  <c r="I896" i="7"/>
  <c r="J896" i="7" s="1"/>
  <c r="K896" i="7" s="1"/>
  <c r="G894" i="7"/>
  <c r="H894" i="7" s="1"/>
  <c r="J897" i="7"/>
  <c r="K897" i="7" s="1"/>
  <c r="O899" i="7"/>
  <c r="Q897" i="1" s="1"/>
  <c r="L897" i="7"/>
  <c r="M897" i="7" s="1"/>
  <c r="C887" i="7" l="1"/>
  <c r="I894" i="7"/>
  <c r="J894" i="7" s="1"/>
  <c r="K894" i="7" s="1"/>
  <c r="L894" i="7" s="1"/>
  <c r="M894" i="7" s="1"/>
  <c r="E890" i="7"/>
  <c r="F890" i="7" s="1"/>
  <c r="G890" i="7" s="1"/>
  <c r="H890" i="7" s="1"/>
  <c r="I890" i="7" s="1"/>
  <c r="L896" i="7"/>
  <c r="M896" i="7" s="1"/>
  <c r="G892" i="7"/>
  <c r="H892" i="7" s="1"/>
  <c r="I892" i="7" s="1"/>
  <c r="J892" i="7" s="1"/>
  <c r="K892" i="7" s="1"/>
  <c r="C889" i="7"/>
  <c r="D889" i="7" s="1"/>
  <c r="E889" i="7" s="1"/>
  <c r="O900" i="7"/>
  <c r="Q898" i="1" s="1"/>
  <c r="D888" i="7"/>
  <c r="I893" i="7"/>
  <c r="J893" i="7" s="1"/>
  <c r="K893" i="7" s="1"/>
  <c r="L893" i="7" s="1"/>
  <c r="M893" i="7" s="1"/>
  <c r="G891" i="7"/>
  <c r="H891" i="7" s="1"/>
  <c r="I891" i="7" s="1"/>
  <c r="O898" i="7"/>
  <c r="Q896" i="1" s="1"/>
  <c r="J895" i="7"/>
  <c r="K895" i="7" s="1"/>
  <c r="L895" i="7" s="1"/>
  <c r="M895" i="7" s="1"/>
  <c r="D887" i="7"/>
  <c r="E887" i="7" s="1"/>
  <c r="F889" i="7"/>
  <c r="G889" i="7" s="1"/>
  <c r="H889" i="7" s="1"/>
  <c r="O896" i="7"/>
  <c r="Q894" i="1" s="1"/>
  <c r="C885" i="7"/>
  <c r="D885" i="7" s="1"/>
  <c r="C884" i="7"/>
  <c r="O895" i="7"/>
  <c r="Q893" i="1" s="1"/>
  <c r="O897" i="7"/>
  <c r="Q895" i="1" s="1"/>
  <c r="C886" i="7"/>
  <c r="D886" i="7" s="1"/>
  <c r="E886" i="7" s="1"/>
  <c r="E888" i="7"/>
  <c r="F888" i="7" s="1"/>
  <c r="G888" i="7" s="1"/>
  <c r="O893" i="7" l="1"/>
  <c r="Q891" i="1" s="1"/>
  <c r="C882" i="7"/>
  <c r="J891" i="7"/>
  <c r="K891" i="7" s="1"/>
  <c r="L891" i="7" s="1"/>
  <c r="M891" i="7" s="1"/>
  <c r="F887" i="7"/>
  <c r="G887" i="7" s="1"/>
  <c r="H887" i="7" s="1"/>
  <c r="E885" i="7"/>
  <c r="F885" i="7" s="1"/>
  <c r="L892" i="7"/>
  <c r="M892" i="7" s="1"/>
  <c r="C881" i="7" s="1"/>
  <c r="O894" i="7"/>
  <c r="Q892" i="1" s="1"/>
  <c r="C883" i="7"/>
  <c r="D883" i="7" s="1"/>
  <c r="H888" i="7"/>
  <c r="I888" i="7" s="1"/>
  <c r="D882" i="7"/>
  <c r="F886" i="7"/>
  <c r="G886" i="7" s="1"/>
  <c r="D884" i="7"/>
  <c r="E884" i="7" s="1"/>
  <c r="F884" i="7" s="1"/>
  <c r="I889" i="7"/>
  <c r="J889" i="7" s="1"/>
  <c r="J890" i="7"/>
  <c r="K890" i="7" s="1"/>
  <c r="L890" i="7" s="1"/>
  <c r="M890" i="7" s="1"/>
  <c r="E883" i="7" l="1"/>
  <c r="I887" i="7"/>
  <c r="J887" i="7" s="1"/>
  <c r="K887" i="7" s="1"/>
  <c r="L887" i="7" s="1"/>
  <c r="M887" i="7" s="1"/>
  <c r="H886" i="7"/>
  <c r="F883" i="7"/>
  <c r="E882" i="7"/>
  <c r="F882" i="7" s="1"/>
  <c r="G884" i="7"/>
  <c r="H884" i="7" s="1"/>
  <c r="I884" i="7" s="1"/>
  <c r="I886" i="7"/>
  <c r="J886" i="7" s="1"/>
  <c r="O892" i="7"/>
  <c r="Q890" i="1" s="1"/>
  <c r="K889" i="7"/>
  <c r="L889" i="7" s="1"/>
  <c r="M889" i="7" s="1"/>
  <c r="K886" i="7" s="1"/>
  <c r="D881" i="7"/>
  <c r="E881" i="7" s="1"/>
  <c r="J888" i="7"/>
  <c r="K888" i="7" s="1"/>
  <c r="L888" i="7" s="1"/>
  <c r="M888" i="7" s="1"/>
  <c r="C877" i="7" s="1"/>
  <c r="G885" i="7"/>
  <c r="H885" i="7" s="1"/>
  <c r="I885" i="7" s="1"/>
  <c r="C878" i="7"/>
  <c r="O888" i="7"/>
  <c r="Q886" i="1" s="1"/>
  <c r="G883" i="7"/>
  <c r="C879" i="7"/>
  <c r="O890" i="7"/>
  <c r="Q888" i="1" s="1"/>
  <c r="C880" i="7"/>
  <c r="D880" i="7" s="1"/>
  <c r="O891" i="7"/>
  <c r="Q889" i="1" s="1"/>
  <c r="G882" i="7" l="1"/>
  <c r="H882" i="7" s="1"/>
  <c r="I882" i="7" s="1"/>
  <c r="H883" i="7"/>
  <c r="I883" i="7" s="1"/>
  <c r="J883" i="7" s="1"/>
  <c r="F881" i="7"/>
  <c r="G881" i="7" s="1"/>
  <c r="H881" i="7" s="1"/>
  <c r="D879" i="7"/>
  <c r="E879" i="7" s="1"/>
  <c r="F879" i="7" s="1"/>
  <c r="G879" i="7" s="1"/>
  <c r="H879" i="7" s="1"/>
  <c r="O889" i="7"/>
  <c r="Q887" i="1" s="1"/>
  <c r="E880" i="7"/>
  <c r="F880" i="7" s="1"/>
  <c r="G880" i="7" s="1"/>
  <c r="J885" i="7"/>
  <c r="K885" i="7" s="1"/>
  <c r="L885" i="7" s="1"/>
  <c r="M885" i="7" s="1"/>
  <c r="C874" i="7" s="1"/>
  <c r="L886" i="7"/>
  <c r="M886" i="7" s="1"/>
  <c r="I881" i="7" s="1"/>
  <c r="J881" i="7" s="1"/>
  <c r="D878" i="7"/>
  <c r="E878" i="7" s="1"/>
  <c r="J884" i="7"/>
  <c r="O887" i="7"/>
  <c r="Q885" i="1" s="1"/>
  <c r="C876" i="7"/>
  <c r="K884" i="7"/>
  <c r="L884" i="7" s="1"/>
  <c r="M884" i="7" s="1"/>
  <c r="O885" i="7"/>
  <c r="Q883" i="1" s="1"/>
  <c r="C875" i="7"/>
  <c r="D875" i="7" s="1"/>
  <c r="D877" i="7"/>
  <c r="K881" i="7" l="1"/>
  <c r="H880" i="7"/>
  <c r="I880" i="7" s="1"/>
  <c r="J880" i="7" s="1"/>
  <c r="K883" i="7"/>
  <c r="L883" i="7" s="1"/>
  <c r="M883" i="7" s="1"/>
  <c r="O883" i="7" s="1"/>
  <c r="Q881" i="1" s="1"/>
  <c r="J882" i="7"/>
  <c r="K882" i="7" s="1"/>
  <c r="L882" i="7" s="1"/>
  <c r="M882" i="7" s="1"/>
  <c r="D876" i="7"/>
  <c r="E876" i="7" s="1"/>
  <c r="F878" i="7"/>
  <c r="G878" i="7" s="1"/>
  <c r="H878" i="7" s="1"/>
  <c r="E877" i="7"/>
  <c r="F877" i="7" s="1"/>
  <c r="G877" i="7" s="1"/>
  <c r="H877" i="7" s="1"/>
  <c r="F876" i="7"/>
  <c r="E875" i="7"/>
  <c r="F875" i="7" s="1"/>
  <c r="O886" i="7"/>
  <c r="Q884" i="1" s="1"/>
  <c r="L881" i="7"/>
  <c r="M881" i="7" s="1"/>
  <c r="C870" i="7" s="1"/>
  <c r="O881" i="7"/>
  <c r="Q879" i="1" s="1"/>
  <c r="D874" i="7"/>
  <c r="O884" i="7"/>
  <c r="Q882" i="1" s="1"/>
  <c r="C873" i="7"/>
  <c r="I879" i="7"/>
  <c r="J879" i="7" s="1"/>
  <c r="C871" i="7" l="1"/>
  <c r="O882" i="7"/>
  <c r="Q880" i="1" s="1"/>
  <c r="I877" i="7"/>
  <c r="J877" i="7" s="1"/>
  <c r="K877" i="7" s="1"/>
  <c r="L877" i="7" s="1"/>
  <c r="M877" i="7" s="1"/>
  <c r="G875" i="7"/>
  <c r="H875" i="7" s="1"/>
  <c r="I875" i="7" s="1"/>
  <c r="C872" i="7"/>
  <c r="D872" i="7" s="1"/>
  <c r="E872" i="7" s="1"/>
  <c r="G876" i="7"/>
  <c r="H876" i="7" s="1"/>
  <c r="E874" i="7"/>
  <c r="D873" i="7"/>
  <c r="E873" i="7" s="1"/>
  <c r="F873" i="7" s="1"/>
  <c r="I878" i="7"/>
  <c r="J878" i="7" s="1"/>
  <c r="K878" i="7" s="1"/>
  <c r="K880" i="7"/>
  <c r="L880" i="7" s="1"/>
  <c r="M880" i="7" s="1"/>
  <c r="O880" i="7" s="1"/>
  <c r="Q878" i="1" s="1"/>
  <c r="F874" i="7"/>
  <c r="G874" i="7" s="1"/>
  <c r="H874" i="7" s="1"/>
  <c r="I874" i="7" s="1"/>
  <c r="K879" i="7"/>
  <c r="L879" i="7" s="1"/>
  <c r="M879" i="7" s="1"/>
  <c r="D871" i="7"/>
  <c r="I876" i="7"/>
  <c r="D870" i="7"/>
  <c r="C869" i="7"/>
  <c r="O879" i="7"/>
  <c r="Q877" i="1" s="1"/>
  <c r="F872" i="7" l="1"/>
  <c r="G872" i="7" s="1"/>
  <c r="J876" i="7"/>
  <c r="K876" i="7" s="1"/>
  <c r="E871" i="7"/>
  <c r="F871" i="7" s="1"/>
  <c r="L878" i="7"/>
  <c r="M878" i="7" s="1"/>
  <c r="O878" i="7" s="1"/>
  <c r="Q876" i="1" s="1"/>
  <c r="J875" i="7"/>
  <c r="G873" i="7"/>
  <c r="H873" i="7" s="1"/>
  <c r="I873" i="7" s="1"/>
  <c r="J873" i="7" s="1"/>
  <c r="C868" i="7"/>
  <c r="E870" i="7"/>
  <c r="F870" i="7" s="1"/>
  <c r="D869" i="7"/>
  <c r="G871" i="7"/>
  <c r="H871" i="7" s="1"/>
  <c r="L876" i="7"/>
  <c r="M876" i="7" s="1"/>
  <c r="G870" i="7"/>
  <c r="O877" i="7"/>
  <c r="Q875" i="1" s="1"/>
  <c r="C866" i="7"/>
  <c r="K873" i="7" l="1"/>
  <c r="E869" i="7"/>
  <c r="F869" i="7" s="1"/>
  <c r="C867" i="7"/>
  <c r="D867" i="7" s="1"/>
  <c r="D868" i="7"/>
  <c r="E868" i="7" s="1"/>
  <c r="F868" i="7" s="1"/>
  <c r="G868" i="7" s="1"/>
  <c r="K875" i="7"/>
  <c r="L875" i="7" s="1"/>
  <c r="M875" i="7" s="1"/>
  <c r="C864" i="7" s="1"/>
  <c r="J874" i="7"/>
  <c r="K874" i="7" s="1"/>
  <c r="H872" i="7"/>
  <c r="I872" i="7" s="1"/>
  <c r="I871" i="7"/>
  <c r="J871" i="7" s="1"/>
  <c r="C865" i="7"/>
  <c r="D865" i="7" s="1"/>
  <c r="D866" i="7"/>
  <c r="E866" i="7" s="1"/>
  <c r="O875" i="7"/>
  <c r="Q873" i="1" s="1"/>
  <c r="H870" i="7"/>
  <c r="I870" i="7" s="1"/>
  <c r="J872" i="7"/>
  <c r="K872" i="7" s="1"/>
  <c r="E867" i="7"/>
  <c r="F867" i="7" s="1"/>
  <c r="L874" i="7"/>
  <c r="M874" i="7" s="1"/>
  <c r="E865" i="7" s="1"/>
  <c r="O876" i="7"/>
  <c r="Q874" i="1" s="1"/>
  <c r="G869" i="7"/>
  <c r="H869" i="7" s="1"/>
  <c r="C863" i="7"/>
  <c r="F865" i="7" l="1"/>
  <c r="L873" i="7"/>
  <c r="M873" i="7" s="1"/>
  <c r="I869" i="7"/>
  <c r="J869" i="7" s="1"/>
  <c r="F866" i="7"/>
  <c r="G866" i="7" s="1"/>
  <c r="H868" i="7"/>
  <c r="I868" i="7" s="1"/>
  <c r="G867" i="7"/>
  <c r="H867" i="7" s="1"/>
  <c r="K871" i="7"/>
  <c r="L871" i="7" s="1"/>
  <c r="M871" i="7" s="1"/>
  <c r="J870" i="7"/>
  <c r="K870" i="7" s="1"/>
  <c r="D864" i="7"/>
  <c r="E864" i="7" s="1"/>
  <c r="L872" i="7"/>
  <c r="M872" i="7" s="1"/>
  <c r="O874" i="7"/>
  <c r="Q872" i="1" s="1"/>
  <c r="O873" i="7" l="1"/>
  <c r="Q871" i="1" s="1"/>
  <c r="C862" i="7"/>
  <c r="D862" i="7" s="1"/>
  <c r="E862" i="7" s="1"/>
  <c r="D863" i="7"/>
  <c r="E863" i="7" s="1"/>
  <c r="F863" i="7" s="1"/>
  <c r="L870" i="7"/>
  <c r="M870" i="7" s="1"/>
  <c r="H866" i="7"/>
  <c r="I866" i="7" s="1"/>
  <c r="C860" i="7"/>
  <c r="O871" i="7"/>
  <c r="Q869" i="1" s="1"/>
  <c r="O872" i="7"/>
  <c r="Q870" i="1" s="1"/>
  <c r="C861" i="7"/>
  <c r="D861" i="7" s="1"/>
  <c r="I867" i="7"/>
  <c r="J867" i="7" s="1"/>
  <c r="K869" i="7"/>
  <c r="L869" i="7" s="1"/>
  <c r="M869" i="7" s="1"/>
  <c r="F864" i="7"/>
  <c r="G864" i="7" s="1"/>
  <c r="J868" i="7"/>
  <c r="K868" i="7" s="1"/>
  <c r="G865" i="7"/>
  <c r="H865" i="7" s="1"/>
  <c r="O869" i="7" l="1"/>
  <c r="Q867" i="1" s="1"/>
  <c r="C858" i="7"/>
  <c r="D858" i="7" s="1"/>
  <c r="O870" i="7"/>
  <c r="Q868" i="1" s="1"/>
  <c r="C859" i="7"/>
  <c r="D859" i="7" s="1"/>
  <c r="E859" i="7" s="1"/>
  <c r="L868" i="7"/>
  <c r="M868" i="7" s="1"/>
  <c r="E861" i="7"/>
  <c r="F861" i="7" s="1"/>
  <c r="G861" i="7" s="1"/>
  <c r="D860" i="7"/>
  <c r="E860" i="7" s="1"/>
  <c r="H864" i="7"/>
  <c r="I864" i="7" s="1"/>
  <c r="J864" i="7" s="1"/>
  <c r="F862" i="7"/>
  <c r="G862" i="7" s="1"/>
  <c r="H862" i="7" s="1"/>
  <c r="J866" i="7"/>
  <c r="K866" i="7" s="1"/>
  <c r="L866" i="7" s="1"/>
  <c r="M866" i="7" s="1"/>
  <c r="O866" i="7" s="1"/>
  <c r="Q864" i="1" s="1"/>
  <c r="I865" i="7"/>
  <c r="J865" i="7" s="1"/>
  <c r="K867" i="7"/>
  <c r="L867" i="7" s="1"/>
  <c r="M867" i="7" s="1"/>
  <c r="G863" i="7"/>
  <c r="H863" i="7" s="1"/>
  <c r="I863" i="7" s="1"/>
  <c r="C855" i="7"/>
  <c r="K865" i="7" l="1"/>
  <c r="F860" i="7"/>
  <c r="G860" i="7" s="1"/>
  <c r="H860" i="7" s="1"/>
  <c r="K864" i="7"/>
  <c r="L864" i="7" s="1"/>
  <c r="M864" i="7" s="1"/>
  <c r="C853" i="7" s="1"/>
  <c r="H861" i="7"/>
  <c r="I861" i="7" s="1"/>
  <c r="E858" i="7"/>
  <c r="F858" i="7" s="1"/>
  <c r="C856" i="7"/>
  <c r="D856" i="7" s="1"/>
  <c r="O867" i="7"/>
  <c r="Q865" i="1" s="1"/>
  <c r="F859" i="7"/>
  <c r="G859" i="7" s="1"/>
  <c r="L865" i="7"/>
  <c r="M865" i="7" s="1"/>
  <c r="J863" i="7"/>
  <c r="K863" i="7" s="1"/>
  <c r="I862" i="7"/>
  <c r="J862" i="7" s="1"/>
  <c r="C857" i="7"/>
  <c r="D857" i="7" s="1"/>
  <c r="E857" i="7" s="1"/>
  <c r="O868" i="7"/>
  <c r="Q866" i="1" s="1"/>
  <c r="O864" i="7"/>
  <c r="Q862" i="1" s="1"/>
  <c r="F857" i="7" l="1"/>
  <c r="G857" i="7" s="1"/>
  <c r="H859" i="7"/>
  <c r="I859" i="7" s="1"/>
  <c r="J861" i="7"/>
  <c r="K861" i="7" s="1"/>
  <c r="L863" i="7"/>
  <c r="M863" i="7" s="1"/>
  <c r="O863" i="7" s="1"/>
  <c r="Q861" i="1" s="1"/>
  <c r="E856" i="7"/>
  <c r="F856" i="7" s="1"/>
  <c r="K862" i="7"/>
  <c r="L862" i="7" s="1"/>
  <c r="M862" i="7" s="1"/>
  <c r="I860" i="7"/>
  <c r="J860" i="7" s="1"/>
  <c r="C854" i="7"/>
  <c r="D854" i="7" s="1"/>
  <c r="O865" i="7"/>
  <c r="Q863" i="1" s="1"/>
  <c r="G858" i="7"/>
  <c r="H858" i="7" s="1"/>
  <c r="D855" i="7"/>
  <c r="E855" i="7" s="1"/>
  <c r="K860" i="7" l="1"/>
  <c r="E854" i="7"/>
  <c r="F854" i="7" s="1"/>
  <c r="G854" i="7" s="1"/>
  <c r="L861" i="7"/>
  <c r="M861" i="7" s="1"/>
  <c r="F855" i="7"/>
  <c r="G855" i="7" s="1"/>
  <c r="H855" i="7" s="1"/>
  <c r="C852" i="7"/>
  <c r="D852" i="7" s="1"/>
  <c r="D853" i="7"/>
  <c r="E853" i="7" s="1"/>
  <c r="F853" i="7" s="1"/>
  <c r="J859" i="7"/>
  <c r="K859" i="7" s="1"/>
  <c r="L859" i="7" s="1"/>
  <c r="M859" i="7" s="1"/>
  <c r="O862" i="7"/>
  <c r="Q860" i="1" s="1"/>
  <c r="I858" i="7"/>
  <c r="G856" i="7"/>
  <c r="H856" i="7" s="1"/>
  <c r="I856" i="7" s="1"/>
  <c r="H857" i="7"/>
  <c r="I857" i="7" s="1"/>
  <c r="J857" i="7" s="1"/>
  <c r="J858" i="7"/>
  <c r="C851" i="7"/>
  <c r="L860" i="7"/>
  <c r="M860" i="7" s="1"/>
  <c r="O859" i="7" l="1"/>
  <c r="Q857" i="1" s="1"/>
  <c r="C848" i="7"/>
  <c r="C850" i="7"/>
  <c r="O861" i="7"/>
  <c r="Q859" i="1" s="1"/>
  <c r="K858" i="7"/>
  <c r="D851" i="7"/>
  <c r="E852" i="7"/>
  <c r="F852" i="7" s="1"/>
  <c r="G852" i="7" s="1"/>
  <c r="G853" i="7"/>
  <c r="H853" i="7" s="1"/>
  <c r="I853" i="7" s="1"/>
  <c r="K857" i="7"/>
  <c r="L857" i="7" s="1"/>
  <c r="M857" i="7" s="1"/>
  <c r="O860" i="7"/>
  <c r="Q858" i="1" s="1"/>
  <c r="C849" i="7"/>
  <c r="D849" i="7" s="1"/>
  <c r="D850" i="7"/>
  <c r="E850" i="7" s="1"/>
  <c r="F850" i="7" s="1"/>
  <c r="G850" i="7" s="1"/>
  <c r="I855" i="7"/>
  <c r="J855" i="7" s="1"/>
  <c r="H854" i="7"/>
  <c r="I854" i="7" s="1"/>
  <c r="J854" i="7" s="1"/>
  <c r="J856" i="7"/>
  <c r="K856" i="7" s="1"/>
  <c r="E851" i="7"/>
  <c r="F851" i="7" s="1"/>
  <c r="G851" i="7" s="1"/>
  <c r="H851" i="7" s="1"/>
  <c r="L858" i="7"/>
  <c r="M858" i="7" s="1"/>
  <c r="L856" i="7" l="1"/>
  <c r="M856" i="7" s="1"/>
  <c r="E849" i="7"/>
  <c r="H852" i="7"/>
  <c r="I852" i="7" s="1"/>
  <c r="J852" i="7" s="1"/>
  <c r="I851" i="7"/>
  <c r="H850" i="7"/>
  <c r="K854" i="7"/>
  <c r="L854" i="7" s="1"/>
  <c r="M854" i="7" s="1"/>
  <c r="O858" i="7"/>
  <c r="Q856" i="1" s="1"/>
  <c r="C847" i="7"/>
  <c r="D847" i="7" s="1"/>
  <c r="E847" i="7" s="1"/>
  <c r="K855" i="7"/>
  <c r="L855" i="7" s="1"/>
  <c r="M855" i="7" s="1"/>
  <c r="I850" i="7" s="1"/>
  <c r="D848" i="7"/>
  <c r="E848" i="7" s="1"/>
  <c r="F848" i="7" s="1"/>
  <c r="O857" i="7"/>
  <c r="Q855" i="1" s="1"/>
  <c r="C846" i="7"/>
  <c r="D846" i="7" s="1"/>
  <c r="O856" i="7"/>
  <c r="Q854" i="1" s="1"/>
  <c r="C845" i="7"/>
  <c r="F849" i="7"/>
  <c r="G849" i="7" s="1"/>
  <c r="J853" i="7"/>
  <c r="K853" i="7" s="1"/>
  <c r="J850" i="7" l="1"/>
  <c r="L853" i="7"/>
  <c r="M853" i="7" s="1"/>
  <c r="G846" i="7" s="1"/>
  <c r="H846" i="7" s="1"/>
  <c r="I846" i="7" s="1"/>
  <c r="E846" i="7"/>
  <c r="F846" i="7" s="1"/>
  <c r="D845" i="7"/>
  <c r="J851" i="7"/>
  <c r="K851" i="7" s="1"/>
  <c r="L851" i="7" s="1"/>
  <c r="M851" i="7" s="1"/>
  <c r="O851" i="7" s="1"/>
  <c r="Q849" i="1" s="1"/>
  <c r="G848" i="7"/>
  <c r="H848" i="7" s="1"/>
  <c r="H849" i="7"/>
  <c r="I849" i="7" s="1"/>
  <c r="J849" i="7" s="1"/>
  <c r="E845" i="7"/>
  <c r="F845" i="7" s="1"/>
  <c r="F847" i="7"/>
  <c r="G847" i="7" s="1"/>
  <c r="C843" i="7"/>
  <c r="D843" i="7" s="1"/>
  <c r="O854" i="7"/>
  <c r="Q852" i="1" s="1"/>
  <c r="C842" i="7"/>
  <c r="C844" i="7"/>
  <c r="D844" i="7" s="1"/>
  <c r="E844" i="7" s="1"/>
  <c r="O855" i="7"/>
  <c r="Q853" i="1" s="1"/>
  <c r="K852" i="7"/>
  <c r="L852" i="7" s="1"/>
  <c r="M852" i="7" s="1"/>
  <c r="F844" i="7" l="1"/>
  <c r="G844" i="7" s="1"/>
  <c r="C840" i="7"/>
  <c r="K850" i="7"/>
  <c r="H847" i="7"/>
  <c r="I847" i="7" s="1"/>
  <c r="J847" i="7" s="1"/>
  <c r="K847" i="7" s="1"/>
  <c r="L847" i="7" s="1"/>
  <c r="M847" i="7" s="1"/>
  <c r="I848" i="7"/>
  <c r="J848" i="7" s="1"/>
  <c r="K848" i="7" s="1"/>
  <c r="L850" i="7"/>
  <c r="M850" i="7" s="1"/>
  <c r="C839" i="7" s="1"/>
  <c r="O853" i="7"/>
  <c r="Q851" i="1" s="1"/>
  <c r="D840" i="7"/>
  <c r="K849" i="7"/>
  <c r="L849" i="7" s="1"/>
  <c r="M849" i="7" s="1"/>
  <c r="O852" i="7"/>
  <c r="Q850" i="1" s="1"/>
  <c r="C841" i="7"/>
  <c r="D841" i="7" s="1"/>
  <c r="D842" i="7"/>
  <c r="E842" i="7" s="1"/>
  <c r="F842" i="7" s="1"/>
  <c r="E843" i="7"/>
  <c r="F843" i="7" s="1"/>
  <c r="H844" i="7"/>
  <c r="G845" i="7"/>
  <c r="H845" i="7" s="1"/>
  <c r="J846" i="7" l="1"/>
  <c r="O850" i="7"/>
  <c r="Q848" i="1" s="1"/>
  <c r="G843" i="7"/>
  <c r="H843" i="7" s="1"/>
  <c r="I843" i="7" s="1"/>
  <c r="J843" i="7" s="1"/>
  <c r="I845" i="7"/>
  <c r="J845" i="7" s="1"/>
  <c r="K845" i="7" s="1"/>
  <c r="L845" i="7" s="1"/>
  <c r="M845" i="7" s="1"/>
  <c r="C834" i="7" s="1"/>
  <c r="E841" i="7"/>
  <c r="L848" i="7"/>
  <c r="M848" i="7" s="1"/>
  <c r="F841" i="7"/>
  <c r="G841" i="7" s="1"/>
  <c r="H841" i="7" s="1"/>
  <c r="D839" i="7"/>
  <c r="E839" i="7" s="1"/>
  <c r="F839" i="7" s="1"/>
  <c r="C836" i="7"/>
  <c r="O847" i="7"/>
  <c r="Q845" i="1" s="1"/>
  <c r="O849" i="7"/>
  <c r="Q847" i="1" s="1"/>
  <c r="C838" i="7"/>
  <c r="D838" i="7" s="1"/>
  <c r="E838" i="7" s="1"/>
  <c r="I844" i="7"/>
  <c r="J844" i="7" s="1"/>
  <c r="K844" i="7" s="1"/>
  <c r="G842" i="7"/>
  <c r="E840" i="7"/>
  <c r="F840" i="7" s="1"/>
  <c r="G840" i="7" s="1"/>
  <c r="K846" i="7"/>
  <c r="L846" i="7" s="1"/>
  <c r="M846" i="7" s="1"/>
  <c r="O848" i="7" l="1"/>
  <c r="Q846" i="1" s="1"/>
  <c r="C837" i="7"/>
  <c r="D837" i="7" s="1"/>
  <c r="E837" i="7" s="1"/>
  <c r="F837" i="7" s="1"/>
  <c r="H842" i="7"/>
  <c r="I842" i="7" s="1"/>
  <c r="O845" i="7"/>
  <c r="Q843" i="1" s="1"/>
  <c r="J842" i="7"/>
  <c r="K842" i="7" s="1"/>
  <c r="K843" i="7"/>
  <c r="L843" i="7" s="1"/>
  <c r="M843" i="7" s="1"/>
  <c r="I841" i="7"/>
  <c r="J841" i="7" s="1"/>
  <c r="F838" i="7"/>
  <c r="G838" i="7" s="1"/>
  <c r="H838" i="7" s="1"/>
  <c r="I838" i="7" s="1"/>
  <c r="D836" i="7"/>
  <c r="E836" i="7" s="1"/>
  <c r="H840" i="7"/>
  <c r="I840" i="7" s="1"/>
  <c r="C835" i="7"/>
  <c r="D835" i="7" s="1"/>
  <c r="E835" i="7" s="1"/>
  <c r="F835" i="7" s="1"/>
  <c r="O846" i="7"/>
  <c r="Q844" i="1" s="1"/>
  <c r="G839" i="7"/>
  <c r="H839" i="7" s="1"/>
  <c r="L844" i="7"/>
  <c r="M844" i="7" s="1"/>
  <c r="D834" i="7"/>
  <c r="E834" i="7" s="1"/>
  <c r="K841" i="7" l="1"/>
  <c r="L841" i="7" s="1"/>
  <c r="M841" i="7" s="1"/>
  <c r="C830" i="7" s="1"/>
  <c r="I839" i="7"/>
  <c r="J839" i="7" s="1"/>
  <c r="F836" i="7"/>
  <c r="G836" i="7" s="1"/>
  <c r="L842" i="7"/>
  <c r="M842" i="7" s="1"/>
  <c r="G835" i="7" s="1"/>
  <c r="O841" i="7"/>
  <c r="Q839" i="1" s="1"/>
  <c r="O844" i="7"/>
  <c r="Q842" i="1" s="1"/>
  <c r="C833" i="7"/>
  <c r="D833" i="7" s="1"/>
  <c r="J840" i="7"/>
  <c r="K840" i="7" s="1"/>
  <c r="C832" i="7"/>
  <c r="O843" i="7"/>
  <c r="Q841" i="1" s="1"/>
  <c r="C831" i="7"/>
  <c r="D831" i="7" s="1"/>
  <c r="G837" i="7"/>
  <c r="H837" i="7" s="1"/>
  <c r="O842" i="7" l="1"/>
  <c r="Q840" i="1" s="1"/>
  <c r="F834" i="7"/>
  <c r="G834" i="7" s="1"/>
  <c r="H835" i="7"/>
  <c r="D832" i="7"/>
  <c r="E832" i="7" s="1"/>
  <c r="H836" i="7"/>
  <c r="I836" i="7" s="1"/>
  <c r="I837" i="7"/>
  <c r="J837" i="7" s="1"/>
  <c r="L840" i="7"/>
  <c r="M840" i="7" s="1"/>
  <c r="O840" i="7" s="1"/>
  <c r="Q838" i="1" s="1"/>
  <c r="J838" i="7"/>
  <c r="K838" i="7" s="1"/>
  <c r="E833" i="7"/>
  <c r="F833" i="7" s="1"/>
  <c r="K839" i="7"/>
  <c r="L839" i="7" s="1"/>
  <c r="M839" i="7" s="1"/>
  <c r="C829" i="7"/>
  <c r="F832" i="7"/>
  <c r="G832" i="7" l="1"/>
  <c r="D829" i="7"/>
  <c r="G833" i="7"/>
  <c r="H833" i="7" s="1"/>
  <c r="H834" i="7"/>
  <c r="I834" i="7" s="1"/>
  <c r="J834" i="7" s="1"/>
  <c r="J836" i="7"/>
  <c r="K836" i="7" s="1"/>
  <c r="L838" i="7"/>
  <c r="M838" i="7" s="1"/>
  <c r="H832" i="7" s="1"/>
  <c r="E831" i="7"/>
  <c r="F831" i="7" s="1"/>
  <c r="D830" i="7"/>
  <c r="E830" i="7" s="1"/>
  <c r="F830" i="7" s="1"/>
  <c r="I835" i="7"/>
  <c r="J835" i="7" s="1"/>
  <c r="C828" i="7"/>
  <c r="D828" i="7" s="1"/>
  <c r="O839" i="7"/>
  <c r="Q837" i="1" s="1"/>
  <c r="K837" i="7"/>
  <c r="L837" i="7" s="1"/>
  <c r="M837" i="7" s="1"/>
  <c r="E829" i="7"/>
  <c r="O838" i="7"/>
  <c r="Q836" i="1" s="1"/>
  <c r="H831" i="7" l="1"/>
  <c r="C827" i="7"/>
  <c r="D827" i="7" s="1"/>
  <c r="E827" i="7" s="1"/>
  <c r="F827" i="7" s="1"/>
  <c r="G831" i="7"/>
  <c r="I833" i="7"/>
  <c r="K835" i="7"/>
  <c r="L835" i="7" s="1"/>
  <c r="M835" i="7" s="1"/>
  <c r="L836" i="7"/>
  <c r="M836" i="7" s="1"/>
  <c r="J833" i="7"/>
  <c r="E828" i="7"/>
  <c r="F828" i="7" s="1"/>
  <c r="I832" i="7"/>
  <c r="J832" i="7" s="1"/>
  <c r="O837" i="7"/>
  <c r="Q835" i="1" s="1"/>
  <c r="C826" i="7"/>
  <c r="G830" i="7"/>
  <c r="H830" i="7" s="1"/>
  <c r="F829" i="7"/>
  <c r="K834" i="7"/>
  <c r="L834" i="7" s="1"/>
  <c r="M834" i="7" s="1"/>
  <c r="C823" i="7" s="1"/>
  <c r="G828" i="7" l="1"/>
  <c r="I830" i="7"/>
  <c r="J830" i="7" s="1"/>
  <c r="K832" i="7"/>
  <c r="C825" i="7"/>
  <c r="D825" i="7" s="1"/>
  <c r="O836" i="7"/>
  <c r="Q834" i="1" s="1"/>
  <c r="G829" i="7"/>
  <c r="H829" i="7" s="1"/>
  <c r="I829" i="7" s="1"/>
  <c r="K833" i="7"/>
  <c r="L832" i="7"/>
  <c r="M832" i="7" s="1"/>
  <c r="C821" i="7" s="1"/>
  <c r="G827" i="7"/>
  <c r="O834" i="7"/>
  <c r="Q832" i="1" s="1"/>
  <c r="D826" i="7"/>
  <c r="E826" i="7" s="1"/>
  <c r="F826" i="7" s="1"/>
  <c r="I831" i="7"/>
  <c r="J831" i="7" s="1"/>
  <c r="K831" i="7" s="1"/>
  <c r="O832" i="7"/>
  <c r="Q830" i="1" s="1"/>
  <c r="H828" i="7"/>
  <c r="O835" i="7"/>
  <c r="Q833" i="1" s="1"/>
  <c r="C824" i="7"/>
  <c r="D824" i="7" s="1"/>
  <c r="L833" i="7"/>
  <c r="M833" i="7" s="1"/>
  <c r="L831" i="7" s="1"/>
  <c r="M831" i="7" s="1"/>
  <c r="E825" i="7"/>
  <c r="G826" i="7" l="1"/>
  <c r="H826" i="7" s="1"/>
  <c r="H827" i="7"/>
  <c r="I827" i="7" s="1"/>
  <c r="J827" i="7" s="1"/>
  <c r="O831" i="7"/>
  <c r="Q829" i="1" s="1"/>
  <c r="D821" i="7"/>
  <c r="C820" i="7"/>
  <c r="I826" i="7"/>
  <c r="E824" i="7"/>
  <c r="F824" i="7" s="1"/>
  <c r="G824" i="7" s="1"/>
  <c r="F825" i="7"/>
  <c r="G825" i="7" s="1"/>
  <c r="H825" i="7" s="1"/>
  <c r="D823" i="7"/>
  <c r="E823" i="7" s="1"/>
  <c r="F823" i="7" s="1"/>
  <c r="I828" i="7"/>
  <c r="J828" i="7" s="1"/>
  <c r="K828" i="7" s="1"/>
  <c r="C822" i="7"/>
  <c r="D822" i="7" s="1"/>
  <c r="E822" i="7" s="1"/>
  <c r="O833" i="7"/>
  <c r="Q831" i="1" s="1"/>
  <c r="J829" i="7"/>
  <c r="K829" i="7" s="1"/>
  <c r="L829" i="7" s="1"/>
  <c r="M829" i="7" s="1"/>
  <c r="K830" i="7"/>
  <c r="L830" i="7" s="1"/>
  <c r="M830" i="7" s="1"/>
  <c r="K827" i="7" s="1"/>
  <c r="L827" i="7" s="1"/>
  <c r="M827" i="7" s="1"/>
  <c r="C816" i="7" l="1"/>
  <c r="O827" i="7"/>
  <c r="Q825" i="1" s="1"/>
  <c r="D820" i="7"/>
  <c r="E820" i="7" s="1"/>
  <c r="E821" i="7"/>
  <c r="F821" i="7" s="1"/>
  <c r="G821" i="7" s="1"/>
  <c r="H821" i="7" s="1"/>
  <c r="G823" i="7"/>
  <c r="H823" i="7" s="1"/>
  <c r="O830" i="7"/>
  <c r="Q828" i="1" s="1"/>
  <c r="C819" i="7"/>
  <c r="D819" i="7" s="1"/>
  <c r="I825" i="7"/>
  <c r="J825" i="7" s="1"/>
  <c r="K825" i="7" s="1"/>
  <c r="L825" i="7" s="1"/>
  <c r="M825" i="7" s="1"/>
  <c r="C814" i="7" s="1"/>
  <c r="C818" i="7"/>
  <c r="O829" i="7"/>
  <c r="Q827" i="1" s="1"/>
  <c r="J826" i="7"/>
  <c r="K826" i="7" s="1"/>
  <c r="F822" i="7"/>
  <c r="G822" i="7" s="1"/>
  <c r="H822" i="7" s="1"/>
  <c r="I822" i="7" s="1"/>
  <c r="L828" i="7"/>
  <c r="M828" i="7" s="1"/>
  <c r="H824" i="7"/>
  <c r="I824" i="7" s="1"/>
  <c r="J824" i="7" s="1"/>
  <c r="K824" i="7" s="1"/>
  <c r="O825" i="7" l="1"/>
  <c r="Q823" i="1" s="1"/>
  <c r="J822" i="7"/>
  <c r="K822" i="7" s="1"/>
  <c r="L826" i="7"/>
  <c r="M826" i="7" s="1"/>
  <c r="E819" i="7"/>
  <c r="F819" i="7" s="1"/>
  <c r="F820" i="7"/>
  <c r="G820" i="7" s="1"/>
  <c r="H820" i="7" s="1"/>
  <c r="I820" i="7" s="1"/>
  <c r="O828" i="7"/>
  <c r="Q826" i="1" s="1"/>
  <c r="C817" i="7"/>
  <c r="D817" i="7" s="1"/>
  <c r="D818" i="7"/>
  <c r="E818" i="7" s="1"/>
  <c r="F818" i="7" s="1"/>
  <c r="G818" i="7" s="1"/>
  <c r="I823" i="7"/>
  <c r="J823" i="7" s="1"/>
  <c r="D816" i="7"/>
  <c r="E816" i="7" s="1"/>
  <c r="O826" i="7" l="1"/>
  <c r="Q824" i="1" s="1"/>
  <c r="C815" i="7"/>
  <c r="D815" i="7" s="1"/>
  <c r="E815" i="7" s="1"/>
  <c r="F815" i="7" s="1"/>
  <c r="K823" i="7"/>
  <c r="L823" i="7" s="1"/>
  <c r="M823" i="7" s="1"/>
  <c r="L824" i="7"/>
  <c r="M824" i="7" s="1"/>
  <c r="I821" i="7"/>
  <c r="J821" i="7" s="1"/>
  <c r="K821" i="7" s="1"/>
  <c r="L821" i="7" s="1"/>
  <c r="M821" i="7" s="1"/>
  <c r="J820" i="7"/>
  <c r="K820" i="7" s="1"/>
  <c r="E817" i="7"/>
  <c r="F817" i="7" s="1"/>
  <c r="G819" i="7"/>
  <c r="H819" i="7" s="1"/>
  <c r="I819" i="7" s="1"/>
  <c r="J819" i="7" s="1"/>
  <c r="C810" i="7" l="1"/>
  <c r="O821" i="7"/>
  <c r="Q819" i="1" s="1"/>
  <c r="C813" i="7"/>
  <c r="D813" i="7" s="1"/>
  <c r="O824" i="7"/>
  <c r="Q822" i="1" s="1"/>
  <c r="D814" i="7"/>
  <c r="E814" i="7" s="1"/>
  <c r="F816" i="7"/>
  <c r="G816" i="7" s="1"/>
  <c r="G817" i="7"/>
  <c r="H817" i="7" s="1"/>
  <c r="L822" i="7"/>
  <c r="M822" i="7" s="1"/>
  <c r="G815" i="7" s="1"/>
  <c r="H815" i="7" s="1"/>
  <c r="O823" i="7"/>
  <c r="Q821" i="1" s="1"/>
  <c r="C812" i="7"/>
  <c r="H818" i="7"/>
  <c r="I818" i="7" s="1"/>
  <c r="D812" i="7" l="1"/>
  <c r="E812" i="7" s="1"/>
  <c r="K819" i="7"/>
  <c r="L819" i="7" s="1"/>
  <c r="M819" i="7" s="1"/>
  <c r="C808" i="7" s="1"/>
  <c r="E813" i="7"/>
  <c r="F813" i="7" s="1"/>
  <c r="J818" i="7"/>
  <c r="K818" i="7" s="1"/>
  <c r="I817" i="7"/>
  <c r="J817" i="7" s="1"/>
  <c r="F814" i="7"/>
  <c r="G814" i="7" s="1"/>
  <c r="O822" i="7"/>
  <c r="Q820" i="1" s="1"/>
  <c r="C811" i="7"/>
  <c r="D811" i="7" s="1"/>
  <c r="H816" i="7"/>
  <c r="I816" i="7" s="1"/>
  <c r="O819" i="7"/>
  <c r="Q817" i="1" s="1"/>
  <c r="L820" i="7"/>
  <c r="M820" i="7" s="1"/>
  <c r="I815" i="7" s="1"/>
  <c r="J815" i="7" s="1"/>
  <c r="G813" i="7" l="1"/>
  <c r="H813" i="7" s="1"/>
  <c r="E811" i="7"/>
  <c r="F811" i="7" s="1"/>
  <c r="K817" i="7"/>
  <c r="L817" i="7" s="1"/>
  <c r="M817" i="7" s="1"/>
  <c r="H814" i="7"/>
  <c r="I814" i="7" s="1"/>
  <c r="F812" i="7"/>
  <c r="G812" i="7" s="1"/>
  <c r="O817" i="7"/>
  <c r="Q815" i="1" s="1"/>
  <c r="C806" i="7"/>
  <c r="J816" i="7"/>
  <c r="K816" i="7" s="1"/>
  <c r="O820" i="7"/>
  <c r="Q818" i="1" s="1"/>
  <c r="C809" i="7"/>
  <c r="D809" i="7" s="1"/>
  <c r="D810" i="7"/>
  <c r="E810" i="7" s="1"/>
  <c r="L818" i="7"/>
  <c r="M818" i="7" s="1"/>
  <c r="H812" i="7" s="1"/>
  <c r="I812" i="7" s="1"/>
  <c r="G811" i="7" l="1"/>
  <c r="H811" i="7" s="1"/>
  <c r="F810" i="7"/>
  <c r="G810" i="7" s="1"/>
  <c r="H810" i="7" s="1"/>
  <c r="I810" i="7" s="1"/>
  <c r="D808" i="7"/>
  <c r="E808" i="7" s="1"/>
  <c r="L816" i="7"/>
  <c r="M816" i="7" s="1"/>
  <c r="J812" i="7" s="1"/>
  <c r="O816" i="7"/>
  <c r="Q814" i="1" s="1"/>
  <c r="I811" i="7"/>
  <c r="D806" i="7"/>
  <c r="E806" i="7" s="1"/>
  <c r="E809" i="7"/>
  <c r="F809" i="7" s="1"/>
  <c r="F808" i="7"/>
  <c r="C807" i="7"/>
  <c r="D807" i="7" s="1"/>
  <c r="E807" i="7" s="1"/>
  <c r="O818" i="7"/>
  <c r="Q816" i="1" s="1"/>
  <c r="J814" i="7"/>
  <c r="K814" i="7" s="1"/>
  <c r="I813" i="7"/>
  <c r="J813" i="7" s="1"/>
  <c r="K813" i="7" s="1"/>
  <c r="K815" i="7"/>
  <c r="L815" i="7" s="1"/>
  <c r="M815" i="7" s="1"/>
  <c r="L813" i="7" l="1"/>
  <c r="M813" i="7" s="1"/>
  <c r="O813" i="7" s="1"/>
  <c r="Q811" i="1" s="1"/>
  <c r="G808" i="7"/>
  <c r="L814" i="7"/>
  <c r="M814" i="7" s="1"/>
  <c r="J810" i="7" s="1"/>
  <c r="K810" i="7" s="1"/>
  <c r="G809" i="7"/>
  <c r="C805" i="7"/>
  <c r="D805" i="7" s="1"/>
  <c r="E805" i="7" s="1"/>
  <c r="F805" i="7" s="1"/>
  <c r="O814" i="7"/>
  <c r="Q812" i="1" s="1"/>
  <c r="H809" i="7"/>
  <c r="I809" i="7" s="1"/>
  <c r="J809" i="7" s="1"/>
  <c r="K809" i="7" s="1"/>
  <c r="C804" i="7"/>
  <c r="D804" i="7" s="1"/>
  <c r="E804" i="7" s="1"/>
  <c r="O815" i="7"/>
  <c r="Q813" i="1" s="1"/>
  <c r="F807" i="7"/>
  <c r="G807" i="7" s="1"/>
  <c r="H807" i="7" s="1"/>
  <c r="J811" i="7"/>
  <c r="K812" i="7"/>
  <c r="L812" i="7" s="1"/>
  <c r="M812" i="7" s="1"/>
  <c r="C802" i="7" l="1"/>
  <c r="K811" i="7"/>
  <c r="L811" i="7" s="1"/>
  <c r="M811" i="7" s="1"/>
  <c r="C800" i="7" s="1"/>
  <c r="D800" i="7" s="1"/>
  <c r="F806" i="7"/>
  <c r="G806" i="7" s="1"/>
  <c r="H806" i="7" s="1"/>
  <c r="I806" i="7" s="1"/>
  <c r="J806" i="7" s="1"/>
  <c r="K806" i="7" s="1"/>
  <c r="H808" i="7"/>
  <c r="I808" i="7" s="1"/>
  <c r="C803" i="7"/>
  <c r="D803" i="7" s="1"/>
  <c r="I807" i="7"/>
  <c r="J807" i="7" s="1"/>
  <c r="K807" i="7" s="1"/>
  <c r="G805" i="7"/>
  <c r="H805" i="7" s="1"/>
  <c r="I805" i="7" s="1"/>
  <c r="J805" i="7" s="1"/>
  <c r="L810" i="7"/>
  <c r="M810" i="7" s="1"/>
  <c r="L809" i="7"/>
  <c r="M809" i="7" s="1"/>
  <c r="O810" i="7"/>
  <c r="Q808" i="1" s="1"/>
  <c r="C799" i="7"/>
  <c r="C801" i="7"/>
  <c r="D801" i="7" s="1"/>
  <c r="E801" i="7" s="1"/>
  <c r="O812" i="7"/>
  <c r="Q810" i="1" s="1"/>
  <c r="F804" i="7"/>
  <c r="E803" i="7"/>
  <c r="J808" i="7"/>
  <c r="K808" i="7" s="1"/>
  <c r="L808" i="7" s="1"/>
  <c r="M808" i="7" s="1"/>
  <c r="D802" i="7"/>
  <c r="E802" i="7" s="1"/>
  <c r="F802" i="7" s="1"/>
  <c r="O811" i="7" l="1"/>
  <c r="Q809" i="1" s="1"/>
  <c r="F803" i="7"/>
  <c r="G803" i="7" s="1"/>
  <c r="H803" i="7" s="1"/>
  <c r="G804" i="7"/>
  <c r="H804" i="7" s="1"/>
  <c r="D799" i="7"/>
  <c r="E799" i="7" s="1"/>
  <c r="E800" i="7"/>
  <c r="F800" i="7" s="1"/>
  <c r="L807" i="7"/>
  <c r="M807" i="7" s="1"/>
  <c r="C796" i="7" s="1"/>
  <c r="D796" i="7" s="1"/>
  <c r="I804" i="7"/>
  <c r="G802" i="7"/>
  <c r="H802" i="7" s="1"/>
  <c r="F801" i="7"/>
  <c r="G801" i="7" s="1"/>
  <c r="O807" i="7"/>
  <c r="Q805" i="1" s="1"/>
  <c r="J804" i="7"/>
  <c r="L806" i="7"/>
  <c r="M806" i="7" s="1"/>
  <c r="O809" i="7"/>
  <c r="Q807" i="1" s="1"/>
  <c r="C798" i="7"/>
  <c r="D798" i="7" s="1"/>
  <c r="O808" i="7"/>
  <c r="Q806" i="1" s="1"/>
  <c r="C797" i="7"/>
  <c r="D797" i="7" s="1"/>
  <c r="E797" i="7" s="1"/>
  <c r="K805" i="7"/>
  <c r="I803" i="7"/>
  <c r="J803" i="7" s="1"/>
  <c r="K803" i="7" s="1"/>
  <c r="K804" i="7" l="1"/>
  <c r="L804" i="7" s="1"/>
  <c r="M804" i="7" s="1"/>
  <c r="C793" i="7" s="1"/>
  <c r="I802" i="7"/>
  <c r="J802" i="7" s="1"/>
  <c r="F799" i="7"/>
  <c r="G799" i="7" s="1"/>
  <c r="L805" i="7"/>
  <c r="M805" i="7" s="1"/>
  <c r="L803" i="7" s="1"/>
  <c r="M803" i="7" s="1"/>
  <c r="E798" i="7"/>
  <c r="F798" i="7" s="1"/>
  <c r="G798" i="7" s="1"/>
  <c r="H798" i="7" s="1"/>
  <c r="H801" i="7"/>
  <c r="G800" i="7"/>
  <c r="H800" i="7" s="1"/>
  <c r="I800" i="7" s="1"/>
  <c r="J800" i="7" s="1"/>
  <c r="K800" i="7" s="1"/>
  <c r="O804" i="7"/>
  <c r="Q802" i="1" s="1"/>
  <c r="F797" i="7"/>
  <c r="C794" i="7"/>
  <c r="O805" i="7"/>
  <c r="Q803" i="1" s="1"/>
  <c r="E796" i="7"/>
  <c r="F796" i="7" s="1"/>
  <c r="H799" i="7"/>
  <c r="O806" i="7"/>
  <c r="Q804" i="1" s="1"/>
  <c r="C795" i="7"/>
  <c r="D795" i="7" s="1"/>
  <c r="E795" i="7" s="1"/>
  <c r="I801" i="7"/>
  <c r="J801" i="7" s="1"/>
  <c r="C792" i="7" l="1"/>
  <c r="D792" i="7" s="1"/>
  <c r="E792" i="7" s="1"/>
  <c r="O803" i="7"/>
  <c r="Q801" i="1" s="1"/>
  <c r="I798" i="7"/>
  <c r="D793" i="7"/>
  <c r="E793" i="7" s="1"/>
  <c r="F795" i="7"/>
  <c r="G795" i="7" s="1"/>
  <c r="I799" i="7"/>
  <c r="J799" i="7" s="1"/>
  <c r="D794" i="7"/>
  <c r="E794" i="7" s="1"/>
  <c r="F794" i="7" s="1"/>
  <c r="G797" i="7"/>
  <c r="H797" i="7" s="1"/>
  <c r="I797" i="7" s="1"/>
  <c r="K801" i="7"/>
  <c r="L801" i="7" s="1"/>
  <c r="M801" i="7" s="1"/>
  <c r="O801" i="7" s="1"/>
  <c r="Q799" i="1" s="1"/>
  <c r="K802" i="7"/>
  <c r="L802" i="7" s="1"/>
  <c r="M802" i="7" s="1"/>
  <c r="L800" i="7" s="1"/>
  <c r="M800" i="7" s="1"/>
  <c r="G796" i="7"/>
  <c r="H796" i="7" s="1"/>
  <c r="C790" i="7"/>
  <c r="C791" i="7"/>
  <c r="D791" i="7" s="1"/>
  <c r="O802" i="7"/>
  <c r="Q800" i="1" s="1"/>
  <c r="J798" i="7"/>
  <c r="F793" i="7"/>
  <c r="F792" i="7" l="1"/>
  <c r="C789" i="7"/>
  <c r="D789" i="7" s="1"/>
  <c r="O800" i="7"/>
  <c r="Q798" i="1" s="1"/>
  <c r="G793" i="7"/>
  <c r="H793" i="7" s="1"/>
  <c r="I793" i="7" s="1"/>
  <c r="J793" i="7" s="1"/>
  <c r="D790" i="7"/>
  <c r="K798" i="7"/>
  <c r="L798" i="7" s="1"/>
  <c r="M798" i="7" s="1"/>
  <c r="C787" i="7" s="1"/>
  <c r="D787" i="7" s="1"/>
  <c r="E787" i="7" s="1"/>
  <c r="F787" i="7" s="1"/>
  <c r="I796" i="7"/>
  <c r="J796" i="7" s="1"/>
  <c r="K796" i="7" s="1"/>
  <c r="L796" i="7" s="1"/>
  <c r="M796" i="7" s="1"/>
  <c r="G794" i="7"/>
  <c r="H794" i="7" s="1"/>
  <c r="I794" i="7" s="1"/>
  <c r="J794" i="7" s="1"/>
  <c r="K794" i="7" s="1"/>
  <c r="L794" i="7" s="1"/>
  <c r="M794" i="7" s="1"/>
  <c r="K799" i="7"/>
  <c r="L799" i="7" s="1"/>
  <c r="M799" i="7" s="1"/>
  <c r="E791" i="7"/>
  <c r="F791" i="7" s="1"/>
  <c r="G791" i="7" s="1"/>
  <c r="H791" i="7" s="1"/>
  <c r="I791" i="7" s="1"/>
  <c r="J791" i="7" s="1"/>
  <c r="H795" i="7"/>
  <c r="I795" i="7" s="1"/>
  <c r="J795" i="7" s="1"/>
  <c r="K795" i="7" s="1"/>
  <c r="L795" i="7" s="1"/>
  <c r="M795" i="7" s="1"/>
  <c r="J797" i="7"/>
  <c r="K797" i="7" s="1"/>
  <c r="L797" i="7" s="1"/>
  <c r="M797" i="7" s="1"/>
  <c r="C786" i="7" s="1"/>
  <c r="D786" i="7" s="1"/>
  <c r="E786" i="7" s="1"/>
  <c r="F786" i="7" s="1"/>
  <c r="O798" i="7"/>
  <c r="Q796" i="1" s="1"/>
  <c r="E789" i="7"/>
  <c r="O797" i="7"/>
  <c r="Q795" i="1" s="1"/>
  <c r="F789" i="7" l="1"/>
  <c r="G789" i="7" s="1"/>
  <c r="H789" i="7" s="1"/>
  <c r="C788" i="7"/>
  <c r="D788" i="7" s="1"/>
  <c r="E788" i="7" s="1"/>
  <c r="F788" i="7" s="1"/>
  <c r="G788" i="7" s="1"/>
  <c r="H788" i="7" s="1"/>
  <c r="O799" i="7"/>
  <c r="Q797" i="1" s="1"/>
  <c r="E790" i="7"/>
  <c r="F790" i="7" s="1"/>
  <c r="G790" i="7" s="1"/>
  <c r="H790" i="7" s="1"/>
  <c r="I790" i="7" s="1"/>
  <c r="G792" i="7"/>
  <c r="H792" i="7" s="1"/>
  <c r="I792" i="7" s="1"/>
  <c r="C783" i="7"/>
  <c r="O794" i="7"/>
  <c r="Q792" i="1" s="1"/>
  <c r="J790" i="7"/>
  <c r="K791" i="7"/>
  <c r="G787" i="7"/>
  <c r="I789" i="7"/>
  <c r="O795" i="7"/>
  <c r="Q793" i="1" s="1"/>
  <c r="C784" i="7"/>
  <c r="D784" i="7" s="1"/>
  <c r="C785" i="7"/>
  <c r="D785" i="7" s="1"/>
  <c r="E785" i="7" s="1"/>
  <c r="O796" i="7"/>
  <c r="Q794" i="1" s="1"/>
  <c r="K793" i="7"/>
  <c r="L793" i="7" s="1"/>
  <c r="M793" i="7" s="1"/>
  <c r="J792" i="7"/>
  <c r="K792" i="7" s="1"/>
  <c r="L792" i="7" s="1"/>
  <c r="M792" i="7" s="1"/>
  <c r="O793" i="7" l="1"/>
  <c r="Q791" i="1" s="1"/>
  <c r="I788" i="7"/>
  <c r="J788" i="7" s="1"/>
  <c r="K788" i="7" s="1"/>
  <c r="L788" i="7" s="1"/>
  <c r="M788" i="7" s="1"/>
  <c r="C782" i="7"/>
  <c r="D782" i="7" s="1"/>
  <c r="K790" i="7"/>
  <c r="L790" i="7" s="1"/>
  <c r="M790" i="7" s="1"/>
  <c r="J789" i="7"/>
  <c r="K789" i="7" s="1"/>
  <c r="F785" i="7"/>
  <c r="G785" i="7" s="1"/>
  <c r="H785" i="7" s="1"/>
  <c r="I785" i="7" s="1"/>
  <c r="H787" i="7"/>
  <c r="I787" i="7" s="1"/>
  <c r="D783" i="7"/>
  <c r="E783" i="7" s="1"/>
  <c r="O792" i="7"/>
  <c r="Q790" i="1" s="1"/>
  <c r="C781" i="7"/>
  <c r="D781" i="7" s="1"/>
  <c r="E781" i="7" s="1"/>
  <c r="E784" i="7"/>
  <c r="F784" i="7" s="1"/>
  <c r="L791" i="7"/>
  <c r="M791" i="7" s="1"/>
  <c r="G786" i="7"/>
  <c r="H786" i="7" s="1"/>
  <c r="C780" i="7" l="1"/>
  <c r="D780" i="7" s="1"/>
  <c r="O791" i="7"/>
  <c r="Q789" i="1" s="1"/>
  <c r="F783" i="7"/>
  <c r="G783" i="7" s="1"/>
  <c r="C779" i="7"/>
  <c r="O790" i="7"/>
  <c r="Q788" i="1" s="1"/>
  <c r="G784" i="7"/>
  <c r="H784" i="7" s="1"/>
  <c r="J787" i="7"/>
  <c r="K787" i="7" s="1"/>
  <c r="E782" i="7"/>
  <c r="F782" i="7" s="1"/>
  <c r="C777" i="7"/>
  <c r="O788" i="7"/>
  <c r="Q786" i="1" s="1"/>
  <c r="I786" i="7"/>
  <c r="J786" i="7" s="1"/>
  <c r="L789" i="7"/>
  <c r="M789" i="7" s="1"/>
  <c r="C778" i="7" l="1"/>
  <c r="D778" i="7" s="1"/>
  <c r="O789" i="7"/>
  <c r="Q787" i="1" s="1"/>
  <c r="F781" i="7"/>
  <c r="G781" i="7" s="1"/>
  <c r="L787" i="7"/>
  <c r="M787" i="7" s="1"/>
  <c r="D777" i="7" s="1"/>
  <c r="H783" i="7"/>
  <c r="I783" i="7" s="1"/>
  <c r="I784" i="7"/>
  <c r="J784" i="7" s="1"/>
  <c r="E780" i="7"/>
  <c r="F780" i="7" s="1"/>
  <c r="K786" i="7"/>
  <c r="L786" i="7" s="1"/>
  <c r="M786" i="7" s="1"/>
  <c r="G782" i="7"/>
  <c r="H782" i="7" s="1"/>
  <c r="D779" i="7"/>
  <c r="E779" i="7" s="1"/>
  <c r="J785" i="7"/>
  <c r="K785" i="7" s="1"/>
  <c r="E777" i="7" l="1"/>
  <c r="L785" i="7"/>
  <c r="M785" i="7" s="1"/>
  <c r="O785" i="7" s="1"/>
  <c r="Q783" i="1" s="1"/>
  <c r="G780" i="7"/>
  <c r="H780" i="7" s="1"/>
  <c r="K784" i="7"/>
  <c r="L784" i="7" s="1"/>
  <c r="M784" i="7" s="1"/>
  <c r="I782" i="7"/>
  <c r="J782" i="7" s="1"/>
  <c r="C776" i="7"/>
  <c r="D776" i="7" s="1"/>
  <c r="O787" i="7"/>
  <c r="Q785" i="1" s="1"/>
  <c r="F779" i="7"/>
  <c r="G779" i="7" s="1"/>
  <c r="H781" i="7"/>
  <c r="I781" i="7" s="1"/>
  <c r="O786" i="7"/>
  <c r="Q784" i="1" s="1"/>
  <c r="C775" i="7"/>
  <c r="J783" i="7"/>
  <c r="K783" i="7" s="1"/>
  <c r="E778" i="7"/>
  <c r="F778" i="7" s="1"/>
  <c r="D775" i="7" l="1"/>
  <c r="E775" i="7" s="1"/>
  <c r="C774" i="7"/>
  <c r="D774" i="7" s="1"/>
  <c r="G778" i="7"/>
  <c r="H778" i="7" s="1"/>
  <c r="J781" i="7"/>
  <c r="K781" i="7" s="1"/>
  <c r="K782" i="7"/>
  <c r="L782" i="7" s="1"/>
  <c r="M782" i="7" s="1"/>
  <c r="L783" i="7"/>
  <c r="M783" i="7" s="1"/>
  <c r="F775" i="7" s="1"/>
  <c r="G775" i="7" s="1"/>
  <c r="H779" i="7"/>
  <c r="I779" i="7" s="1"/>
  <c r="I780" i="7"/>
  <c r="J780" i="7" s="1"/>
  <c r="E776" i="7"/>
  <c r="F776" i="7" s="1"/>
  <c r="F777" i="7"/>
  <c r="G777" i="7" s="1"/>
  <c r="H777" i="7" s="1"/>
  <c r="I777" i="7" s="1"/>
  <c r="C773" i="7"/>
  <c r="O784" i="7"/>
  <c r="Q782" i="1" s="1"/>
  <c r="C771" i="7"/>
  <c r="O782" i="7"/>
  <c r="Q780" i="1" s="1"/>
  <c r="C772" i="7"/>
  <c r="D772" i="7" s="1"/>
  <c r="K780" i="7" l="1"/>
  <c r="L780" i="7" s="1"/>
  <c r="M780" i="7" s="1"/>
  <c r="D773" i="7"/>
  <c r="E773" i="7" s="1"/>
  <c r="F773" i="7" s="1"/>
  <c r="G773" i="7" s="1"/>
  <c r="L781" i="7"/>
  <c r="M781" i="7" s="1"/>
  <c r="J777" i="7" s="1"/>
  <c r="K777" i="7" s="1"/>
  <c r="J779" i="7"/>
  <c r="K779" i="7" s="1"/>
  <c r="I778" i="7"/>
  <c r="J778" i="7" s="1"/>
  <c r="E774" i="7"/>
  <c r="F774" i="7" s="1"/>
  <c r="O783" i="7"/>
  <c r="Q781" i="1" s="1"/>
  <c r="G776" i="7"/>
  <c r="H776" i="7" s="1"/>
  <c r="I776" i="7" s="1"/>
  <c r="J776" i="7" s="1"/>
  <c r="C769" i="7"/>
  <c r="O780" i="7"/>
  <c r="Q778" i="1" s="1"/>
  <c r="K776" i="7" l="1"/>
  <c r="L776" i="7" s="1"/>
  <c r="M776" i="7" s="1"/>
  <c r="G774" i="7"/>
  <c r="H774" i="7" s="1"/>
  <c r="D771" i="7"/>
  <c r="E771" i="7" s="1"/>
  <c r="E772" i="7"/>
  <c r="F772" i="7" s="1"/>
  <c r="G772" i="7" s="1"/>
  <c r="H772" i="7" s="1"/>
  <c r="K778" i="7"/>
  <c r="L778" i="7" s="1"/>
  <c r="M778" i="7" s="1"/>
  <c r="L779" i="7"/>
  <c r="M779" i="7" s="1"/>
  <c r="H773" i="7" s="1"/>
  <c r="I773" i="7" s="1"/>
  <c r="O781" i="7"/>
  <c r="Q779" i="1" s="1"/>
  <c r="C770" i="7"/>
  <c r="D770" i="7" s="1"/>
  <c r="E770" i="7" s="1"/>
  <c r="F770" i="7" s="1"/>
  <c r="I774" i="7"/>
  <c r="J774" i="7" s="1"/>
  <c r="H775" i="7"/>
  <c r="I775" i="7" s="1"/>
  <c r="C767" i="7"/>
  <c r="O778" i="7"/>
  <c r="Q776" i="1" s="1"/>
  <c r="I772" i="7" l="1"/>
  <c r="J772" i="7" s="1"/>
  <c r="J775" i="7"/>
  <c r="K775" i="7" s="1"/>
  <c r="D769" i="7"/>
  <c r="E769" i="7" s="1"/>
  <c r="C768" i="7"/>
  <c r="D768" i="7" s="1"/>
  <c r="E768" i="7" s="1"/>
  <c r="F768" i="7" s="1"/>
  <c r="O779" i="7"/>
  <c r="Q777" i="1" s="1"/>
  <c r="F771" i="7"/>
  <c r="G771" i="7" s="1"/>
  <c r="L777" i="7"/>
  <c r="M777" i="7" s="1"/>
  <c r="G770" i="7" s="1"/>
  <c r="H770" i="7" s="1"/>
  <c r="C765" i="7"/>
  <c r="O776" i="7"/>
  <c r="Q774" i="1" s="1"/>
  <c r="G768" i="7" l="1"/>
  <c r="H768" i="7" s="1"/>
  <c r="D767" i="7"/>
  <c r="E767" i="7" s="1"/>
  <c r="F767" i="7" s="1"/>
  <c r="G767" i="7" s="1"/>
  <c r="F769" i="7"/>
  <c r="G769" i="7" s="1"/>
  <c r="H769" i="7" s="1"/>
  <c r="D765" i="7"/>
  <c r="E765" i="7" s="1"/>
  <c r="F765" i="7" s="1"/>
  <c r="O777" i="7"/>
  <c r="Q775" i="1" s="1"/>
  <c r="C766" i="7"/>
  <c r="D766" i="7" s="1"/>
  <c r="E766" i="7" s="1"/>
  <c r="F766" i="7" s="1"/>
  <c r="G766" i="7" s="1"/>
  <c r="K774" i="7"/>
  <c r="L774" i="7" s="1"/>
  <c r="M774" i="7" s="1"/>
  <c r="H771" i="7"/>
  <c r="I771" i="7" s="1"/>
  <c r="J771" i="7" s="1"/>
  <c r="K771" i="7" s="1"/>
  <c r="L771" i="7" s="1"/>
  <c r="M771" i="7" s="1"/>
  <c r="L775" i="7"/>
  <c r="M775" i="7" s="1"/>
  <c r="J773" i="7"/>
  <c r="K773" i="7" s="1"/>
  <c r="L773" i="7" s="1"/>
  <c r="M773" i="7" s="1"/>
  <c r="C762" i="7" s="1"/>
  <c r="H767" i="7"/>
  <c r="O773" i="7"/>
  <c r="Q771" i="1" s="1"/>
  <c r="O771" i="7" l="1"/>
  <c r="Q769" i="1" s="1"/>
  <c r="C760" i="7"/>
  <c r="D760" i="7" s="1"/>
  <c r="G765" i="7"/>
  <c r="H765" i="7" s="1"/>
  <c r="I765" i="7" s="1"/>
  <c r="C764" i="7"/>
  <c r="D764" i="7" s="1"/>
  <c r="E764" i="7" s="1"/>
  <c r="O775" i="7"/>
  <c r="Q773" i="1" s="1"/>
  <c r="I770" i="7"/>
  <c r="J770" i="7" s="1"/>
  <c r="K770" i="7" s="1"/>
  <c r="L770" i="7" s="1"/>
  <c r="M770" i="7" s="1"/>
  <c r="O770" i="7" s="1"/>
  <c r="Q768" i="1" s="1"/>
  <c r="I768" i="7"/>
  <c r="O774" i="7"/>
  <c r="Q772" i="1" s="1"/>
  <c r="C763" i="7"/>
  <c r="D763" i="7" s="1"/>
  <c r="E763" i="7" s="1"/>
  <c r="F763" i="7" s="1"/>
  <c r="I769" i="7"/>
  <c r="J769" i="7" s="1"/>
  <c r="K772" i="7"/>
  <c r="L772" i="7" s="1"/>
  <c r="M772" i="7" s="1"/>
  <c r="G763" i="7"/>
  <c r="C759" i="7" l="1"/>
  <c r="J768" i="7"/>
  <c r="K768" i="7" s="1"/>
  <c r="L768" i="7" s="1"/>
  <c r="M768" i="7" s="1"/>
  <c r="C761" i="7"/>
  <c r="D761" i="7" s="1"/>
  <c r="E761" i="7" s="1"/>
  <c r="O772" i="7"/>
  <c r="Q770" i="1" s="1"/>
  <c r="F764" i="7"/>
  <c r="G764" i="7" s="1"/>
  <c r="H764" i="7" s="1"/>
  <c r="K769" i="7"/>
  <c r="L769" i="7" s="1"/>
  <c r="M769" i="7" s="1"/>
  <c r="I767" i="7"/>
  <c r="J767" i="7" s="1"/>
  <c r="K767" i="7" s="1"/>
  <c r="H766" i="7"/>
  <c r="I766" i="7" s="1"/>
  <c r="J766" i="7" s="1"/>
  <c r="D762" i="7"/>
  <c r="E762" i="7" s="1"/>
  <c r="F762" i="7" s="1"/>
  <c r="D759" i="7"/>
  <c r="E759" i="7" s="1"/>
  <c r="K766" i="7"/>
  <c r="L766" i="7" s="1"/>
  <c r="M766" i="7" s="1"/>
  <c r="J765" i="7"/>
  <c r="C757" i="7"/>
  <c r="O768" i="7"/>
  <c r="Q766" i="1" s="1"/>
  <c r="K765" i="7"/>
  <c r="C758" i="7" l="1"/>
  <c r="D758" i="7" s="1"/>
  <c r="E758" i="7" s="1"/>
  <c r="F758" i="7" s="1"/>
  <c r="O769" i="7"/>
  <c r="Q767" i="1" s="1"/>
  <c r="H763" i="7"/>
  <c r="I763" i="7" s="1"/>
  <c r="I764" i="7"/>
  <c r="J764" i="7" s="1"/>
  <c r="K764" i="7" s="1"/>
  <c r="L764" i="7" s="1"/>
  <c r="M764" i="7" s="1"/>
  <c r="O764" i="7" s="1"/>
  <c r="Q762" i="1" s="1"/>
  <c r="G762" i="7"/>
  <c r="H762" i="7" s="1"/>
  <c r="I762" i="7" s="1"/>
  <c r="J762" i="7" s="1"/>
  <c r="L767" i="7"/>
  <c r="M767" i="7" s="1"/>
  <c r="F761" i="7"/>
  <c r="G761" i="7" s="1"/>
  <c r="H761" i="7" s="1"/>
  <c r="I761" i="7" s="1"/>
  <c r="E760" i="7"/>
  <c r="F760" i="7" s="1"/>
  <c r="G760" i="7" s="1"/>
  <c r="C756" i="7"/>
  <c r="D756" i="7" s="1"/>
  <c r="F759" i="7"/>
  <c r="G759" i="7" s="1"/>
  <c r="D757" i="7"/>
  <c r="E757" i="7" s="1"/>
  <c r="O767" i="7"/>
  <c r="Q765" i="1" s="1"/>
  <c r="H760" i="7"/>
  <c r="C753" i="7"/>
  <c r="O766" i="7"/>
  <c r="Q764" i="1" s="1"/>
  <c r="C755" i="7"/>
  <c r="J763" i="7" l="1"/>
  <c r="K763" i="7" s="1"/>
  <c r="L765" i="7"/>
  <c r="M765" i="7" s="1"/>
  <c r="J761" i="7" s="1"/>
  <c r="K761" i="7" s="1"/>
  <c r="F757" i="7" l="1"/>
  <c r="G757" i="7" s="1"/>
  <c r="H757" i="7" s="1"/>
  <c r="I757" i="7" s="1"/>
  <c r="H759" i="7"/>
  <c r="I759" i="7" s="1"/>
  <c r="G758" i="7"/>
  <c r="H758" i="7" s="1"/>
  <c r="I758" i="7" s="1"/>
  <c r="D755" i="7"/>
  <c r="E755" i="7" s="1"/>
  <c r="C754" i="7"/>
  <c r="D754" i="7" s="1"/>
  <c r="E754" i="7" s="1"/>
  <c r="F754" i="7" s="1"/>
  <c r="O765" i="7"/>
  <c r="Q763" i="1" s="1"/>
  <c r="K762" i="7"/>
  <c r="L762" i="7" s="1"/>
  <c r="M762" i="7" s="1"/>
  <c r="L763" i="7"/>
  <c r="M763" i="7" s="1"/>
  <c r="I760" i="7"/>
  <c r="J760" i="7" s="1"/>
  <c r="K760" i="7" s="1"/>
  <c r="L760" i="7" s="1"/>
  <c r="M760" i="7" s="1"/>
  <c r="C749" i="7" s="1"/>
  <c r="E756" i="7"/>
  <c r="F756" i="7" s="1"/>
  <c r="O760" i="7" l="1"/>
  <c r="Q758" i="1" s="1"/>
  <c r="O762" i="7"/>
  <c r="Q760" i="1" s="1"/>
  <c r="C751" i="7"/>
  <c r="J758" i="7"/>
  <c r="K758" i="7" s="1"/>
  <c r="L758" i="7" s="1"/>
  <c r="M758" i="7" s="1"/>
  <c r="O758" i="7" s="1"/>
  <c r="Q756" i="1" s="1"/>
  <c r="G756" i="7"/>
  <c r="H756" i="7" s="1"/>
  <c r="I756" i="7" s="1"/>
  <c r="J756" i="7" s="1"/>
  <c r="J759" i="7"/>
  <c r="K759" i="7" s="1"/>
  <c r="L759" i="7" s="1"/>
  <c r="M759" i="7" s="1"/>
  <c r="K756" i="7" s="1"/>
  <c r="L756" i="7" s="1"/>
  <c r="M756" i="7" s="1"/>
  <c r="C745" i="7" s="1"/>
  <c r="O763" i="7"/>
  <c r="Q761" i="1" s="1"/>
  <c r="D753" i="7"/>
  <c r="E753" i="7" s="1"/>
  <c r="F753" i="7" s="1"/>
  <c r="G753" i="7" s="1"/>
  <c r="H753" i="7" s="1"/>
  <c r="I753" i="7" s="1"/>
  <c r="C752" i="7"/>
  <c r="D752" i="7" s="1"/>
  <c r="E752" i="7" s="1"/>
  <c r="F752" i="7" s="1"/>
  <c r="F755" i="7"/>
  <c r="G755" i="7" s="1"/>
  <c r="H755" i="7" s="1"/>
  <c r="I755" i="7" s="1"/>
  <c r="L761" i="7"/>
  <c r="M761" i="7" s="1"/>
  <c r="G754" i="7" s="1"/>
  <c r="H754" i="7" s="1"/>
  <c r="I754" i="7" s="1"/>
  <c r="J754" i="7" s="1"/>
  <c r="J755" i="7"/>
  <c r="K755" i="7" s="1"/>
  <c r="C747" i="7"/>
  <c r="C748" i="7"/>
  <c r="D748" i="7" s="1"/>
  <c r="G752" i="7" l="1"/>
  <c r="H752" i="7" s="1"/>
  <c r="I752" i="7" s="1"/>
  <c r="J752" i="7" s="1"/>
  <c r="O756" i="7"/>
  <c r="Q754" i="1" s="1"/>
  <c r="O759" i="7"/>
  <c r="Q757" i="1" s="1"/>
  <c r="D749" i="7"/>
  <c r="E749" i="7" s="1"/>
  <c r="C750" i="7"/>
  <c r="D750" i="7" s="1"/>
  <c r="E750" i="7" s="1"/>
  <c r="F750" i="7" s="1"/>
  <c r="O761" i="7"/>
  <c r="Q759" i="1" s="1"/>
  <c r="D751" i="7"/>
  <c r="E751" i="7" s="1"/>
  <c r="F751" i="7" s="1"/>
  <c r="G751" i="7" s="1"/>
  <c r="J757" i="7"/>
  <c r="K757" i="7" s="1"/>
  <c r="L757" i="7" s="1"/>
  <c r="M757" i="7" s="1"/>
  <c r="K754" i="7" s="1"/>
  <c r="L754" i="7" s="1"/>
  <c r="M754" i="7" s="1"/>
  <c r="C746" i="7"/>
  <c r="D746" i="7" s="1"/>
  <c r="O757" i="7"/>
  <c r="Q755" i="1" s="1"/>
  <c r="D747" i="7"/>
  <c r="E747" i="7" s="1"/>
  <c r="E748" i="7"/>
  <c r="F748" i="7" s="1"/>
  <c r="H751" i="7"/>
  <c r="I751" i="7" s="1"/>
  <c r="G750" i="7"/>
  <c r="H750" i="7" s="1"/>
  <c r="L755" i="7"/>
  <c r="M755" i="7" s="1"/>
  <c r="D745" i="7" s="1"/>
  <c r="C743" i="7" l="1"/>
  <c r="O754" i="7"/>
  <c r="E745" i="7"/>
  <c r="J753" i="7"/>
  <c r="K753" i="7" s="1"/>
  <c r="L753" i="7" s="1"/>
  <c r="M753" i="7" s="1"/>
  <c r="J751" i="7"/>
  <c r="K751" i="7" s="1"/>
  <c r="F749" i="7"/>
  <c r="G749" i="7" s="1"/>
  <c r="K752" i="7"/>
  <c r="L752" i="7" s="1"/>
  <c r="M752" i="7" s="1"/>
  <c r="O752" i="7" s="1"/>
  <c r="G748" i="7"/>
  <c r="H748" i="7" s="1"/>
  <c r="E746" i="7"/>
  <c r="F746" i="7" s="1"/>
  <c r="I750" i="7"/>
  <c r="J750" i="7" s="1"/>
  <c r="Q752" i="1"/>
  <c r="P754" i="7"/>
  <c r="O755" i="7"/>
  <c r="C744" i="7"/>
  <c r="D744" i="7" s="1"/>
  <c r="H749" i="7"/>
  <c r="I749" i="7" s="1"/>
  <c r="F747" i="7"/>
  <c r="G747" i="7" s="1"/>
  <c r="D743" i="7" l="1"/>
  <c r="C742" i="7"/>
  <c r="L751" i="7"/>
  <c r="M751" i="7" s="1"/>
  <c r="F745" i="7"/>
  <c r="G745" i="7" s="1"/>
  <c r="H745" i="7" s="1"/>
  <c r="I745" i="7" s="1"/>
  <c r="O753" i="7"/>
  <c r="J749" i="7"/>
  <c r="K749" i="7" s="1"/>
  <c r="G746" i="7"/>
  <c r="H746" i="7" s="1"/>
  <c r="I746" i="7" s="1"/>
  <c r="J746" i="7" s="1"/>
  <c r="H747" i="7"/>
  <c r="I747" i="7" s="1"/>
  <c r="J747" i="7" s="1"/>
  <c r="K747" i="7" s="1"/>
  <c r="K750" i="7"/>
  <c r="L750" i="7" s="1"/>
  <c r="M750" i="7" s="1"/>
  <c r="E744" i="7"/>
  <c r="E743" i="7"/>
  <c r="F743" i="7" s="1"/>
  <c r="G743" i="7" s="1"/>
  <c r="D742" i="7"/>
  <c r="E742" i="7" s="1"/>
  <c r="F742" i="7" s="1"/>
  <c r="C741" i="7"/>
  <c r="I748" i="7"/>
  <c r="J748" i="7" s="1"/>
  <c r="K748" i="7" s="1"/>
  <c r="L748" i="7" s="1"/>
  <c r="M748" i="7" s="1"/>
  <c r="F744" i="7"/>
  <c r="G744" i="7" s="1"/>
  <c r="H744" i="7" s="1"/>
  <c r="O750" i="7"/>
  <c r="C739" i="7"/>
  <c r="Q751" i="1"/>
  <c r="P753" i="7"/>
  <c r="P752" i="7"/>
  <c r="Q750" i="1"/>
  <c r="P755" i="7"/>
  <c r="Q753" i="1"/>
  <c r="H743" i="7" l="1"/>
  <c r="O751" i="7"/>
  <c r="C740" i="7"/>
  <c r="D740" i="7" s="1"/>
  <c r="E740" i="7" s="1"/>
  <c r="F740" i="7" s="1"/>
  <c r="L749" i="7"/>
  <c r="M749" i="7" s="1"/>
  <c r="I744" i="7"/>
  <c r="J745" i="7"/>
  <c r="K746" i="7"/>
  <c r="L746" i="7" s="1"/>
  <c r="M746" i="7" s="1"/>
  <c r="D739" i="7"/>
  <c r="D741" i="7"/>
  <c r="E741" i="7" s="1"/>
  <c r="F741" i="7" s="1"/>
  <c r="G741" i="7" s="1"/>
  <c r="I743" i="7"/>
  <c r="Q748" i="1"/>
  <c r="P750" i="7"/>
  <c r="O748" i="7"/>
  <c r="C737" i="7"/>
  <c r="E739" i="7"/>
  <c r="K745" i="7"/>
  <c r="J744" i="7"/>
  <c r="H741" i="7" l="1"/>
  <c r="I741" i="7" s="1"/>
  <c r="D737" i="7"/>
  <c r="E737" i="7" s="1"/>
  <c r="O749" i="7"/>
  <c r="C738" i="7"/>
  <c r="D738" i="7" s="1"/>
  <c r="E738" i="7" s="1"/>
  <c r="G742" i="7"/>
  <c r="H742" i="7" s="1"/>
  <c r="I742" i="7" s="1"/>
  <c r="J742" i="7" s="1"/>
  <c r="J743" i="7"/>
  <c r="K743" i="7" s="1"/>
  <c r="P751" i="7"/>
  <c r="Q749" i="1"/>
  <c r="L747" i="7"/>
  <c r="M747" i="7" s="1"/>
  <c r="G740" i="7" s="1"/>
  <c r="H740" i="7" s="1"/>
  <c r="F738" i="7"/>
  <c r="O746" i="7"/>
  <c r="C735" i="7"/>
  <c r="P748" i="7"/>
  <c r="Q746" i="1"/>
  <c r="F739" i="7" l="1"/>
  <c r="G739" i="7" s="1"/>
  <c r="P749" i="7"/>
  <c r="Q747" i="1"/>
  <c r="C736" i="7"/>
  <c r="D736" i="7" s="1"/>
  <c r="O747" i="7"/>
  <c r="K744" i="7"/>
  <c r="L744" i="7" s="1"/>
  <c r="M744" i="7" s="1"/>
  <c r="L745" i="7"/>
  <c r="M745" i="7" s="1"/>
  <c r="J741" i="7" s="1"/>
  <c r="K741" i="7" s="1"/>
  <c r="Q744" i="1"/>
  <c r="P746" i="7"/>
  <c r="P747" i="7" l="1"/>
  <c r="Q745" i="1"/>
  <c r="K742" i="7"/>
  <c r="L742" i="7" s="1"/>
  <c r="M742" i="7" s="1"/>
  <c r="E736" i="7"/>
  <c r="F736" i="7" s="1"/>
  <c r="H739" i="7"/>
  <c r="I739" i="7" s="1"/>
  <c r="J739" i="7" s="1"/>
  <c r="K739" i="7" s="1"/>
  <c r="C734" i="7"/>
  <c r="D734" i="7" s="1"/>
  <c r="O745" i="7"/>
  <c r="G738" i="7"/>
  <c r="H738" i="7" s="1"/>
  <c r="I738" i="7" s="1"/>
  <c r="F737" i="7"/>
  <c r="G737" i="7" s="1"/>
  <c r="H737" i="7" s="1"/>
  <c r="I737" i="7" s="1"/>
  <c r="I740" i="7"/>
  <c r="J740" i="7" s="1"/>
  <c r="C733" i="7"/>
  <c r="D733" i="7" s="1"/>
  <c r="E733" i="7" s="1"/>
  <c r="O744" i="7"/>
  <c r="D735" i="7"/>
  <c r="E735" i="7" s="1"/>
  <c r="F735" i="7" s="1"/>
  <c r="G735" i="7" s="1"/>
  <c r="L743" i="7"/>
  <c r="M743" i="7" s="1"/>
  <c r="P745" i="7" l="1"/>
  <c r="Q743" i="1"/>
  <c r="C731" i="7"/>
  <c r="O742" i="7"/>
  <c r="O743" i="7"/>
  <c r="C732" i="7"/>
  <c r="D732" i="7" s="1"/>
  <c r="K740" i="7"/>
  <c r="L740" i="7" s="1"/>
  <c r="M740" i="7" s="1"/>
  <c r="E734" i="7"/>
  <c r="F734" i="7" s="1"/>
  <c r="H735" i="7"/>
  <c r="I735" i="7" s="1"/>
  <c r="J735" i="7" s="1"/>
  <c r="L739" i="7"/>
  <c r="M739" i="7" s="1"/>
  <c r="Q742" i="1"/>
  <c r="P744" i="7"/>
  <c r="J738" i="7"/>
  <c r="G736" i="7"/>
  <c r="H736" i="7" s="1"/>
  <c r="I736" i="7" s="1"/>
  <c r="J736" i="7" s="1"/>
  <c r="K736" i="7" s="1"/>
  <c r="L741" i="7"/>
  <c r="M741" i="7" s="1"/>
  <c r="J737" i="7" s="1"/>
  <c r="K737" i="7" s="1"/>
  <c r="L737" i="7" s="1"/>
  <c r="M737" i="7" s="1"/>
  <c r="C726" i="7" l="1"/>
  <c r="O737" i="7"/>
  <c r="C728" i="7"/>
  <c r="D728" i="7" s="1"/>
  <c r="E728" i="7" s="1"/>
  <c r="O739" i="7"/>
  <c r="C729" i="7"/>
  <c r="D729" i="7" s="1"/>
  <c r="E729" i="7" s="1"/>
  <c r="F729" i="7" s="1"/>
  <c r="O740" i="7"/>
  <c r="D731" i="7"/>
  <c r="E731" i="7" s="1"/>
  <c r="F731" i="7" s="1"/>
  <c r="G731" i="7" s="1"/>
  <c r="H731" i="7" s="1"/>
  <c r="K738" i="7"/>
  <c r="L738" i="7" s="1"/>
  <c r="M738" i="7" s="1"/>
  <c r="L736" i="7" s="1"/>
  <c r="M736" i="7" s="1"/>
  <c r="E732" i="7"/>
  <c r="F732" i="7" s="1"/>
  <c r="G732" i="7" s="1"/>
  <c r="H732" i="7" s="1"/>
  <c r="I732" i="7" s="1"/>
  <c r="P743" i="7"/>
  <c r="Q741" i="1"/>
  <c r="C730" i="7"/>
  <c r="D730" i="7" s="1"/>
  <c r="E730" i="7" s="1"/>
  <c r="F730" i="7" s="1"/>
  <c r="G730" i="7" s="1"/>
  <c r="O741" i="7"/>
  <c r="G734" i="7"/>
  <c r="H734" i="7" s="1"/>
  <c r="I734" i="7" s="1"/>
  <c r="J734" i="7" s="1"/>
  <c r="K734" i="7" s="1"/>
  <c r="Q740" i="1"/>
  <c r="P742" i="7"/>
  <c r="F733" i="7"/>
  <c r="G733" i="7" s="1"/>
  <c r="H733" i="7" s="1"/>
  <c r="C725" i="7" l="1"/>
  <c r="O736" i="7"/>
  <c r="L734" i="7"/>
  <c r="M734" i="7" s="1"/>
  <c r="I731" i="7"/>
  <c r="J731" i="7" s="1"/>
  <c r="K731" i="7" s="1"/>
  <c r="F728" i="7"/>
  <c r="I733" i="7"/>
  <c r="J733" i="7" s="1"/>
  <c r="K733" i="7" s="1"/>
  <c r="L733" i="7" s="1"/>
  <c r="M733" i="7" s="1"/>
  <c r="P741" i="7"/>
  <c r="Q739" i="1"/>
  <c r="K735" i="7"/>
  <c r="L735" i="7" s="1"/>
  <c r="M735" i="7" s="1"/>
  <c r="P740" i="7"/>
  <c r="Q738" i="1"/>
  <c r="H730" i="7"/>
  <c r="I730" i="7" s="1"/>
  <c r="J730" i="7" s="1"/>
  <c r="J732" i="7"/>
  <c r="K732" i="7" s="1"/>
  <c r="L732" i="7" s="1"/>
  <c r="M732" i="7" s="1"/>
  <c r="G729" i="7"/>
  <c r="H729" i="7" s="1"/>
  <c r="I729" i="7" s="1"/>
  <c r="J729" i="7" s="1"/>
  <c r="K729" i="7" s="1"/>
  <c r="P737" i="7"/>
  <c r="Q735" i="1"/>
  <c r="O738" i="7"/>
  <c r="C727" i="7"/>
  <c r="D727" i="7" s="1"/>
  <c r="E727" i="7" s="1"/>
  <c r="F727" i="7" s="1"/>
  <c r="G727" i="7" s="1"/>
  <c r="H727" i="7" s="1"/>
  <c r="I727" i="7" s="1"/>
  <c r="Q737" i="1"/>
  <c r="P739" i="7"/>
  <c r="D726" i="7"/>
  <c r="E726" i="7" s="1"/>
  <c r="F726" i="7" s="1"/>
  <c r="K730" i="7" l="1"/>
  <c r="L730" i="7" s="1"/>
  <c r="M730" i="7" s="1"/>
  <c r="L731" i="7"/>
  <c r="M731" i="7" s="1"/>
  <c r="C723" i="7"/>
  <c r="D723" i="7" s="1"/>
  <c r="E723" i="7" s="1"/>
  <c r="O734" i="7"/>
  <c r="O733" i="7"/>
  <c r="C722" i="7"/>
  <c r="D722" i="7" s="1"/>
  <c r="P736" i="7"/>
  <c r="Q734" i="1"/>
  <c r="G726" i="7"/>
  <c r="H726" i="7" s="1"/>
  <c r="I726" i="7" s="1"/>
  <c r="J726" i="7" s="1"/>
  <c r="Q736" i="1"/>
  <c r="P738" i="7"/>
  <c r="O732" i="7"/>
  <c r="C721" i="7"/>
  <c r="D721" i="7" s="1"/>
  <c r="E721" i="7" s="1"/>
  <c r="C724" i="7"/>
  <c r="D724" i="7" s="1"/>
  <c r="E724" i="7" s="1"/>
  <c r="F724" i="7" s="1"/>
  <c r="O735" i="7"/>
  <c r="G728" i="7"/>
  <c r="H728" i="7" s="1"/>
  <c r="I728" i="7" s="1"/>
  <c r="J728" i="7" s="1"/>
  <c r="D725" i="7"/>
  <c r="E725" i="7" s="1"/>
  <c r="F725" i="7" s="1"/>
  <c r="G725" i="7" s="1"/>
  <c r="H725" i="7" s="1"/>
  <c r="I725" i="7" s="1"/>
  <c r="P735" i="7" l="1"/>
  <c r="Q733" i="1"/>
  <c r="P734" i="7"/>
  <c r="Q732" i="1"/>
  <c r="G724" i="7"/>
  <c r="H724" i="7" s="1"/>
  <c r="I724" i="7" s="1"/>
  <c r="J724" i="7" s="1"/>
  <c r="K724" i="7" s="1"/>
  <c r="E722" i="7"/>
  <c r="F722" i="7" s="1"/>
  <c r="F723" i="7"/>
  <c r="G723" i="7" s="1"/>
  <c r="H723" i="7" s="1"/>
  <c r="J725" i="7"/>
  <c r="F721" i="7"/>
  <c r="G721" i="7" s="1"/>
  <c r="H721" i="7" s="1"/>
  <c r="P733" i="7"/>
  <c r="Q731" i="1"/>
  <c r="J727" i="7"/>
  <c r="K727" i="7" s="1"/>
  <c r="L727" i="7" s="1"/>
  <c r="M727" i="7" s="1"/>
  <c r="C720" i="7"/>
  <c r="D720" i="7" s="1"/>
  <c r="E720" i="7" s="1"/>
  <c r="F720" i="7" s="1"/>
  <c r="G720" i="7" s="1"/>
  <c r="O731" i="7"/>
  <c r="K728" i="7"/>
  <c r="L728" i="7" s="1"/>
  <c r="M728" i="7" s="1"/>
  <c r="P732" i="7"/>
  <c r="Q730" i="1"/>
  <c r="L729" i="7"/>
  <c r="M729" i="7" s="1"/>
  <c r="O730" i="7"/>
  <c r="C719" i="7"/>
  <c r="D719" i="7" s="1"/>
  <c r="Q728" i="1" l="1"/>
  <c r="P730" i="7"/>
  <c r="C717" i="7"/>
  <c r="D717" i="7" s="1"/>
  <c r="O728" i="7"/>
  <c r="I723" i="7"/>
  <c r="J723" i="7" s="1"/>
  <c r="C718" i="7"/>
  <c r="D718" i="7" s="1"/>
  <c r="E718" i="7" s="1"/>
  <c r="O729" i="7"/>
  <c r="Q729" i="1"/>
  <c r="P731" i="7"/>
  <c r="G722" i="7"/>
  <c r="H722" i="7" s="1"/>
  <c r="I722" i="7" s="1"/>
  <c r="E719" i="7"/>
  <c r="F719" i="7" s="1"/>
  <c r="C716" i="7"/>
  <c r="O727" i="7"/>
  <c r="K725" i="7"/>
  <c r="L725" i="7" s="1"/>
  <c r="M725" i="7" s="1"/>
  <c r="K726" i="7"/>
  <c r="L726" i="7" s="1"/>
  <c r="M726" i="7" s="1"/>
  <c r="O726" i="7" l="1"/>
  <c r="C715" i="7"/>
  <c r="D715" i="7" s="1"/>
  <c r="Q725" i="1"/>
  <c r="P727" i="7"/>
  <c r="H720" i="7"/>
  <c r="P729" i="7"/>
  <c r="Q727" i="1"/>
  <c r="E717" i="7"/>
  <c r="F717" i="7" s="1"/>
  <c r="D716" i="7"/>
  <c r="E716" i="7" s="1"/>
  <c r="J722" i="7"/>
  <c r="K722" i="7" s="1"/>
  <c r="F718" i="7"/>
  <c r="G718" i="7" s="1"/>
  <c r="G719" i="7"/>
  <c r="H719" i="7" s="1"/>
  <c r="K723" i="7"/>
  <c r="L723" i="7" s="1"/>
  <c r="M723" i="7" s="1"/>
  <c r="I720" i="7"/>
  <c r="C714" i="7"/>
  <c r="O725" i="7"/>
  <c r="I721" i="7"/>
  <c r="J721" i="7" s="1"/>
  <c r="Q726" i="1"/>
  <c r="P728" i="7"/>
  <c r="L724" i="7"/>
  <c r="M724" i="7" s="1"/>
  <c r="I719" i="7" l="1"/>
  <c r="J719" i="7" s="1"/>
  <c r="L722" i="7"/>
  <c r="M722" i="7" s="1"/>
  <c r="E715" i="7"/>
  <c r="F715" i="7" s="1"/>
  <c r="C713" i="7"/>
  <c r="D713" i="7" s="1"/>
  <c r="O724" i="7"/>
  <c r="Q723" i="1"/>
  <c r="P725" i="7"/>
  <c r="G717" i="7"/>
  <c r="H717" i="7" s="1"/>
  <c r="I717" i="7" s="1"/>
  <c r="J717" i="7" s="1"/>
  <c r="D714" i="7"/>
  <c r="E714" i="7" s="1"/>
  <c r="H718" i="7"/>
  <c r="I718" i="7" s="1"/>
  <c r="J718" i="7" s="1"/>
  <c r="K718" i="7" s="1"/>
  <c r="J720" i="7"/>
  <c r="K720" i="7" s="1"/>
  <c r="K721" i="7"/>
  <c r="L721" i="7" s="1"/>
  <c r="M721" i="7" s="1"/>
  <c r="O723" i="7"/>
  <c r="C712" i="7"/>
  <c r="F716" i="7"/>
  <c r="G716" i="7" s="1"/>
  <c r="H716" i="7" s="1"/>
  <c r="I716" i="7" s="1"/>
  <c r="Q724" i="1"/>
  <c r="P726" i="7"/>
  <c r="J716" i="7" l="1"/>
  <c r="O721" i="7"/>
  <c r="C710" i="7"/>
  <c r="E713" i="7"/>
  <c r="F713" i="7" s="1"/>
  <c r="G713" i="7" s="1"/>
  <c r="D712" i="7"/>
  <c r="E712" i="7" s="1"/>
  <c r="L720" i="7"/>
  <c r="M720" i="7" s="1"/>
  <c r="G715" i="7"/>
  <c r="H715" i="7" s="1"/>
  <c r="P723" i="7"/>
  <c r="Q721" i="1"/>
  <c r="L718" i="7"/>
  <c r="M718" i="7" s="1"/>
  <c r="C711" i="7"/>
  <c r="D711" i="7" s="1"/>
  <c r="O722" i="7"/>
  <c r="F714" i="7"/>
  <c r="G714" i="7" s="1"/>
  <c r="H714" i="7" s="1"/>
  <c r="I714" i="7" s="1"/>
  <c r="J714" i="7" s="1"/>
  <c r="P724" i="7"/>
  <c r="Q722" i="1"/>
  <c r="K719" i="7"/>
  <c r="L719" i="7" s="1"/>
  <c r="M719" i="7" s="1"/>
  <c r="P722" i="7" l="1"/>
  <c r="Q720" i="1"/>
  <c r="H713" i="7"/>
  <c r="I713" i="7" s="1"/>
  <c r="C707" i="7"/>
  <c r="O718" i="7"/>
  <c r="O720" i="7"/>
  <c r="C709" i="7"/>
  <c r="D709" i="7" s="1"/>
  <c r="E709" i="7" s="1"/>
  <c r="P721" i="7"/>
  <c r="Q719" i="1"/>
  <c r="F712" i="7"/>
  <c r="G712" i="7" s="1"/>
  <c r="H712" i="7" s="1"/>
  <c r="O719" i="7"/>
  <c r="C708" i="7"/>
  <c r="D708" i="7" s="1"/>
  <c r="K716" i="7"/>
  <c r="L716" i="7" s="1"/>
  <c r="M716" i="7" s="1"/>
  <c r="E711" i="7"/>
  <c r="F711" i="7" s="1"/>
  <c r="G711" i="7" s="1"/>
  <c r="I715" i="7"/>
  <c r="J715" i="7" s="1"/>
  <c r="K715" i="7" s="1"/>
  <c r="D710" i="7"/>
  <c r="E710" i="7" s="1"/>
  <c r="F710" i="7" s="1"/>
  <c r="K717" i="7"/>
  <c r="L717" i="7" s="1"/>
  <c r="M717" i="7" s="1"/>
  <c r="C706" i="7" l="1"/>
  <c r="D706" i="7" s="1"/>
  <c r="E706" i="7" s="1"/>
  <c r="O717" i="7"/>
  <c r="L715" i="7"/>
  <c r="M715" i="7" s="1"/>
  <c r="P719" i="7"/>
  <c r="Q717" i="1"/>
  <c r="F709" i="7"/>
  <c r="G709" i="7" s="1"/>
  <c r="H709" i="7" s="1"/>
  <c r="I709" i="7" s="1"/>
  <c r="J709" i="7" s="1"/>
  <c r="K709" i="7" s="1"/>
  <c r="L709" i="7" s="1"/>
  <c r="M709" i="7" s="1"/>
  <c r="C698" i="7" s="1"/>
  <c r="D698" i="7" s="1"/>
  <c r="J713" i="7"/>
  <c r="K713" i="7" s="1"/>
  <c r="L713" i="7" s="1"/>
  <c r="M713" i="7" s="1"/>
  <c r="H711" i="7"/>
  <c r="I711" i="7" s="1"/>
  <c r="J711" i="7" s="1"/>
  <c r="K711" i="7" s="1"/>
  <c r="L711" i="7" s="1"/>
  <c r="M711" i="7" s="1"/>
  <c r="I712" i="7"/>
  <c r="J712" i="7" s="1"/>
  <c r="K712" i="7" s="1"/>
  <c r="L712" i="7" s="1"/>
  <c r="M712" i="7" s="1"/>
  <c r="P720" i="7"/>
  <c r="Q718" i="1"/>
  <c r="O716" i="7"/>
  <c r="C705" i="7"/>
  <c r="D705" i="7" s="1"/>
  <c r="E705" i="7" s="1"/>
  <c r="F705" i="7" s="1"/>
  <c r="G705" i="7" s="1"/>
  <c r="Q716" i="1"/>
  <c r="P718" i="7"/>
  <c r="G710" i="7"/>
  <c r="H710" i="7" s="1"/>
  <c r="I710" i="7" s="1"/>
  <c r="J710" i="7" s="1"/>
  <c r="K710" i="7" s="1"/>
  <c r="L710" i="7" s="1"/>
  <c r="M710" i="7" s="1"/>
  <c r="C699" i="7" s="1"/>
  <c r="D699" i="7" s="1"/>
  <c r="E708" i="7"/>
  <c r="F708" i="7" s="1"/>
  <c r="G708" i="7" s="1"/>
  <c r="H708" i="7" s="1"/>
  <c r="I708" i="7" s="1"/>
  <c r="J708" i="7" s="1"/>
  <c r="K708" i="7" s="1"/>
  <c r="L708" i="7" s="1"/>
  <c r="M708" i="7" s="1"/>
  <c r="D707" i="7"/>
  <c r="E707" i="7" s="1"/>
  <c r="F707" i="7" s="1"/>
  <c r="G707" i="7" s="1"/>
  <c r="H707" i="7" s="1"/>
  <c r="I707" i="7" s="1"/>
  <c r="J707" i="7" s="1"/>
  <c r="K707" i="7" s="1"/>
  <c r="L707" i="7" s="1"/>
  <c r="M707" i="7" s="1"/>
  <c r="K714" i="7"/>
  <c r="L714" i="7" s="1"/>
  <c r="M714" i="7" s="1"/>
  <c r="O710" i="7"/>
  <c r="O709" i="7" l="1"/>
  <c r="P716" i="7"/>
  <c r="Q714" i="1"/>
  <c r="O711" i="7"/>
  <c r="C700" i="7"/>
  <c r="D700" i="7" s="1"/>
  <c r="E700" i="7" s="1"/>
  <c r="O714" i="7"/>
  <c r="C703" i="7"/>
  <c r="D703" i="7" s="1"/>
  <c r="E703" i="7" s="1"/>
  <c r="F703" i="7" s="1"/>
  <c r="G703" i="7" s="1"/>
  <c r="H703" i="7" s="1"/>
  <c r="C702" i="7"/>
  <c r="D702" i="7" s="1"/>
  <c r="E702" i="7" s="1"/>
  <c r="F702" i="7" s="1"/>
  <c r="G702" i="7" s="1"/>
  <c r="O713" i="7"/>
  <c r="O715" i="7"/>
  <c r="C704" i="7"/>
  <c r="D704" i="7" s="1"/>
  <c r="E704" i="7" s="1"/>
  <c r="F704" i="7" s="1"/>
  <c r="G704" i="7" s="1"/>
  <c r="H704" i="7" s="1"/>
  <c r="I704" i="7" s="1"/>
  <c r="J704" i="7" s="1"/>
  <c r="K704" i="7" s="1"/>
  <c r="Q715" i="1"/>
  <c r="P717" i="7"/>
  <c r="H705" i="7"/>
  <c r="I705" i="7" s="1"/>
  <c r="J705" i="7" s="1"/>
  <c r="O712" i="7"/>
  <c r="C701" i="7"/>
  <c r="D701" i="7" s="1"/>
  <c r="E701" i="7" s="1"/>
  <c r="F701" i="7" s="1"/>
  <c r="G701" i="7" s="1"/>
  <c r="F706" i="7"/>
  <c r="G706" i="7" s="1"/>
  <c r="H706" i="7" s="1"/>
  <c r="I706" i="7" s="1"/>
  <c r="J706" i="7" s="1"/>
  <c r="K706" i="7" s="1"/>
  <c r="I703" i="7"/>
  <c r="J703" i="7" s="1"/>
  <c r="K703" i="7" s="1"/>
  <c r="L706" i="7"/>
  <c r="M706" i="7" s="1"/>
  <c r="C695" i="7" s="1"/>
  <c r="H702" i="7"/>
  <c r="I702" i="7" s="1"/>
  <c r="J702" i="7" s="1"/>
  <c r="F700" i="7"/>
  <c r="G700" i="7" s="1"/>
  <c r="Q707" i="1"/>
  <c r="P709" i="7"/>
  <c r="O707" i="7"/>
  <c r="C696" i="7"/>
  <c r="Q708" i="1"/>
  <c r="P710" i="7"/>
  <c r="H701" i="7"/>
  <c r="I701" i="7" s="1"/>
  <c r="E698" i="7"/>
  <c r="O708" i="7"/>
  <c r="C697" i="7"/>
  <c r="D697" i="7" s="1"/>
  <c r="E699" i="7"/>
  <c r="F699" i="7" s="1"/>
  <c r="G699" i="7" s="1"/>
  <c r="K705" i="7"/>
  <c r="L705" i="7" s="1"/>
  <c r="M705" i="7" s="1"/>
  <c r="Q709" i="1" l="1"/>
  <c r="P711" i="7"/>
  <c r="O706" i="7"/>
  <c r="Q704" i="1" s="1"/>
  <c r="Q710" i="1"/>
  <c r="P712" i="7"/>
  <c r="Q713" i="1"/>
  <c r="P715" i="7"/>
  <c r="P714" i="7"/>
  <c r="Q712" i="1"/>
  <c r="E697" i="7"/>
  <c r="F698" i="7"/>
  <c r="G698" i="7" s="1"/>
  <c r="H698" i="7" s="1"/>
  <c r="D696" i="7"/>
  <c r="E696" i="7" s="1"/>
  <c r="F696" i="7" s="1"/>
  <c r="H700" i="7"/>
  <c r="Q711" i="1"/>
  <c r="P713" i="7"/>
  <c r="D695" i="7"/>
  <c r="H699" i="7"/>
  <c r="J701" i="7"/>
  <c r="K702" i="7"/>
  <c r="L704" i="7"/>
  <c r="M704" i="7" s="1"/>
  <c r="P708" i="7"/>
  <c r="Q706" i="1"/>
  <c r="C694" i="7"/>
  <c r="O705" i="7"/>
  <c r="I700" i="7"/>
  <c r="L703" i="7"/>
  <c r="M703" i="7" s="1"/>
  <c r="P707" i="7"/>
  <c r="Q705" i="1"/>
  <c r="F697" i="7"/>
  <c r="G697" i="7" s="1"/>
  <c r="J700" i="7" l="1"/>
  <c r="L702" i="7"/>
  <c r="M702" i="7" s="1"/>
  <c r="K701" i="7"/>
  <c r="D694" i="7"/>
  <c r="P706" i="7"/>
  <c r="I699" i="7"/>
  <c r="L701" i="7"/>
  <c r="M701" i="7" s="1"/>
  <c r="C693" i="7"/>
  <c r="D693" i="7" s="1"/>
  <c r="O704" i="7"/>
  <c r="E695" i="7"/>
  <c r="F695" i="7" s="1"/>
  <c r="G695" i="7" s="1"/>
  <c r="H695" i="7" s="1"/>
  <c r="O701" i="7"/>
  <c r="C690" i="7"/>
  <c r="G696" i="7"/>
  <c r="H696" i="7" s="1"/>
  <c r="I696" i="7" s="1"/>
  <c r="I698" i="7"/>
  <c r="J698" i="7" s="1"/>
  <c r="K698" i="7" s="1"/>
  <c r="C692" i="7"/>
  <c r="O703" i="7"/>
  <c r="P705" i="7"/>
  <c r="Q703" i="1"/>
  <c r="H697" i="7"/>
  <c r="K700" i="7"/>
  <c r="E694" i="7"/>
  <c r="J699" i="7"/>
  <c r="K699" i="7" s="1"/>
  <c r="L699" i="7" s="1"/>
  <c r="M699" i="7" s="1"/>
  <c r="L700" i="7" l="1"/>
  <c r="M700" i="7" s="1"/>
  <c r="I695" i="7" s="1"/>
  <c r="J695" i="7" s="1"/>
  <c r="D690" i="7"/>
  <c r="E690" i="7" s="1"/>
  <c r="F690" i="7" s="1"/>
  <c r="E693" i="7"/>
  <c r="F693" i="7" s="1"/>
  <c r="G693" i="7" s="1"/>
  <c r="H693" i="7" s="1"/>
  <c r="I693" i="7" s="1"/>
  <c r="I697" i="7"/>
  <c r="J697" i="7" s="1"/>
  <c r="D692" i="7"/>
  <c r="E692" i="7" s="1"/>
  <c r="F692" i="7" s="1"/>
  <c r="G692" i="7" s="1"/>
  <c r="O702" i="7"/>
  <c r="C691" i="7"/>
  <c r="D691" i="7" s="1"/>
  <c r="E691" i="7" s="1"/>
  <c r="F691" i="7" s="1"/>
  <c r="G691" i="7" s="1"/>
  <c r="F694" i="7"/>
  <c r="G694" i="7" s="1"/>
  <c r="H694" i="7" s="1"/>
  <c r="I694" i="7" s="1"/>
  <c r="P704" i="7"/>
  <c r="Q702" i="1"/>
  <c r="L698" i="7"/>
  <c r="M698" i="7" s="1"/>
  <c r="H692" i="7" s="1"/>
  <c r="J696" i="7"/>
  <c r="K696" i="7" s="1"/>
  <c r="L696" i="7" s="1"/>
  <c r="M696" i="7" s="1"/>
  <c r="C689" i="7"/>
  <c r="D689" i="7" s="1"/>
  <c r="E689" i="7" s="1"/>
  <c r="O700" i="7"/>
  <c r="P703" i="7"/>
  <c r="Q701" i="1"/>
  <c r="C688" i="7"/>
  <c r="D688" i="7" s="1"/>
  <c r="O699" i="7"/>
  <c r="C687" i="7"/>
  <c r="P701" i="7"/>
  <c r="Q699" i="1"/>
  <c r="H691" i="7" l="1"/>
  <c r="I691" i="7" s="1"/>
  <c r="J694" i="7"/>
  <c r="K694" i="7" s="1"/>
  <c r="L694" i="7" s="1"/>
  <c r="M694" i="7" s="1"/>
  <c r="Q700" i="1"/>
  <c r="P702" i="7"/>
  <c r="F689" i="7"/>
  <c r="O698" i="7"/>
  <c r="K697" i="7"/>
  <c r="L697" i="7" s="1"/>
  <c r="M697" i="7" s="1"/>
  <c r="G689" i="7"/>
  <c r="K695" i="7"/>
  <c r="L695" i="7" s="1"/>
  <c r="M695" i="7" s="1"/>
  <c r="C684" i="7" s="1"/>
  <c r="P699" i="7"/>
  <c r="Q697" i="1"/>
  <c r="P698" i="7"/>
  <c r="Q696" i="1"/>
  <c r="O696" i="7"/>
  <c r="C685" i="7"/>
  <c r="Q698" i="1"/>
  <c r="P700" i="7"/>
  <c r="C683" i="7" l="1"/>
  <c r="O694" i="7"/>
  <c r="Q692" i="1" s="1"/>
  <c r="O695" i="7"/>
  <c r="O697" i="7"/>
  <c r="C686" i="7"/>
  <c r="D686" i="7" s="1"/>
  <c r="E686" i="7" s="1"/>
  <c r="F686" i="7" s="1"/>
  <c r="D687" i="7"/>
  <c r="E687" i="7" s="1"/>
  <c r="F687" i="7" s="1"/>
  <c r="G687" i="7" s="1"/>
  <c r="H687" i="7" s="1"/>
  <c r="I687" i="7" s="1"/>
  <c r="J693" i="7"/>
  <c r="K693" i="7" s="1"/>
  <c r="D684" i="7"/>
  <c r="D685" i="7"/>
  <c r="E685" i="7" s="1"/>
  <c r="E688" i="7"/>
  <c r="F688" i="7" s="1"/>
  <c r="I692" i="7"/>
  <c r="J692" i="7" s="1"/>
  <c r="K692" i="7" s="1"/>
  <c r="L692" i="7" s="1"/>
  <c r="M692" i="7" s="1"/>
  <c r="G690" i="7"/>
  <c r="H690" i="7" s="1"/>
  <c r="I690" i="7" s="1"/>
  <c r="J690" i="7" s="1"/>
  <c r="G688" i="7"/>
  <c r="H688" i="7" s="1"/>
  <c r="H689" i="7"/>
  <c r="I689" i="7" s="1"/>
  <c r="L693" i="7"/>
  <c r="M693" i="7" s="1"/>
  <c r="G686" i="7" s="1"/>
  <c r="H686" i="7" s="1"/>
  <c r="J691" i="7"/>
  <c r="K691" i="7" s="1"/>
  <c r="P696" i="7"/>
  <c r="Q694" i="1"/>
  <c r="C681" i="7"/>
  <c r="O692" i="7"/>
  <c r="Q693" i="1"/>
  <c r="P695" i="7"/>
  <c r="P694" i="7"/>
  <c r="O693" i="7" l="1"/>
  <c r="Q695" i="1"/>
  <c r="P697" i="7"/>
  <c r="J689" i="7"/>
  <c r="K689" i="7" s="1"/>
  <c r="L689" i="7" s="1"/>
  <c r="M689" i="7" s="1"/>
  <c r="D683" i="7"/>
  <c r="E683" i="7" s="1"/>
  <c r="I686" i="7"/>
  <c r="K690" i="7"/>
  <c r="L690" i="7" s="1"/>
  <c r="M690" i="7" s="1"/>
  <c r="C679" i="7" s="1"/>
  <c r="D681" i="7"/>
  <c r="E681" i="7" s="1"/>
  <c r="I688" i="7"/>
  <c r="J688" i="7" s="1"/>
  <c r="F683" i="7"/>
  <c r="G683" i="7" s="1"/>
  <c r="C682" i="7"/>
  <c r="D682" i="7" s="1"/>
  <c r="E682" i="7" s="1"/>
  <c r="F682" i="7" s="1"/>
  <c r="L691" i="7"/>
  <c r="M691" i="7" s="1"/>
  <c r="F685" i="7"/>
  <c r="G685" i="7" s="1"/>
  <c r="H685" i="7" s="1"/>
  <c r="E684" i="7"/>
  <c r="F684" i="7" s="1"/>
  <c r="G684" i="7" s="1"/>
  <c r="H684" i="7" s="1"/>
  <c r="O690" i="7"/>
  <c r="Q690" i="1"/>
  <c r="P692" i="7"/>
  <c r="Q691" i="1"/>
  <c r="P693" i="7"/>
  <c r="I685" i="7"/>
  <c r="O689" i="7" l="1"/>
  <c r="C678" i="7"/>
  <c r="G682" i="7"/>
  <c r="H682" i="7" s="1"/>
  <c r="J686" i="7"/>
  <c r="K686" i="7" s="1"/>
  <c r="J685" i="7"/>
  <c r="F681" i="7"/>
  <c r="H683" i="7"/>
  <c r="I684" i="7"/>
  <c r="J684" i="7" s="1"/>
  <c r="D679" i="7"/>
  <c r="O691" i="7"/>
  <c r="C680" i="7"/>
  <c r="D680" i="7" s="1"/>
  <c r="E680" i="7" s="1"/>
  <c r="K688" i="7"/>
  <c r="L688" i="7" s="1"/>
  <c r="M688" i="7" s="1"/>
  <c r="D678" i="7" s="1"/>
  <c r="E678" i="7" s="1"/>
  <c r="J687" i="7"/>
  <c r="K687" i="7" s="1"/>
  <c r="L687" i="7" s="1"/>
  <c r="M687" i="7" s="1"/>
  <c r="O687" i="7" s="1"/>
  <c r="C676" i="7"/>
  <c r="Q688" i="1"/>
  <c r="P690" i="7"/>
  <c r="P689" i="7"/>
  <c r="Q687" i="1"/>
  <c r="L686" i="7"/>
  <c r="M686" i="7" s="1"/>
  <c r="I683" i="7" l="1"/>
  <c r="J683" i="7" s="1"/>
  <c r="C677" i="7"/>
  <c r="O688" i="7"/>
  <c r="F678" i="7"/>
  <c r="F680" i="7"/>
  <c r="G680" i="7" s="1"/>
  <c r="H680" i="7" s="1"/>
  <c r="I680" i="7" s="1"/>
  <c r="G681" i="7"/>
  <c r="H681" i="7" s="1"/>
  <c r="E679" i="7"/>
  <c r="F679" i="7" s="1"/>
  <c r="I682" i="7"/>
  <c r="J682" i="7" s="1"/>
  <c r="D677" i="7"/>
  <c r="E677" i="7" s="1"/>
  <c r="F677" i="7" s="1"/>
  <c r="Q689" i="1"/>
  <c r="P691" i="7"/>
  <c r="K685" i="7"/>
  <c r="L685" i="7" s="1"/>
  <c r="M685" i="7" s="1"/>
  <c r="K684" i="7"/>
  <c r="L684" i="7" s="1"/>
  <c r="M684" i="7" s="1"/>
  <c r="C673" i="7" s="1"/>
  <c r="Q685" i="1"/>
  <c r="P687" i="7"/>
  <c r="I681" i="7"/>
  <c r="J681" i="7" s="1"/>
  <c r="D676" i="7"/>
  <c r="K683" i="7"/>
  <c r="O686" i="7"/>
  <c r="C675" i="7"/>
  <c r="D675" i="7" s="1"/>
  <c r="G679" i="7"/>
  <c r="Q686" i="1"/>
  <c r="P688" i="7"/>
  <c r="O684" i="7" l="1"/>
  <c r="L683" i="7"/>
  <c r="M683" i="7" s="1"/>
  <c r="C672" i="7" s="1"/>
  <c r="D672" i="7" s="1"/>
  <c r="H679" i="7"/>
  <c r="I679" i="7" s="1"/>
  <c r="E676" i="7"/>
  <c r="G677" i="7"/>
  <c r="F676" i="7"/>
  <c r="C674" i="7"/>
  <c r="D674" i="7" s="1"/>
  <c r="O685" i="7"/>
  <c r="K682" i="7"/>
  <c r="L682" i="7" s="1"/>
  <c r="M682" i="7" s="1"/>
  <c r="K681" i="7"/>
  <c r="L681" i="7" s="1"/>
  <c r="M681" i="7" s="1"/>
  <c r="J680" i="7"/>
  <c r="E675" i="7"/>
  <c r="F675" i="7" s="1"/>
  <c r="G675" i="7" s="1"/>
  <c r="G678" i="7"/>
  <c r="H678" i="7" s="1"/>
  <c r="E674" i="7"/>
  <c r="F674" i="7" s="1"/>
  <c r="P686" i="7"/>
  <c r="Q684" i="1"/>
  <c r="O683" i="7"/>
  <c r="Q682" i="1"/>
  <c r="P684" i="7"/>
  <c r="J679" i="7"/>
  <c r="K679" i="7" s="1"/>
  <c r="G676" i="7"/>
  <c r="H676" i="7" s="1"/>
  <c r="I678" i="7" l="1"/>
  <c r="J678" i="7" s="1"/>
  <c r="K680" i="7"/>
  <c r="L680" i="7" s="1"/>
  <c r="M680" i="7" s="1"/>
  <c r="C669" i="7" s="1"/>
  <c r="D669" i="7" s="1"/>
  <c r="D673" i="7"/>
  <c r="E673" i="7" s="1"/>
  <c r="H677" i="7"/>
  <c r="I677" i="7" s="1"/>
  <c r="L679" i="7"/>
  <c r="M679" i="7" s="1"/>
  <c r="P685" i="7"/>
  <c r="Q683" i="1"/>
  <c r="I676" i="7"/>
  <c r="J676" i="7" s="1"/>
  <c r="K676" i="7" s="1"/>
  <c r="G674" i="7"/>
  <c r="C671" i="7"/>
  <c r="O682" i="7"/>
  <c r="C668" i="7"/>
  <c r="O679" i="7"/>
  <c r="Q681" i="1"/>
  <c r="P683" i="7"/>
  <c r="O681" i="7"/>
  <c r="C670" i="7"/>
  <c r="D671" i="7"/>
  <c r="E671" i="7" s="1"/>
  <c r="F671" i="7" s="1"/>
  <c r="F673" i="7"/>
  <c r="J677" i="7"/>
  <c r="K677" i="7" s="1"/>
  <c r="L677" i="7" s="1"/>
  <c r="M677" i="7" s="1"/>
  <c r="E672" i="7"/>
  <c r="H675" i="7"/>
  <c r="I675" i="7" s="1"/>
  <c r="J675" i="7" s="1"/>
  <c r="K678" i="7"/>
  <c r="O680" i="7" l="1"/>
  <c r="F672" i="7"/>
  <c r="G672" i="7" s="1"/>
  <c r="H672" i="7" s="1"/>
  <c r="I672" i="7" s="1"/>
  <c r="D670" i="7"/>
  <c r="E670" i="7" s="1"/>
  <c r="H674" i="7"/>
  <c r="I674" i="7" s="1"/>
  <c r="L678" i="7"/>
  <c r="M678" i="7" s="1"/>
  <c r="G673" i="7"/>
  <c r="H673" i="7" s="1"/>
  <c r="I673" i="7" s="1"/>
  <c r="J673" i="7" s="1"/>
  <c r="Q678" i="1"/>
  <c r="P680" i="7"/>
  <c r="Q680" i="1"/>
  <c r="P682" i="7"/>
  <c r="C667" i="7"/>
  <c r="D667" i="7" s="1"/>
  <c r="O678" i="7"/>
  <c r="L676" i="7"/>
  <c r="M676" i="7" s="1"/>
  <c r="E669" i="7"/>
  <c r="F669" i="7" s="1"/>
  <c r="K675" i="7"/>
  <c r="L675" i="7" s="1"/>
  <c r="M675" i="7" s="1"/>
  <c r="G671" i="7"/>
  <c r="H671" i="7" s="1"/>
  <c r="I671" i="7" s="1"/>
  <c r="F670" i="7"/>
  <c r="G670" i="7" s="1"/>
  <c r="P679" i="7"/>
  <c r="Q677" i="1"/>
  <c r="J674" i="7"/>
  <c r="K674" i="7" s="1"/>
  <c r="C666" i="7"/>
  <c r="O677" i="7"/>
  <c r="P681" i="7"/>
  <c r="Q679" i="1"/>
  <c r="D668" i="7"/>
  <c r="E668" i="7" s="1"/>
  <c r="G669" i="7" l="1"/>
  <c r="E667" i="7"/>
  <c r="F668" i="7"/>
  <c r="D666" i="7"/>
  <c r="E666" i="7" s="1"/>
  <c r="F666" i="7" s="1"/>
  <c r="H670" i="7"/>
  <c r="J672" i="7"/>
  <c r="K672" i="7" s="1"/>
  <c r="L672" i="7" s="1"/>
  <c r="M672" i="7" s="1"/>
  <c r="L674" i="7"/>
  <c r="M674" i="7" s="1"/>
  <c r="K673" i="7"/>
  <c r="Q675" i="1"/>
  <c r="P677" i="7"/>
  <c r="C664" i="7"/>
  <c r="D664" i="7" s="1"/>
  <c r="O675" i="7"/>
  <c r="Q676" i="1"/>
  <c r="P678" i="7"/>
  <c r="O674" i="7"/>
  <c r="C663" i="7"/>
  <c r="L673" i="7"/>
  <c r="M673" i="7" s="1"/>
  <c r="J671" i="7"/>
  <c r="K671" i="7" s="1"/>
  <c r="O676" i="7"/>
  <c r="C665" i="7"/>
  <c r="D665" i="7" s="1"/>
  <c r="E665" i="7" s="1"/>
  <c r="G668" i="7"/>
  <c r="H668" i="7" s="1"/>
  <c r="I668" i="7" s="1"/>
  <c r="I670" i="7"/>
  <c r="J670" i="7" s="1"/>
  <c r="H669" i="7"/>
  <c r="I669" i="7" s="1"/>
  <c r="F667" i="7"/>
  <c r="G667" i="7" s="1"/>
  <c r="H667" i="7" s="1"/>
  <c r="I667" i="7" l="1"/>
  <c r="J668" i="7"/>
  <c r="K670" i="7"/>
  <c r="L670" i="7" s="1"/>
  <c r="M670" i="7" s="1"/>
  <c r="Q674" i="1"/>
  <c r="P676" i="7"/>
  <c r="D663" i="7"/>
  <c r="E663" i="7" s="1"/>
  <c r="Q673" i="1"/>
  <c r="P675" i="7"/>
  <c r="G666" i="7"/>
  <c r="H666" i="7" s="1"/>
  <c r="L671" i="7"/>
  <c r="M671" i="7" s="1"/>
  <c r="J667" i="7" s="1"/>
  <c r="P674" i="7"/>
  <c r="Q672" i="1"/>
  <c r="E664" i="7"/>
  <c r="F664" i="7" s="1"/>
  <c r="C662" i="7"/>
  <c r="D662" i="7" s="1"/>
  <c r="O673" i="7"/>
  <c r="J669" i="7"/>
  <c r="K669" i="7" s="1"/>
  <c r="F665" i="7"/>
  <c r="G665" i="7" s="1"/>
  <c r="H665" i="7" s="1"/>
  <c r="C661" i="7"/>
  <c r="O672" i="7"/>
  <c r="D661" i="7" l="1"/>
  <c r="E661" i="7" s="1"/>
  <c r="L669" i="7"/>
  <c r="M669" i="7" s="1"/>
  <c r="G664" i="7"/>
  <c r="H664" i="7" s="1"/>
  <c r="I664" i="7" s="1"/>
  <c r="I666" i="7"/>
  <c r="J666" i="7" s="1"/>
  <c r="K666" i="7" s="1"/>
  <c r="E662" i="7"/>
  <c r="F662" i="7" s="1"/>
  <c r="Q671" i="1"/>
  <c r="P673" i="7"/>
  <c r="G662" i="7"/>
  <c r="O670" i="7"/>
  <c r="C659" i="7"/>
  <c r="D659" i="7" s="1"/>
  <c r="C658" i="7"/>
  <c r="O669" i="7"/>
  <c r="Q670" i="1"/>
  <c r="P672" i="7"/>
  <c r="F661" i="7"/>
  <c r="I665" i="7"/>
  <c r="J665" i="7" s="1"/>
  <c r="K667" i="7"/>
  <c r="L667" i="7" s="1"/>
  <c r="M667" i="7" s="1"/>
  <c r="O671" i="7"/>
  <c r="C660" i="7"/>
  <c r="D660" i="7" s="1"/>
  <c r="E660" i="7" s="1"/>
  <c r="F663" i="7"/>
  <c r="G663" i="7" s="1"/>
  <c r="H663" i="7" s="1"/>
  <c r="K668" i="7"/>
  <c r="L668" i="7" s="1"/>
  <c r="M668" i="7" s="1"/>
  <c r="C657" i="7" l="1"/>
  <c r="D657" i="7" s="1"/>
  <c r="O668" i="7"/>
  <c r="E659" i="7"/>
  <c r="F659" i="7" s="1"/>
  <c r="F660" i="7"/>
  <c r="G660" i="7" s="1"/>
  <c r="G661" i="7"/>
  <c r="H661" i="7" s="1"/>
  <c r="P669" i="7"/>
  <c r="Q667" i="1"/>
  <c r="H662" i="7"/>
  <c r="I662" i="7" s="1"/>
  <c r="P671" i="7"/>
  <c r="Q669" i="1"/>
  <c r="D658" i="7"/>
  <c r="E658" i="7" s="1"/>
  <c r="C656" i="7"/>
  <c r="O667" i="7"/>
  <c r="I663" i="7"/>
  <c r="J663" i="7" s="1"/>
  <c r="K665" i="7"/>
  <c r="L665" i="7" s="1"/>
  <c r="M665" i="7" s="1"/>
  <c r="L666" i="7"/>
  <c r="M666" i="7" s="1"/>
  <c r="Q668" i="1"/>
  <c r="P670" i="7"/>
  <c r="J664" i="7"/>
  <c r="K664" i="7" s="1"/>
  <c r="K663" i="7" l="1"/>
  <c r="L663" i="7" s="1"/>
  <c r="M663" i="7" s="1"/>
  <c r="C655" i="7"/>
  <c r="D655" i="7" s="1"/>
  <c r="O666" i="7"/>
  <c r="D656" i="7"/>
  <c r="E656" i="7" s="1"/>
  <c r="J662" i="7"/>
  <c r="K662" i="7" s="1"/>
  <c r="H660" i="7"/>
  <c r="I660" i="7" s="1"/>
  <c r="L664" i="7"/>
  <c r="M664" i="7" s="1"/>
  <c r="O665" i="7"/>
  <c r="C654" i="7"/>
  <c r="F658" i="7"/>
  <c r="G658" i="7" s="1"/>
  <c r="G659" i="7"/>
  <c r="H659" i="7" s="1"/>
  <c r="I659" i="7" s="1"/>
  <c r="J659" i="7" s="1"/>
  <c r="Q666" i="1"/>
  <c r="P668" i="7"/>
  <c r="Q665" i="1"/>
  <c r="P667" i="7"/>
  <c r="I661" i="7"/>
  <c r="J661" i="7" s="1"/>
  <c r="E657" i="7"/>
  <c r="F657" i="7" s="1"/>
  <c r="O663" i="7" l="1"/>
  <c r="C652" i="7"/>
  <c r="K661" i="7"/>
  <c r="L661" i="7" s="1"/>
  <c r="M661" i="7" s="1"/>
  <c r="D654" i="7"/>
  <c r="E654" i="7" s="1"/>
  <c r="L662" i="7"/>
  <c r="M662" i="7" s="1"/>
  <c r="Q663" i="1"/>
  <c r="P665" i="7"/>
  <c r="F656" i="7"/>
  <c r="G656" i="7" s="1"/>
  <c r="H656" i="7" s="1"/>
  <c r="I656" i="7" s="1"/>
  <c r="K659" i="7"/>
  <c r="C653" i="7"/>
  <c r="D653" i="7" s="1"/>
  <c r="E653" i="7" s="1"/>
  <c r="F653" i="7" s="1"/>
  <c r="O664" i="7"/>
  <c r="P666" i="7"/>
  <c r="Q664" i="1"/>
  <c r="G657" i="7"/>
  <c r="H657" i="7" s="1"/>
  <c r="I657" i="7" s="1"/>
  <c r="J657" i="7" s="1"/>
  <c r="H658" i="7"/>
  <c r="I658" i="7" s="1"/>
  <c r="J660" i="7"/>
  <c r="K660" i="7" s="1"/>
  <c r="L660" i="7" s="1"/>
  <c r="M660" i="7" s="1"/>
  <c r="E655" i="7"/>
  <c r="F655" i="7" s="1"/>
  <c r="G655" i="7" s="1"/>
  <c r="H655" i="7" s="1"/>
  <c r="F654" i="7" l="1"/>
  <c r="G654" i="7" s="1"/>
  <c r="J658" i="7"/>
  <c r="K658" i="7" s="1"/>
  <c r="Q661" i="1"/>
  <c r="P663" i="7"/>
  <c r="K657" i="7"/>
  <c r="G653" i="7"/>
  <c r="I655" i="7"/>
  <c r="L659" i="7"/>
  <c r="M659" i="7" s="1"/>
  <c r="O662" i="7"/>
  <c r="C651" i="7"/>
  <c r="D651" i="7" s="1"/>
  <c r="E651" i="7" s="1"/>
  <c r="D652" i="7"/>
  <c r="E652" i="7" s="1"/>
  <c r="F652" i="7" s="1"/>
  <c r="C649" i="7"/>
  <c r="D649" i="7" s="1"/>
  <c r="O660" i="7"/>
  <c r="J656" i="7"/>
  <c r="H654" i="7"/>
  <c r="L658" i="7"/>
  <c r="M658" i="7" s="1"/>
  <c r="P664" i="7"/>
  <c r="Q662" i="1"/>
  <c r="C650" i="7"/>
  <c r="D650" i="7" s="1"/>
  <c r="O661" i="7"/>
  <c r="F651" i="7" l="1"/>
  <c r="G651" i="7" s="1"/>
  <c r="K656" i="7"/>
  <c r="L656" i="7" s="1"/>
  <c r="M656" i="7" s="1"/>
  <c r="C645" i="7" s="1"/>
  <c r="P661" i="7"/>
  <c r="Q659" i="1"/>
  <c r="O658" i="7"/>
  <c r="C647" i="7"/>
  <c r="E649" i="7"/>
  <c r="H653" i="7"/>
  <c r="I653" i="7" s="1"/>
  <c r="O659" i="7"/>
  <c r="C648" i="7"/>
  <c r="D648" i="7" s="1"/>
  <c r="E650" i="7"/>
  <c r="F650" i="7" s="1"/>
  <c r="I654" i="7"/>
  <c r="J654" i="7" s="1"/>
  <c r="G652" i="7"/>
  <c r="H652" i="7" s="1"/>
  <c r="I652" i="7" s="1"/>
  <c r="J652" i="7" s="1"/>
  <c r="J655" i="7"/>
  <c r="K655" i="7" s="1"/>
  <c r="Q658" i="1"/>
  <c r="P660" i="7"/>
  <c r="P662" i="7"/>
  <c r="Q660" i="1"/>
  <c r="L657" i="7"/>
  <c r="M657" i="7" s="1"/>
  <c r="H651" i="7" s="1"/>
  <c r="I651" i="7" s="1"/>
  <c r="G650" i="7" l="1"/>
  <c r="H650" i="7" s="1"/>
  <c r="F649" i="7"/>
  <c r="G649" i="7" s="1"/>
  <c r="O656" i="7"/>
  <c r="E648" i="7"/>
  <c r="F648" i="7" s="1"/>
  <c r="G648" i="7" s="1"/>
  <c r="Q657" i="1"/>
  <c r="P659" i="7"/>
  <c r="P658" i="7"/>
  <c r="Q656" i="1"/>
  <c r="L655" i="7"/>
  <c r="M655" i="7" s="1"/>
  <c r="C646" i="7"/>
  <c r="D646" i="7" s="1"/>
  <c r="E646" i="7" s="1"/>
  <c r="O657" i="7"/>
  <c r="K654" i="7"/>
  <c r="L654" i="7" s="1"/>
  <c r="M654" i="7" s="1"/>
  <c r="J653" i="7"/>
  <c r="K653" i="7" s="1"/>
  <c r="L653" i="7" s="1"/>
  <c r="M653" i="7" s="1"/>
  <c r="J651" i="7"/>
  <c r="D647" i="7"/>
  <c r="E647" i="7" s="1"/>
  <c r="F647" i="7" s="1"/>
  <c r="P656" i="7" l="1"/>
  <c r="Q654" i="1"/>
  <c r="H649" i="7"/>
  <c r="I649" i="7" s="1"/>
  <c r="J649" i="7" s="1"/>
  <c r="K652" i="7"/>
  <c r="H648" i="7"/>
  <c r="I648" i="7" s="1"/>
  <c r="K651" i="7"/>
  <c r="L651" i="7" s="1"/>
  <c r="M651" i="7" s="1"/>
  <c r="F646" i="7"/>
  <c r="G646" i="7" s="1"/>
  <c r="G647" i="7"/>
  <c r="H647" i="7" s="1"/>
  <c r="O653" i="7"/>
  <c r="C642" i="7"/>
  <c r="C644" i="7"/>
  <c r="D644" i="7" s="1"/>
  <c r="E644" i="7" s="1"/>
  <c r="O655" i="7"/>
  <c r="D645" i="7"/>
  <c r="E645" i="7" s="1"/>
  <c r="F645" i="7" s="1"/>
  <c r="C643" i="7"/>
  <c r="D643" i="7" s="1"/>
  <c r="O654" i="7"/>
  <c r="L652" i="7"/>
  <c r="M652" i="7" s="1"/>
  <c r="P657" i="7"/>
  <c r="Q655" i="1"/>
  <c r="I650" i="7"/>
  <c r="J650" i="7" s="1"/>
  <c r="K650" i="7" s="1"/>
  <c r="L650" i="7" s="1"/>
  <c r="M650" i="7" s="1"/>
  <c r="I647" i="7" l="1"/>
  <c r="J647" i="7" s="1"/>
  <c r="K647" i="7" s="1"/>
  <c r="L648" i="7"/>
  <c r="M648" i="7" s="1"/>
  <c r="O650" i="7"/>
  <c r="C641" i="7"/>
  <c r="D641" i="7" s="1"/>
  <c r="E641" i="7" s="1"/>
  <c r="O652" i="7"/>
  <c r="P655" i="7"/>
  <c r="Q653" i="1"/>
  <c r="F644" i="7"/>
  <c r="G644" i="7" s="1"/>
  <c r="H644" i="7" s="1"/>
  <c r="E643" i="7"/>
  <c r="F643" i="7" s="1"/>
  <c r="G643" i="7" s="1"/>
  <c r="D642" i="7"/>
  <c r="E642" i="7" s="1"/>
  <c r="F642" i="7" s="1"/>
  <c r="G642" i="7" s="1"/>
  <c r="H642" i="7" s="1"/>
  <c r="O651" i="7"/>
  <c r="C640" i="7"/>
  <c r="D640" i="7" s="1"/>
  <c r="E640" i="7" s="1"/>
  <c r="C639" i="7"/>
  <c r="Q652" i="1"/>
  <c r="P654" i="7"/>
  <c r="H646" i="7"/>
  <c r="I646" i="7" s="1"/>
  <c r="J646" i="7" s="1"/>
  <c r="K646" i="7" s="1"/>
  <c r="L646" i="7" s="1"/>
  <c r="M646" i="7" s="1"/>
  <c r="O646" i="7" s="1"/>
  <c r="P646" i="7" s="1"/>
  <c r="K649" i="7"/>
  <c r="L649" i="7" s="1"/>
  <c r="M649" i="7" s="1"/>
  <c r="G645" i="7"/>
  <c r="H645" i="7" s="1"/>
  <c r="I645" i="7" s="1"/>
  <c r="J645" i="7" s="1"/>
  <c r="K645" i="7" s="1"/>
  <c r="Q651" i="1"/>
  <c r="P653" i="7"/>
  <c r="J648" i="7"/>
  <c r="K648" i="7" s="1"/>
  <c r="I644" i="7" l="1"/>
  <c r="F641" i="7"/>
  <c r="G641" i="7" s="1"/>
  <c r="Q644" i="1"/>
  <c r="C635" i="7"/>
  <c r="F640" i="7"/>
  <c r="J644" i="7"/>
  <c r="Q649" i="1"/>
  <c r="P651" i="7"/>
  <c r="P650" i="7"/>
  <c r="Q648" i="1"/>
  <c r="C637" i="7"/>
  <c r="O648" i="7"/>
  <c r="C638" i="7"/>
  <c r="D638" i="7" s="1"/>
  <c r="E638" i="7" s="1"/>
  <c r="F638" i="7" s="1"/>
  <c r="O649" i="7"/>
  <c r="D639" i="7"/>
  <c r="E639" i="7" s="1"/>
  <c r="H643" i="7"/>
  <c r="I643" i="7" s="1"/>
  <c r="P652" i="7"/>
  <c r="Q650" i="1"/>
  <c r="L647" i="7"/>
  <c r="M647" i="7" s="1"/>
  <c r="L645" i="7" s="1"/>
  <c r="M645" i="7" s="1"/>
  <c r="I642" i="7" l="1"/>
  <c r="J642" i="7" s="1"/>
  <c r="K642" i="7" s="1"/>
  <c r="G640" i="7"/>
  <c r="H640" i="7" s="1"/>
  <c r="I640" i="7" s="1"/>
  <c r="J640" i="7" s="1"/>
  <c r="K640" i="7" s="1"/>
  <c r="G638" i="7"/>
  <c r="J643" i="7"/>
  <c r="K643" i="7" s="1"/>
  <c r="L643" i="7" s="1"/>
  <c r="M643" i="7" s="1"/>
  <c r="H641" i="7"/>
  <c r="I641" i="7" s="1"/>
  <c r="J641" i="7" s="1"/>
  <c r="P649" i="7"/>
  <c r="Q647" i="1"/>
  <c r="P648" i="7"/>
  <c r="Q646" i="1"/>
  <c r="K641" i="7"/>
  <c r="L641" i="7" s="1"/>
  <c r="M641" i="7" s="1"/>
  <c r="O647" i="7"/>
  <c r="C636" i="7"/>
  <c r="D636" i="7" s="1"/>
  <c r="E636" i="7" s="1"/>
  <c r="F636" i="7" s="1"/>
  <c r="G636" i="7" s="1"/>
  <c r="F639" i="7"/>
  <c r="G639" i="7" s="1"/>
  <c r="H639" i="7" s="1"/>
  <c r="D637" i="7"/>
  <c r="E637" i="7" s="1"/>
  <c r="F637" i="7" s="1"/>
  <c r="G637" i="7" s="1"/>
  <c r="H637" i="7" s="1"/>
  <c r="I637" i="7" s="1"/>
  <c r="J637" i="7" s="1"/>
  <c r="K644" i="7"/>
  <c r="L644" i="7" s="1"/>
  <c r="M644" i="7" s="1"/>
  <c r="L642" i="7"/>
  <c r="M642" i="7" s="1"/>
  <c r="H638" i="7"/>
  <c r="I638" i="7" s="1"/>
  <c r="O645" i="7"/>
  <c r="C634" i="7"/>
  <c r="D634" i="7" s="1"/>
  <c r="D635" i="7"/>
  <c r="E635" i="7" s="1"/>
  <c r="E634" i="7" l="1"/>
  <c r="F634" i="7" s="1"/>
  <c r="G634" i="7" s="1"/>
  <c r="J638" i="7"/>
  <c r="K638" i="7" s="1"/>
  <c r="O643" i="7"/>
  <c r="C632" i="7"/>
  <c r="F635" i="7"/>
  <c r="G635" i="7" s="1"/>
  <c r="H635" i="7" s="1"/>
  <c r="I639" i="7"/>
  <c r="J639" i="7" s="1"/>
  <c r="K639" i="7" s="1"/>
  <c r="L639" i="7" s="1"/>
  <c r="M639" i="7" s="1"/>
  <c r="O642" i="7"/>
  <c r="C631" i="7"/>
  <c r="D631" i="7" s="1"/>
  <c r="H636" i="7"/>
  <c r="I636" i="7" s="1"/>
  <c r="P645" i="7"/>
  <c r="Q643" i="1"/>
  <c r="C633" i="7"/>
  <c r="D633" i="7" s="1"/>
  <c r="E633" i="7" s="1"/>
  <c r="F633" i="7" s="1"/>
  <c r="O644" i="7"/>
  <c r="Q645" i="1"/>
  <c r="P647" i="7"/>
  <c r="D632" i="7"/>
  <c r="E632" i="7" s="1"/>
  <c r="O641" i="7"/>
  <c r="C630" i="7"/>
  <c r="L640" i="7"/>
  <c r="M640" i="7" s="1"/>
  <c r="L638" i="7" s="1"/>
  <c r="M638" i="7" s="1"/>
  <c r="O638" i="7" l="1"/>
  <c r="P638" i="7" s="1"/>
  <c r="C627" i="7"/>
  <c r="F632" i="7"/>
  <c r="G632" i="7" s="1"/>
  <c r="H632" i="7" s="1"/>
  <c r="G633" i="7"/>
  <c r="H633" i="7" s="1"/>
  <c r="I633" i="7" s="1"/>
  <c r="E631" i="7"/>
  <c r="F631" i="7" s="1"/>
  <c r="I635" i="7"/>
  <c r="J635" i="7" s="1"/>
  <c r="K635" i="7" s="1"/>
  <c r="D630" i="7"/>
  <c r="E630" i="7" s="1"/>
  <c r="F630" i="7" s="1"/>
  <c r="P643" i="7"/>
  <c r="Q641" i="1"/>
  <c r="P641" i="7"/>
  <c r="Q639" i="1"/>
  <c r="G631" i="7"/>
  <c r="P642" i="7"/>
  <c r="Q640" i="1"/>
  <c r="Q636" i="1"/>
  <c r="C628" i="7"/>
  <c r="D628" i="7" s="1"/>
  <c r="O639" i="7"/>
  <c r="C629" i="7"/>
  <c r="D629" i="7" s="1"/>
  <c r="E629" i="7" s="1"/>
  <c r="O640" i="7"/>
  <c r="H634" i="7"/>
  <c r="I634" i="7" s="1"/>
  <c r="J634" i="7" s="1"/>
  <c r="Q642" i="1"/>
  <c r="P644" i="7"/>
  <c r="J636" i="7"/>
  <c r="K636" i="7" s="1"/>
  <c r="L636" i="7" s="1"/>
  <c r="M636" i="7" s="1"/>
  <c r="C625" i="7" s="1"/>
  <c r="K637" i="7"/>
  <c r="L637" i="7" s="1"/>
  <c r="M637" i="7" s="1"/>
  <c r="O636" i="7" l="1"/>
  <c r="P636" i="7" s="1"/>
  <c r="F629" i="7"/>
  <c r="G629" i="7" s="1"/>
  <c r="O637" i="7"/>
  <c r="C626" i="7"/>
  <c r="D626" i="7" s="1"/>
  <c r="K634" i="7"/>
  <c r="L634" i="7" s="1"/>
  <c r="M634" i="7" s="1"/>
  <c r="O634" i="7" s="1"/>
  <c r="E628" i="7"/>
  <c r="F628" i="7" s="1"/>
  <c r="Q638" i="1"/>
  <c r="P640" i="7"/>
  <c r="D627" i="7"/>
  <c r="E627" i="7" s="1"/>
  <c r="J633" i="7"/>
  <c r="K633" i="7" s="1"/>
  <c r="G630" i="7"/>
  <c r="H630" i="7" s="1"/>
  <c r="L635" i="7"/>
  <c r="M635" i="7" s="1"/>
  <c r="D625" i="7" s="1"/>
  <c r="Q634" i="1"/>
  <c r="P639" i="7"/>
  <c r="Q637" i="1"/>
  <c r="H631" i="7"/>
  <c r="I631" i="7" s="1"/>
  <c r="J631" i="7" s="1"/>
  <c r="I632" i="7"/>
  <c r="J632" i="7" s="1"/>
  <c r="K632" i="7" s="1"/>
  <c r="L632" i="7" s="1"/>
  <c r="M632" i="7" s="1"/>
  <c r="C621" i="7" s="1"/>
  <c r="I630" i="7" l="1"/>
  <c r="J630" i="7" s="1"/>
  <c r="E625" i="7"/>
  <c r="F625" i="7" s="1"/>
  <c r="G625" i="7" s="1"/>
  <c r="C623" i="7"/>
  <c r="L633" i="7"/>
  <c r="M633" i="7" s="1"/>
  <c r="C622" i="7" s="1"/>
  <c r="D622" i="7" s="1"/>
  <c r="E622" i="7" s="1"/>
  <c r="F622" i="7" s="1"/>
  <c r="O633" i="7"/>
  <c r="K630" i="7"/>
  <c r="L630" i="7" s="1"/>
  <c r="M630" i="7" s="1"/>
  <c r="O632" i="7"/>
  <c r="E626" i="7"/>
  <c r="F626" i="7" s="1"/>
  <c r="G626" i="7" s="1"/>
  <c r="H626" i="7" s="1"/>
  <c r="Q635" i="1"/>
  <c r="P637" i="7"/>
  <c r="K631" i="7"/>
  <c r="L631" i="7" s="1"/>
  <c r="M631" i="7" s="1"/>
  <c r="D621" i="7" s="1"/>
  <c r="E621" i="7" s="1"/>
  <c r="O635" i="7"/>
  <c r="C624" i="7"/>
  <c r="D624" i="7" s="1"/>
  <c r="E624" i="7" s="1"/>
  <c r="F624" i="7" s="1"/>
  <c r="G624" i="7" s="1"/>
  <c r="H624" i="7" s="1"/>
  <c r="F627" i="7"/>
  <c r="G627" i="7" s="1"/>
  <c r="G628" i="7"/>
  <c r="H628" i="7" s="1"/>
  <c r="I628" i="7" s="1"/>
  <c r="J628" i="7" s="1"/>
  <c r="K628" i="7" s="1"/>
  <c r="L628" i="7" s="1"/>
  <c r="M628" i="7" s="1"/>
  <c r="C617" i="7" s="1"/>
  <c r="H629" i="7"/>
  <c r="I629" i="7" s="1"/>
  <c r="P634" i="7"/>
  <c r="Q632" i="1"/>
  <c r="O628" i="7" l="1"/>
  <c r="J629" i="7"/>
  <c r="K629" i="7" s="1"/>
  <c r="L629" i="7" s="1"/>
  <c r="M629" i="7" s="1"/>
  <c r="G622" i="7" s="1"/>
  <c r="H622" i="7" s="1"/>
  <c r="D623" i="7"/>
  <c r="E623" i="7" s="1"/>
  <c r="F623" i="7" s="1"/>
  <c r="G623" i="7" s="1"/>
  <c r="H627" i="7"/>
  <c r="I627" i="7" s="1"/>
  <c r="J627" i="7" s="1"/>
  <c r="K627" i="7" s="1"/>
  <c r="O629" i="7"/>
  <c r="Q633" i="1"/>
  <c r="P635" i="7"/>
  <c r="O631" i="7"/>
  <c r="C620" i="7"/>
  <c r="D620" i="7" s="1"/>
  <c r="I626" i="7"/>
  <c r="J626" i="7" s="1"/>
  <c r="K626" i="7" s="1"/>
  <c r="L626" i="7" s="1"/>
  <c r="M626" i="7" s="1"/>
  <c r="O626" i="7" s="1"/>
  <c r="P633" i="7"/>
  <c r="Q631" i="1"/>
  <c r="P632" i="7"/>
  <c r="Q630" i="1"/>
  <c r="I624" i="7"/>
  <c r="J624" i="7" s="1"/>
  <c r="O630" i="7"/>
  <c r="C619" i="7"/>
  <c r="D619" i="7" s="1"/>
  <c r="E619" i="7" s="1"/>
  <c r="H625" i="7"/>
  <c r="I625" i="7" s="1"/>
  <c r="Q626" i="1"/>
  <c r="P628" i="7"/>
  <c r="I622" i="7" l="1"/>
  <c r="F619" i="7"/>
  <c r="L627" i="7"/>
  <c r="M627" i="7" s="1"/>
  <c r="E620" i="7"/>
  <c r="F620" i="7" s="1"/>
  <c r="G620" i="7" s="1"/>
  <c r="H620" i="7" s="1"/>
  <c r="I620" i="7" s="1"/>
  <c r="F621" i="7"/>
  <c r="G621" i="7" s="1"/>
  <c r="H621" i="7" s="1"/>
  <c r="I621" i="7" s="1"/>
  <c r="J621" i="7" s="1"/>
  <c r="K621" i="7" s="1"/>
  <c r="L621" i="7" s="1"/>
  <c r="M621" i="7" s="1"/>
  <c r="C610" i="7" s="1"/>
  <c r="K624" i="7"/>
  <c r="L624" i="7" s="1"/>
  <c r="M624" i="7" s="1"/>
  <c r="J625" i="7"/>
  <c r="K625" i="7" s="1"/>
  <c r="L625" i="7" s="1"/>
  <c r="M625" i="7" s="1"/>
  <c r="H623" i="7"/>
  <c r="I623" i="7" s="1"/>
  <c r="J623" i="7" s="1"/>
  <c r="K623" i="7" s="1"/>
  <c r="L623" i="7" s="1"/>
  <c r="M623" i="7" s="1"/>
  <c r="C618" i="7"/>
  <c r="D618" i="7" s="1"/>
  <c r="E618" i="7" s="1"/>
  <c r="F618" i="7"/>
  <c r="G618" i="7" s="1"/>
  <c r="C615" i="7"/>
  <c r="D615" i="7" s="1"/>
  <c r="G619" i="7"/>
  <c r="H619" i="7" s="1"/>
  <c r="Q629" i="1"/>
  <c r="P631" i="7"/>
  <c r="P629" i="7"/>
  <c r="Q627" i="1"/>
  <c r="Q628" i="1"/>
  <c r="P630" i="7"/>
  <c r="J622" i="7"/>
  <c r="K622" i="7" s="1"/>
  <c r="P626" i="7"/>
  <c r="Q624" i="1"/>
  <c r="O624" i="7" l="1"/>
  <c r="C613" i="7"/>
  <c r="D613" i="7" s="1"/>
  <c r="L622" i="7"/>
  <c r="M622" i="7" s="1"/>
  <c r="E613" i="7" s="1"/>
  <c r="F613" i="7" s="1"/>
  <c r="E615" i="7"/>
  <c r="F615" i="7" s="1"/>
  <c r="G615" i="7" s="1"/>
  <c r="H615" i="7" s="1"/>
  <c r="I615" i="7" s="1"/>
  <c r="J615" i="7" s="1"/>
  <c r="O623" i="7"/>
  <c r="C612" i="7"/>
  <c r="I619" i="7"/>
  <c r="J619" i="7" s="1"/>
  <c r="K619" i="7" s="1"/>
  <c r="L619" i="7" s="1"/>
  <c r="M619" i="7" s="1"/>
  <c r="C608" i="7" s="1"/>
  <c r="C614" i="7"/>
  <c r="D614" i="7" s="1"/>
  <c r="E614" i="7" s="1"/>
  <c r="F614" i="7" s="1"/>
  <c r="G614" i="7" s="1"/>
  <c r="H614" i="7" s="1"/>
  <c r="I614" i="7" s="1"/>
  <c r="O625" i="7"/>
  <c r="O627" i="7"/>
  <c r="D617" i="7"/>
  <c r="E617" i="7" s="1"/>
  <c r="F617" i="7" s="1"/>
  <c r="C616" i="7"/>
  <c r="D616" i="7" s="1"/>
  <c r="E616" i="7" s="1"/>
  <c r="F616" i="7" s="1"/>
  <c r="G616" i="7" s="1"/>
  <c r="H616" i="7" s="1"/>
  <c r="I616" i="7" s="1"/>
  <c r="H618" i="7"/>
  <c r="I618" i="7" s="1"/>
  <c r="J620" i="7"/>
  <c r="K620" i="7" s="1"/>
  <c r="L620" i="7" s="1"/>
  <c r="M620" i="7" s="1"/>
  <c r="G617" i="7"/>
  <c r="H617" i="7" s="1"/>
  <c r="I617" i="7" s="1"/>
  <c r="J617" i="7" s="1"/>
  <c r="K617" i="7" s="1"/>
  <c r="L617" i="7" s="1"/>
  <c r="M617" i="7" s="1"/>
  <c r="O621" i="7"/>
  <c r="P621" i="7" s="1"/>
  <c r="D612" i="7"/>
  <c r="E612" i="7" s="1"/>
  <c r="O619" i="7"/>
  <c r="Q619" i="1"/>
  <c r="O620" i="7"/>
  <c r="C606" i="7" l="1"/>
  <c r="O617" i="7"/>
  <c r="Q615" i="1" s="1"/>
  <c r="J616" i="7"/>
  <c r="K616" i="7" s="1"/>
  <c r="P627" i="7"/>
  <c r="Q625" i="1"/>
  <c r="O622" i="7"/>
  <c r="C611" i="7"/>
  <c r="D611" i="7" s="1"/>
  <c r="E611" i="7" s="1"/>
  <c r="F611" i="7" s="1"/>
  <c r="J618" i="7"/>
  <c r="K618" i="7" s="1"/>
  <c r="Q623" i="1"/>
  <c r="P625" i="7"/>
  <c r="Q621" i="1"/>
  <c r="P623" i="7"/>
  <c r="Q622" i="1"/>
  <c r="P624" i="7"/>
  <c r="L618" i="7"/>
  <c r="M618" i="7" s="1"/>
  <c r="D608" i="7" s="1"/>
  <c r="E608" i="7" s="1"/>
  <c r="C609" i="7"/>
  <c r="D609" i="7" s="1"/>
  <c r="D610" i="7"/>
  <c r="E610" i="7" s="1"/>
  <c r="F610" i="7" s="1"/>
  <c r="G610" i="7" s="1"/>
  <c r="F612" i="7"/>
  <c r="G612" i="7" s="1"/>
  <c r="G613" i="7"/>
  <c r="H613" i="7" s="1"/>
  <c r="I613" i="7" s="1"/>
  <c r="J613" i="7" s="1"/>
  <c r="P620" i="7"/>
  <c r="Q618" i="1"/>
  <c r="P619" i="7"/>
  <c r="Q617" i="1"/>
  <c r="P617" i="7"/>
  <c r="J614" i="7" l="1"/>
  <c r="K614" i="7" s="1"/>
  <c r="P622" i="7"/>
  <c r="Q620" i="1"/>
  <c r="C607" i="7"/>
  <c r="D607" i="7" s="1"/>
  <c r="O618" i="7"/>
  <c r="H612" i="7"/>
  <c r="I612" i="7" s="1"/>
  <c r="L616" i="7"/>
  <c r="M616" i="7" s="1"/>
  <c r="K615" i="7"/>
  <c r="L615" i="7" s="1"/>
  <c r="M615" i="7" s="1"/>
  <c r="E609" i="7"/>
  <c r="F609" i="7" s="1"/>
  <c r="G611" i="7"/>
  <c r="H611" i="7" s="1"/>
  <c r="I611" i="7" s="1"/>
  <c r="J611" i="7" s="1"/>
  <c r="O616" i="7" l="1"/>
  <c r="C605" i="7"/>
  <c r="D605" i="7" s="1"/>
  <c r="D606" i="7"/>
  <c r="E606" i="7" s="1"/>
  <c r="F606" i="7" s="1"/>
  <c r="F608" i="7"/>
  <c r="G608" i="7" s="1"/>
  <c r="H608" i="7" s="1"/>
  <c r="K613" i="7"/>
  <c r="L613" i="7" s="1"/>
  <c r="M613" i="7" s="1"/>
  <c r="L614" i="7"/>
  <c r="M614" i="7" s="1"/>
  <c r="K611" i="7" s="1"/>
  <c r="G609" i="7"/>
  <c r="H609" i="7" s="1"/>
  <c r="I609" i="7" s="1"/>
  <c r="J612" i="7"/>
  <c r="K612" i="7" s="1"/>
  <c r="L612" i="7" s="1"/>
  <c r="M612" i="7" s="1"/>
  <c r="C604" i="7"/>
  <c r="D604" i="7" s="1"/>
  <c r="E604" i="7" s="1"/>
  <c r="F604" i="7" s="1"/>
  <c r="O615" i="7"/>
  <c r="P618" i="7"/>
  <c r="Q616" i="1"/>
  <c r="H610" i="7"/>
  <c r="I610" i="7" s="1"/>
  <c r="E607" i="7"/>
  <c r="F607" i="7" s="1"/>
  <c r="G607" i="7" s="1"/>
  <c r="J609" i="7" l="1"/>
  <c r="K609" i="7" s="1"/>
  <c r="G606" i="7"/>
  <c r="H606" i="7" s="1"/>
  <c r="H607" i="7"/>
  <c r="I607" i="7" s="1"/>
  <c r="Q613" i="1"/>
  <c r="P615" i="7"/>
  <c r="J610" i="7"/>
  <c r="K610" i="7" s="1"/>
  <c r="L610" i="7" s="1"/>
  <c r="M610" i="7" s="1"/>
  <c r="O614" i="7"/>
  <c r="C603" i="7"/>
  <c r="D603" i="7" s="1"/>
  <c r="E603" i="7" s="1"/>
  <c r="F603" i="7" s="1"/>
  <c r="E605" i="7"/>
  <c r="F605" i="7" s="1"/>
  <c r="G605" i="7" s="1"/>
  <c r="L611" i="7"/>
  <c r="M611" i="7" s="1"/>
  <c r="G604" i="7" s="1"/>
  <c r="H604" i="7" s="1"/>
  <c r="C602" i="7"/>
  <c r="D602" i="7" s="1"/>
  <c r="E602" i="7" s="1"/>
  <c r="O613" i="7"/>
  <c r="P616" i="7"/>
  <c r="Q614" i="1"/>
  <c r="O612" i="7"/>
  <c r="C601" i="7"/>
  <c r="I608" i="7"/>
  <c r="J608" i="7" s="1"/>
  <c r="K608" i="7" l="1"/>
  <c r="L608" i="7" s="1"/>
  <c r="M608" i="7" s="1"/>
  <c r="O608" i="7" s="1"/>
  <c r="I606" i="7"/>
  <c r="J606" i="7" s="1"/>
  <c r="D601" i="7"/>
  <c r="H605" i="7"/>
  <c r="P612" i="7"/>
  <c r="Q610" i="1"/>
  <c r="F602" i="7"/>
  <c r="G603" i="7"/>
  <c r="O611" i="7"/>
  <c r="C600" i="7"/>
  <c r="D600" i="7" s="1"/>
  <c r="P614" i="7"/>
  <c r="Q612" i="1"/>
  <c r="J607" i="7"/>
  <c r="K607" i="7" s="1"/>
  <c r="O610" i="7"/>
  <c r="C599" i="7"/>
  <c r="C597" i="7"/>
  <c r="E601" i="7"/>
  <c r="P613" i="7"/>
  <c r="Q611" i="1"/>
  <c r="I605" i="7"/>
  <c r="L609" i="7"/>
  <c r="M609" i="7" s="1"/>
  <c r="P608" i="7"/>
  <c r="Q606" i="1"/>
  <c r="C598" i="7" l="1"/>
  <c r="D598" i="7" s="1"/>
  <c r="O609" i="7"/>
  <c r="F601" i="7"/>
  <c r="G601" i="7" s="1"/>
  <c r="P610" i="7"/>
  <c r="Q608" i="1"/>
  <c r="G602" i="7"/>
  <c r="H602" i="7" s="1"/>
  <c r="I602" i="7" s="1"/>
  <c r="J605" i="7"/>
  <c r="K605" i="7" s="1"/>
  <c r="D597" i="7"/>
  <c r="E600" i="7"/>
  <c r="F600" i="7" s="1"/>
  <c r="K606" i="7"/>
  <c r="L606" i="7" s="1"/>
  <c r="M606" i="7" s="1"/>
  <c r="L607" i="7"/>
  <c r="M607" i="7" s="1"/>
  <c r="P611" i="7"/>
  <c r="Q609" i="1"/>
  <c r="D599" i="7"/>
  <c r="E599" i="7" s="1"/>
  <c r="F599" i="7" s="1"/>
  <c r="G599" i="7" s="1"/>
  <c r="H603" i="7"/>
  <c r="I603" i="7" s="1"/>
  <c r="J603" i="7" s="1"/>
  <c r="I604" i="7"/>
  <c r="J604" i="7" s="1"/>
  <c r="K604" i="7" s="1"/>
  <c r="L604" i="7" l="1"/>
  <c r="M604" i="7" s="1"/>
  <c r="O604" i="7" s="1"/>
  <c r="E597" i="7"/>
  <c r="C593" i="7"/>
  <c r="K603" i="7"/>
  <c r="O607" i="7"/>
  <c r="C596" i="7"/>
  <c r="D596" i="7" s="1"/>
  <c r="L605" i="7"/>
  <c r="M605" i="7" s="1"/>
  <c r="H599" i="7" s="1"/>
  <c r="I599" i="7" s="1"/>
  <c r="H601" i="7"/>
  <c r="I601" i="7" s="1"/>
  <c r="C595" i="7"/>
  <c r="O606" i="7"/>
  <c r="J602" i="7"/>
  <c r="Q607" i="1"/>
  <c r="P609" i="7"/>
  <c r="G600" i="7"/>
  <c r="H600" i="7" s="1"/>
  <c r="E598" i="7"/>
  <c r="F598" i="7" s="1"/>
  <c r="G598" i="7" s="1"/>
  <c r="H598" i="7" s="1"/>
  <c r="Q602" i="1"/>
  <c r="P604" i="7"/>
  <c r="I600" i="7" l="1"/>
  <c r="J600" i="7" s="1"/>
  <c r="D595" i="7"/>
  <c r="E595" i="7" s="1"/>
  <c r="K602" i="7"/>
  <c r="L602" i="7" s="1"/>
  <c r="M602" i="7" s="1"/>
  <c r="P607" i="7"/>
  <c r="Q605" i="1"/>
  <c r="Q604" i="1"/>
  <c r="P606" i="7"/>
  <c r="J601" i="7"/>
  <c r="K601" i="7" s="1"/>
  <c r="L603" i="7"/>
  <c r="M603" i="7" s="1"/>
  <c r="D593" i="7" s="1"/>
  <c r="E593" i="7" s="1"/>
  <c r="C594" i="7"/>
  <c r="D594" i="7" s="1"/>
  <c r="O605" i="7"/>
  <c r="E596" i="7"/>
  <c r="F596" i="7" s="1"/>
  <c r="F597" i="7"/>
  <c r="G597" i="7" s="1"/>
  <c r="O603" i="7" l="1"/>
  <c r="C592" i="7"/>
  <c r="D592" i="7" s="1"/>
  <c r="J599" i="7"/>
  <c r="K599" i="7" s="1"/>
  <c r="L599" i="7" s="1"/>
  <c r="M599" i="7" s="1"/>
  <c r="Q603" i="1"/>
  <c r="P605" i="7"/>
  <c r="L601" i="7"/>
  <c r="M601" i="7" s="1"/>
  <c r="F593" i="7" s="1"/>
  <c r="K600" i="7"/>
  <c r="L600" i="7" s="1"/>
  <c r="M600" i="7" s="1"/>
  <c r="H597" i="7"/>
  <c r="I597" i="7" s="1"/>
  <c r="J597" i="7" s="1"/>
  <c r="E594" i="7"/>
  <c r="F594" i="7" s="1"/>
  <c r="G594" i="7" s="1"/>
  <c r="H594" i="7" s="1"/>
  <c r="I594" i="7" s="1"/>
  <c r="O602" i="7"/>
  <c r="C591" i="7"/>
  <c r="D591" i="7" s="1"/>
  <c r="E591" i="7" s="1"/>
  <c r="F591" i="7" s="1"/>
  <c r="G596" i="7"/>
  <c r="H596" i="7" s="1"/>
  <c r="I596" i="7" s="1"/>
  <c r="F595" i="7"/>
  <c r="G595" i="7" s="1"/>
  <c r="H595" i="7" s="1"/>
  <c r="I595" i="7" s="1"/>
  <c r="J595" i="7" s="1"/>
  <c r="I598" i="7"/>
  <c r="J598" i="7" s="1"/>
  <c r="K598" i="7" s="1"/>
  <c r="J596" i="7" l="1"/>
  <c r="K596" i="7" s="1"/>
  <c r="G591" i="7"/>
  <c r="H591" i="7" s="1"/>
  <c r="C589" i="7"/>
  <c r="D589" i="7" s="1"/>
  <c r="O600" i="7"/>
  <c r="C588" i="7"/>
  <c r="D588" i="7" s="1"/>
  <c r="O599" i="7"/>
  <c r="L598" i="7"/>
  <c r="M598" i="7" s="1"/>
  <c r="Q600" i="1"/>
  <c r="P602" i="7"/>
  <c r="O601" i="7"/>
  <c r="C590" i="7"/>
  <c r="D590" i="7" s="1"/>
  <c r="E590" i="7" s="1"/>
  <c r="F590" i="7" s="1"/>
  <c r="E592" i="7"/>
  <c r="F592" i="7" s="1"/>
  <c r="G592" i="7" s="1"/>
  <c r="H592" i="7" s="1"/>
  <c r="I592" i="7" s="1"/>
  <c r="J594" i="7"/>
  <c r="P603" i="7"/>
  <c r="Q601" i="1"/>
  <c r="L596" i="7"/>
  <c r="M596" i="7" s="1"/>
  <c r="K597" i="7"/>
  <c r="L597" i="7" s="1"/>
  <c r="M597" i="7" s="1"/>
  <c r="G593" i="7"/>
  <c r="H593" i="7" s="1"/>
  <c r="I593" i="7" s="1"/>
  <c r="J593" i="7" s="1"/>
  <c r="K593" i="7" l="1"/>
  <c r="I591" i="7"/>
  <c r="O596" i="7"/>
  <c r="C585" i="7"/>
  <c r="J592" i="7"/>
  <c r="P600" i="7"/>
  <c r="Q598" i="1"/>
  <c r="G590" i="7"/>
  <c r="H590" i="7" s="1"/>
  <c r="C587" i="7"/>
  <c r="D587" i="7" s="1"/>
  <c r="E587" i="7" s="1"/>
  <c r="O598" i="7"/>
  <c r="E589" i="7"/>
  <c r="F589" i="7" s="1"/>
  <c r="G589" i="7" s="1"/>
  <c r="P601" i="7"/>
  <c r="Q599" i="1"/>
  <c r="P599" i="7"/>
  <c r="Q597" i="1"/>
  <c r="C586" i="7"/>
  <c r="D586" i="7" s="1"/>
  <c r="O597" i="7"/>
  <c r="K594" i="7"/>
  <c r="L594" i="7" s="1"/>
  <c r="M594" i="7" s="1"/>
  <c r="E588" i="7"/>
  <c r="F588" i="7" s="1"/>
  <c r="K595" i="7"/>
  <c r="L595" i="7" s="1"/>
  <c r="M595" i="7" s="1"/>
  <c r="C584" i="7" l="1"/>
  <c r="D584" i="7" s="1"/>
  <c r="O595" i="7"/>
  <c r="E586" i="7"/>
  <c r="F586" i="7" s="1"/>
  <c r="F587" i="7"/>
  <c r="G587" i="7" s="1"/>
  <c r="H587" i="7" s="1"/>
  <c r="K592" i="7"/>
  <c r="L592" i="7" s="1"/>
  <c r="M592" i="7" s="1"/>
  <c r="G588" i="7"/>
  <c r="H588" i="7" s="1"/>
  <c r="I588" i="7" s="1"/>
  <c r="J588" i="7" s="1"/>
  <c r="J591" i="7"/>
  <c r="K591" i="7" s="1"/>
  <c r="I590" i="7"/>
  <c r="J590" i="7" s="1"/>
  <c r="K590" i="7" s="1"/>
  <c r="L590" i="7" s="1"/>
  <c r="M590" i="7" s="1"/>
  <c r="D585" i="7"/>
  <c r="E585" i="7" s="1"/>
  <c r="F585" i="7" s="1"/>
  <c r="G585" i="7" s="1"/>
  <c r="O594" i="7"/>
  <c r="C583" i="7"/>
  <c r="H589" i="7"/>
  <c r="I589" i="7" s="1"/>
  <c r="J589" i="7" s="1"/>
  <c r="K589" i="7" s="1"/>
  <c r="P596" i="7"/>
  <c r="Q594" i="1"/>
  <c r="Q595" i="1"/>
  <c r="P597" i="7"/>
  <c r="P598" i="7"/>
  <c r="Q596" i="1"/>
  <c r="L593" i="7"/>
  <c r="M593" i="7" s="1"/>
  <c r="O590" i="7"/>
  <c r="C579" i="7" l="1"/>
  <c r="C582" i="7"/>
  <c r="D582" i="7" s="1"/>
  <c r="E582" i="7" s="1"/>
  <c r="F582" i="7" s="1"/>
  <c r="O593" i="7"/>
  <c r="D583" i="7"/>
  <c r="E583" i="7" s="1"/>
  <c r="L591" i="7"/>
  <c r="M591" i="7" s="1"/>
  <c r="H585" i="7" s="1"/>
  <c r="I585" i="7" s="1"/>
  <c r="G586" i="7"/>
  <c r="H586" i="7" s="1"/>
  <c r="I586" i="7" s="1"/>
  <c r="J586" i="7" s="1"/>
  <c r="P594" i="7"/>
  <c r="Q592" i="1"/>
  <c r="K588" i="7"/>
  <c r="L588" i="7" s="1"/>
  <c r="M588" i="7" s="1"/>
  <c r="P595" i="7"/>
  <c r="Q593" i="1"/>
  <c r="I587" i="7"/>
  <c r="J587" i="7" s="1"/>
  <c r="K587" i="7" s="1"/>
  <c r="C581" i="7"/>
  <c r="D581" i="7" s="1"/>
  <c r="E581" i="7" s="1"/>
  <c r="O592" i="7"/>
  <c r="E584" i="7"/>
  <c r="F584" i="7" s="1"/>
  <c r="G584" i="7" s="1"/>
  <c r="H584" i="7" s="1"/>
  <c r="Q588" i="1"/>
  <c r="P590" i="7"/>
  <c r="F583" i="7" l="1"/>
  <c r="G583" i="7" s="1"/>
  <c r="O588" i="7"/>
  <c r="C577" i="7"/>
  <c r="C580" i="7"/>
  <c r="D580" i="7" s="1"/>
  <c r="E580" i="7" s="1"/>
  <c r="F580" i="7" s="1"/>
  <c r="O591" i="7"/>
  <c r="Q590" i="1"/>
  <c r="P592" i="7"/>
  <c r="Q591" i="1"/>
  <c r="P593" i="7"/>
  <c r="L589" i="7"/>
  <c r="M589" i="7" s="1"/>
  <c r="K586" i="7" s="1"/>
  <c r="L586" i="7" s="1"/>
  <c r="M586" i="7" s="1"/>
  <c r="F581" i="7" l="1"/>
  <c r="G581" i="7" s="1"/>
  <c r="D579" i="7"/>
  <c r="E579" i="7" s="1"/>
  <c r="G582" i="7"/>
  <c r="H582" i="7" s="1"/>
  <c r="H583" i="7"/>
  <c r="I583" i="7" s="1"/>
  <c r="O586" i="7"/>
  <c r="C575" i="7"/>
  <c r="J585" i="7"/>
  <c r="K585" i="7" s="1"/>
  <c r="Q586" i="1"/>
  <c r="P588" i="7"/>
  <c r="C578" i="7"/>
  <c r="D578" i="7" s="1"/>
  <c r="O589" i="7"/>
  <c r="Q589" i="1"/>
  <c r="P591" i="7"/>
  <c r="L587" i="7"/>
  <c r="M587" i="7" s="1"/>
  <c r="I584" i="7"/>
  <c r="J584" i="7" s="1"/>
  <c r="L585" i="7" l="1"/>
  <c r="M585" i="7" s="1"/>
  <c r="O587" i="7"/>
  <c r="C576" i="7"/>
  <c r="D576" i="7" s="1"/>
  <c r="E576" i="7" s="1"/>
  <c r="E578" i="7"/>
  <c r="F578" i="7" s="1"/>
  <c r="G578" i="7" s="1"/>
  <c r="H578" i="7" s="1"/>
  <c r="F579" i="7"/>
  <c r="G579" i="7" s="1"/>
  <c r="H579" i="7" s="1"/>
  <c r="G580" i="7"/>
  <c r="H580" i="7" s="1"/>
  <c r="I580" i="7" s="1"/>
  <c r="H581" i="7"/>
  <c r="I581" i="7" s="1"/>
  <c r="J581" i="7" s="1"/>
  <c r="D577" i="7"/>
  <c r="E577" i="7" s="1"/>
  <c r="F577" i="7" s="1"/>
  <c r="G577" i="7" s="1"/>
  <c r="J583" i="7"/>
  <c r="K583" i="7" s="1"/>
  <c r="L583" i="7" s="1"/>
  <c r="M583" i="7" s="1"/>
  <c r="O585" i="7"/>
  <c r="C574" i="7"/>
  <c r="D575" i="7"/>
  <c r="E575" i="7" s="1"/>
  <c r="F575" i="7" s="1"/>
  <c r="K584" i="7"/>
  <c r="L584" i="7" s="1"/>
  <c r="M584" i="7" s="1"/>
  <c r="Q587" i="1"/>
  <c r="P589" i="7"/>
  <c r="I582" i="7"/>
  <c r="J582" i="7" s="1"/>
  <c r="K582" i="7" s="1"/>
  <c r="L582" i="7" s="1"/>
  <c r="M582" i="7" s="1"/>
  <c r="P586" i="7"/>
  <c r="Q584" i="1"/>
  <c r="D574" i="7" l="1"/>
  <c r="K581" i="7"/>
  <c r="F576" i="7"/>
  <c r="G576" i="7" s="1"/>
  <c r="H576" i="7" s="1"/>
  <c r="I579" i="7"/>
  <c r="J579" i="7" s="1"/>
  <c r="K579" i="7" s="1"/>
  <c r="O582" i="7"/>
  <c r="C571" i="7"/>
  <c r="H577" i="7"/>
  <c r="I577" i="7" s="1"/>
  <c r="P585" i="7"/>
  <c r="Q583" i="1"/>
  <c r="L581" i="7"/>
  <c r="M581" i="7" s="1"/>
  <c r="G575" i="7"/>
  <c r="O583" i="7"/>
  <c r="C572" i="7"/>
  <c r="D572" i="7" s="1"/>
  <c r="E574" i="7"/>
  <c r="F574" i="7" s="1"/>
  <c r="G574" i="7" s="1"/>
  <c r="I578" i="7"/>
  <c r="J578" i="7" s="1"/>
  <c r="C573" i="7"/>
  <c r="D573" i="7" s="1"/>
  <c r="E573" i="7" s="1"/>
  <c r="O584" i="7"/>
  <c r="J580" i="7"/>
  <c r="K580" i="7" s="1"/>
  <c r="L580" i="7" s="1"/>
  <c r="M580" i="7" s="1"/>
  <c r="Q585" i="1"/>
  <c r="P587" i="7"/>
  <c r="F573" i="7" l="1"/>
  <c r="G573" i="7" s="1"/>
  <c r="C569" i="7"/>
  <c r="O580" i="7"/>
  <c r="H574" i="7"/>
  <c r="I574" i="7" s="1"/>
  <c r="C570" i="7"/>
  <c r="D570" i="7" s="1"/>
  <c r="E570" i="7" s="1"/>
  <c r="O581" i="7"/>
  <c r="L579" i="7"/>
  <c r="M579" i="7" s="1"/>
  <c r="P584" i="7"/>
  <c r="Q582" i="1"/>
  <c r="E572" i="7"/>
  <c r="F572" i="7" s="1"/>
  <c r="D571" i="7"/>
  <c r="E571" i="7" s="1"/>
  <c r="F571" i="7" s="1"/>
  <c r="H573" i="7"/>
  <c r="P583" i="7"/>
  <c r="Q581" i="1"/>
  <c r="Q580" i="1"/>
  <c r="P582" i="7"/>
  <c r="K578" i="7"/>
  <c r="L578" i="7" s="1"/>
  <c r="M578" i="7" s="1"/>
  <c r="H575" i="7"/>
  <c r="I575" i="7" s="1"/>
  <c r="J577" i="7"/>
  <c r="K577" i="7" s="1"/>
  <c r="L577" i="7" s="1"/>
  <c r="M577" i="7" s="1"/>
  <c r="I576" i="7"/>
  <c r="J576" i="7" s="1"/>
  <c r="K576" i="7" s="1"/>
  <c r="F570" i="7" l="1"/>
  <c r="G570" i="7" s="1"/>
  <c r="I573" i="7"/>
  <c r="J573" i="7" s="1"/>
  <c r="K573" i="7" s="1"/>
  <c r="C566" i="7"/>
  <c r="O577" i="7"/>
  <c r="G571" i="7"/>
  <c r="H571" i="7" s="1"/>
  <c r="C568" i="7"/>
  <c r="D568" i="7" s="1"/>
  <c r="E568" i="7" s="1"/>
  <c r="F568" i="7" s="1"/>
  <c r="O579" i="7"/>
  <c r="P580" i="7"/>
  <c r="Q578" i="1"/>
  <c r="O578" i="7"/>
  <c r="C567" i="7"/>
  <c r="D567" i="7" s="1"/>
  <c r="L576" i="7"/>
  <c r="M576" i="7" s="1"/>
  <c r="J574" i="7"/>
  <c r="K574" i="7" s="1"/>
  <c r="J575" i="7"/>
  <c r="K575" i="7" s="1"/>
  <c r="L575" i="7" s="1"/>
  <c r="M575" i="7" s="1"/>
  <c r="G572" i="7"/>
  <c r="H572" i="7" s="1"/>
  <c r="I572" i="7" s="1"/>
  <c r="Q579" i="1"/>
  <c r="P581" i="7"/>
  <c r="D569" i="7"/>
  <c r="E569" i="7" s="1"/>
  <c r="F569" i="7" s="1"/>
  <c r="G569" i="7" s="1"/>
  <c r="H569" i="7" s="1"/>
  <c r="O575" i="7" l="1"/>
  <c r="C564" i="7"/>
  <c r="D564" i="7" s="1"/>
  <c r="O576" i="7"/>
  <c r="C565" i="7"/>
  <c r="D565" i="7" s="1"/>
  <c r="E565" i="7" s="1"/>
  <c r="Q575" i="1"/>
  <c r="P577" i="7"/>
  <c r="J572" i="7"/>
  <c r="K572" i="7" s="1"/>
  <c r="E567" i="7"/>
  <c r="F567" i="7" s="1"/>
  <c r="G567" i="7" s="1"/>
  <c r="Q577" i="1"/>
  <c r="P579" i="7"/>
  <c r="D566" i="7"/>
  <c r="E566" i="7" s="1"/>
  <c r="I569" i="7"/>
  <c r="Q576" i="1"/>
  <c r="P578" i="7"/>
  <c r="G568" i="7"/>
  <c r="L573" i="7"/>
  <c r="M573" i="7" s="1"/>
  <c r="L574" i="7"/>
  <c r="M574" i="7" s="1"/>
  <c r="I571" i="7"/>
  <c r="J571" i="7" s="1"/>
  <c r="K571" i="7" s="1"/>
  <c r="H570" i="7"/>
  <c r="I570" i="7" s="1"/>
  <c r="L571" i="7" l="1"/>
  <c r="M571" i="7" s="1"/>
  <c r="C562" i="7"/>
  <c r="O573" i="7"/>
  <c r="J569" i="7"/>
  <c r="H567" i="7"/>
  <c r="F565" i="7"/>
  <c r="J570" i="7"/>
  <c r="K570" i="7" s="1"/>
  <c r="L570" i="7" s="1"/>
  <c r="M570" i="7" s="1"/>
  <c r="H568" i="7"/>
  <c r="I568" i="7" s="1"/>
  <c r="F566" i="7"/>
  <c r="G566" i="7" s="1"/>
  <c r="L572" i="7"/>
  <c r="M572" i="7" s="1"/>
  <c r="P576" i="7"/>
  <c r="Q574" i="1"/>
  <c r="O571" i="7"/>
  <c r="C560" i="7"/>
  <c r="E564" i="7"/>
  <c r="F564" i="7" s="1"/>
  <c r="G564" i="7" s="1"/>
  <c r="H564" i="7" s="1"/>
  <c r="O574" i="7"/>
  <c r="C563" i="7"/>
  <c r="D563" i="7" s="1"/>
  <c r="P575" i="7"/>
  <c r="Q573" i="1"/>
  <c r="E563" i="7" l="1"/>
  <c r="F563" i="7" s="1"/>
  <c r="H566" i="7"/>
  <c r="I566" i="7" s="1"/>
  <c r="J566" i="7" s="1"/>
  <c r="K566" i="7" s="1"/>
  <c r="L566" i="7" s="1"/>
  <c r="M566" i="7" s="1"/>
  <c r="I567" i="7"/>
  <c r="J567" i="7" s="1"/>
  <c r="G563" i="7"/>
  <c r="P571" i="7"/>
  <c r="Q569" i="1"/>
  <c r="K567" i="7"/>
  <c r="P574" i="7"/>
  <c r="Q572" i="1"/>
  <c r="K569" i="7"/>
  <c r="L569" i="7" s="1"/>
  <c r="M569" i="7" s="1"/>
  <c r="I564" i="7" s="1"/>
  <c r="J564" i="7" s="1"/>
  <c r="C559" i="7"/>
  <c r="O570" i="7"/>
  <c r="P573" i="7"/>
  <c r="Q571" i="1"/>
  <c r="D560" i="7"/>
  <c r="J568" i="7"/>
  <c r="K568" i="7" s="1"/>
  <c r="L568" i="7" s="1"/>
  <c r="M568" i="7" s="1"/>
  <c r="C561" i="7"/>
  <c r="D561" i="7" s="1"/>
  <c r="E561" i="7" s="1"/>
  <c r="O572" i="7"/>
  <c r="G565" i="7"/>
  <c r="H565" i="7" s="1"/>
  <c r="I565" i="7" s="1"/>
  <c r="D562" i="7"/>
  <c r="E562" i="7" s="1"/>
  <c r="F562" i="7" s="1"/>
  <c r="G562" i="7" s="1"/>
  <c r="H562" i="7" s="1"/>
  <c r="J565" i="7" l="1"/>
  <c r="K565" i="7" s="1"/>
  <c r="L565" i="7" s="1"/>
  <c r="M565" i="7" s="1"/>
  <c r="C554" i="7" s="1"/>
  <c r="D554" i="7" s="1"/>
  <c r="H563" i="7"/>
  <c r="F561" i="7"/>
  <c r="G561" i="7" s="1"/>
  <c r="H561" i="7" s="1"/>
  <c r="I561" i="7" s="1"/>
  <c r="L567" i="7"/>
  <c r="M567" i="7" s="1"/>
  <c r="K564" i="7" s="1"/>
  <c r="L564" i="7" s="1"/>
  <c r="M564" i="7" s="1"/>
  <c r="E560" i="7"/>
  <c r="F560" i="7" s="1"/>
  <c r="G560" i="7" s="1"/>
  <c r="H560" i="7" s="1"/>
  <c r="D559" i="7"/>
  <c r="E559" i="7" s="1"/>
  <c r="J561" i="7"/>
  <c r="O567" i="7"/>
  <c r="C556" i="7"/>
  <c r="C557" i="7"/>
  <c r="D557" i="7" s="1"/>
  <c r="E557" i="7" s="1"/>
  <c r="O568" i="7"/>
  <c r="P570" i="7"/>
  <c r="Q568" i="1"/>
  <c r="O569" i="7"/>
  <c r="C558" i="7"/>
  <c r="D558" i="7" s="1"/>
  <c r="E558" i="7" s="1"/>
  <c r="F558" i="7" s="1"/>
  <c r="I560" i="7"/>
  <c r="Q570" i="1"/>
  <c r="P572" i="7"/>
  <c r="D556" i="7"/>
  <c r="E556" i="7" s="1"/>
  <c r="O566" i="7"/>
  <c r="C555" i="7"/>
  <c r="I563" i="7"/>
  <c r="J563" i="7" s="1"/>
  <c r="K563" i="7" s="1"/>
  <c r="O564" i="7" l="1"/>
  <c r="C553" i="7"/>
  <c r="F556" i="7"/>
  <c r="K561" i="7"/>
  <c r="L561" i="7" s="1"/>
  <c r="M561" i="7" s="1"/>
  <c r="D555" i="7"/>
  <c r="E555" i="7" s="1"/>
  <c r="F557" i="7"/>
  <c r="G557" i="7" s="1"/>
  <c r="O565" i="7"/>
  <c r="P565" i="7" s="1"/>
  <c r="I562" i="7"/>
  <c r="J562" i="7" s="1"/>
  <c r="K562" i="7" s="1"/>
  <c r="L562" i="7" s="1"/>
  <c r="M562" i="7" s="1"/>
  <c r="C551" i="7" s="1"/>
  <c r="F559" i="7"/>
  <c r="G559" i="7" s="1"/>
  <c r="H559" i="7" s="1"/>
  <c r="I559" i="7" s="1"/>
  <c r="J560" i="7"/>
  <c r="K560" i="7" s="1"/>
  <c r="L560" i="7" s="1"/>
  <c r="M560" i="7" s="1"/>
  <c r="L563" i="7"/>
  <c r="M563" i="7" s="1"/>
  <c r="O563" i="7" s="1"/>
  <c r="G558" i="7"/>
  <c r="H558" i="7" s="1"/>
  <c r="I558" i="7" s="1"/>
  <c r="J558" i="7" s="1"/>
  <c r="Q566" i="1"/>
  <c r="P568" i="7"/>
  <c r="Q565" i="1"/>
  <c r="P567" i="7"/>
  <c r="P566" i="7"/>
  <c r="Q564" i="1"/>
  <c r="J559" i="7"/>
  <c r="K559" i="7" s="1"/>
  <c r="Q562" i="1"/>
  <c r="P564" i="7"/>
  <c r="G556" i="7"/>
  <c r="C552" i="7"/>
  <c r="D552" i="7" s="1"/>
  <c r="F555" i="7"/>
  <c r="Q567" i="1"/>
  <c r="P569" i="7"/>
  <c r="D553" i="7"/>
  <c r="Q563" i="1"/>
  <c r="E553" i="7" l="1"/>
  <c r="H556" i="7"/>
  <c r="G555" i="7"/>
  <c r="H555" i="7" s="1"/>
  <c r="I555" i="7" s="1"/>
  <c r="H557" i="7"/>
  <c r="I557" i="7" s="1"/>
  <c r="J557" i="7" s="1"/>
  <c r="K557" i="7" s="1"/>
  <c r="E554" i="7"/>
  <c r="F554" i="7" s="1"/>
  <c r="G554" i="7" s="1"/>
  <c r="H554" i="7" s="1"/>
  <c r="O562" i="7"/>
  <c r="E552" i="7"/>
  <c r="F552" i="7" s="1"/>
  <c r="L559" i="7"/>
  <c r="M559" i="7" s="1"/>
  <c r="I554" i="7" s="1"/>
  <c r="J554" i="7" s="1"/>
  <c r="F553" i="7"/>
  <c r="G553" i="7" s="1"/>
  <c r="I556" i="7"/>
  <c r="J556" i="7" s="1"/>
  <c r="L557" i="7"/>
  <c r="M557" i="7" s="1"/>
  <c r="C550" i="7"/>
  <c r="D550" i="7" s="1"/>
  <c r="O561" i="7"/>
  <c r="P562" i="7"/>
  <c r="Q560" i="1"/>
  <c r="Q561" i="1"/>
  <c r="P563" i="7"/>
  <c r="O560" i="7"/>
  <c r="C549" i="7"/>
  <c r="D551" i="7"/>
  <c r="E551" i="7" s="1"/>
  <c r="K558" i="7"/>
  <c r="L558" i="7" s="1"/>
  <c r="M558" i="7" s="1"/>
  <c r="K554" i="7" l="1"/>
  <c r="F551" i="7"/>
  <c r="G551" i="7" s="1"/>
  <c r="H551" i="7" s="1"/>
  <c r="I551" i="7" s="1"/>
  <c r="J551" i="7" s="1"/>
  <c r="E550" i="7"/>
  <c r="F550" i="7" s="1"/>
  <c r="G550" i="7" s="1"/>
  <c r="J555" i="7"/>
  <c r="K555" i="7" s="1"/>
  <c r="L555" i="7" s="1"/>
  <c r="M555" i="7" s="1"/>
  <c r="D549" i="7"/>
  <c r="E549" i="7" s="1"/>
  <c r="F549" i="7" s="1"/>
  <c r="H553" i="7"/>
  <c r="I553" i="7" s="1"/>
  <c r="J553" i="7" s="1"/>
  <c r="P560" i="7"/>
  <c r="Q558" i="1"/>
  <c r="O557" i="7"/>
  <c r="C546" i="7"/>
  <c r="C548" i="7"/>
  <c r="D548" i="7" s="1"/>
  <c r="E548" i="7" s="1"/>
  <c r="O559" i="7"/>
  <c r="C547" i="7"/>
  <c r="D547" i="7" s="1"/>
  <c r="O558" i="7"/>
  <c r="P561" i="7"/>
  <c r="Q559" i="1"/>
  <c r="K556" i="7"/>
  <c r="L556" i="7" s="1"/>
  <c r="M556" i="7" s="1"/>
  <c r="H550" i="7" s="1"/>
  <c r="I550" i="7" s="1"/>
  <c r="G552" i="7"/>
  <c r="H552" i="7" s="1"/>
  <c r="I552" i="7" s="1"/>
  <c r="J552" i="7" l="1"/>
  <c r="K552" i="7" s="1"/>
  <c r="D546" i="7"/>
  <c r="E546" i="7" s="1"/>
  <c r="K553" i="7"/>
  <c r="L553" i="7" s="1"/>
  <c r="M553" i="7" s="1"/>
  <c r="O553" i="7" s="1"/>
  <c r="L552" i="7"/>
  <c r="M552" i="7" s="1"/>
  <c r="Q556" i="1"/>
  <c r="P558" i="7"/>
  <c r="P559" i="7"/>
  <c r="Q557" i="1"/>
  <c r="C544" i="7"/>
  <c r="O555" i="7"/>
  <c r="F548" i="7"/>
  <c r="G548" i="7" s="1"/>
  <c r="F546" i="7"/>
  <c r="G546" i="7" s="1"/>
  <c r="H546" i="7" s="1"/>
  <c r="I546" i="7" s="1"/>
  <c r="K551" i="7"/>
  <c r="L551" i="7" s="1"/>
  <c r="M551" i="7" s="1"/>
  <c r="E547" i="7"/>
  <c r="F547" i="7" s="1"/>
  <c r="O556" i="7"/>
  <c r="C545" i="7"/>
  <c r="D545" i="7" s="1"/>
  <c r="P557" i="7"/>
  <c r="Q555" i="1"/>
  <c r="G549" i="7"/>
  <c r="H549" i="7" s="1"/>
  <c r="L554" i="7"/>
  <c r="M554" i="7" s="1"/>
  <c r="C542" i="7" l="1"/>
  <c r="I549" i="7"/>
  <c r="J549" i="7" s="1"/>
  <c r="K549" i="7" s="1"/>
  <c r="L549" i="7" s="1"/>
  <c r="M549" i="7" s="1"/>
  <c r="C540" i="7"/>
  <c r="O551" i="7"/>
  <c r="P556" i="7"/>
  <c r="Q554" i="1"/>
  <c r="Q551" i="1"/>
  <c r="P553" i="7"/>
  <c r="P555" i="7"/>
  <c r="Q553" i="1"/>
  <c r="G547" i="7"/>
  <c r="H547" i="7" s="1"/>
  <c r="I547" i="7" s="1"/>
  <c r="J547" i="7" s="1"/>
  <c r="D544" i="7"/>
  <c r="E544" i="7" s="1"/>
  <c r="F544" i="7" s="1"/>
  <c r="G544" i="7" s="1"/>
  <c r="O552" i="7"/>
  <c r="C541" i="7"/>
  <c r="D541" i="7" s="1"/>
  <c r="O554" i="7"/>
  <c r="C543" i="7"/>
  <c r="D543" i="7" s="1"/>
  <c r="E543" i="7" s="1"/>
  <c r="F543" i="7" s="1"/>
  <c r="E545" i="7"/>
  <c r="F545" i="7" s="1"/>
  <c r="G545" i="7" s="1"/>
  <c r="H545" i="7" s="1"/>
  <c r="D542" i="7"/>
  <c r="E542" i="7" s="1"/>
  <c r="H548" i="7"/>
  <c r="I548" i="7" s="1"/>
  <c r="J548" i="7" s="1"/>
  <c r="K548" i="7" s="1"/>
  <c r="J550" i="7"/>
  <c r="K550" i="7" s="1"/>
  <c r="L550" i="7" s="1"/>
  <c r="M550" i="7" s="1"/>
  <c r="F542" i="7" l="1"/>
  <c r="G542" i="7" s="1"/>
  <c r="E541" i="7"/>
  <c r="F541" i="7" s="1"/>
  <c r="O550" i="7"/>
  <c r="C539" i="7"/>
  <c r="D539" i="7" s="1"/>
  <c r="G543" i="7"/>
  <c r="H543" i="7" s="1"/>
  <c r="H544" i="7"/>
  <c r="I544" i="7" s="1"/>
  <c r="J544" i="7" s="1"/>
  <c r="O549" i="7"/>
  <c r="C538" i="7"/>
  <c r="L548" i="7"/>
  <c r="M548" i="7" s="1"/>
  <c r="P554" i="7"/>
  <c r="Q552" i="1"/>
  <c r="K547" i="7"/>
  <c r="L547" i="7" s="1"/>
  <c r="M547" i="7" s="1"/>
  <c r="P551" i="7"/>
  <c r="Q549" i="1"/>
  <c r="D540" i="7"/>
  <c r="E540" i="7" s="1"/>
  <c r="F540" i="7" s="1"/>
  <c r="I545" i="7"/>
  <c r="J545" i="7" s="1"/>
  <c r="K545" i="7" s="1"/>
  <c r="L545" i="7" s="1"/>
  <c r="M545" i="7" s="1"/>
  <c r="P552" i="7"/>
  <c r="Q550" i="1"/>
  <c r="J546" i="7"/>
  <c r="K546" i="7" s="1"/>
  <c r="L546" i="7" s="1"/>
  <c r="M546" i="7" s="1"/>
  <c r="G540" i="7" l="1"/>
  <c r="H540" i="7" s="1"/>
  <c r="K544" i="7"/>
  <c r="L544" i="7" s="1"/>
  <c r="M544" i="7" s="1"/>
  <c r="O544" i="7"/>
  <c r="C533" i="7"/>
  <c r="D533" i="7" s="1"/>
  <c r="I540" i="7"/>
  <c r="C537" i="7"/>
  <c r="D537" i="7" s="1"/>
  <c r="E537" i="7" s="1"/>
  <c r="F537" i="7" s="1"/>
  <c r="G537" i="7" s="1"/>
  <c r="O548" i="7"/>
  <c r="C536" i="7"/>
  <c r="D536" i="7" s="1"/>
  <c r="E536" i="7" s="1"/>
  <c r="F536" i="7" s="1"/>
  <c r="G536" i="7" s="1"/>
  <c r="O547" i="7"/>
  <c r="E539" i="7"/>
  <c r="F539" i="7" s="1"/>
  <c r="G539" i="7" s="1"/>
  <c r="H539" i="7" s="1"/>
  <c r="I539" i="7" s="1"/>
  <c r="C534" i="7"/>
  <c r="D534" i="7" s="1"/>
  <c r="O545" i="7"/>
  <c r="C535" i="7"/>
  <c r="D535" i="7" s="1"/>
  <c r="E535" i="7" s="1"/>
  <c r="O546" i="7"/>
  <c r="I543" i="7"/>
  <c r="J543" i="7" s="1"/>
  <c r="K543" i="7" s="1"/>
  <c r="L543" i="7" s="1"/>
  <c r="M543" i="7" s="1"/>
  <c r="G541" i="7"/>
  <c r="H541" i="7" s="1"/>
  <c r="I541" i="7" s="1"/>
  <c r="J541" i="7" s="1"/>
  <c r="K541" i="7" s="1"/>
  <c r="L541" i="7" s="1"/>
  <c r="M541" i="7" s="1"/>
  <c r="D538" i="7"/>
  <c r="E538" i="7" s="1"/>
  <c r="F538" i="7" s="1"/>
  <c r="G538" i="7" s="1"/>
  <c r="H538" i="7" s="1"/>
  <c r="H542" i="7"/>
  <c r="I542" i="7" s="1"/>
  <c r="J542" i="7" s="1"/>
  <c r="K542" i="7" s="1"/>
  <c r="L542" i="7" s="1"/>
  <c r="M542" i="7" s="1"/>
  <c r="P549" i="7"/>
  <c r="Q547" i="1"/>
  <c r="P550" i="7"/>
  <c r="Q548" i="1"/>
  <c r="J539" i="7" l="1"/>
  <c r="H537" i="7"/>
  <c r="J540" i="7"/>
  <c r="K540" i="7" s="1"/>
  <c r="L540" i="7" s="1"/>
  <c r="M540" i="7" s="1"/>
  <c r="I537" i="7"/>
  <c r="J537" i="7" s="1"/>
  <c r="O542" i="7"/>
  <c r="C531" i="7"/>
  <c r="D531" i="7" s="1"/>
  <c r="Q544" i="1"/>
  <c r="P546" i="7"/>
  <c r="K539" i="7"/>
  <c r="L539" i="7" s="1"/>
  <c r="M539" i="7" s="1"/>
  <c r="I538" i="7"/>
  <c r="J538" i="7" s="1"/>
  <c r="K538" i="7" s="1"/>
  <c r="F535" i="7"/>
  <c r="G535" i="7" s="1"/>
  <c r="H535" i="7" s="1"/>
  <c r="Q545" i="1"/>
  <c r="P547" i="7"/>
  <c r="O541" i="7"/>
  <c r="C530" i="7"/>
  <c r="Q543" i="1"/>
  <c r="P545" i="7"/>
  <c r="H536" i="7"/>
  <c r="I536" i="7" s="1"/>
  <c r="E533" i="7"/>
  <c r="F533" i="7" s="1"/>
  <c r="C532" i="7"/>
  <c r="D532" i="7" s="1"/>
  <c r="E532" i="7" s="1"/>
  <c r="O543" i="7"/>
  <c r="E534" i="7"/>
  <c r="F534" i="7" s="1"/>
  <c r="G534" i="7" s="1"/>
  <c r="P548" i="7"/>
  <c r="Q546" i="1"/>
  <c r="P544" i="7"/>
  <c r="Q542" i="1"/>
  <c r="G533" i="7" l="1"/>
  <c r="D530" i="7"/>
  <c r="E530" i="7" s="1"/>
  <c r="F530" i="7" s="1"/>
  <c r="G530" i="7" s="1"/>
  <c r="H534" i="7"/>
  <c r="J536" i="7"/>
  <c r="I535" i="7"/>
  <c r="F532" i="7"/>
  <c r="G532" i="7" s="1"/>
  <c r="I534" i="7"/>
  <c r="K536" i="7"/>
  <c r="P541" i="7"/>
  <c r="Q539" i="1"/>
  <c r="J535" i="7"/>
  <c r="P543" i="7"/>
  <c r="Q541" i="1"/>
  <c r="O540" i="7"/>
  <c r="C529" i="7"/>
  <c r="D529" i="7" s="1"/>
  <c r="L538" i="7"/>
  <c r="M538" i="7" s="1"/>
  <c r="E531" i="7"/>
  <c r="F531" i="7" s="1"/>
  <c r="O539" i="7"/>
  <c r="C528" i="7"/>
  <c r="Q540" i="1"/>
  <c r="P542" i="7"/>
  <c r="H533" i="7"/>
  <c r="I533" i="7" s="1"/>
  <c r="J533" i="7" s="1"/>
  <c r="K537" i="7"/>
  <c r="L537" i="7" s="1"/>
  <c r="M537" i="7" s="1"/>
  <c r="D528" i="7" l="1"/>
  <c r="E528" i="7" s="1"/>
  <c r="E529" i="7"/>
  <c r="F529" i="7" s="1"/>
  <c r="K535" i="7"/>
  <c r="L535" i="7" s="1"/>
  <c r="M535" i="7" s="1"/>
  <c r="C524" i="7" s="1"/>
  <c r="J534" i="7"/>
  <c r="K534" i="7" s="1"/>
  <c r="L534" i="7" s="1"/>
  <c r="M534" i="7" s="1"/>
  <c r="G531" i="7"/>
  <c r="H531" i="7" s="1"/>
  <c r="F528" i="7"/>
  <c r="I531" i="7"/>
  <c r="J531" i="7" s="1"/>
  <c r="C526" i="7"/>
  <c r="O537" i="7"/>
  <c r="O538" i="7"/>
  <c r="C527" i="7"/>
  <c r="D527" i="7" s="1"/>
  <c r="E527" i="7" s="1"/>
  <c r="F527" i="7" s="1"/>
  <c r="L536" i="7"/>
  <c r="M536" i="7" s="1"/>
  <c r="H530" i="7"/>
  <c r="K533" i="7"/>
  <c r="L533" i="7" s="1"/>
  <c r="M533" i="7" s="1"/>
  <c r="Q537" i="1"/>
  <c r="P539" i="7"/>
  <c r="Q538" i="1"/>
  <c r="P540" i="7"/>
  <c r="H532" i="7"/>
  <c r="I532" i="7" s="1"/>
  <c r="J532" i="7" s="1"/>
  <c r="O535" i="7" l="1"/>
  <c r="I530" i="7"/>
  <c r="J530" i="7" s="1"/>
  <c r="K530" i="7" s="1"/>
  <c r="L530" i="7" s="1"/>
  <c r="M530" i="7" s="1"/>
  <c r="G528" i="7"/>
  <c r="H528" i="7" s="1"/>
  <c r="I528" i="7" s="1"/>
  <c r="K532" i="7"/>
  <c r="L532" i="7" s="1"/>
  <c r="M532" i="7" s="1"/>
  <c r="C521" i="7" s="1"/>
  <c r="D521" i="7" s="1"/>
  <c r="G529" i="7"/>
  <c r="H529" i="7" s="1"/>
  <c r="I529" i="7" s="1"/>
  <c r="J529" i="7" s="1"/>
  <c r="K529" i="7" s="1"/>
  <c r="L529" i="7"/>
  <c r="M529" i="7" s="1"/>
  <c r="O532" i="7"/>
  <c r="O534" i="7"/>
  <c r="C523" i="7"/>
  <c r="D523" i="7" s="1"/>
  <c r="E523" i="7" s="1"/>
  <c r="F523" i="7" s="1"/>
  <c r="G527" i="7"/>
  <c r="H527" i="7" s="1"/>
  <c r="K531" i="7"/>
  <c r="L531" i="7" s="1"/>
  <c r="M531" i="7" s="1"/>
  <c r="P538" i="7"/>
  <c r="Q536" i="1"/>
  <c r="Q535" i="1"/>
  <c r="P537" i="7"/>
  <c r="J528" i="7"/>
  <c r="K528" i="7" s="1"/>
  <c r="O533" i="7"/>
  <c r="C522" i="7"/>
  <c r="D522" i="7" s="1"/>
  <c r="E522" i="7" s="1"/>
  <c r="C525" i="7"/>
  <c r="D525" i="7" s="1"/>
  <c r="E525" i="7" s="1"/>
  <c r="F525" i="7" s="1"/>
  <c r="G525" i="7" s="1"/>
  <c r="H525" i="7" s="1"/>
  <c r="O536" i="7"/>
  <c r="D526" i="7"/>
  <c r="E526" i="7" s="1"/>
  <c r="F526" i="7" s="1"/>
  <c r="G526" i="7" s="1"/>
  <c r="D524" i="7"/>
  <c r="E524" i="7" s="1"/>
  <c r="F524" i="7" s="1"/>
  <c r="G524" i="7" s="1"/>
  <c r="C518" i="7"/>
  <c r="O529" i="7"/>
  <c r="P535" i="7" l="1"/>
  <c r="Q533" i="1"/>
  <c r="H526" i="7"/>
  <c r="I527" i="7"/>
  <c r="J527" i="7" s="1"/>
  <c r="K527" i="7" s="1"/>
  <c r="L527" i="7" s="1"/>
  <c r="M527" i="7" s="1"/>
  <c r="I525" i="7"/>
  <c r="J525" i="7" s="1"/>
  <c r="P534" i="7"/>
  <c r="Q532" i="1"/>
  <c r="H524" i="7"/>
  <c r="I524" i="7" s="1"/>
  <c r="F522" i="7"/>
  <c r="G522" i="7" s="1"/>
  <c r="H522" i="7" s="1"/>
  <c r="I526" i="7"/>
  <c r="J526" i="7" s="1"/>
  <c r="K526" i="7" s="1"/>
  <c r="O531" i="7"/>
  <c r="C520" i="7"/>
  <c r="D520" i="7" s="1"/>
  <c r="E520" i="7" s="1"/>
  <c r="P532" i="7"/>
  <c r="Q530" i="1"/>
  <c r="P533" i="7"/>
  <c r="Q531" i="1"/>
  <c r="C519" i="7"/>
  <c r="D519" i="7" s="1"/>
  <c r="E519" i="7" s="1"/>
  <c r="O530" i="7"/>
  <c r="E521" i="7"/>
  <c r="F521" i="7" s="1"/>
  <c r="P536" i="7"/>
  <c r="Q534" i="1"/>
  <c r="L528" i="7"/>
  <c r="M528" i="7" s="1"/>
  <c r="G523" i="7"/>
  <c r="H523" i="7" s="1"/>
  <c r="Q527" i="1"/>
  <c r="P529" i="7"/>
  <c r="F519" i="7" l="1"/>
  <c r="I522" i="7"/>
  <c r="K525" i="7"/>
  <c r="L525" i="7" s="1"/>
  <c r="M525" i="7" s="1"/>
  <c r="C514" i="7"/>
  <c r="O525" i="7"/>
  <c r="C517" i="7"/>
  <c r="D517" i="7" s="1"/>
  <c r="O528" i="7"/>
  <c r="O527" i="7"/>
  <c r="C516" i="7"/>
  <c r="Q529" i="1"/>
  <c r="P531" i="7"/>
  <c r="Q528" i="1"/>
  <c r="P530" i="7"/>
  <c r="L526" i="7"/>
  <c r="M526" i="7" s="1"/>
  <c r="I523" i="7"/>
  <c r="J523" i="7" s="1"/>
  <c r="G521" i="7"/>
  <c r="H521" i="7" s="1"/>
  <c r="F520" i="7"/>
  <c r="G520" i="7" s="1"/>
  <c r="J524" i="7"/>
  <c r="K524" i="7" s="1"/>
  <c r="D518" i="7"/>
  <c r="E518" i="7" s="1"/>
  <c r="F518" i="7" l="1"/>
  <c r="G518" i="7" s="1"/>
  <c r="K523" i="7"/>
  <c r="L523" i="7" s="1"/>
  <c r="M523" i="7" s="1"/>
  <c r="C512" i="7" s="1"/>
  <c r="H520" i="7"/>
  <c r="I520" i="7" s="1"/>
  <c r="C515" i="7"/>
  <c r="D515" i="7" s="1"/>
  <c r="O526" i="7"/>
  <c r="E517" i="7"/>
  <c r="F517" i="7" s="1"/>
  <c r="I521" i="7"/>
  <c r="J521" i="7" s="1"/>
  <c r="D516" i="7"/>
  <c r="E516" i="7" s="1"/>
  <c r="Q523" i="1"/>
  <c r="P525" i="7"/>
  <c r="O523" i="7"/>
  <c r="Q525" i="1"/>
  <c r="P527" i="7"/>
  <c r="L524" i="7"/>
  <c r="M524" i="7" s="1"/>
  <c r="J522" i="7"/>
  <c r="K522" i="7" s="1"/>
  <c r="L522" i="7" s="1"/>
  <c r="M522" i="7" s="1"/>
  <c r="P528" i="7"/>
  <c r="Q526" i="1"/>
  <c r="G519" i="7"/>
  <c r="H519" i="7" s="1"/>
  <c r="I519" i="7" s="1"/>
  <c r="J519" i="7" l="1"/>
  <c r="O522" i="7"/>
  <c r="C511" i="7"/>
  <c r="Q524" i="1"/>
  <c r="P526" i="7"/>
  <c r="C513" i="7"/>
  <c r="D513" i="7" s="1"/>
  <c r="E513" i="7" s="1"/>
  <c r="O524" i="7"/>
  <c r="F516" i="7"/>
  <c r="G516" i="7" s="1"/>
  <c r="H516" i="7" s="1"/>
  <c r="D514" i="7"/>
  <c r="E514" i="7" s="1"/>
  <c r="F514" i="7" s="1"/>
  <c r="K521" i="7"/>
  <c r="L521" i="7" s="1"/>
  <c r="M521" i="7" s="1"/>
  <c r="J520" i="7"/>
  <c r="K520" i="7" s="1"/>
  <c r="L520" i="7" s="1"/>
  <c r="M520" i="7" s="1"/>
  <c r="K519" i="7"/>
  <c r="Q521" i="1"/>
  <c r="P523" i="7"/>
  <c r="E515" i="7"/>
  <c r="F515" i="7" s="1"/>
  <c r="G515" i="7" s="1"/>
  <c r="D512" i="7"/>
  <c r="G517" i="7"/>
  <c r="H517" i="7" s="1"/>
  <c r="I517" i="7" s="1"/>
  <c r="H518" i="7"/>
  <c r="I518" i="7" s="1"/>
  <c r="J518" i="7" s="1"/>
  <c r="K518" i="7" s="1"/>
  <c r="H515" i="7" l="1"/>
  <c r="I515" i="7" s="1"/>
  <c r="D511" i="7"/>
  <c r="E511" i="7" s="1"/>
  <c r="J517" i="7"/>
  <c r="G514" i="7"/>
  <c r="K517" i="7"/>
  <c r="H514" i="7"/>
  <c r="I514" i="7" s="1"/>
  <c r="J514" i="7" s="1"/>
  <c r="E512" i="7"/>
  <c r="F512" i="7" s="1"/>
  <c r="L519" i="7"/>
  <c r="M519" i="7" s="1"/>
  <c r="I516" i="7"/>
  <c r="J516" i="7" s="1"/>
  <c r="J515" i="7"/>
  <c r="K515" i="7" s="1"/>
  <c r="C509" i="7"/>
  <c r="O520" i="7"/>
  <c r="P524" i="7"/>
  <c r="Q522" i="1"/>
  <c r="L518" i="7"/>
  <c r="M518" i="7" s="1"/>
  <c r="O521" i="7"/>
  <c r="C510" i="7"/>
  <c r="D510" i="7" s="1"/>
  <c r="E510" i="7" s="1"/>
  <c r="F510" i="7" s="1"/>
  <c r="F513" i="7"/>
  <c r="G513" i="7" s="1"/>
  <c r="P522" i="7"/>
  <c r="Q520" i="1"/>
  <c r="O518" i="7" l="1"/>
  <c r="C507" i="7"/>
  <c r="Q518" i="1"/>
  <c r="P520" i="7"/>
  <c r="C508" i="7"/>
  <c r="D508" i="7" s="1"/>
  <c r="O519" i="7"/>
  <c r="H513" i="7"/>
  <c r="I513" i="7" s="1"/>
  <c r="F511" i="7"/>
  <c r="G511" i="7" s="1"/>
  <c r="D509" i="7"/>
  <c r="E509" i="7" s="1"/>
  <c r="G512" i="7"/>
  <c r="H512" i="7" s="1"/>
  <c r="P521" i="7"/>
  <c r="Q519" i="1"/>
  <c r="K516" i="7"/>
  <c r="L516" i="7" s="1"/>
  <c r="M516" i="7" s="1"/>
  <c r="L517" i="7"/>
  <c r="M517" i="7" s="1"/>
  <c r="G510" i="7" s="1"/>
  <c r="H510" i="7" s="1"/>
  <c r="L515" i="7" l="1"/>
  <c r="M515" i="7" s="1"/>
  <c r="D507" i="7"/>
  <c r="E507" i="7" s="1"/>
  <c r="F507" i="7" s="1"/>
  <c r="I510" i="7"/>
  <c r="I512" i="7"/>
  <c r="J512" i="7" s="1"/>
  <c r="K512" i="7" s="1"/>
  <c r="O516" i="7"/>
  <c r="C505" i="7"/>
  <c r="D505" i="7" s="1"/>
  <c r="O515" i="7"/>
  <c r="C504" i="7"/>
  <c r="J513" i="7"/>
  <c r="K513" i="7" s="1"/>
  <c r="L513" i="7" s="1"/>
  <c r="M513" i="7" s="1"/>
  <c r="P519" i="7"/>
  <c r="Q517" i="1"/>
  <c r="H511" i="7"/>
  <c r="I511" i="7" s="1"/>
  <c r="J511" i="7" s="1"/>
  <c r="O517" i="7"/>
  <c r="C506" i="7"/>
  <c r="D506" i="7" s="1"/>
  <c r="E506" i="7" s="1"/>
  <c r="K514" i="7"/>
  <c r="L514" i="7" s="1"/>
  <c r="M514" i="7" s="1"/>
  <c r="F509" i="7"/>
  <c r="G509" i="7" s="1"/>
  <c r="H509" i="7" s="1"/>
  <c r="E508" i="7"/>
  <c r="F508" i="7" s="1"/>
  <c r="G508" i="7" s="1"/>
  <c r="Q516" i="1"/>
  <c r="P518" i="7"/>
  <c r="L512" i="7" l="1"/>
  <c r="M512" i="7" s="1"/>
  <c r="C501" i="7"/>
  <c r="O512" i="7"/>
  <c r="G507" i="7"/>
  <c r="H507" i="7" s="1"/>
  <c r="I507" i="7" s="1"/>
  <c r="H508" i="7"/>
  <c r="I508" i="7" s="1"/>
  <c r="J508" i="7" s="1"/>
  <c r="P517" i="7"/>
  <c r="Q515" i="1"/>
  <c r="P515" i="7"/>
  <c r="Q513" i="1"/>
  <c r="I509" i="7"/>
  <c r="J509" i="7" s="1"/>
  <c r="K509" i="7" s="1"/>
  <c r="K511" i="7"/>
  <c r="L511" i="7" s="1"/>
  <c r="M511" i="7" s="1"/>
  <c r="E505" i="7"/>
  <c r="F505" i="7" s="1"/>
  <c r="G505" i="7" s="1"/>
  <c r="O514" i="7"/>
  <c r="C503" i="7"/>
  <c r="D503" i="7" s="1"/>
  <c r="E503" i="7" s="1"/>
  <c r="O513" i="7"/>
  <c r="C502" i="7"/>
  <c r="D502" i="7" s="1"/>
  <c r="P516" i="7"/>
  <c r="Q514" i="1"/>
  <c r="F506" i="7"/>
  <c r="G506" i="7" s="1"/>
  <c r="H506" i="7" s="1"/>
  <c r="I506" i="7" s="1"/>
  <c r="J506" i="7" s="1"/>
  <c r="D504" i="7"/>
  <c r="E504" i="7" s="1"/>
  <c r="F504" i="7" s="1"/>
  <c r="J510" i="7"/>
  <c r="K510" i="7" s="1"/>
  <c r="L510" i="7" s="1"/>
  <c r="M510" i="7" s="1"/>
  <c r="O510" i="7" l="1"/>
  <c r="C499" i="7"/>
  <c r="Q512" i="1"/>
  <c r="P514" i="7"/>
  <c r="K508" i="7"/>
  <c r="L508" i="7" s="1"/>
  <c r="M508" i="7" s="1"/>
  <c r="G504" i="7"/>
  <c r="H504" i="7" s="1"/>
  <c r="E502" i="7"/>
  <c r="F502" i="7" s="1"/>
  <c r="H505" i="7"/>
  <c r="I505" i="7" s="1"/>
  <c r="J507" i="7"/>
  <c r="K507" i="7" s="1"/>
  <c r="Q511" i="1"/>
  <c r="P513" i="7"/>
  <c r="C500" i="7"/>
  <c r="D500" i="7" s="1"/>
  <c r="O511" i="7"/>
  <c r="Q510" i="1"/>
  <c r="P512" i="7"/>
  <c r="F503" i="7"/>
  <c r="G503" i="7" s="1"/>
  <c r="L509" i="7"/>
  <c r="M509" i="7" s="1"/>
  <c r="D501" i="7"/>
  <c r="E501" i="7" s="1"/>
  <c r="J505" i="7" l="1"/>
  <c r="K505" i="7" s="1"/>
  <c r="F501" i="7"/>
  <c r="G501" i="7" s="1"/>
  <c r="H501" i="7" s="1"/>
  <c r="G502" i="7"/>
  <c r="H502" i="7" s="1"/>
  <c r="O509" i="7"/>
  <c r="C498" i="7"/>
  <c r="D498" i="7" s="1"/>
  <c r="P511" i="7"/>
  <c r="Q509" i="1"/>
  <c r="K506" i="7"/>
  <c r="L506" i="7" s="1"/>
  <c r="M506" i="7" s="1"/>
  <c r="I504" i="7"/>
  <c r="J504" i="7" s="1"/>
  <c r="D499" i="7"/>
  <c r="E499" i="7" s="1"/>
  <c r="F499" i="7" s="1"/>
  <c r="H503" i="7"/>
  <c r="I503" i="7" s="1"/>
  <c r="J503" i="7" s="1"/>
  <c r="E500" i="7"/>
  <c r="F500" i="7" s="1"/>
  <c r="G500" i="7" s="1"/>
  <c r="H500" i="7" s="1"/>
  <c r="L507" i="7"/>
  <c r="M507" i="7" s="1"/>
  <c r="C497" i="7"/>
  <c r="D497" i="7" s="1"/>
  <c r="O508" i="7"/>
  <c r="P510" i="7"/>
  <c r="Q508" i="1"/>
  <c r="I502" i="7" l="1"/>
  <c r="C495" i="7"/>
  <c r="O506" i="7"/>
  <c r="P508" i="7"/>
  <c r="Q506" i="1"/>
  <c r="E497" i="7"/>
  <c r="G499" i="7"/>
  <c r="I501" i="7"/>
  <c r="Q507" i="1"/>
  <c r="P509" i="7"/>
  <c r="K503" i="7"/>
  <c r="J502" i="7"/>
  <c r="C496" i="7"/>
  <c r="D496" i="7" s="1"/>
  <c r="O507" i="7"/>
  <c r="K504" i="7"/>
  <c r="L504" i="7" s="1"/>
  <c r="M504" i="7" s="1"/>
  <c r="E498" i="7"/>
  <c r="F498" i="7" s="1"/>
  <c r="G498" i="7" s="1"/>
  <c r="H498" i="7" s="1"/>
  <c r="L505" i="7"/>
  <c r="M505" i="7" s="1"/>
  <c r="I500" i="7" s="1"/>
  <c r="J500" i="7" s="1"/>
  <c r="H499" i="7" l="1"/>
  <c r="I499" i="7" s="1"/>
  <c r="P507" i="7"/>
  <c r="Q505" i="1"/>
  <c r="K502" i="7"/>
  <c r="L502" i="7" s="1"/>
  <c r="M502" i="7" s="1"/>
  <c r="O504" i="7"/>
  <c r="C493" i="7"/>
  <c r="D493" i="7" s="1"/>
  <c r="E493" i="7" s="1"/>
  <c r="F493" i="7" s="1"/>
  <c r="L503" i="7"/>
  <c r="M503" i="7" s="1"/>
  <c r="J499" i="7" s="1"/>
  <c r="J501" i="7"/>
  <c r="K501" i="7" s="1"/>
  <c r="L501" i="7" s="1"/>
  <c r="M501" i="7" s="1"/>
  <c r="P506" i="7"/>
  <c r="Q504" i="1"/>
  <c r="C494" i="7"/>
  <c r="D494" i="7" s="1"/>
  <c r="E494" i="7" s="1"/>
  <c r="F494" i="7" s="1"/>
  <c r="G494" i="7" s="1"/>
  <c r="O505" i="7"/>
  <c r="E496" i="7"/>
  <c r="F496" i="7" s="1"/>
  <c r="G496" i="7" s="1"/>
  <c r="H496" i="7" s="1"/>
  <c r="I496" i="7" s="1"/>
  <c r="F497" i="7"/>
  <c r="G497" i="7" s="1"/>
  <c r="H497" i="7" s="1"/>
  <c r="D495" i="7"/>
  <c r="E495" i="7" s="1"/>
  <c r="F495" i="7" s="1"/>
  <c r="G495" i="7" s="1"/>
  <c r="H495" i="7" s="1"/>
  <c r="H494" i="7" l="1"/>
  <c r="I494" i="7" s="1"/>
  <c r="C490" i="7"/>
  <c r="D490" i="7" s="1"/>
  <c r="E490" i="7" s="1"/>
  <c r="O501" i="7"/>
  <c r="O502" i="7"/>
  <c r="C491" i="7"/>
  <c r="D491" i="7" s="1"/>
  <c r="E491" i="7" s="1"/>
  <c r="F491" i="7" s="1"/>
  <c r="I497" i="7"/>
  <c r="J497" i="7" s="1"/>
  <c r="K497" i="7" s="1"/>
  <c r="L497" i="7" s="1"/>
  <c r="M497" i="7" s="1"/>
  <c r="K500" i="7"/>
  <c r="L500" i="7" s="1"/>
  <c r="M500" i="7" s="1"/>
  <c r="O503" i="7"/>
  <c r="C492" i="7"/>
  <c r="D492" i="7" s="1"/>
  <c r="E492" i="7" s="1"/>
  <c r="I498" i="7"/>
  <c r="J498" i="7" s="1"/>
  <c r="K498" i="7" s="1"/>
  <c r="L498" i="7" s="1"/>
  <c r="M498" i="7" s="1"/>
  <c r="J496" i="7"/>
  <c r="G493" i="7"/>
  <c r="H493" i="7" s="1"/>
  <c r="Q503" i="1"/>
  <c r="P505" i="7"/>
  <c r="K499" i="7"/>
  <c r="L499" i="7" s="1"/>
  <c r="M499" i="7" s="1"/>
  <c r="Q502" i="1"/>
  <c r="P504" i="7"/>
  <c r="I493" i="7" l="1"/>
  <c r="J493" i="7" s="1"/>
  <c r="G491" i="7"/>
  <c r="H491" i="7" s="1"/>
  <c r="J494" i="7"/>
  <c r="K494" i="7" s="1"/>
  <c r="P502" i="7"/>
  <c r="Q500" i="1"/>
  <c r="C487" i="7"/>
  <c r="D487" i="7" s="1"/>
  <c r="O498" i="7"/>
  <c r="O497" i="7"/>
  <c r="C486" i="7"/>
  <c r="F490" i="7"/>
  <c r="G490" i="7" s="1"/>
  <c r="F492" i="7"/>
  <c r="G492" i="7" s="1"/>
  <c r="H492" i="7" s="1"/>
  <c r="I492" i="7" s="1"/>
  <c r="Q501" i="1"/>
  <c r="P503" i="7"/>
  <c r="O499" i="7"/>
  <c r="C488" i="7"/>
  <c r="D488" i="7" s="1"/>
  <c r="E488" i="7" s="1"/>
  <c r="K496" i="7"/>
  <c r="L496" i="7" s="1"/>
  <c r="M496" i="7" s="1"/>
  <c r="K493" i="7" s="1"/>
  <c r="L493" i="7" s="1"/>
  <c r="M493" i="7" s="1"/>
  <c r="O500" i="7"/>
  <c r="C489" i="7"/>
  <c r="D489" i="7" s="1"/>
  <c r="E489" i="7" s="1"/>
  <c r="F489" i="7" s="1"/>
  <c r="Q499" i="1"/>
  <c r="P501" i="7"/>
  <c r="I495" i="7"/>
  <c r="J495" i="7" s="1"/>
  <c r="K495" i="7" s="1"/>
  <c r="L495" i="7" s="1"/>
  <c r="M495" i="7" s="1"/>
  <c r="G489" i="7" l="1"/>
  <c r="H489" i="7" s="1"/>
  <c r="O496" i="7"/>
  <c r="C485" i="7"/>
  <c r="D485" i="7" s="1"/>
  <c r="H490" i="7"/>
  <c r="I490" i="7" s="1"/>
  <c r="Q496" i="1"/>
  <c r="P498" i="7"/>
  <c r="F488" i="7"/>
  <c r="G488" i="7" s="1"/>
  <c r="D486" i="7"/>
  <c r="E486" i="7" s="1"/>
  <c r="E487" i="7"/>
  <c r="F487" i="7" s="1"/>
  <c r="P499" i="7"/>
  <c r="Q497" i="1"/>
  <c r="O493" i="7"/>
  <c r="C482" i="7"/>
  <c r="P497" i="7"/>
  <c r="Q495" i="1"/>
  <c r="O495" i="7"/>
  <c r="C484" i="7"/>
  <c r="Q498" i="1"/>
  <c r="P500" i="7"/>
  <c r="L494" i="7"/>
  <c r="M494" i="7" s="1"/>
  <c r="J492" i="7"/>
  <c r="K492" i="7" s="1"/>
  <c r="I491" i="7"/>
  <c r="J491" i="7" s="1"/>
  <c r="K491" i="7" s="1"/>
  <c r="L491" i="7" s="1"/>
  <c r="M491" i="7" s="1"/>
  <c r="H488" i="7" l="1"/>
  <c r="I488" i="7" s="1"/>
  <c r="E485" i="7"/>
  <c r="F485" i="7" s="1"/>
  <c r="O494" i="7"/>
  <c r="C483" i="7"/>
  <c r="D483" i="7" s="1"/>
  <c r="Q493" i="1"/>
  <c r="P495" i="7"/>
  <c r="Q491" i="1"/>
  <c r="P493" i="7"/>
  <c r="G487" i="7"/>
  <c r="H487" i="7" s="1"/>
  <c r="F486" i="7"/>
  <c r="G486" i="7" s="1"/>
  <c r="J490" i="7"/>
  <c r="K490" i="7" s="1"/>
  <c r="C480" i="7"/>
  <c r="O491" i="7"/>
  <c r="L492" i="7"/>
  <c r="M492" i="7" s="1"/>
  <c r="J488" i="7" s="1"/>
  <c r="K488" i="7" s="1"/>
  <c r="D484" i="7"/>
  <c r="E484" i="7" s="1"/>
  <c r="I489" i="7"/>
  <c r="J489" i="7" s="1"/>
  <c r="P496" i="7"/>
  <c r="Q494" i="1"/>
  <c r="D482" i="7" l="1"/>
  <c r="E482" i="7" s="1"/>
  <c r="H486" i="7"/>
  <c r="I486" i="7" s="1"/>
  <c r="F484" i="7"/>
  <c r="G484" i="7" s="1"/>
  <c r="P491" i="7"/>
  <c r="Q489" i="1"/>
  <c r="I487" i="7"/>
  <c r="J487" i="7" s="1"/>
  <c r="O492" i="7"/>
  <c r="C481" i="7"/>
  <c r="D481" i="7" s="1"/>
  <c r="E483" i="7"/>
  <c r="F483" i="7" s="1"/>
  <c r="K489" i="7"/>
  <c r="L489" i="7" s="1"/>
  <c r="M489" i="7" s="1"/>
  <c r="G485" i="7"/>
  <c r="H485" i="7" s="1"/>
  <c r="L490" i="7"/>
  <c r="M490" i="7" s="1"/>
  <c r="Q492" i="1"/>
  <c r="P494" i="7"/>
  <c r="C479" i="7" l="1"/>
  <c r="D479" i="7" s="1"/>
  <c r="O490" i="7"/>
  <c r="O489" i="7"/>
  <c r="C478" i="7"/>
  <c r="D478" i="7" s="1"/>
  <c r="E478" i="7" s="1"/>
  <c r="K487" i="7"/>
  <c r="L487" i="7" s="1"/>
  <c r="M487" i="7" s="1"/>
  <c r="J486" i="7"/>
  <c r="K486" i="7" s="1"/>
  <c r="G483" i="7"/>
  <c r="H483" i="7" s="1"/>
  <c r="F482" i="7"/>
  <c r="G482" i="7" s="1"/>
  <c r="H482" i="7" s="1"/>
  <c r="I482" i="7" s="1"/>
  <c r="E481" i="7"/>
  <c r="F481" i="7" s="1"/>
  <c r="D480" i="7"/>
  <c r="E480" i="7" s="1"/>
  <c r="I485" i="7"/>
  <c r="J485" i="7" s="1"/>
  <c r="Q490" i="1"/>
  <c r="P492" i="7"/>
  <c r="H484" i="7"/>
  <c r="I484" i="7" s="1"/>
  <c r="L488" i="7"/>
  <c r="M488" i="7" s="1"/>
  <c r="O488" i="7" l="1"/>
  <c r="C477" i="7"/>
  <c r="D477" i="7" s="1"/>
  <c r="I483" i="7"/>
  <c r="J483" i="7" s="1"/>
  <c r="J484" i="7"/>
  <c r="K484" i="7" s="1"/>
  <c r="F480" i="7"/>
  <c r="G480" i="7" s="1"/>
  <c r="L486" i="7"/>
  <c r="M486" i="7" s="1"/>
  <c r="J482" i="7" s="1"/>
  <c r="K482" i="7" s="1"/>
  <c r="P490" i="7"/>
  <c r="Q488" i="1"/>
  <c r="K485" i="7"/>
  <c r="L485" i="7" s="1"/>
  <c r="M485" i="7" s="1"/>
  <c r="P489" i="7"/>
  <c r="Q487" i="1"/>
  <c r="G481" i="7"/>
  <c r="H481" i="7" s="1"/>
  <c r="C476" i="7"/>
  <c r="D476" i="7" s="1"/>
  <c r="E476" i="7" s="1"/>
  <c r="O487" i="7"/>
  <c r="E479" i="7"/>
  <c r="F479" i="7" s="1"/>
  <c r="G479" i="7" s="1"/>
  <c r="H479" i="7" s="1"/>
  <c r="L482" i="7" l="1"/>
  <c r="M482" i="7" s="1"/>
  <c r="I479" i="7"/>
  <c r="J479" i="7" s="1"/>
  <c r="K479" i="7" s="1"/>
  <c r="L484" i="7"/>
  <c r="M484" i="7" s="1"/>
  <c r="K483" i="7"/>
  <c r="L483" i="7" s="1"/>
  <c r="M483" i="7" s="1"/>
  <c r="I481" i="7"/>
  <c r="J481" i="7" s="1"/>
  <c r="K481" i="7" s="1"/>
  <c r="H480" i="7"/>
  <c r="I480" i="7" s="1"/>
  <c r="J480" i="7" s="1"/>
  <c r="K480" i="7" s="1"/>
  <c r="L480" i="7" s="1"/>
  <c r="M480" i="7" s="1"/>
  <c r="O482" i="7"/>
  <c r="C471" i="7"/>
  <c r="P488" i="7"/>
  <c r="Q486" i="1"/>
  <c r="Q485" i="1"/>
  <c r="P487" i="7"/>
  <c r="O483" i="7"/>
  <c r="C472" i="7"/>
  <c r="D472" i="7" s="1"/>
  <c r="F476" i="7"/>
  <c r="C474" i="7"/>
  <c r="D474" i="7" s="1"/>
  <c r="E474" i="7" s="1"/>
  <c r="F474" i="7" s="1"/>
  <c r="O485" i="7"/>
  <c r="C475" i="7"/>
  <c r="D475" i="7" s="1"/>
  <c r="E475" i="7" s="1"/>
  <c r="F475" i="7" s="1"/>
  <c r="G475" i="7" s="1"/>
  <c r="O486" i="7"/>
  <c r="E477" i="7"/>
  <c r="F477" i="7" s="1"/>
  <c r="G477" i="7" s="1"/>
  <c r="H477" i="7" s="1"/>
  <c r="I477" i="7" s="1"/>
  <c r="O484" i="7"/>
  <c r="C473" i="7"/>
  <c r="D473" i="7" s="1"/>
  <c r="E473" i="7" s="1"/>
  <c r="F478" i="7"/>
  <c r="G478" i="7" s="1"/>
  <c r="H478" i="7" s="1"/>
  <c r="I478" i="7" s="1"/>
  <c r="J478" i="7" s="1"/>
  <c r="G476" i="7" l="1"/>
  <c r="H476" i="7" s="1"/>
  <c r="I476" i="7" s="1"/>
  <c r="J476" i="7" s="1"/>
  <c r="L481" i="7"/>
  <c r="M481" i="7" s="1"/>
  <c r="F473" i="7" s="1"/>
  <c r="G473" i="7" s="1"/>
  <c r="Q483" i="1"/>
  <c r="P485" i="7"/>
  <c r="Q481" i="1"/>
  <c r="P483" i="7"/>
  <c r="P482" i="7"/>
  <c r="Q480" i="1"/>
  <c r="P484" i="7"/>
  <c r="Q482" i="1"/>
  <c r="P486" i="7"/>
  <c r="Q484" i="1"/>
  <c r="C469" i="7"/>
  <c r="O480" i="7"/>
  <c r="K476" i="7" l="1"/>
  <c r="L479" i="7"/>
  <c r="M479" i="7" s="1"/>
  <c r="J477" i="7"/>
  <c r="K477" i="7" s="1"/>
  <c r="E472" i="7"/>
  <c r="F472" i="7" s="1"/>
  <c r="G472" i="7" s="1"/>
  <c r="O481" i="7"/>
  <c r="C470" i="7"/>
  <c r="D470" i="7" s="1"/>
  <c r="E470" i="7" s="1"/>
  <c r="D471" i="7"/>
  <c r="E471" i="7" s="1"/>
  <c r="K478" i="7"/>
  <c r="L478" i="7" s="1"/>
  <c r="M478" i="7" s="1"/>
  <c r="G474" i="7"/>
  <c r="H474" i="7" s="1"/>
  <c r="H475" i="7"/>
  <c r="I475" i="7" s="1"/>
  <c r="J475" i="7" s="1"/>
  <c r="Q478" i="1"/>
  <c r="P480" i="7"/>
  <c r="K475" i="7" l="1"/>
  <c r="F470" i="7"/>
  <c r="C468" i="7"/>
  <c r="D468" i="7" s="1"/>
  <c r="E468" i="7" s="1"/>
  <c r="O479" i="7"/>
  <c r="I474" i="7"/>
  <c r="J474" i="7" s="1"/>
  <c r="P481" i="7"/>
  <c r="Q479" i="1"/>
  <c r="D469" i="7"/>
  <c r="E469" i="7" s="1"/>
  <c r="F469" i="7" s="1"/>
  <c r="C467" i="7"/>
  <c r="O478" i="7"/>
  <c r="H472" i="7"/>
  <c r="I472" i="7" s="1"/>
  <c r="L476" i="7"/>
  <c r="M476" i="7" s="1"/>
  <c r="F471" i="7"/>
  <c r="G471" i="7" s="1"/>
  <c r="L477" i="7"/>
  <c r="M477" i="7" s="1"/>
  <c r="H473" i="7"/>
  <c r="I473" i="7" s="1"/>
  <c r="J473" i="7" s="1"/>
  <c r="C465" i="7" l="1"/>
  <c r="O476" i="7"/>
  <c r="J472" i="7"/>
  <c r="F468" i="7"/>
  <c r="G468" i="7" s="1"/>
  <c r="O477" i="7"/>
  <c r="C466" i="7"/>
  <c r="D466" i="7" s="1"/>
  <c r="E466" i="7" s="1"/>
  <c r="F466" i="7" s="1"/>
  <c r="P478" i="7"/>
  <c r="Q476" i="1"/>
  <c r="G470" i="7"/>
  <c r="H470" i="7" s="1"/>
  <c r="G469" i="7"/>
  <c r="H469" i="7" s="1"/>
  <c r="I469" i="7" s="1"/>
  <c r="Q477" i="1"/>
  <c r="P479" i="7"/>
  <c r="K473" i="7"/>
  <c r="H471" i="7"/>
  <c r="I471" i="7" s="1"/>
  <c r="J471" i="7" s="1"/>
  <c r="K471" i="7" s="1"/>
  <c r="D467" i="7"/>
  <c r="E467" i="7" s="1"/>
  <c r="K474" i="7"/>
  <c r="L474" i="7" s="1"/>
  <c r="M474" i="7" s="1"/>
  <c r="L475" i="7"/>
  <c r="M475" i="7" s="1"/>
  <c r="C463" i="7" l="1"/>
  <c r="D463" i="7" s="1"/>
  <c r="O474" i="7"/>
  <c r="H468" i="7"/>
  <c r="I468" i="7" s="1"/>
  <c r="F467" i="7"/>
  <c r="G467" i="7" s="1"/>
  <c r="K472" i="7"/>
  <c r="L472" i="7" s="1"/>
  <c r="M472" i="7" s="1"/>
  <c r="G466" i="7"/>
  <c r="P476" i="7"/>
  <c r="Q474" i="1"/>
  <c r="O475" i="7"/>
  <c r="C464" i="7"/>
  <c r="D464" i="7" s="1"/>
  <c r="E464" i="7" s="1"/>
  <c r="L473" i="7"/>
  <c r="M473" i="7" s="1"/>
  <c r="J469" i="7" s="1"/>
  <c r="K469" i="7" s="1"/>
  <c r="I470" i="7"/>
  <c r="J470" i="7" s="1"/>
  <c r="K470" i="7" s="1"/>
  <c r="L470" i="7" s="1"/>
  <c r="M470" i="7" s="1"/>
  <c r="P477" i="7"/>
  <c r="Q475" i="1"/>
  <c r="D465" i="7"/>
  <c r="E465" i="7" s="1"/>
  <c r="F465" i="7" s="1"/>
  <c r="F464" i="7" l="1"/>
  <c r="H466" i="7"/>
  <c r="J468" i="7"/>
  <c r="P475" i="7"/>
  <c r="Q473" i="1"/>
  <c r="Q472" i="1"/>
  <c r="P474" i="7"/>
  <c r="O470" i="7"/>
  <c r="C459" i="7"/>
  <c r="C461" i="7"/>
  <c r="O472" i="7"/>
  <c r="E463" i="7"/>
  <c r="G465" i="7"/>
  <c r="O473" i="7"/>
  <c r="C462" i="7"/>
  <c r="D462" i="7" s="1"/>
  <c r="H467" i="7"/>
  <c r="I467" i="7" s="1"/>
  <c r="L471" i="7"/>
  <c r="M471" i="7" s="1"/>
  <c r="C460" i="7" l="1"/>
  <c r="D460" i="7" s="1"/>
  <c r="O471" i="7"/>
  <c r="E462" i="7"/>
  <c r="F462" i="7" s="1"/>
  <c r="G462" i="7" s="1"/>
  <c r="H462" i="7" s="1"/>
  <c r="Q470" i="1"/>
  <c r="P472" i="7"/>
  <c r="K468" i="7"/>
  <c r="L468" i="7" s="1"/>
  <c r="M468" i="7" s="1"/>
  <c r="Q471" i="1"/>
  <c r="P473" i="7"/>
  <c r="D461" i="7"/>
  <c r="E461" i="7" s="1"/>
  <c r="I466" i="7"/>
  <c r="J466" i="7" s="1"/>
  <c r="H465" i="7"/>
  <c r="I465" i="7" s="1"/>
  <c r="J465" i="7" s="1"/>
  <c r="K465" i="7" s="1"/>
  <c r="D459" i="7"/>
  <c r="E459" i="7" s="1"/>
  <c r="G464" i="7"/>
  <c r="H464" i="7" s="1"/>
  <c r="J467" i="7"/>
  <c r="K467" i="7" s="1"/>
  <c r="F463" i="7"/>
  <c r="G463" i="7" s="1"/>
  <c r="H463" i="7" s="1"/>
  <c r="I463" i="7" s="1"/>
  <c r="Q468" i="1"/>
  <c r="P470" i="7"/>
  <c r="L469" i="7"/>
  <c r="M469" i="7" s="1"/>
  <c r="L465" i="7" l="1"/>
  <c r="M465" i="7" s="1"/>
  <c r="C458" i="7"/>
  <c r="D458" i="7" s="1"/>
  <c r="O469" i="7"/>
  <c r="L467" i="7"/>
  <c r="M467" i="7" s="1"/>
  <c r="J463" i="7" s="1"/>
  <c r="K463" i="7" s="1"/>
  <c r="L463" i="7" s="1"/>
  <c r="M463" i="7" s="1"/>
  <c r="K466" i="7"/>
  <c r="L466" i="7" s="1"/>
  <c r="M466" i="7" s="1"/>
  <c r="O468" i="7"/>
  <c r="C457" i="7"/>
  <c r="D457" i="7" s="1"/>
  <c r="P471" i="7"/>
  <c r="Q469" i="1"/>
  <c r="I462" i="7"/>
  <c r="I464" i="7"/>
  <c r="J464" i="7" s="1"/>
  <c r="K464" i="7" s="1"/>
  <c r="F461" i="7"/>
  <c r="G461" i="7" s="1"/>
  <c r="H461" i="7" s="1"/>
  <c r="I461" i="7" s="1"/>
  <c r="J461" i="7" s="1"/>
  <c r="E460" i="7"/>
  <c r="F460" i="7" s="1"/>
  <c r="O463" i="7" l="1"/>
  <c r="C452" i="7"/>
  <c r="J462" i="7"/>
  <c r="E457" i="7"/>
  <c r="F457" i="7" s="1"/>
  <c r="P469" i="7"/>
  <c r="Q467" i="1"/>
  <c r="G460" i="7"/>
  <c r="H460" i="7" s="1"/>
  <c r="I460" i="7" s="1"/>
  <c r="J460" i="7" s="1"/>
  <c r="K460" i="7" s="1"/>
  <c r="Q466" i="1"/>
  <c r="P468" i="7"/>
  <c r="E458" i="7"/>
  <c r="F458" i="7" s="1"/>
  <c r="G458" i="7" s="1"/>
  <c r="O466" i="7"/>
  <c r="C455" i="7"/>
  <c r="D455" i="7" s="1"/>
  <c r="K462" i="7"/>
  <c r="L462" i="7" s="1"/>
  <c r="M462" i="7" s="1"/>
  <c r="O465" i="7"/>
  <c r="C454" i="7"/>
  <c r="D454" i="7" s="1"/>
  <c r="E454" i="7" s="1"/>
  <c r="L464" i="7"/>
  <c r="M464" i="7" s="1"/>
  <c r="K461" i="7" s="1"/>
  <c r="L461" i="7" s="1"/>
  <c r="M461" i="7" s="1"/>
  <c r="C456" i="7"/>
  <c r="D456" i="7" s="1"/>
  <c r="E456" i="7" s="1"/>
  <c r="F456" i="7" s="1"/>
  <c r="G456" i="7" s="1"/>
  <c r="H456" i="7" s="1"/>
  <c r="O467" i="7"/>
  <c r="F459" i="7"/>
  <c r="G459" i="7" s="1"/>
  <c r="H459" i="7" s="1"/>
  <c r="I459" i="7" s="1"/>
  <c r="J459" i="7" s="1"/>
  <c r="O461" i="7" l="1"/>
  <c r="C450" i="7"/>
  <c r="K459" i="7"/>
  <c r="L459" i="7" s="1"/>
  <c r="M459" i="7" s="1"/>
  <c r="F454" i="7"/>
  <c r="G454" i="7" s="1"/>
  <c r="Q464" i="1"/>
  <c r="P466" i="7"/>
  <c r="L460" i="7"/>
  <c r="M460" i="7" s="1"/>
  <c r="P467" i="7"/>
  <c r="Q465" i="1"/>
  <c r="Q463" i="1"/>
  <c r="P465" i="7"/>
  <c r="H458" i="7"/>
  <c r="I458" i="7" s="1"/>
  <c r="J458" i="7" s="1"/>
  <c r="K458" i="7" s="1"/>
  <c r="I456" i="7"/>
  <c r="J456" i="7" s="1"/>
  <c r="K456" i="7" s="1"/>
  <c r="O462" i="7"/>
  <c r="C451" i="7"/>
  <c r="D451" i="7" s="1"/>
  <c r="E451" i="7" s="1"/>
  <c r="F451" i="7" s="1"/>
  <c r="D452" i="7"/>
  <c r="E452" i="7" s="1"/>
  <c r="C453" i="7"/>
  <c r="D453" i="7" s="1"/>
  <c r="E453" i="7" s="1"/>
  <c r="F453" i="7" s="1"/>
  <c r="G453" i="7" s="1"/>
  <c r="H453" i="7" s="1"/>
  <c r="O464" i="7"/>
  <c r="E455" i="7"/>
  <c r="F455" i="7" s="1"/>
  <c r="G455" i="7" s="1"/>
  <c r="H455" i="7" s="1"/>
  <c r="I455" i="7" s="1"/>
  <c r="J455" i="7" s="1"/>
  <c r="G457" i="7"/>
  <c r="H457" i="7" s="1"/>
  <c r="I457" i="7" s="1"/>
  <c r="J457" i="7" s="1"/>
  <c r="P463" i="7"/>
  <c r="Q461" i="1"/>
  <c r="Q459" i="1" l="1"/>
  <c r="P461" i="7"/>
  <c r="O460" i="7"/>
  <c r="C449" i="7"/>
  <c r="D449" i="7" s="1"/>
  <c r="C448" i="7"/>
  <c r="O459" i="7"/>
  <c r="Q462" i="1"/>
  <c r="P464" i="7"/>
  <c r="P462" i="7"/>
  <c r="Q460" i="1"/>
  <c r="D450" i="7"/>
  <c r="E450" i="7" s="1"/>
  <c r="K457" i="7"/>
  <c r="L457" i="7" s="1"/>
  <c r="M457" i="7" s="1"/>
  <c r="F452" i="7"/>
  <c r="G452" i="7" s="1"/>
  <c r="L458" i="7"/>
  <c r="M458" i="7" s="1"/>
  <c r="H454" i="7"/>
  <c r="I454" i="7" s="1"/>
  <c r="C447" i="7" l="1"/>
  <c r="D447" i="7" s="1"/>
  <c r="O458" i="7"/>
  <c r="C446" i="7"/>
  <c r="O457" i="7"/>
  <c r="D448" i="7"/>
  <c r="E448" i="7" s="1"/>
  <c r="J454" i="7"/>
  <c r="K454" i="7" s="1"/>
  <c r="I453" i="7"/>
  <c r="J453" i="7" s="1"/>
  <c r="E449" i="7"/>
  <c r="F449" i="7" s="1"/>
  <c r="F450" i="7"/>
  <c r="G450" i="7" s="1"/>
  <c r="Q458" i="1"/>
  <c r="P460" i="7"/>
  <c r="L456" i="7"/>
  <c r="M456" i="7" s="1"/>
  <c r="H452" i="7"/>
  <c r="I452" i="7" s="1"/>
  <c r="Q457" i="1"/>
  <c r="P459" i="7"/>
  <c r="K455" i="7"/>
  <c r="L455" i="7" s="1"/>
  <c r="M455" i="7" s="1"/>
  <c r="G451" i="7"/>
  <c r="H451" i="7" s="1"/>
  <c r="O455" i="7" l="1"/>
  <c r="C444" i="7"/>
  <c r="D444" i="7" s="1"/>
  <c r="E444" i="7" s="1"/>
  <c r="G449" i="7"/>
  <c r="H449" i="7" s="1"/>
  <c r="K453" i="7"/>
  <c r="L453" i="7" s="1"/>
  <c r="M453" i="7" s="1"/>
  <c r="L454" i="7"/>
  <c r="M454" i="7" s="1"/>
  <c r="P458" i="7"/>
  <c r="Q456" i="1"/>
  <c r="C445" i="7"/>
  <c r="D445" i="7" s="1"/>
  <c r="E445" i="7" s="1"/>
  <c r="F445" i="7" s="1"/>
  <c r="O456" i="7"/>
  <c r="P457" i="7"/>
  <c r="Q455" i="1"/>
  <c r="D446" i="7"/>
  <c r="E446" i="7" s="1"/>
  <c r="F446" i="7" s="1"/>
  <c r="G446" i="7" s="1"/>
  <c r="I451" i="7"/>
  <c r="J451" i="7" s="1"/>
  <c r="K451" i="7" s="1"/>
  <c r="J452" i="7"/>
  <c r="K452" i="7" s="1"/>
  <c r="L452" i="7" s="1"/>
  <c r="M452" i="7" s="1"/>
  <c r="H450" i="7"/>
  <c r="I450" i="7" s="1"/>
  <c r="J450" i="7" s="1"/>
  <c r="F448" i="7"/>
  <c r="G448" i="7" s="1"/>
  <c r="H448" i="7" s="1"/>
  <c r="I448" i="7" s="1"/>
  <c r="J448" i="7" s="1"/>
  <c r="E447" i="7"/>
  <c r="F447" i="7" s="1"/>
  <c r="G447" i="7" s="1"/>
  <c r="H446" i="7" l="1"/>
  <c r="G445" i="7"/>
  <c r="O453" i="7"/>
  <c r="C442" i="7"/>
  <c r="D442" i="7" s="1"/>
  <c r="K450" i="7"/>
  <c r="L450" i="7" s="1"/>
  <c r="M450" i="7" s="1"/>
  <c r="I449" i="7"/>
  <c r="J449" i="7" s="1"/>
  <c r="K449" i="7" s="1"/>
  <c r="C441" i="7"/>
  <c r="O452" i="7"/>
  <c r="F444" i="7"/>
  <c r="G444" i="7" s="1"/>
  <c r="H444" i="7" s="1"/>
  <c r="H447" i="7"/>
  <c r="I447" i="7" s="1"/>
  <c r="L451" i="7"/>
  <c r="M451" i="7" s="1"/>
  <c r="P456" i="7"/>
  <c r="Q454" i="1"/>
  <c r="C443" i="7"/>
  <c r="D443" i="7" s="1"/>
  <c r="E443" i="7" s="1"/>
  <c r="O454" i="7"/>
  <c r="P455" i="7"/>
  <c r="Q453" i="1"/>
  <c r="P454" i="7" l="1"/>
  <c r="Q452" i="1"/>
  <c r="O451" i="7"/>
  <c r="C440" i="7"/>
  <c r="D440" i="7" s="1"/>
  <c r="D441" i="7"/>
  <c r="E441" i="7" s="1"/>
  <c r="Q451" i="1"/>
  <c r="P453" i="7"/>
  <c r="F443" i="7"/>
  <c r="G443" i="7" s="1"/>
  <c r="J447" i="7"/>
  <c r="K447" i="7" s="1"/>
  <c r="L449" i="7"/>
  <c r="M449" i="7" s="1"/>
  <c r="I444" i="7" s="1"/>
  <c r="J444" i="7" s="1"/>
  <c r="H445" i="7"/>
  <c r="I445" i="7" s="1"/>
  <c r="C439" i="7"/>
  <c r="O450" i="7"/>
  <c r="I446" i="7"/>
  <c r="J446" i="7" s="1"/>
  <c r="P452" i="7"/>
  <c r="Q450" i="1"/>
  <c r="E442" i="7"/>
  <c r="F442" i="7" s="1"/>
  <c r="G442" i="7" s="1"/>
  <c r="H442" i="7" s="1"/>
  <c r="K448" i="7"/>
  <c r="L448" i="7" s="1"/>
  <c r="M448" i="7" s="1"/>
  <c r="H443" i="7" l="1"/>
  <c r="I443" i="7" s="1"/>
  <c r="J443" i="7" s="1"/>
  <c r="E440" i="7"/>
  <c r="F440" i="7" s="1"/>
  <c r="O448" i="7"/>
  <c r="C437" i="7"/>
  <c r="K446" i="7"/>
  <c r="L446" i="7" s="1"/>
  <c r="M446" i="7" s="1"/>
  <c r="J445" i="7"/>
  <c r="K445" i="7" s="1"/>
  <c r="Q449" i="1"/>
  <c r="P451" i="7"/>
  <c r="I442" i="7"/>
  <c r="J442" i="7" s="1"/>
  <c r="P450" i="7"/>
  <c r="Q448" i="1"/>
  <c r="C438" i="7"/>
  <c r="D438" i="7" s="1"/>
  <c r="O449" i="7"/>
  <c r="D439" i="7"/>
  <c r="E439" i="7" s="1"/>
  <c r="L447" i="7"/>
  <c r="M447" i="7" s="1"/>
  <c r="F441" i="7"/>
  <c r="G441" i="7" s="1"/>
  <c r="C436" i="7" l="1"/>
  <c r="D436" i="7" s="1"/>
  <c r="O447" i="7"/>
  <c r="P448" i="7"/>
  <c r="Q446" i="1"/>
  <c r="F439" i="7"/>
  <c r="G439" i="7" s="1"/>
  <c r="L445" i="7"/>
  <c r="M445" i="7" s="1"/>
  <c r="G440" i="7"/>
  <c r="H440" i="7" s="1"/>
  <c r="I440" i="7" s="1"/>
  <c r="J440" i="7" s="1"/>
  <c r="P449" i="7"/>
  <c r="Q447" i="1"/>
  <c r="C435" i="7"/>
  <c r="D435" i="7" s="1"/>
  <c r="E435" i="7" s="1"/>
  <c r="O446" i="7"/>
  <c r="K443" i="7"/>
  <c r="H441" i="7"/>
  <c r="I441" i="7" s="1"/>
  <c r="E438" i="7"/>
  <c r="F438" i="7" s="1"/>
  <c r="G438" i="7" s="1"/>
  <c r="H438" i="7" s="1"/>
  <c r="D437" i="7"/>
  <c r="E437" i="7" s="1"/>
  <c r="F437" i="7" s="1"/>
  <c r="G437" i="7" s="1"/>
  <c r="K444" i="7"/>
  <c r="L444" i="7" s="1"/>
  <c r="M444" i="7" s="1"/>
  <c r="Q444" i="1" l="1"/>
  <c r="P446" i="7"/>
  <c r="O445" i="7"/>
  <c r="C434" i="7"/>
  <c r="D434" i="7" s="1"/>
  <c r="E434" i="7" s="1"/>
  <c r="F434" i="7" s="1"/>
  <c r="J441" i="7"/>
  <c r="K441" i="7" s="1"/>
  <c r="H439" i="7"/>
  <c r="I439" i="7" s="1"/>
  <c r="E436" i="7"/>
  <c r="F436" i="7" s="1"/>
  <c r="K440" i="7"/>
  <c r="L440" i="7" s="1"/>
  <c r="M440" i="7" s="1"/>
  <c r="Q445" i="1"/>
  <c r="P447" i="7"/>
  <c r="O444" i="7"/>
  <c r="C433" i="7"/>
  <c r="L443" i="7"/>
  <c r="M443" i="7" s="1"/>
  <c r="K442" i="7"/>
  <c r="L442" i="7" s="1"/>
  <c r="M442" i="7" s="1"/>
  <c r="O440" i="7" l="1"/>
  <c r="C429" i="7"/>
  <c r="C432" i="7"/>
  <c r="D432" i="7" s="1"/>
  <c r="O443" i="7"/>
  <c r="J439" i="7"/>
  <c r="K439" i="7" s="1"/>
  <c r="I438" i="7"/>
  <c r="J438" i="7" s="1"/>
  <c r="K438" i="7" s="1"/>
  <c r="L438" i="7" s="1"/>
  <c r="M438" i="7" s="1"/>
  <c r="D433" i="7"/>
  <c r="E433" i="7" s="1"/>
  <c r="F435" i="7"/>
  <c r="G435" i="7" s="1"/>
  <c r="H435" i="7" s="1"/>
  <c r="I435" i="7" s="1"/>
  <c r="L441" i="7"/>
  <c r="M441" i="7" s="1"/>
  <c r="P444" i="7"/>
  <c r="Q442" i="1"/>
  <c r="G434" i="7"/>
  <c r="H434" i="7" s="1"/>
  <c r="C431" i="7"/>
  <c r="D431" i="7" s="1"/>
  <c r="E431" i="7" s="1"/>
  <c r="O442" i="7"/>
  <c r="G436" i="7"/>
  <c r="H436" i="7" s="1"/>
  <c r="P445" i="7"/>
  <c r="Q443" i="1"/>
  <c r="H437" i="7"/>
  <c r="I437" i="7" s="1"/>
  <c r="J437" i="7" s="1"/>
  <c r="K437" i="7" s="1"/>
  <c r="C427" i="7" l="1"/>
  <c r="O438" i="7"/>
  <c r="P443" i="7"/>
  <c r="Q441" i="1"/>
  <c r="I436" i="7"/>
  <c r="J436" i="7" s="1"/>
  <c r="F433" i="7"/>
  <c r="G433" i="7" s="1"/>
  <c r="E432" i="7"/>
  <c r="F432" i="7" s="1"/>
  <c r="P442" i="7"/>
  <c r="Q440" i="1"/>
  <c r="C430" i="7"/>
  <c r="D430" i="7" s="1"/>
  <c r="O441" i="7"/>
  <c r="L439" i="7"/>
  <c r="M439" i="7" s="1"/>
  <c r="P440" i="7"/>
  <c r="Q438" i="1"/>
  <c r="O439" i="7" l="1"/>
  <c r="C428" i="7"/>
  <c r="D428" i="7" s="1"/>
  <c r="D429" i="7"/>
  <c r="E429" i="7" s="1"/>
  <c r="E430" i="7"/>
  <c r="F430" i="7" s="1"/>
  <c r="G430" i="7" s="1"/>
  <c r="H430" i="7" s="1"/>
  <c r="K436" i="7"/>
  <c r="L436" i="7" s="1"/>
  <c r="M436" i="7" s="1"/>
  <c r="I434" i="7"/>
  <c r="J434" i="7" s="1"/>
  <c r="F431" i="7"/>
  <c r="G431" i="7" s="1"/>
  <c r="L437" i="7"/>
  <c r="M437" i="7" s="1"/>
  <c r="Q436" i="1"/>
  <c r="P438" i="7"/>
  <c r="G432" i="7"/>
  <c r="H432" i="7" s="1"/>
  <c r="D427" i="7"/>
  <c r="E427" i="7" s="1"/>
  <c r="P441" i="7"/>
  <c r="Q439" i="1"/>
  <c r="H433" i="7"/>
  <c r="I433" i="7" s="1"/>
  <c r="J435" i="7"/>
  <c r="K435" i="7" s="1"/>
  <c r="L435" i="7" s="1"/>
  <c r="M435" i="7" s="1"/>
  <c r="O435" i="7" l="1"/>
  <c r="C424" i="7"/>
  <c r="I430" i="7"/>
  <c r="J433" i="7"/>
  <c r="K433" i="7" s="1"/>
  <c r="L433" i="7" s="1"/>
  <c r="M433" i="7" s="1"/>
  <c r="H431" i="7"/>
  <c r="I431" i="7" s="1"/>
  <c r="J431" i="7" s="1"/>
  <c r="K434" i="7"/>
  <c r="L434" i="7" s="1"/>
  <c r="M434" i="7" s="1"/>
  <c r="E428" i="7"/>
  <c r="F428" i="7" s="1"/>
  <c r="G428" i="7" s="1"/>
  <c r="F427" i="7"/>
  <c r="C426" i="7"/>
  <c r="D426" i="7" s="1"/>
  <c r="E426" i="7" s="1"/>
  <c r="O437" i="7"/>
  <c r="I432" i="7"/>
  <c r="J432" i="7" s="1"/>
  <c r="K432" i="7" s="1"/>
  <c r="F429" i="7"/>
  <c r="G429" i="7" s="1"/>
  <c r="H429" i="7" s="1"/>
  <c r="O436" i="7"/>
  <c r="C425" i="7"/>
  <c r="D425" i="7" s="1"/>
  <c r="E425" i="7" s="1"/>
  <c r="F425" i="7" s="1"/>
  <c r="P439" i="7"/>
  <c r="Q437" i="1"/>
  <c r="P437" i="7" l="1"/>
  <c r="Q435" i="1"/>
  <c r="I429" i="7"/>
  <c r="J429" i="7" s="1"/>
  <c r="G427" i="7"/>
  <c r="H427" i="7" s="1"/>
  <c r="I427" i="7" s="1"/>
  <c r="J427" i="7" s="1"/>
  <c r="K427" i="7" s="1"/>
  <c r="O433" i="7"/>
  <c r="C422" i="7"/>
  <c r="D422" i="7" s="1"/>
  <c r="E422" i="7" s="1"/>
  <c r="F422" i="7" s="1"/>
  <c r="L432" i="7"/>
  <c r="M432" i="7" s="1"/>
  <c r="H428" i="7"/>
  <c r="I428" i="7" s="1"/>
  <c r="J428" i="7" s="1"/>
  <c r="K428" i="7" s="1"/>
  <c r="L428" i="7" s="1"/>
  <c r="M428" i="7" s="1"/>
  <c r="J430" i="7"/>
  <c r="K430" i="7" s="1"/>
  <c r="L430" i="7" s="1"/>
  <c r="M430" i="7" s="1"/>
  <c r="G425" i="7"/>
  <c r="H425" i="7" s="1"/>
  <c r="I425" i="7" s="1"/>
  <c r="O434" i="7"/>
  <c r="C423" i="7"/>
  <c r="D423" i="7" s="1"/>
  <c r="E423" i="7" s="1"/>
  <c r="F423" i="7" s="1"/>
  <c r="G423" i="7" s="1"/>
  <c r="D424" i="7"/>
  <c r="E424" i="7" s="1"/>
  <c r="F424" i="7" s="1"/>
  <c r="P436" i="7"/>
  <c r="Q434" i="1"/>
  <c r="F426" i="7"/>
  <c r="G426" i="7" s="1"/>
  <c r="H426" i="7" s="1"/>
  <c r="I426" i="7" s="1"/>
  <c r="J426" i="7" s="1"/>
  <c r="K431" i="7"/>
  <c r="L431" i="7" s="1"/>
  <c r="M431" i="7" s="1"/>
  <c r="Q433" i="1"/>
  <c r="P435" i="7"/>
  <c r="O428" i="7" l="1"/>
  <c r="C417" i="7"/>
  <c r="P434" i="7"/>
  <c r="Q432" i="1"/>
  <c r="O432" i="7"/>
  <c r="C421" i="7"/>
  <c r="D421" i="7" s="1"/>
  <c r="E421" i="7" s="1"/>
  <c r="K429" i="7"/>
  <c r="L429" i="7" s="1"/>
  <c r="M429" i="7" s="1"/>
  <c r="C420" i="7"/>
  <c r="D420" i="7" s="1"/>
  <c r="O431" i="7"/>
  <c r="G424" i="7"/>
  <c r="H424" i="7" s="1"/>
  <c r="O430" i="7"/>
  <c r="C419" i="7"/>
  <c r="Q431" i="1"/>
  <c r="P433" i="7"/>
  <c r="O429" i="7" l="1"/>
  <c r="C418" i="7"/>
  <c r="D418" i="7" s="1"/>
  <c r="E418" i="7" s="1"/>
  <c r="F418" i="7" s="1"/>
  <c r="P430" i="7"/>
  <c r="Q428" i="1"/>
  <c r="G422" i="7"/>
  <c r="H422" i="7" s="1"/>
  <c r="P432" i="7"/>
  <c r="Q430" i="1"/>
  <c r="D417" i="7"/>
  <c r="I424" i="7"/>
  <c r="J424" i="7" s="1"/>
  <c r="K424" i="7" s="1"/>
  <c r="J425" i="7"/>
  <c r="K425" i="7" s="1"/>
  <c r="L425" i="7" s="1"/>
  <c r="M425" i="7" s="1"/>
  <c r="P428" i="7"/>
  <c r="Q426" i="1"/>
  <c r="P431" i="7"/>
  <c r="Q429" i="1"/>
  <c r="H423" i="7"/>
  <c r="I423" i="7" s="1"/>
  <c r="D419" i="7"/>
  <c r="E419" i="7" s="1"/>
  <c r="F419" i="7" s="1"/>
  <c r="E420" i="7"/>
  <c r="F420" i="7" s="1"/>
  <c r="G420" i="7" s="1"/>
  <c r="F421" i="7"/>
  <c r="G421" i="7" s="1"/>
  <c r="H421" i="7" s="1"/>
  <c r="I421" i="7" s="1"/>
  <c r="J421" i="7" s="1"/>
  <c r="L427" i="7"/>
  <c r="M427" i="7" s="1"/>
  <c r="K426" i="7"/>
  <c r="L426" i="7" s="1"/>
  <c r="M426" i="7" s="1"/>
  <c r="O426" i="7" l="1"/>
  <c r="C415" i="7"/>
  <c r="D415" i="7" s="1"/>
  <c r="G419" i="7"/>
  <c r="H419" i="7" s="1"/>
  <c r="I419" i="7" s="1"/>
  <c r="E417" i="7"/>
  <c r="F417" i="7" s="1"/>
  <c r="C416" i="7"/>
  <c r="D416" i="7" s="1"/>
  <c r="E416" i="7" s="1"/>
  <c r="F416" i="7" s="1"/>
  <c r="G416" i="7" s="1"/>
  <c r="O427" i="7"/>
  <c r="J423" i="7"/>
  <c r="K423" i="7" s="1"/>
  <c r="L423" i="7" s="1"/>
  <c r="M423" i="7" s="1"/>
  <c r="O425" i="7"/>
  <c r="C414" i="7"/>
  <c r="D414" i="7" s="1"/>
  <c r="E414" i="7" s="1"/>
  <c r="G418" i="7"/>
  <c r="H420" i="7"/>
  <c r="I420" i="7" s="1"/>
  <c r="J420" i="7" s="1"/>
  <c r="K420" i="7" s="1"/>
  <c r="L424" i="7"/>
  <c r="M424" i="7" s="1"/>
  <c r="I422" i="7"/>
  <c r="J422" i="7" s="1"/>
  <c r="K422" i="7" s="1"/>
  <c r="L422" i="7" s="1"/>
  <c r="M422" i="7" s="1"/>
  <c r="P429" i="7"/>
  <c r="Q427" i="1"/>
  <c r="L420" i="7" l="1"/>
  <c r="M420" i="7" s="1"/>
  <c r="C412" i="7"/>
  <c r="D412" i="7" s="1"/>
  <c r="O423" i="7"/>
  <c r="J419" i="7"/>
  <c r="K419" i="7" s="1"/>
  <c r="H418" i="7"/>
  <c r="I418" i="7" s="1"/>
  <c r="J418" i="7" s="1"/>
  <c r="P427" i="7"/>
  <c r="Q425" i="1"/>
  <c r="E415" i="7"/>
  <c r="F415" i="7" s="1"/>
  <c r="G415" i="7" s="1"/>
  <c r="C411" i="7"/>
  <c r="O422" i="7"/>
  <c r="F414" i="7"/>
  <c r="H416" i="7"/>
  <c r="Q424" i="1"/>
  <c r="P426" i="7"/>
  <c r="O424" i="7"/>
  <c r="C413" i="7"/>
  <c r="D413" i="7" s="1"/>
  <c r="E413" i="7" s="1"/>
  <c r="Q423" i="1"/>
  <c r="P425" i="7"/>
  <c r="G417" i="7"/>
  <c r="H417" i="7" s="1"/>
  <c r="I417" i="7" s="1"/>
  <c r="K421" i="7"/>
  <c r="L421" i="7" s="1"/>
  <c r="M421" i="7" s="1"/>
  <c r="O421" i="7" l="1"/>
  <c r="C410" i="7"/>
  <c r="D410" i="7" s="1"/>
  <c r="F413" i="7"/>
  <c r="G413" i="7" s="1"/>
  <c r="H413" i="7" s="1"/>
  <c r="I413" i="7" s="1"/>
  <c r="I416" i="7"/>
  <c r="J416" i="7" s="1"/>
  <c r="K416" i="7" s="1"/>
  <c r="L416" i="7" s="1"/>
  <c r="M416" i="7" s="1"/>
  <c r="H415" i="7"/>
  <c r="L419" i="7"/>
  <c r="M419" i="7" s="1"/>
  <c r="J417" i="7"/>
  <c r="K417" i="7" s="1"/>
  <c r="L417" i="7" s="1"/>
  <c r="M417" i="7" s="1"/>
  <c r="P424" i="7"/>
  <c r="Q422" i="1"/>
  <c r="G414" i="7"/>
  <c r="H414" i="7" s="1"/>
  <c r="I414" i="7" s="1"/>
  <c r="J414" i="7" s="1"/>
  <c r="Q421" i="1"/>
  <c r="P423" i="7"/>
  <c r="Q420" i="1"/>
  <c r="P422" i="7"/>
  <c r="E412" i="7"/>
  <c r="F412" i="7" s="1"/>
  <c r="G412" i="7" s="1"/>
  <c r="H412" i="7" s="1"/>
  <c r="I412" i="7" s="1"/>
  <c r="D411" i="7"/>
  <c r="E411" i="7" s="1"/>
  <c r="F411" i="7" s="1"/>
  <c r="G411" i="7" s="1"/>
  <c r="H411" i="7" s="1"/>
  <c r="I411" i="7" s="1"/>
  <c r="K418" i="7"/>
  <c r="L418" i="7" s="1"/>
  <c r="M418" i="7" s="1"/>
  <c r="I415" i="7"/>
  <c r="J415" i="7" s="1"/>
  <c r="K415" i="7" s="1"/>
  <c r="O420" i="7"/>
  <c r="C409" i="7"/>
  <c r="D409" i="7" s="1"/>
  <c r="E409" i="7" s="1"/>
  <c r="F409" i="7" s="1"/>
  <c r="G409" i="7" s="1"/>
  <c r="C405" i="7" l="1"/>
  <c r="D405" i="7" s="1"/>
  <c r="E405" i="7" s="1"/>
  <c r="O416" i="7"/>
  <c r="P420" i="7"/>
  <c r="Q418" i="1"/>
  <c r="O417" i="7"/>
  <c r="C406" i="7"/>
  <c r="D406" i="7" s="1"/>
  <c r="L415" i="7"/>
  <c r="M415" i="7" s="1"/>
  <c r="K414" i="7"/>
  <c r="L414" i="7" s="1"/>
  <c r="M414" i="7" s="1"/>
  <c r="O419" i="7"/>
  <c r="C408" i="7"/>
  <c r="D408" i="7" s="1"/>
  <c r="E408" i="7" s="1"/>
  <c r="F408" i="7" s="1"/>
  <c r="E410" i="7"/>
  <c r="F410" i="7" s="1"/>
  <c r="G410" i="7" s="1"/>
  <c r="H410" i="7" s="1"/>
  <c r="I410" i="7" s="1"/>
  <c r="J410" i="7" s="1"/>
  <c r="J412" i="7"/>
  <c r="K412" i="7" s="1"/>
  <c r="L412" i="7" s="1"/>
  <c r="M412" i="7" s="1"/>
  <c r="J413" i="7"/>
  <c r="K413" i="7" s="1"/>
  <c r="O418" i="7"/>
  <c r="C407" i="7"/>
  <c r="D407" i="7" s="1"/>
  <c r="E407" i="7" s="1"/>
  <c r="P421" i="7"/>
  <c r="Q419" i="1"/>
  <c r="P418" i="7" l="1"/>
  <c r="Q416" i="1"/>
  <c r="K410" i="7"/>
  <c r="L410" i="7" s="1"/>
  <c r="M410" i="7" s="1"/>
  <c r="O415" i="7"/>
  <c r="C404" i="7"/>
  <c r="D404" i="7" s="1"/>
  <c r="L413" i="7"/>
  <c r="M413" i="7" s="1"/>
  <c r="G408" i="7"/>
  <c r="H408" i="7" s="1"/>
  <c r="I408" i="7" s="1"/>
  <c r="J408" i="7" s="1"/>
  <c r="E406" i="7"/>
  <c r="F406" i="7" s="1"/>
  <c r="G406" i="7" s="1"/>
  <c r="H406" i="7" s="1"/>
  <c r="I406" i="7" s="1"/>
  <c r="J406" i="7" s="1"/>
  <c r="P416" i="7"/>
  <c r="Q414" i="1"/>
  <c r="O412" i="7"/>
  <c r="C401" i="7"/>
  <c r="D401" i="7" s="1"/>
  <c r="E401" i="7" s="1"/>
  <c r="P419" i="7"/>
  <c r="Q417" i="1"/>
  <c r="P417" i="7"/>
  <c r="Q415" i="1"/>
  <c r="F407" i="7"/>
  <c r="G407" i="7" s="1"/>
  <c r="H407" i="7" s="1"/>
  <c r="I407" i="7" s="1"/>
  <c r="J411" i="7"/>
  <c r="K411" i="7" s="1"/>
  <c r="L411" i="7" s="1"/>
  <c r="M411" i="7" s="1"/>
  <c r="C403" i="7"/>
  <c r="D403" i="7" s="1"/>
  <c r="E403" i="7" s="1"/>
  <c r="F403" i="7" s="1"/>
  <c r="G403" i="7" s="1"/>
  <c r="O414" i="7"/>
  <c r="H409" i="7"/>
  <c r="I409" i="7" s="1"/>
  <c r="J409" i="7" s="1"/>
  <c r="K409" i="7" s="1"/>
  <c r="Q413" i="1" l="1"/>
  <c r="P415" i="7"/>
  <c r="K408" i="7"/>
  <c r="L408" i="7" s="1"/>
  <c r="M408" i="7" s="1"/>
  <c r="J407" i="7"/>
  <c r="K407" i="7" s="1"/>
  <c r="L407" i="7" s="1"/>
  <c r="M407" i="7" s="1"/>
  <c r="C402" i="7"/>
  <c r="D402" i="7" s="1"/>
  <c r="E402" i="7" s="1"/>
  <c r="F402" i="7" s="1"/>
  <c r="G402" i="7" s="1"/>
  <c r="H402" i="7" s="1"/>
  <c r="I402" i="7" s="1"/>
  <c r="O413" i="7"/>
  <c r="F401" i="7"/>
  <c r="G401" i="7" s="1"/>
  <c r="H401" i="7" s="1"/>
  <c r="O411" i="7"/>
  <c r="C400" i="7"/>
  <c r="D400" i="7" s="1"/>
  <c r="E400" i="7" s="1"/>
  <c r="F400" i="7" s="1"/>
  <c r="G400" i="7" s="1"/>
  <c r="P412" i="7"/>
  <c r="Q410" i="1"/>
  <c r="C399" i="7"/>
  <c r="D399" i="7" s="1"/>
  <c r="O410" i="7"/>
  <c r="L409" i="7"/>
  <c r="M409" i="7" s="1"/>
  <c r="Q412" i="1"/>
  <c r="P414" i="7"/>
  <c r="F405" i="7"/>
  <c r="G405" i="7" s="1"/>
  <c r="H405" i="7" s="1"/>
  <c r="I405" i="7" s="1"/>
  <c r="J405" i="7" s="1"/>
  <c r="K405" i="7" s="1"/>
  <c r="L405" i="7" s="1"/>
  <c r="M405" i="7" s="1"/>
  <c r="E404" i="7"/>
  <c r="F404" i="7" s="1"/>
  <c r="G404" i="7" s="1"/>
  <c r="H404" i="7" s="1"/>
  <c r="I404" i="7" s="1"/>
  <c r="C397" i="7" l="1"/>
  <c r="D397" i="7" s="1"/>
  <c r="O408" i="7"/>
  <c r="J404" i="7"/>
  <c r="K404" i="7" s="1"/>
  <c r="K406" i="7"/>
  <c r="L406" i="7" s="1"/>
  <c r="M406" i="7" s="1"/>
  <c r="J402" i="7" s="1"/>
  <c r="K402" i="7" s="1"/>
  <c r="O409" i="7"/>
  <c r="C398" i="7"/>
  <c r="D398" i="7" s="1"/>
  <c r="E398" i="7" s="1"/>
  <c r="Q411" i="1"/>
  <c r="P413" i="7"/>
  <c r="O405" i="7"/>
  <c r="C394" i="7"/>
  <c r="P410" i="7"/>
  <c r="Q408" i="1"/>
  <c r="E399" i="7"/>
  <c r="F399" i="7" s="1"/>
  <c r="P411" i="7"/>
  <c r="Q409" i="1"/>
  <c r="C396" i="7"/>
  <c r="O407" i="7"/>
  <c r="H403" i="7"/>
  <c r="I403" i="7" s="1"/>
  <c r="J403" i="7" s="1"/>
  <c r="Q405" i="1" l="1"/>
  <c r="P407" i="7"/>
  <c r="G399" i="7"/>
  <c r="H399" i="7" s="1"/>
  <c r="I399" i="7" s="1"/>
  <c r="D394" i="7"/>
  <c r="F398" i="7"/>
  <c r="G398" i="7" s="1"/>
  <c r="H398" i="7" s="1"/>
  <c r="P408" i="7"/>
  <c r="Q406" i="1"/>
  <c r="D396" i="7"/>
  <c r="E396" i="7" s="1"/>
  <c r="F396" i="7" s="1"/>
  <c r="Q403" i="1"/>
  <c r="P405" i="7"/>
  <c r="P409" i="7"/>
  <c r="Q407" i="1"/>
  <c r="E397" i="7"/>
  <c r="F397" i="7" s="1"/>
  <c r="G397" i="7" s="1"/>
  <c r="O406" i="7"/>
  <c r="C395" i="7"/>
  <c r="D395" i="7" s="1"/>
  <c r="E395" i="7" s="1"/>
  <c r="I401" i="7"/>
  <c r="J401" i="7" s="1"/>
  <c r="K401" i="7" s="1"/>
  <c r="K403" i="7"/>
  <c r="L403" i="7" s="1"/>
  <c r="M403" i="7" s="1"/>
  <c r="L404" i="7"/>
  <c r="M404" i="7" s="1"/>
  <c r="H400" i="7"/>
  <c r="I400" i="7" s="1"/>
  <c r="J400" i="7" s="1"/>
  <c r="C392" i="7" l="1"/>
  <c r="O403" i="7"/>
  <c r="I398" i="7"/>
  <c r="K400" i="7"/>
  <c r="L400" i="7" s="1"/>
  <c r="M400" i="7" s="1"/>
  <c r="F395" i="7"/>
  <c r="G395" i="7" s="1"/>
  <c r="J399" i="7"/>
  <c r="K399" i="7" s="1"/>
  <c r="L399" i="7" s="1"/>
  <c r="M399" i="7" s="1"/>
  <c r="O404" i="7"/>
  <c r="C393" i="7"/>
  <c r="D393" i="7" s="1"/>
  <c r="E393" i="7" s="1"/>
  <c r="P406" i="7"/>
  <c r="Q404" i="1"/>
  <c r="H397" i="7"/>
  <c r="L401" i="7"/>
  <c r="M401" i="7" s="1"/>
  <c r="G396" i="7"/>
  <c r="H396" i="7" s="1"/>
  <c r="E394" i="7"/>
  <c r="F394" i="7" s="1"/>
  <c r="G394" i="7" s="1"/>
  <c r="H394" i="7" s="1"/>
  <c r="I394" i="7" s="1"/>
  <c r="L402" i="7"/>
  <c r="M402" i="7" s="1"/>
  <c r="H395" i="7" l="1"/>
  <c r="I395" i="7" s="1"/>
  <c r="J395" i="7" s="1"/>
  <c r="K395" i="7" s="1"/>
  <c r="C390" i="7"/>
  <c r="D390" i="7" s="1"/>
  <c r="E390" i="7" s="1"/>
  <c r="O401" i="7"/>
  <c r="F393" i="7"/>
  <c r="G393" i="7" s="1"/>
  <c r="H393" i="7" s="1"/>
  <c r="C389" i="7"/>
  <c r="D389" i="7" s="1"/>
  <c r="E389" i="7" s="1"/>
  <c r="O400" i="7"/>
  <c r="C391" i="7"/>
  <c r="D391" i="7" s="1"/>
  <c r="E391" i="7" s="1"/>
  <c r="F391" i="7" s="1"/>
  <c r="G391" i="7" s="1"/>
  <c r="O402" i="7"/>
  <c r="I397" i="7"/>
  <c r="J397" i="7" s="1"/>
  <c r="K397" i="7" s="1"/>
  <c r="L397" i="7" s="1"/>
  <c r="M397" i="7" s="1"/>
  <c r="Q402" i="1"/>
  <c r="P404" i="7"/>
  <c r="J398" i="7"/>
  <c r="K398" i="7" s="1"/>
  <c r="L398" i="7" s="1"/>
  <c r="M398" i="7" s="1"/>
  <c r="O399" i="7"/>
  <c r="C388" i="7"/>
  <c r="P403" i="7"/>
  <c r="Q401" i="1"/>
  <c r="I396" i="7"/>
  <c r="J396" i="7" s="1"/>
  <c r="K396" i="7" s="1"/>
  <c r="L396" i="7" s="1"/>
  <c r="M396" i="7" s="1"/>
  <c r="D392" i="7"/>
  <c r="E392" i="7" s="1"/>
  <c r="F392" i="7" s="1"/>
  <c r="G392" i="7" s="1"/>
  <c r="C386" i="7" l="1"/>
  <c r="D386" i="7" s="1"/>
  <c r="O397" i="7"/>
  <c r="H391" i="7"/>
  <c r="I391" i="7" s="1"/>
  <c r="P401" i="7"/>
  <c r="Q399" i="1"/>
  <c r="H392" i="7"/>
  <c r="I392" i="7" s="1"/>
  <c r="J392" i="7" s="1"/>
  <c r="K392" i="7" s="1"/>
  <c r="D388" i="7"/>
  <c r="E388" i="7" s="1"/>
  <c r="F388" i="7" s="1"/>
  <c r="P400" i="7"/>
  <c r="Q398" i="1"/>
  <c r="F390" i="7"/>
  <c r="G390" i="7" s="1"/>
  <c r="H390" i="7" s="1"/>
  <c r="I390" i="7" s="1"/>
  <c r="C385" i="7"/>
  <c r="O396" i="7"/>
  <c r="P399" i="7"/>
  <c r="Q397" i="1"/>
  <c r="F389" i="7"/>
  <c r="G389" i="7" s="1"/>
  <c r="L395" i="7"/>
  <c r="M395" i="7" s="1"/>
  <c r="C387" i="7"/>
  <c r="D387" i="7" s="1"/>
  <c r="E387" i="7" s="1"/>
  <c r="O398" i="7"/>
  <c r="Q400" i="1"/>
  <c r="P402" i="7"/>
  <c r="I393" i="7"/>
  <c r="J393" i="7" s="1"/>
  <c r="K393" i="7" s="1"/>
  <c r="J394" i="7"/>
  <c r="K394" i="7" s="1"/>
  <c r="L394" i="7" s="1"/>
  <c r="M394" i="7" s="1"/>
  <c r="J390" i="7" l="1"/>
  <c r="O395" i="7"/>
  <c r="C384" i="7"/>
  <c r="D384" i="7" s="1"/>
  <c r="P396" i="7"/>
  <c r="Q394" i="1"/>
  <c r="H389" i="7"/>
  <c r="I389" i="7" s="1"/>
  <c r="J389" i="7" s="1"/>
  <c r="D385" i="7"/>
  <c r="E385" i="7" s="1"/>
  <c r="G388" i="7"/>
  <c r="H388" i="7" s="1"/>
  <c r="I388" i="7" s="1"/>
  <c r="J391" i="7"/>
  <c r="K391" i="7" s="1"/>
  <c r="C383" i="7"/>
  <c r="D383" i="7" s="1"/>
  <c r="E383" i="7" s="1"/>
  <c r="O394" i="7"/>
  <c r="P398" i="7"/>
  <c r="Q396" i="1"/>
  <c r="L392" i="7"/>
  <c r="M392" i="7" s="1"/>
  <c r="Q395" i="1"/>
  <c r="P397" i="7"/>
  <c r="L393" i="7"/>
  <c r="M393" i="7" s="1"/>
  <c r="F387" i="7"/>
  <c r="G387" i="7" s="1"/>
  <c r="H387" i="7" s="1"/>
  <c r="I387" i="7" s="1"/>
  <c r="E386" i="7"/>
  <c r="F386" i="7" s="1"/>
  <c r="J388" i="7" l="1"/>
  <c r="K388" i="7" s="1"/>
  <c r="L388" i="7" s="1"/>
  <c r="M388" i="7" s="1"/>
  <c r="G386" i="7"/>
  <c r="H386" i="7" s="1"/>
  <c r="P394" i="7"/>
  <c r="Q392" i="1"/>
  <c r="F385" i="7"/>
  <c r="G385" i="7" s="1"/>
  <c r="H385" i="7" s="1"/>
  <c r="I385" i="7" s="1"/>
  <c r="E384" i="7"/>
  <c r="F384" i="7" s="1"/>
  <c r="C381" i="7"/>
  <c r="O392" i="7"/>
  <c r="K389" i="7"/>
  <c r="P395" i="7"/>
  <c r="Q393" i="1"/>
  <c r="C382" i="7"/>
  <c r="D382" i="7" s="1"/>
  <c r="E382" i="7" s="1"/>
  <c r="F382" i="7" s="1"/>
  <c r="O393" i="7"/>
  <c r="L391" i="7"/>
  <c r="M391" i="7" s="1"/>
  <c r="K390" i="7"/>
  <c r="L390" i="7" s="1"/>
  <c r="M390" i="7" s="1"/>
  <c r="C380" i="7" l="1"/>
  <c r="D380" i="7" s="1"/>
  <c r="E380" i="7" s="1"/>
  <c r="F380" i="7" s="1"/>
  <c r="G380" i="7" s="1"/>
  <c r="H380" i="7" s="1"/>
  <c r="O391" i="7"/>
  <c r="J387" i="7"/>
  <c r="K387" i="7" s="1"/>
  <c r="L387" i="7" s="1"/>
  <c r="M387" i="7" s="1"/>
  <c r="P393" i="7"/>
  <c r="Q391" i="1"/>
  <c r="L389" i="7"/>
  <c r="M389" i="7" s="1"/>
  <c r="G384" i="7"/>
  <c r="H384" i="7" s="1"/>
  <c r="I384" i="7" s="1"/>
  <c r="J384" i="7" s="1"/>
  <c r="K384" i="7" s="1"/>
  <c r="L384" i="7" s="1"/>
  <c r="M384" i="7" s="1"/>
  <c r="I386" i="7"/>
  <c r="J386" i="7" s="1"/>
  <c r="K386" i="7" s="1"/>
  <c r="L386" i="7" s="1"/>
  <c r="M386" i="7" s="1"/>
  <c r="G382" i="7"/>
  <c r="H382" i="7" s="1"/>
  <c r="I382" i="7" s="1"/>
  <c r="J382" i="7" s="1"/>
  <c r="P392" i="7"/>
  <c r="Q390" i="1"/>
  <c r="O388" i="7"/>
  <c r="C377" i="7"/>
  <c r="D377" i="7" s="1"/>
  <c r="E377" i="7" s="1"/>
  <c r="O390" i="7"/>
  <c r="C379" i="7"/>
  <c r="D379" i="7" s="1"/>
  <c r="E379" i="7" s="1"/>
  <c r="F379" i="7" s="1"/>
  <c r="G379" i="7" s="1"/>
  <c r="D381" i="7"/>
  <c r="E381" i="7" s="1"/>
  <c r="F381" i="7" s="1"/>
  <c r="G381" i="7" s="1"/>
  <c r="F383" i="7"/>
  <c r="G383" i="7" s="1"/>
  <c r="H383" i="7" s="1"/>
  <c r="I383" i="7" s="1"/>
  <c r="J383" i="7" s="1"/>
  <c r="K383" i="7" s="1"/>
  <c r="C373" i="7" l="1"/>
  <c r="O384" i="7"/>
  <c r="O387" i="7"/>
  <c r="C376" i="7"/>
  <c r="D376" i="7" s="1"/>
  <c r="P390" i="7"/>
  <c r="Q388" i="1"/>
  <c r="O389" i="7"/>
  <c r="C378" i="7"/>
  <c r="D378" i="7" s="1"/>
  <c r="E378" i="7" s="1"/>
  <c r="F378" i="7" s="1"/>
  <c r="Q389" i="1"/>
  <c r="P391" i="7"/>
  <c r="H381" i="7"/>
  <c r="I381" i="7" s="1"/>
  <c r="Q386" i="1"/>
  <c r="P388" i="7"/>
  <c r="C375" i="7"/>
  <c r="O386" i="7"/>
  <c r="J385" i="7"/>
  <c r="K385" i="7" s="1"/>
  <c r="L385" i="7" s="1"/>
  <c r="M385" i="7" s="1"/>
  <c r="F377" i="7" s="1"/>
  <c r="G377" i="7" s="1"/>
  <c r="D375" i="7" l="1"/>
  <c r="E375" i="7" s="1"/>
  <c r="F375" i="7" s="1"/>
  <c r="G375" i="7" s="1"/>
  <c r="H375" i="7" s="1"/>
  <c r="I380" i="7"/>
  <c r="J380" i="7" s="1"/>
  <c r="D373" i="7"/>
  <c r="G378" i="7"/>
  <c r="H378" i="7" s="1"/>
  <c r="E376" i="7"/>
  <c r="F376" i="7" s="1"/>
  <c r="G376" i="7" s="1"/>
  <c r="H376" i="7" s="1"/>
  <c r="I376" i="7" s="1"/>
  <c r="C374" i="7"/>
  <c r="D374" i="7" s="1"/>
  <c r="O385" i="7"/>
  <c r="L383" i="7"/>
  <c r="M383" i="7" s="1"/>
  <c r="P389" i="7"/>
  <c r="Q387" i="1"/>
  <c r="Q385" i="1"/>
  <c r="P387" i="7"/>
  <c r="H379" i="7"/>
  <c r="I379" i="7" s="1"/>
  <c r="J379" i="7" s="1"/>
  <c r="K379" i="7" s="1"/>
  <c r="L379" i="7" s="1"/>
  <c r="M379" i="7" s="1"/>
  <c r="P386" i="7"/>
  <c r="Q384" i="1"/>
  <c r="J381" i="7"/>
  <c r="K381" i="7" s="1"/>
  <c r="L381" i="7" s="1"/>
  <c r="M381" i="7" s="1"/>
  <c r="Q382" i="1"/>
  <c r="P384" i="7"/>
  <c r="K382" i="7"/>
  <c r="L382" i="7" s="1"/>
  <c r="M382" i="7" s="1"/>
  <c r="O382" i="7" l="1"/>
  <c r="C371" i="7"/>
  <c r="D371" i="7" s="1"/>
  <c r="P385" i="7"/>
  <c r="Q383" i="1"/>
  <c r="E373" i="7"/>
  <c r="F373" i="7" s="1"/>
  <c r="G373" i="7" s="1"/>
  <c r="H373" i="7" s="1"/>
  <c r="I373" i="7" s="1"/>
  <c r="E374" i="7"/>
  <c r="F374" i="7" s="1"/>
  <c r="G374" i="7" s="1"/>
  <c r="K380" i="7"/>
  <c r="L380" i="7" s="1"/>
  <c r="M380" i="7" s="1"/>
  <c r="O379" i="7"/>
  <c r="C368" i="7"/>
  <c r="D368" i="7" s="1"/>
  <c r="O381" i="7"/>
  <c r="C370" i="7"/>
  <c r="C372" i="7"/>
  <c r="D372" i="7" s="1"/>
  <c r="E372" i="7" s="1"/>
  <c r="F372" i="7" s="1"/>
  <c r="G372" i="7" s="1"/>
  <c r="H372" i="7" s="1"/>
  <c r="O383" i="7"/>
  <c r="I378" i="7"/>
  <c r="J378" i="7" s="1"/>
  <c r="K378" i="7" s="1"/>
  <c r="L378" i="7" s="1"/>
  <c r="M378" i="7" s="1"/>
  <c r="H377" i="7"/>
  <c r="I377" i="7" s="1"/>
  <c r="J377" i="7" s="1"/>
  <c r="O378" i="7" l="1"/>
  <c r="C367" i="7"/>
  <c r="P381" i="7"/>
  <c r="Q379" i="1"/>
  <c r="O380" i="7"/>
  <c r="C369" i="7"/>
  <c r="D369" i="7" s="1"/>
  <c r="E369" i="7" s="1"/>
  <c r="Q381" i="1"/>
  <c r="P383" i="7"/>
  <c r="I375" i="7"/>
  <c r="J375" i="7" s="1"/>
  <c r="K375" i="7" s="1"/>
  <c r="L375" i="7" s="1"/>
  <c r="M375" i="7" s="1"/>
  <c r="H374" i="7"/>
  <c r="I374" i="7" s="1"/>
  <c r="J374" i="7" s="1"/>
  <c r="E371" i="7"/>
  <c r="F371" i="7" s="1"/>
  <c r="G371" i="7" s="1"/>
  <c r="Q380" i="1"/>
  <c r="P382" i="7"/>
  <c r="K377" i="7"/>
  <c r="L377" i="7" s="1"/>
  <c r="M377" i="7" s="1"/>
  <c r="D370" i="7"/>
  <c r="E370" i="7" s="1"/>
  <c r="F370" i="7" s="1"/>
  <c r="Q377" i="1"/>
  <c r="P379" i="7"/>
  <c r="J376" i="7"/>
  <c r="K376" i="7" s="1"/>
  <c r="L376" i="7" s="1"/>
  <c r="M376" i="7" s="1"/>
  <c r="C365" i="7" l="1"/>
  <c r="D365" i="7" s="1"/>
  <c r="E365" i="7" s="1"/>
  <c r="O376" i="7"/>
  <c r="J373" i="7"/>
  <c r="K373" i="7" s="1"/>
  <c r="O377" i="7"/>
  <c r="C366" i="7"/>
  <c r="D366" i="7" s="1"/>
  <c r="E366" i="7" s="1"/>
  <c r="F366" i="7" s="1"/>
  <c r="H371" i="7"/>
  <c r="I371" i="7" s="1"/>
  <c r="J371" i="7" s="1"/>
  <c r="K371" i="7" s="1"/>
  <c r="K374" i="7"/>
  <c r="L374" i="7" s="1"/>
  <c r="M374" i="7" s="1"/>
  <c r="F369" i="7"/>
  <c r="G369" i="7" s="1"/>
  <c r="H369" i="7" s="1"/>
  <c r="I369" i="7" s="1"/>
  <c r="D367" i="7"/>
  <c r="E367" i="7" s="1"/>
  <c r="F367" i="7" s="1"/>
  <c r="G367" i="7" s="1"/>
  <c r="L373" i="7"/>
  <c r="M373" i="7" s="1"/>
  <c r="O375" i="7"/>
  <c r="C364" i="7"/>
  <c r="D364" i="7" s="1"/>
  <c r="P380" i="7"/>
  <c r="Q378" i="1"/>
  <c r="P378" i="7"/>
  <c r="Q376" i="1"/>
  <c r="G370" i="7"/>
  <c r="H370" i="7" s="1"/>
  <c r="I370" i="7" s="1"/>
  <c r="J370" i="7" s="1"/>
  <c r="E368" i="7"/>
  <c r="F368" i="7" s="1"/>
  <c r="G368" i="7" s="1"/>
  <c r="H368" i="7" s="1"/>
  <c r="I368" i="7" s="1"/>
  <c r="J368" i="7" s="1"/>
  <c r="I372" i="7"/>
  <c r="J372" i="7" s="1"/>
  <c r="K372" i="7" s="1"/>
  <c r="L372" i="7" s="1"/>
  <c r="M372" i="7" s="1"/>
  <c r="O373" i="7" l="1"/>
  <c r="C362" i="7"/>
  <c r="D362" i="7" s="1"/>
  <c r="E364" i="7"/>
  <c r="F364" i="7" s="1"/>
  <c r="J369" i="7"/>
  <c r="K369" i="7" s="1"/>
  <c r="Q375" i="1"/>
  <c r="P377" i="7"/>
  <c r="O372" i="7"/>
  <c r="C361" i="7"/>
  <c r="Q373" i="1"/>
  <c r="P375" i="7"/>
  <c r="C363" i="7"/>
  <c r="D363" i="7" s="1"/>
  <c r="E363" i="7" s="1"/>
  <c r="O374" i="7"/>
  <c r="L371" i="7"/>
  <c r="M371" i="7" s="1"/>
  <c r="P376" i="7"/>
  <c r="Q374" i="1"/>
  <c r="K370" i="7"/>
  <c r="L370" i="7" s="1"/>
  <c r="M370" i="7" s="1"/>
  <c r="H367" i="7"/>
  <c r="I367" i="7" s="1"/>
  <c r="J367" i="7" s="1"/>
  <c r="K367" i="7" s="1"/>
  <c r="G366" i="7"/>
  <c r="H366" i="7" s="1"/>
  <c r="F365" i="7"/>
  <c r="G365" i="7" s="1"/>
  <c r="O371" i="7" l="1"/>
  <c r="C360" i="7"/>
  <c r="D360" i="7" s="1"/>
  <c r="H365" i="7"/>
  <c r="I365" i="7" s="1"/>
  <c r="J365" i="7" s="1"/>
  <c r="F363" i="7"/>
  <c r="G363" i="7" s="1"/>
  <c r="H363" i="7" s="1"/>
  <c r="I363" i="7" s="1"/>
  <c r="Q370" i="1"/>
  <c r="P372" i="7"/>
  <c r="G364" i="7"/>
  <c r="H364" i="7" s="1"/>
  <c r="I364" i="7" s="1"/>
  <c r="I366" i="7"/>
  <c r="J366" i="7" s="1"/>
  <c r="K366" i="7" s="1"/>
  <c r="L366" i="7" s="1"/>
  <c r="M366" i="7" s="1"/>
  <c r="E362" i="7"/>
  <c r="F362" i="7" s="1"/>
  <c r="Q371" i="1"/>
  <c r="P373" i="7"/>
  <c r="C359" i="7"/>
  <c r="O370" i="7"/>
  <c r="Q372" i="1"/>
  <c r="P374" i="7"/>
  <c r="D361" i="7"/>
  <c r="E361" i="7" s="1"/>
  <c r="L369" i="7"/>
  <c r="M369" i="7" s="1"/>
  <c r="K368" i="7"/>
  <c r="L368" i="7" s="1"/>
  <c r="M368" i="7" s="1"/>
  <c r="C355" i="7" l="1"/>
  <c r="O366" i="7"/>
  <c r="J364" i="7"/>
  <c r="O369" i="7"/>
  <c r="C358" i="7"/>
  <c r="D358" i="7" s="1"/>
  <c r="P370" i="7"/>
  <c r="Q368" i="1"/>
  <c r="L367" i="7"/>
  <c r="M367" i="7" s="1"/>
  <c r="E360" i="7"/>
  <c r="F360" i="7" s="1"/>
  <c r="J363" i="7"/>
  <c r="K363" i="7" s="1"/>
  <c r="C357" i="7"/>
  <c r="O368" i="7"/>
  <c r="K365" i="7"/>
  <c r="F361" i="7"/>
  <c r="G361" i="7" s="1"/>
  <c r="H361" i="7" s="1"/>
  <c r="I361" i="7" s="1"/>
  <c r="D359" i="7"/>
  <c r="E359" i="7" s="1"/>
  <c r="G362" i="7"/>
  <c r="H362" i="7" s="1"/>
  <c r="I362" i="7" s="1"/>
  <c r="J362" i="7" s="1"/>
  <c r="Q369" i="1"/>
  <c r="P371" i="7"/>
  <c r="Q366" i="1" l="1"/>
  <c r="P368" i="7"/>
  <c r="C356" i="7"/>
  <c r="D356" i="7" s="1"/>
  <c r="E356" i="7" s="1"/>
  <c r="O367" i="7"/>
  <c r="P369" i="7"/>
  <c r="Q367" i="1"/>
  <c r="F359" i="7"/>
  <c r="G359" i="7" s="1"/>
  <c r="H359" i="7" s="1"/>
  <c r="D357" i="7"/>
  <c r="E357" i="7" s="1"/>
  <c r="F357" i="7" s="1"/>
  <c r="K364" i="7"/>
  <c r="L364" i="7" s="1"/>
  <c r="M364" i="7" s="1"/>
  <c r="L363" i="7"/>
  <c r="M363" i="7" s="1"/>
  <c r="Q364" i="1"/>
  <c r="P366" i="7"/>
  <c r="L365" i="7"/>
  <c r="M365" i="7" s="1"/>
  <c r="G360" i="7"/>
  <c r="H360" i="7" s="1"/>
  <c r="I360" i="7" s="1"/>
  <c r="E358" i="7"/>
  <c r="F358" i="7" s="1"/>
  <c r="G358" i="7" s="1"/>
  <c r="D355" i="7"/>
  <c r="E355" i="7" s="1"/>
  <c r="F355" i="7" s="1"/>
  <c r="J360" i="7" l="1"/>
  <c r="K360" i="7" s="1"/>
  <c r="O363" i="7"/>
  <c r="C352" i="7"/>
  <c r="I359" i="7"/>
  <c r="J359" i="7" s="1"/>
  <c r="F356" i="7"/>
  <c r="G356" i="7" s="1"/>
  <c r="O365" i="7"/>
  <c r="C354" i="7"/>
  <c r="D354" i="7" s="1"/>
  <c r="E354" i="7" s="1"/>
  <c r="J361" i="7"/>
  <c r="K361" i="7" s="1"/>
  <c r="L361" i="7" s="1"/>
  <c r="M361" i="7" s="1"/>
  <c r="O364" i="7"/>
  <c r="C353" i="7"/>
  <c r="D353" i="7" s="1"/>
  <c r="H358" i="7"/>
  <c r="I358" i="7" s="1"/>
  <c r="G357" i="7"/>
  <c r="H357" i="7" s="1"/>
  <c r="P367" i="7"/>
  <c r="Q365" i="1"/>
  <c r="K362" i="7"/>
  <c r="L362" i="7" s="1"/>
  <c r="M362" i="7" s="1"/>
  <c r="C351" i="7" l="1"/>
  <c r="D351" i="7" s="1"/>
  <c r="O362" i="7"/>
  <c r="J358" i="7"/>
  <c r="K358" i="7" s="1"/>
  <c r="C350" i="7"/>
  <c r="D350" i="7" s="1"/>
  <c r="O361" i="7"/>
  <c r="K359" i="7"/>
  <c r="L359" i="7" s="1"/>
  <c r="M359" i="7" s="1"/>
  <c r="E353" i="7"/>
  <c r="F353" i="7" s="1"/>
  <c r="F354" i="7"/>
  <c r="G354" i="7" s="1"/>
  <c r="H354" i="7" s="1"/>
  <c r="D352" i="7"/>
  <c r="E352" i="7" s="1"/>
  <c r="F352" i="7" s="1"/>
  <c r="Q362" i="1"/>
  <c r="P364" i="7"/>
  <c r="P365" i="7"/>
  <c r="Q363" i="1"/>
  <c r="Q361" i="1"/>
  <c r="P363" i="7"/>
  <c r="I357" i="7"/>
  <c r="J357" i="7" s="1"/>
  <c r="K357" i="7" s="1"/>
  <c r="L357" i="7" s="1"/>
  <c r="M357" i="7" s="1"/>
  <c r="G355" i="7"/>
  <c r="H355" i="7" s="1"/>
  <c r="I355" i="7" s="1"/>
  <c r="H356" i="7"/>
  <c r="I356" i="7" s="1"/>
  <c r="J356" i="7" s="1"/>
  <c r="K356" i="7" s="1"/>
  <c r="L360" i="7"/>
  <c r="M360" i="7" s="1"/>
  <c r="O357" i="7" l="1"/>
  <c r="C346" i="7"/>
  <c r="I354" i="7"/>
  <c r="E350" i="7"/>
  <c r="C349" i="7"/>
  <c r="D349" i="7" s="1"/>
  <c r="O360" i="7"/>
  <c r="G353" i="7"/>
  <c r="H353" i="7" s="1"/>
  <c r="L358" i="7"/>
  <c r="M358" i="7" s="1"/>
  <c r="C348" i="7"/>
  <c r="D348" i="7" s="1"/>
  <c r="E348" i="7" s="1"/>
  <c r="O359" i="7"/>
  <c r="P362" i="7"/>
  <c r="Q360" i="1"/>
  <c r="J355" i="7"/>
  <c r="K355" i="7" s="1"/>
  <c r="L355" i="7" s="1"/>
  <c r="M355" i="7" s="1"/>
  <c r="G352" i="7"/>
  <c r="Q359" i="1"/>
  <c r="P361" i="7"/>
  <c r="E351" i="7"/>
  <c r="F351" i="7" s="1"/>
  <c r="G351" i="7" s="1"/>
  <c r="H351" i="7" s="1"/>
  <c r="O355" i="7" l="1"/>
  <c r="C344" i="7"/>
  <c r="H352" i="7"/>
  <c r="I352" i="7" s="1"/>
  <c r="C347" i="7"/>
  <c r="D347" i="7" s="1"/>
  <c r="O358" i="7"/>
  <c r="F350" i="7"/>
  <c r="G350" i="7" s="1"/>
  <c r="H350" i="7" s="1"/>
  <c r="I350" i="7" s="1"/>
  <c r="Q357" i="1"/>
  <c r="P359" i="7"/>
  <c r="I353" i="7"/>
  <c r="J353" i="7" s="1"/>
  <c r="J354" i="7"/>
  <c r="K354" i="7" s="1"/>
  <c r="L354" i="7" s="1"/>
  <c r="M354" i="7" s="1"/>
  <c r="P360" i="7"/>
  <c r="Q358" i="1"/>
  <c r="L356" i="7"/>
  <c r="M356" i="7" s="1"/>
  <c r="E349" i="7"/>
  <c r="F349" i="7" s="1"/>
  <c r="Q355" i="1"/>
  <c r="P357" i="7"/>
  <c r="O354" i="7" l="1"/>
  <c r="C343" i="7"/>
  <c r="D343" i="7" s="1"/>
  <c r="E343" i="7" s="1"/>
  <c r="F343" i="7" s="1"/>
  <c r="O356" i="7"/>
  <c r="C345" i="7"/>
  <c r="D345" i="7" s="1"/>
  <c r="E345" i="7" s="1"/>
  <c r="F345" i="7" s="1"/>
  <c r="G345" i="7" s="1"/>
  <c r="F348" i="7"/>
  <c r="G348" i="7" s="1"/>
  <c r="H348" i="7" s="1"/>
  <c r="E347" i="7"/>
  <c r="F347" i="7" s="1"/>
  <c r="G347" i="7" s="1"/>
  <c r="H347" i="7" s="1"/>
  <c r="I347" i="7" s="1"/>
  <c r="J347" i="7" s="1"/>
  <c r="D346" i="7"/>
  <c r="E346" i="7" s="1"/>
  <c r="F346" i="7" s="1"/>
  <c r="I351" i="7"/>
  <c r="J351" i="7" s="1"/>
  <c r="K351" i="7" s="1"/>
  <c r="L351" i="7" s="1"/>
  <c r="M351" i="7" s="1"/>
  <c r="J352" i="7"/>
  <c r="K352" i="7" s="1"/>
  <c r="L352" i="7" s="1"/>
  <c r="M352" i="7" s="1"/>
  <c r="J350" i="7"/>
  <c r="K350" i="7" s="1"/>
  <c r="L350" i="7" s="1"/>
  <c r="M350" i="7" s="1"/>
  <c r="D344" i="7"/>
  <c r="G349" i="7"/>
  <c r="H349" i="7" s="1"/>
  <c r="I349" i="7" s="1"/>
  <c r="J349" i="7" s="1"/>
  <c r="K349" i="7" s="1"/>
  <c r="L349" i="7" s="1"/>
  <c r="M349" i="7" s="1"/>
  <c r="K353" i="7"/>
  <c r="L353" i="7" s="1"/>
  <c r="M353" i="7" s="1"/>
  <c r="P358" i="7"/>
  <c r="Q356" i="1"/>
  <c r="Q353" i="1"/>
  <c r="P355" i="7"/>
  <c r="C338" i="7" l="1"/>
  <c r="O349" i="7"/>
  <c r="O351" i="7"/>
  <c r="C340" i="7"/>
  <c r="D340" i="7" s="1"/>
  <c r="E340" i="7" s="1"/>
  <c r="H345" i="7"/>
  <c r="I345" i="7" s="1"/>
  <c r="J345" i="7" s="1"/>
  <c r="E344" i="7"/>
  <c r="F344" i="7" s="1"/>
  <c r="G344" i="7" s="1"/>
  <c r="H344" i="7" s="1"/>
  <c r="I344" i="7" s="1"/>
  <c r="J344" i="7" s="1"/>
  <c r="K344" i="7" s="1"/>
  <c r="G346" i="7"/>
  <c r="H346" i="7" s="1"/>
  <c r="I346" i="7" s="1"/>
  <c r="J346" i="7" s="1"/>
  <c r="K346" i="7" s="1"/>
  <c r="P356" i="7"/>
  <c r="Q354" i="1"/>
  <c r="C339" i="7"/>
  <c r="D339" i="7" s="1"/>
  <c r="E339" i="7" s="1"/>
  <c r="F339" i="7" s="1"/>
  <c r="O350" i="7"/>
  <c r="K347" i="7"/>
  <c r="L347" i="7" s="1"/>
  <c r="M347" i="7" s="1"/>
  <c r="G343" i="7"/>
  <c r="H343" i="7" s="1"/>
  <c r="C342" i="7"/>
  <c r="D342" i="7" s="1"/>
  <c r="E342" i="7" s="1"/>
  <c r="F342" i="7" s="1"/>
  <c r="G342" i="7" s="1"/>
  <c r="H342" i="7" s="1"/>
  <c r="I342" i="7" s="1"/>
  <c r="O353" i="7"/>
  <c r="J348" i="7"/>
  <c r="K348" i="7" s="1"/>
  <c r="L348" i="7" s="1"/>
  <c r="M348" i="7" s="1"/>
  <c r="O352" i="7"/>
  <c r="C341" i="7"/>
  <c r="D341" i="7" s="1"/>
  <c r="E341" i="7" s="1"/>
  <c r="F341" i="7" s="1"/>
  <c r="G341" i="7" s="1"/>
  <c r="H341" i="7" s="1"/>
  <c r="I348" i="7"/>
  <c r="Q352" i="1"/>
  <c r="P354" i="7"/>
  <c r="G339" i="7" l="1"/>
  <c r="O348" i="7"/>
  <c r="C337" i="7"/>
  <c r="D337" i="7" s="1"/>
  <c r="O347" i="7"/>
  <c r="C336" i="7"/>
  <c r="D336" i="7" s="1"/>
  <c r="F340" i="7"/>
  <c r="G340" i="7" s="1"/>
  <c r="Q351" i="1"/>
  <c r="P353" i="7"/>
  <c r="P350" i="7"/>
  <c r="Q348" i="1"/>
  <c r="L346" i="7"/>
  <c r="M346" i="7" s="1"/>
  <c r="P351" i="7"/>
  <c r="Q349" i="1"/>
  <c r="L344" i="7"/>
  <c r="M344" i="7" s="1"/>
  <c r="Q347" i="1"/>
  <c r="P349" i="7"/>
  <c r="Q350" i="1"/>
  <c r="P352" i="7"/>
  <c r="I343" i="7"/>
  <c r="J343" i="7" s="1"/>
  <c r="K345" i="7"/>
  <c r="L345" i="7" s="1"/>
  <c r="M345" i="7" s="1"/>
  <c r="D338" i="7"/>
  <c r="E338" i="7" s="1"/>
  <c r="E336" i="7" l="1"/>
  <c r="F336" i="7" s="1"/>
  <c r="C333" i="7"/>
  <c r="D333" i="7" s="1"/>
  <c r="E333" i="7" s="1"/>
  <c r="O344" i="7"/>
  <c r="O346" i="7"/>
  <c r="C335" i="7"/>
  <c r="D335" i="7" s="1"/>
  <c r="E335" i="7" s="1"/>
  <c r="F335" i="7" s="1"/>
  <c r="E337" i="7"/>
  <c r="F337" i="7" s="1"/>
  <c r="G337" i="7" s="1"/>
  <c r="H337" i="7" s="1"/>
  <c r="I337" i="7" s="1"/>
  <c r="F338" i="7"/>
  <c r="G338" i="7" s="1"/>
  <c r="H338" i="7" s="1"/>
  <c r="J342" i="7"/>
  <c r="K342" i="7" s="1"/>
  <c r="L342" i="7" s="1"/>
  <c r="M342" i="7" s="1"/>
  <c r="H340" i="7"/>
  <c r="I340" i="7" s="1"/>
  <c r="J340" i="7" s="1"/>
  <c r="K340" i="7" s="1"/>
  <c r="P348" i="7"/>
  <c r="Q346" i="1"/>
  <c r="O345" i="7"/>
  <c r="C334" i="7"/>
  <c r="D334" i="7" s="1"/>
  <c r="E334" i="7" s="1"/>
  <c r="H339" i="7"/>
  <c r="I339" i="7" s="1"/>
  <c r="J339" i="7" s="1"/>
  <c r="K339" i="7" s="1"/>
  <c r="K343" i="7"/>
  <c r="L343" i="7" s="1"/>
  <c r="M343" i="7" s="1"/>
  <c r="Q345" i="1"/>
  <c r="P347" i="7"/>
  <c r="I341" i="7"/>
  <c r="J341" i="7" s="1"/>
  <c r="K341" i="7" s="1"/>
  <c r="L341" i="7" s="1"/>
  <c r="M341" i="7" s="1"/>
  <c r="L339" i="7" l="1"/>
  <c r="M339" i="7" s="1"/>
  <c r="C330" i="7"/>
  <c r="O341" i="7"/>
  <c r="J337" i="7"/>
  <c r="Q343" i="1"/>
  <c r="P345" i="7"/>
  <c r="O342" i="7"/>
  <c r="C331" i="7"/>
  <c r="D331" i="7" s="1"/>
  <c r="Q344" i="1"/>
  <c r="P346" i="7"/>
  <c r="O343" i="7"/>
  <c r="C332" i="7"/>
  <c r="D332" i="7" s="1"/>
  <c r="E332" i="7" s="1"/>
  <c r="I338" i="7"/>
  <c r="J338" i="7" s="1"/>
  <c r="K338" i="7" s="1"/>
  <c r="Q342" i="1"/>
  <c r="P344" i="7"/>
  <c r="F333" i="7"/>
  <c r="F334" i="7"/>
  <c r="G334" i="7" s="1"/>
  <c r="L340" i="7"/>
  <c r="M340" i="7" s="1"/>
  <c r="G335" i="7"/>
  <c r="H335" i="7" s="1"/>
  <c r="G336" i="7"/>
  <c r="H336" i="7" s="1"/>
  <c r="I336" i="7" s="1"/>
  <c r="J336" i="7" l="1"/>
  <c r="K336" i="7" s="1"/>
  <c r="G333" i="7"/>
  <c r="H333" i="7" s="1"/>
  <c r="I333" i="7" s="1"/>
  <c r="J333" i="7" s="1"/>
  <c r="F332" i="7"/>
  <c r="G332" i="7" s="1"/>
  <c r="E331" i="7"/>
  <c r="F331" i="7" s="1"/>
  <c r="G331" i="7" s="1"/>
  <c r="H331" i="7" s="1"/>
  <c r="K337" i="7"/>
  <c r="L337" i="7" s="1"/>
  <c r="M337" i="7" s="1"/>
  <c r="I335" i="7"/>
  <c r="J335" i="7" s="1"/>
  <c r="K335" i="7" s="1"/>
  <c r="L335" i="7" s="1"/>
  <c r="M335" i="7" s="1"/>
  <c r="Q341" i="1"/>
  <c r="P343" i="7"/>
  <c r="Q340" i="1"/>
  <c r="P342" i="7"/>
  <c r="P341" i="7"/>
  <c r="Q339" i="1"/>
  <c r="C329" i="7"/>
  <c r="D329" i="7" s="1"/>
  <c r="O340" i="7"/>
  <c r="D330" i="7"/>
  <c r="E330" i="7" s="1"/>
  <c r="H334" i="7"/>
  <c r="I334" i="7" s="1"/>
  <c r="J334" i="7" s="1"/>
  <c r="K334" i="7" s="1"/>
  <c r="L338" i="7"/>
  <c r="M338" i="7" s="1"/>
  <c r="O339" i="7"/>
  <c r="C328" i="7"/>
  <c r="P339" i="7" l="1"/>
  <c r="Q337" i="1"/>
  <c r="C324" i="7"/>
  <c r="O335" i="7"/>
  <c r="D328" i="7"/>
  <c r="E328" i="7" s="1"/>
  <c r="F328" i="7" s="1"/>
  <c r="G328" i="7" s="1"/>
  <c r="F330" i="7"/>
  <c r="G330" i="7" s="1"/>
  <c r="H332" i="7"/>
  <c r="I332" i="7" s="1"/>
  <c r="J332" i="7" s="1"/>
  <c r="K332" i="7" s="1"/>
  <c r="P340" i="7"/>
  <c r="Q338" i="1"/>
  <c r="C327" i="7"/>
  <c r="D327" i="7" s="1"/>
  <c r="E327" i="7" s="1"/>
  <c r="F327" i="7" s="1"/>
  <c r="O338" i="7"/>
  <c r="E329" i="7"/>
  <c r="F329" i="7" s="1"/>
  <c r="G329" i="7" s="1"/>
  <c r="H329" i="7" s="1"/>
  <c r="O337" i="7"/>
  <c r="C326" i="7"/>
  <c r="D326" i="7" s="1"/>
  <c r="E326" i="7" s="1"/>
  <c r="L336" i="7"/>
  <c r="M336" i="7" s="1"/>
  <c r="K333" i="7" s="1"/>
  <c r="L333" i="7" s="1"/>
  <c r="M333" i="7" s="1"/>
  <c r="O333" i="7" l="1"/>
  <c r="C322" i="7"/>
  <c r="G327" i="7"/>
  <c r="H327" i="7" s="1"/>
  <c r="P335" i="7"/>
  <c r="Q333" i="1"/>
  <c r="Q335" i="1"/>
  <c r="P337" i="7"/>
  <c r="H330" i="7"/>
  <c r="I330" i="7" s="1"/>
  <c r="J330" i="7" s="1"/>
  <c r="K330" i="7" s="1"/>
  <c r="I329" i="7"/>
  <c r="J329" i="7" s="1"/>
  <c r="H328" i="7"/>
  <c r="I328" i="7" s="1"/>
  <c r="I331" i="7"/>
  <c r="J331" i="7" s="1"/>
  <c r="K331" i="7" s="1"/>
  <c r="L331" i="7" s="1"/>
  <c r="M331" i="7" s="1"/>
  <c r="O336" i="7"/>
  <c r="C325" i="7"/>
  <c r="D325" i="7" s="1"/>
  <c r="E325" i="7" s="1"/>
  <c r="F325" i="7" s="1"/>
  <c r="P338" i="7"/>
  <c r="Q336" i="1"/>
  <c r="L334" i="7"/>
  <c r="M334" i="7" s="1"/>
  <c r="O334" i="7" l="1"/>
  <c r="C323" i="7"/>
  <c r="D323" i="7" s="1"/>
  <c r="P336" i="7"/>
  <c r="Q334" i="1"/>
  <c r="D324" i="7"/>
  <c r="E324" i="7" s="1"/>
  <c r="F324" i="7" s="1"/>
  <c r="G324" i="7" s="1"/>
  <c r="H324" i="7" s="1"/>
  <c r="F326" i="7"/>
  <c r="G326" i="7" s="1"/>
  <c r="C320" i="7"/>
  <c r="O331" i="7"/>
  <c r="L330" i="7"/>
  <c r="M330" i="7" s="1"/>
  <c r="L332" i="7"/>
  <c r="M332" i="7" s="1"/>
  <c r="K329" i="7" s="1"/>
  <c r="L329" i="7" s="1"/>
  <c r="M329" i="7" s="1"/>
  <c r="P333" i="7"/>
  <c r="Q331" i="1"/>
  <c r="O329" i="7" l="1"/>
  <c r="C318" i="7"/>
  <c r="C319" i="7"/>
  <c r="D319" i="7" s="1"/>
  <c r="E319" i="7" s="1"/>
  <c r="F319" i="7" s="1"/>
  <c r="O330" i="7"/>
  <c r="Q332" i="1"/>
  <c r="P334" i="7"/>
  <c r="J328" i="7"/>
  <c r="K328" i="7" s="1"/>
  <c r="L328" i="7" s="1"/>
  <c r="M328" i="7" s="1"/>
  <c r="D320" i="7"/>
  <c r="E320" i="7" s="1"/>
  <c r="I324" i="7"/>
  <c r="J324" i="7" s="1"/>
  <c r="K324" i="7" s="1"/>
  <c r="O332" i="7"/>
  <c r="C321" i="7"/>
  <c r="D321" i="7" s="1"/>
  <c r="E321" i="7" s="1"/>
  <c r="F321" i="7" s="1"/>
  <c r="G321" i="7" s="1"/>
  <c r="H321" i="7" s="1"/>
  <c r="P331" i="7"/>
  <c r="Q329" i="1"/>
  <c r="I327" i="7"/>
  <c r="J327" i="7" s="1"/>
  <c r="K327" i="7" s="1"/>
  <c r="L327" i="7" s="1"/>
  <c r="M327" i="7" s="1"/>
  <c r="D322" i="7"/>
  <c r="E322" i="7" s="1"/>
  <c r="F322" i="7" s="1"/>
  <c r="G322" i="7" s="1"/>
  <c r="H322" i="7" s="1"/>
  <c r="I322" i="7" s="1"/>
  <c r="H326" i="7"/>
  <c r="I326" i="7" s="1"/>
  <c r="J326" i="7" s="1"/>
  <c r="K326" i="7" s="1"/>
  <c r="E323" i="7"/>
  <c r="F323" i="7" s="1"/>
  <c r="G323" i="7" s="1"/>
  <c r="H323" i="7" s="1"/>
  <c r="I323" i="7" s="1"/>
  <c r="J323" i="7" s="1"/>
  <c r="G325" i="7"/>
  <c r="H325" i="7" s="1"/>
  <c r="I325" i="7" s="1"/>
  <c r="J325" i="7" s="1"/>
  <c r="J322" i="7" l="1"/>
  <c r="O328" i="7"/>
  <c r="C317" i="7"/>
  <c r="D317" i="7" s="1"/>
  <c r="K325" i="7"/>
  <c r="L325" i="7" s="1"/>
  <c r="M325" i="7" s="1"/>
  <c r="O327" i="7"/>
  <c r="C316" i="7"/>
  <c r="Q330" i="1"/>
  <c r="P332" i="7"/>
  <c r="D318" i="7"/>
  <c r="E318" i="7" s="1"/>
  <c r="Q327" i="1"/>
  <c r="P329" i="7"/>
  <c r="L326" i="7"/>
  <c r="M326" i="7" s="1"/>
  <c r="F320" i="7"/>
  <c r="G320" i="7" s="1"/>
  <c r="Q328" i="1"/>
  <c r="P330" i="7"/>
  <c r="K322" i="7" l="1"/>
  <c r="C315" i="7"/>
  <c r="D315" i="7" s="1"/>
  <c r="O326" i="7"/>
  <c r="K323" i="7"/>
  <c r="L323" i="7" s="1"/>
  <c r="M323" i="7" s="1"/>
  <c r="D316" i="7"/>
  <c r="E316" i="7" s="1"/>
  <c r="Q326" i="1"/>
  <c r="P328" i="7"/>
  <c r="F318" i="7"/>
  <c r="G318" i="7" s="1"/>
  <c r="H318" i="7" s="1"/>
  <c r="I318" i="7" s="1"/>
  <c r="P327" i="7"/>
  <c r="Q325" i="1"/>
  <c r="I321" i="7"/>
  <c r="J321" i="7" s="1"/>
  <c r="C314" i="7"/>
  <c r="D314" i="7" s="1"/>
  <c r="E314" i="7" s="1"/>
  <c r="O325" i="7"/>
  <c r="H320" i="7"/>
  <c r="I320" i="7" s="1"/>
  <c r="L324" i="7"/>
  <c r="M324" i="7" s="1"/>
  <c r="E317" i="7"/>
  <c r="F317" i="7" s="1"/>
  <c r="G317" i="7" s="1"/>
  <c r="H317" i="7" s="1"/>
  <c r="G319" i="7"/>
  <c r="H319" i="7" s="1"/>
  <c r="O323" i="7" l="1"/>
  <c r="C312" i="7"/>
  <c r="E315" i="7"/>
  <c r="F315" i="7" s="1"/>
  <c r="G315" i="7" s="1"/>
  <c r="H315" i="7" s="1"/>
  <c r="J318" i="7"/>
  <c r="K318" i="7" s="1"/>
  <c r="L318" i="7" s="1"/>
  <c r="M318" i="7" s="1"/>
  <c r="C313" i="7"/>
  <c r="D313" i="7" s="1"/>
  <c r="O324" i="7"/>
  <c r="K321" i="7"/>
  <c r="L321" i="7" s="1"/>
  <c r="M321" i="7" s="1"/>
  <c r="P326" i="7"/>
  <c r="Q324" i="1"/>
  <c r="J320" i="7"/>
  <c r="K320" i="7" s="1"/>
  <c r="L320" i="7" s="1"/>
  <c r="M320" i="7" s="1"/>
  <c r="I319" i="7"/>
  <c r="J319" i="7" s="1"/>
  <c r="Q323" i="1"/>
  <c r="P325" i="7"/>
  <c r="F316" i="7"/>
  <c r="G316" i="7" s="1"/>
  <c r="H316" i="7" s="1"/>
  <c r="I316" i="7" s="1"/>
  <c r="J316" i="7" s="1"/>
  <c r="L322" i="7"/>
  <c r="M322" i="7" s="1"/>
  <c r="C309" i="7" l="1"/>
  <c r="D309" i="7" s="1"/>
  <c r="E309" i="7" s="1"/>
  <c r="O320" i="7"/>
  <c r="Q322" i="1"/>
  <c r="P324" i="7"/>
  <c r="I315" i="7"/>
  <c r="J315" i="7" s="1"/>
  <c r="K315" i="7" s="1"/>
  <c r="E313" i="7"/>
  <c r="F313" i="7" s="1"/>
  <c r="G313" i="7" s="1"/>
  <c r="D312" i="7"/>
  <c r="E312" i="7" s="1"/>
  <c r="F312" i="7" s="1"/>
  <c r="G312" i="7" s="1"/>
  <c r="H312" i="7" s="1"/>
  <c r="O318" i="7"/>
  <c r="C307" i="7"/>
  <c r="Q321" i="1"/>
  <c r="P323" i="7"/>
  <c r="O322" i="7"/>
  <c r="C311" i="7"/>
  <c r="D311" i="7" s="1"/>
  <c r="E311" i="7" s="1"/>
  <c r="F311" i="7" s="1"/>
  <c r="G311" i="7" s="1"/>
  <c r="K319" i="7"/>
  <c r="L319" i="7" s="1"/>
  <c r="M319" i="7" s="1"/>
  <c r="O321" i="7"/>
  <c r="C310" i="7"/>
  <c r="D310" i="7" s="1"/>
  <c r="E310" i="7" s="1"/>
  <c r="F310" i="7" s="1"/>
  <c r="I317" i="7"/>
  <c r="J317" i="7" s="1"/>
  <c r="K317" i="7" s="1"/>
  <c r="L317" i="7" s="1"/>
  <c r="M317" i="7" s="1"/>
  <c r="F314" i="7"/>
  <c r="G314" i="7" s="1"/>
  <c r="H314" i="7" s="1"/>
  <c r="I314" i="7" s="1"/>
  <c r="J314" i="7" s="1"/>
  <c r="P321" i="7" l="1"/>
  <c r="Q319" i="1"/>
  <c r="I312" i="7"/>
  <c r="K314" i="7"/>
  <c r="L314" i="7" s="1"/>
  <c r="M314" i="7" s="1"/>
  <c r="O319" i="7"/>
  <c r="C308" i="7"/>
  <c r="D308" i="7" s="1"/>
  <c r="E308" i="7" s="1"/>
  <c r="F308" i="7" s="1"/>
  <c r="H313" i="7"/>
  <c r="I313" i="7" s="1"/>
  <c r="J313" i="7" s="1"/>
  <c r="Q318" i="1"/>
  <c r="P320" i="7"/>
  <c r="O317" i="7"/>
  <c r="C306" i="7"/>
  <c r="H311" i="7"/>
  <c r="D307" i="7"/>
  <c r="L315" i="7"/>
  <c r="M315" i="7" s="1"/>
  <c r="F309" i="7"/>
  <c r="G310" i="7"/>
  <c r="H310" i="7" s="1"/>
  <c r="I310" i="7" s="1"/>
  <c r="J310" i="7" s="1"/>
  <c r="P322" i="7"/>
  <c r="Q320" i="1"/>
  <c r="Q316" i="1"/>
  <c r="P318" i="7"/>
  <c r="K316" i="7"/>
  <c r="L316" i="7" s="1"/>
  <c r="M316" i="7" s="1"/>
  <c r="O314" i="7" l="1"/>
  <c r="C303" i="7"/>
  <c r="G309" i="7"/>
  <c r="H309" i="7" s="1"/>
  <c r="I309" i="7" s="1"/>
  <c r="D306" i="7"/>
  <c r="E306" i="7" s="1"/>
  <c r="F306" i="7" s="1"/>
  <c r="K313" i="7"/>
  <c r="L313" i="7" s="1"/>
  <c r="M313" i="7" s="1"/>
  <c r="J312" i="7"/>
  <c r="K312" i="7" s="1"/>
  <c r="L312" i="7" s="1"/>
  <c r="M312" i="7" s="1"/>
  <c r="C304" i="7"/>
  <c r="D304" i="7" s="1"/>
  <c r="E304" i="7" s="1"/>
  <c r="F304" i="7" s="1"/>
  <c r="O315" i="7"/>
  <c r="P317" i="7"/>
  <c r="Q315" i="1"/>
  <c r="G308" i="7"/>
  <c r="H308" i="7" s="1"/>
  <c r="I308" i="7" s="1"/>
  <c r="J308" i="7" s="1"/>
  <c r="I311" i="7"/>
  <c r="J311" i="7" s="1"/>
  <c r="K311" i="7" s="1"/>
  <c r="C305" i="7"/>
  <c r="D305" i="7" s="1"/>
  <c r="E305" i="7" s="1"/>
  <c r="F305" i="7" s="1"/>
  <c r="G305" i="7" s="1"/>
  <c r="O316" i="7"/>
  <c r="E307" i="7"/>
  <c r="F307" i="7" s="1"/>
  <c r="G307" i="7" s="1"/>
  <c r="H307" i="7" s="1"/>
  <c r="I307" i="7" s="1"/>
  <c r="Q317" i="1"/>
  <c r="P319" i="7"/>
  <c r="K308" i="7" l="1"/>
  <c r="L308" i="7" s="1"/>
  <c r="M308" i="7" s="1"/>
  <c r="J309" i="7"/>
  <c r="K309" i="7" s="1"/>
  <c r="L309" i="7" s="1"/>
  <c r="M309" i="7" s="1"/>
  <c r="Q314" i="1"/>
  <c r="P316" i="7"/>
  <c r="O312" i="7"/>
  <c r="C301" i="7"/>
  <c r="D301" i="7" s="1"/>
  <c r="E301" i="7" s="1"/>
  <c r="F301" i="7" s="1"/>
  <c r="D303" i="7"/>
  <c r="E303" i="7" s="1"/>
  <c r="F303" i="7" s="1"/>
  <c r="G303" i="7" s="1"/>
  <c r="H305" i="7"/>
  <c r="I305" i="7" s="1"/>
  <c r="J305" i="7" s="1"/>
  <c r="K305" i="7" s="1"/>
  <c r="C302" i="7"/>
  <c r="D302" i="7" s="1"/>
  <c r="O313" i="7"/>
  <c r="P314" i="7"/>
  <c r="Q312" i="1"/>
  <c r="L311" i="7"/>
  <c r="M311" i="7" s="1"/>
  <c r="Q313" i="1"/>
  <c r="P315" i="7"/>
  <c r="G306" i="7"/>
  <c r="H306" i="7" s="1"/>
  <c r="I306" i="7" s="1"/>
  <c r="J306" i="7" s="1"/>
  <c r="K306" i="7" s="1"/>
  <c r="L306" i="7" s="1"/>
  <c r="M306" i="7" s="1"/>
  <c r="K310" i="7"/>
  <c r="L310" i="7" s="1"/>
  <c r="M310" i="7" s="1"/>
  <c r="C295" i="7" l="1"/>
  <c r="O306" i="7"/>
  <c r="Q311" i="1"/>
  <c r="P313" i="7"/>
  <c r="G301" i="7"/>
  <c r="O309" i="7"/>
  <c r="C298" i="7"/>
  <c r="D298" i="7" s="1"/>
  <c r="O310" i="7"/>
  <c r="C299" i="7"/>
  <c r="D299" i="7" s="1"/>
  <c r="E299" i="7" s="1"/>
  <c r="O311" i="7"/>
  <c r="C300" i="7"/>
  <c r="D300" i="7" s="1"/>
  <c r="E300" i="7" s="1"/>
  <c r="F300" i="7" s="1"/>
  <c r="E302" i="7"/>
  <c r="F302" i="7" s="1"/>
  <c r="G302" i="7" s="1"/>
  <c r="H302" i="7" s="1"/>
  <c r="Q310" i="1"/>
  <c r="P312" i="7"/>
  <c r="G304" i="7"/>
  <c r="H304" i="7" s="1"/>
  <c r="I304" i="7" s="1"/>
  <c r="J304" i="7" s="1"/>
  <c r="O308" i="7"/>
  <c r="C297" i="7"/>
  <c r="H303" i="7"/>
  <c r="I303" i="7" s="1"/>
  <c r="J307" i="7"/>
  <c r="K307" i="7" s="1"/>
  <c r="L307" i="7" s="1"/>
  <c r="M307" i="7" s="1"/>
  <c r="O307" i="7" l="1"/>
  <c r="C296" i="7"/>
  <c r="D296" i="7" s="1"/>
  <c r="E296" i="7" s="1"/>
  <c r="F296" i="7" s="1"/>
  <c r="G296" i="7" s="1"/>
  <c r="L305" i="7"/>
  <c r="M305" i="7" s="1"/>
  <c r="I302" i="7"/>
  <c r="J302" i="7" s="1"/>
  <c r="K302" i="7" s="1"/>
  <c r="P310" i="7"/>
  <c r="Q308" i="1"/>
  <c r="J303" i="7"/>
  <c r="K303" i="7" s="1"/>
  <c r="L303" i="7" s="1"/>
  <c r="M303" i="7" s="1"/>
  <c r="K304" i="7"/>
  <c r="L304" i="7" s="1"/>
  <c r="M304" i="7" s="1"/>
  <c r="G300" i="7"/>
  <c r="H300" i="7" s="1"/>
  <c r="I300" i="7" s="1"/>
  <c r="E298" i="7"/>
  <c r="F298" i="7" s="1"/>
  <c r="G298" i="7" s="1"/>
  <c r="H298" i="7" s="1"/>
  <c r="I298" i="7" s="1"/>
  <c r="D297" i="7"/>
  <c r="E297" i="7" s="1"/>
  <c r="F297" i="7" s="1"/>
  <c r="Q309" i="1"/>
  <c r="P311" i="7"/>
  <c r="P309" i="7"/>
  <c r="Q307" i="1"/>
  <c r="P306" i="7"/>
  <c r="Q304" i="1"/>
  <c r="Q306" i="1"/>
  <c r="P308" i="7"/>
  <c r="F299" i="7"/>
  <c r="G299" i="7" s="1"/>
  <c r="H299" i="7" s="1"/>
  <c r="I299" i="7" s="1"/>
  <c r="J299" i="7" s="1"/>
  <c r="H301" i="7"/>
  <c r="I301" i="7" s="1"/>
  <c r="J301" i="7" s="1"/>
  <c r="D295" i="7"/>
  <c r="E295" i="7" s="1"/>
  <c r="F295" i="7" s="1"/>
  <c r="K299" i="7" l="1"/>
  <c r="L299" i="7" s="1"/>
  <c r="M299" i="7" s="1"/>
  <c r="C293" i="7"/>
  <c r="D293" i="7" s="1"/>
  <c r="O304" i="7"/>
  <c r="L302" i="7"/>
  <c r="M302" i="7" s="1"/>
  <c r="J298" i="7" s="1"/>
  <c r="K298" i="7" s="1"/>
  <c r="L298" i="7" s="1"/>
  <c r="M298" i="7" s="1"/>
  <c r="G297" i="7"/>
  <c r="H297" i="7" s="1"/>
  <c r="I297" i="7" s="1"/>
  <c r="J297" i="7" s="1"/>
  <c r="O303" i="7"/>
  <c r="C292" i="7"/>
  <c r="D292" i="7" s="1"/>
  <c r="E292" i="7" s="1"/>
  <c r="C294" i="7"/>
  <c r="D294" i="7" s="1"/>
  <c r="E294" i="7" s="1"/>
  <c r="F294" i="7" s="1"/>
  <c r="O305" i="7"/>
  <c r="H296" i="7"/>
  <c r="I296" i="7" s="1"/>
  <c r="K301" i="7"/>
  <c r="L301" i="7" s="1"/>
  <c r="M301" i="7" s="1"/>
  <c r="J300" i="7"/>
  <c r="K300" i="7" s="1"/>
  <c r="L300" i="7" s="1"/>
  <c r="M300" i="7" s="1"/>
  <c r="Q305" i="1"/>
  <c r="P307" i="7"/>
  <c r="C287" i="7" l="1"/>
  <c r="O298" i="7"/>
  <c r="C289" i="7"/>
  <c r="D289" i="7" s="1"/>
  <c r="E289" i="7" s="1"/>
  <c r="O300" i="7"/>
  <c r="Q303" i="1"/>
  <c r="P305" i="7"/>
  <c r="J296" i="7"/>
  <c r="K296" i="7" s="1"/>
  <c r="L296" i="7" s="1"/>
  <c r="M296" i="7" s="1"/>
  <c r="F292" i="7"/>
  <c r="G292" i="7" s="1"/>
  <c r="H292" i="7" s="1"/>
  <c r="Q302" i="1"/>
  <c r="P304" i="7"/>
  <c r="Q301" i="1"/>
  <c r="P303" i="7"/>
  <c r="E293" i="7"/>
  <c r="F293" i="7" s="1"/>
  <c r="G293" i="7" s="1"/>
  <c r="H293" i="7" s="1"/>
  <c r="I293" i="7" s="1"/>
  <c r="K297" i="7"/>
  <c r="L297" i="7" s="1"/>
  <c r="M297" i="7" s="1"/>
  <c r="O299" i="7"/>
  <c r="C288" i="7"/>
  <c r="D288" i="7" s="1"/>
  <c r="C290" i="7"/>
  <c r="D290" i="7" s="1"/>
  <c r="E290" i="7" s="1"/>
  <c r="F290" i="7" s="1"/>
  <c r="O301" i="7"/>
  <c r="G294" i="7"/>
  <c r="H294" i="7" s="1"/>
  <c r="I294" i="7" s="1"/>
  <c r="J294" i="7" s="1"/>
  <c r="C291" i="7"/>
  <c r="D291" i="7" s="1"/>
  <c r="E291" i="7" s="1"/>
  <c r="F291" i="7" s="1"/>
  <c r="G291" i="7" s="1"/>
  <c r="O302" i="7"/>
  <c r="G295" i="7"/>
  <c r="H295" i="7" s="1"/>
  <c r="I295" i="7" s="1"/>
  <c r="J295" i="7" s="1"/>
  <c r="K295" i="7" s="1"/>
  <c r="L295" i="7" s="1"/>
  <c r="M295" i="7" s="1"/>
  <c r="O295" i="7" l="1"/>
  <c r="C284" i="7"/>
  <c r="D284" i="7" s="1"/>
  <c r="E284" i="7" s="1"/>
  <c r="H291" i="7"/>
  <c r="I291" i="7" s="1"/>
  <c r="J291" i="7" s="1"/>
  <c r="E288" i="7"/>
  <c r="F288" i="7" s="1"/>
  <c r="G288" i="7" s="1"/>
  <c r="I292" i="7"/>
  <c r="J292" i="7" s="1"/>
  <c r="K292" i="7" s="1"/>
  <c r="Q298" i="1"/>
  <c r="P300" i="7"/>
  <c r="K294" i="7"/>
  <c r="L294" i="7" s="1"/>
  <c r="M294" i="7" s="1"/>
  <c r="P299" i="7"/>
  <c r="Q297" i="1"/>
  <c r="C285" i="7"/>
  <c r="D285" i="7" s="1"/>
  <c r="O296" i="7"/>
  <c r="F289" i="7"/>
  <c r="G289" i="7" s="1"/>
  <c r="H289" i="7" s="1"/>
  <c r="Q299" i="1"/>
  <c r="P301" i="7"/>
  <c r="O297" i="7"/>
  <c r="C286" i="7"/>
  <c r="D286" i="7" s="1"/>
  <c r="E286" i="7" s="1"/>
  <c r="Q296" i="1"/>
  <c r="P298" i="7"/>
  <c r="Q300" i="1"/>
  <c r="P302" i="7"/>
  <c r="G290" i="7"/>
  <c r="H290" i="7" s="1"/>
  <c r="I290" i="7" s="1"/>
  <c r="J290" i="7" s="1"/>
  <c r="K290" i="7" s="1"/>
  <c r="J293" i="7"/>
  <c r="K293" i="7" s="1"/>
  <c r="L293" i="7" s="1"/>
  <c r="M293" i="7" s="1"/>
  <c r="D287" i="7"/>
  <c r="E287" i="7" s="1"/>
  <c r="F287" i="7" s="1"/>
  <c r="G287" i="7" s="1"/>
  <c r="H287" i="7" s="1"/>
  <c r="Q295" i="1" l="1"/>
  <c r="P297" i="7"/>
  <c r="Q294" i="1"/>
  <c r="P296" i="7"/>
  <c r="O294" i="7"/>
  <c r="C283" i="7"/>
  <c r="D283" i="7" s="1"/>
  <c r="H288" i="7"/>
  <c r="I288" i="7" s="1"/>
  <c r="J288" i="7" s="1"/>
  <c r="C282" i="7"/>
  <c r="O293" i="7"/>
  <c r="E285" i="7"/>
  <c r="F285" i="7" s="1"/>
  <c r="K291" i="7"/>
  <c r="L291" i="7" s="1"/>
  <c r="M291" i="7" s="1"/>
  <c r="F284" i="7"/>
  <c r="F286" i="7"/>
  <c r="G286" i="7" s="1"/>
  <c r="I289" i="7"/>
  <c r="J289" i="7" s="1"/>
  <c r="K289" i="7" s="1"/>
  <c r="L289" i="7" s="1"/>
  <c r="M289" i="7" s="1"/>
  <c r="L292" i="7"/>
  <c r="M292" i="7" s="1"/>
  <c r="P295" i="7"/>
  <c r="Q293" i="1"/>
  <c r="O289" i="7" l="1"/>
  <c r="C278" i="7"/>
  <c r="C280" i="7"/>
  <c r="D280" i="7" s="1"/>
  <c r="E280" i="7" s="1"/>
  <c r="O291" i="7"/>
  <c r="K288" i="7"/>
  <c r="L288" i="7" s="1"/>
  <c r="M288" i="7" s="1"/>
  <c r="H286" i="7"/>
  <c r="I286" i="7" s="1"/>
  <c r="G285" i="7"/>
  <c r="H285" i="7" s="1"/>
  <c r="I285" i="7" s="1"/>
  <c r="J285" i="7" s="1"/>
  <c r="K285" i="7" s="1"/>
  <c r="E283" i="7"/>
  <c r="F283" i="7" s="1"/>
  <c r="G284" i="7"/>
  <c r="H284" i="7" s="1"/>
  <c r="I284" i="7" s="1"/>
  <c r="J284" i="7" s="1"/>
  <c r="Q291" i="1"/>
  <c r="P293" i="7"/>
  <c r="Q292" i="1"/>
  <c r="P294" i="7"/>
  <c r="O292" i="7"/>
  <c r="C281" i="7"/>
  <c r="D281" i="7" s="1"/>
  <c r="E281" i="7" s="1"/>
  <c r="F281" i="7" s="1"/>
  <c r="G281" i="7" s="1"/>
  <c r="L290" i="7"/>
  <c r="M290" i="7" s="1"/>
  <c r="D282" i="7"/>
  <c r="E282" i="7" s="1"/>
  <c r="F282" i="7" s="1"/>
  <c r="G282" i="7" s="1"/>
  <c r="H282" i="7" s="1"/>
  <c r="I287" i="7"/>
  <c r="J287" i="7" s="1"/>
  <c r="H281" i="7" l="1"/>
  <c r="I281" i="7" s="1"/>
  <c r="F280" i="7"/>
  <c r="G280" i="7" s="1"/>
  <c r="K287" i="7"/>
  <c r="L287" i="7" s="1"/>
  <c r="M287" i="7" s="1"/>
  <c r="L285" i="7" s="1"/>
  <c r="M285" i="7" s="1"/>
  <c r="Q290" i="1"/>
  <c r="P292" i="7"/>
  <c r="J286" i="7"/>
  <c r="K286" i="7" s="1"/>
  <c r="L286" i="7" s="1"/>
  <c r="M286" i="7" s="1"/>
  <c r="D278" i="7"/>
  <c r="E278" i="7" s="1"/>
  <c r="I282" i="7"/>
  <c r="J282" i="7" s="1"/>
  <c r="O288" i="7"/>
  <c r="C277" i="7"/>
  <c r="D277" i="7" s="1"/>
  <c r="E277" i="7" s="1"/>
  <c r="P289" i="7"/>
  <c r="Q287" i="1"/>
  <c r="C279" i="7"/>
  <c r="D279" i="7" s="1"/>
  <c r="E279" i="7" s="1"/>
  <c r="O290" i="7"/>
  <c r="G283" i="7"/>
  <c r="H283" i="7" s="1"/>
  <c r="I283" i="7" s="1"/>
  <c r="J283" i="7" s="1"/>
  <c r="Q289" i="1"/>
  <c r="P291" i="7"/>
  <c r="O285" i="7" l="1"/>
  <c r="C274" i="7"/>
  <c r="Q288" i="1"/>
  <c r="P290" i="7"/>
  <c r="F277" i="7"/>
  <c r="O286" i="7"/>
  <c r="C275" i="7"/>
  <c r="D275" i="7" s="1"/>
  <c r="H280" i="7"/>
  <c r="I280" i="7" s="1"/>
  <c r="F279" i="7"/>
  <c r="G279" i="7" s="1"/>
  <c r="H279" i="7" s="1"/>
  <c r="Q286" i="1"/>
  <c r="P288" i="7"/>
  <c r="K282" i="7"/>
  <c r="J281" i="7"/>
  <c r="K283" i="7"/>
  <c r="L283" i="7" s="1"/>
  <c r="M283" i="7" s="1"/>
  <c r="F278" i="7"/>
  <c r="G278" i="7" s="1"/>
  <c r="O287" i="7"/>
  <c r="C276" i="7"/>
  <c r="D276" i="7" s="1"/>
  <c r="E276" i="7" s="1"/>
  <c r="K284" i="7"/>
  <c r="L284" i="7" s="1"/>
  <c r="M284" i="7" s="1"/>
  <c r="C273" i="7" l="1"/>
  <c r="D273" i="7" s="1"/>
  <c r="O284" i="7"/>
  <c r="Q285" i="1"/>
  <c r="P287" i="7"/>
  <c r="L282" i="7"/>
  <c r="M282" i="7" s="1"/>
  <c r="J280" i="7"/>
  <c r="K280" i="7" s="1"/>
  <c r="L280" i="7" s="1"/>
  <c r="M280" i="7" s="1"/>
  <c r="H278" i="7"/>
  <c r="I278" i="7" s="1"/>
  <c r="E275" i="7"/>
  <c r="F275" i="7" s="1"/>
  <c r="G275" i="7" s="1"/>
  <c r="H275" i="7" s="1"/>
  <c r="C272" i="7"/>
  <c r="D272" i="7" s="1"/>
  <c r="E272" i="7" s="1"/>
  <c r="O283" i="7"/>
  <c r="P286" i="7"/>
  <c r="Q284" i="1"/>
  <c r="D274" i="7"/>
  <c r="E274" i="7" s="1"/>
  <c r="F274" i="7" s="1"/>
  <c r="G274" i="7" s="1"/>
  <c r="F276" i="7"/>
  <c r="G276" i="7" s="1"/>
  <c r="H276" i="7" s="1"/>
  <c r="I276" i="7" s="1"/>
  <c r="K281" i="7"/>
  <c r="L281" i="7" s="1"/>
  <c r="M281" i="7" s="1"/>
  <c r="I279" i="7"/>
  <c r="J279" i="7" s="1"/>
  <c r="K279" i="7" s="1"/>
  <c r="L279" i="7" s="1"/>
  <c r="M279" i="7" s="1"/>
  <c r="G277" i="7"/>
  <c r="H277" i="7" s="1"/>
  <c r="I277" i="7" s="1"/>
  <c r="J277" i="7" s="1"/>
  <c r="P285" i="7"/>
  <c r="Q283" i="1"/>
  <c r="J276" i="7" l="1"/>
  <c r="K276" i="7" s="1"/>
  <c r="L276" i="7" s="1"/>
  <c r="M276" i="7" s="1"/>
  <c r="Q281" i="1"/>
  <c r="P283" i="7"/>
  <c r="P284" i="7"/>
  <c r="Q282" i="1"/>
  <c r="C268" i="7"/>
  <c r="D268" i="7" s="1"/>
  <c r="O279" i="7"/>
  <c r="I275" i="7"/>
  <c r="J275" i="7" s="1"/>
  <c r="K275" i="7" s="1"/>
  <c r="C270" i="7"/>
  <c r="D270" i="7" s="1"/>
  <c r="E270" i="7" s="1"/>
  <c r="F270" i="7" s="1"/>
  <c r="O281" i="7"/>
  <c r="J278" i="7"/>
  <c r="K278" i="7" s="1"/>
  <c r="L278" i="7" s="1"/>
  <c r="M278" i="7" s="1"/>
  <c r="C269" i="7"/>
  <c r="D269" i="7" s="1"/>
  <c r="E269" i="7" s="1"/>
  <c r="O280" i="7"/>
  <c r="K277" i="7"/>
  <c r="L277" i="7" s="1"/>
  <c r="M277" i="7" s="1"/>
  <c r="H274" i="7"/>
  <c r="I274" i="7" s="1"/>
  <c r="J274" i="7" s="1"/>
  <c r="F272" i="7"/>
  <c r="G272" i="7" s="1"/>
  <c r="H272" i="7" s="1"/>
  <c r="C271" i="7"/>
  <c r="D271" i="7" s="1"/>
  <c r="E271" i="7" s="1"/>
  <c r="F271" i="7" s="1"/>
  <c r="G271" i="7" s="1"/>
  <c r="O282" i="7"/>
  <c r="E273" i="7"/>
  <c r="F273" i="7" s="1"/>
  <c r="G273" i="7" s="1"/>
  <c r="H273" i="7" s="1"/>
  <c r="I273" i="7" s="1"/>
  <c r="P282" i="7" l="1"/>
  <c r="Q280" i="1"/>
  <c r="P281" i="7"/>
  <c r="Q279" i="1"/>
  <c r="I272" i="7"/>
  <c r="J272" i="7" s="1"/>
  <c r="K272" i="7" s="1"/>
  <c r="F269" i="7"/>
  <c r="G269" i="7" s="1"/>
  <c r="H269" i="7" s="1"/>
  <c r="I269" i="7" s="1"/>
  <c r="J269" i="7" s="1"/>
  <c r="L275" i="7"/>
  <c r="M275" i="7" s="1"/>
  <c r="J273" i="7"/>
  <c r="K273" i="7" s="1"/>
  <c r="L273" i="7" s="1"/>
  <c r="M273" i="7" s="1"/>
  <c r="K274" i="7"/>
  <c r="L274" i="7" s="1"/>
  <c r="M274" i="7" s="1"/>
  <c r="O278" i="7"/>
  <c r="C267" i="7"/>
  <c r="D267" i="7" s="1"/>
  <c r="E267" i="7" s="1"/>
  <c r="F267" i="7" s="1"/>
  <c r="Q277" i="1"/>
  <c r="P279" i="7"/>
  <c r="C266" i="7"/>
  <c r="D266" i="7" s="1"/>
  <c r="E266" i="7" s="1"/>
  <c r="F266" i="7" s="1"/>
  <c r="G266" i="7" s="1"/>
  <c r="O277" i="7"/>
  <c r="E268" i="7"/>
  <c r="F268" i="7" s="1"/>
  <c r="G268" i="7" s="1"/>
  <c r="H268" i="7" s="1"/>
  <c r="I268" i="7" s="1"/>
  <c r="H271" i="7"/>
  <c r="I271" i="7" s="1"/>
  <c r="J271" i="7" s="1"/>
  <c r="K271" i="7" s="1"/>
  <c r="Q278" i="1"/>
  <c r="P280" i="7"/>
  <c r="G270" i="7"/>
  <c r="H270" i="7" s="1"/>
  <c r="I270" i="7" s="1"/>
  <c r="J270" i="7" s="1"/>
  <c r="K270" i="7" s="1"/>
  <c r="O276" i="7"/>
  <c r="C265" i="7"/>
  <c r="D265" i="7" s="1"/>
  <c r="E265" i="7" s="1"/>
  <c r="F265" i="7" s="1"/>
  <c r="C262" i="7" l="1"/>
  <c r="O273" i="7"/>
  <c r="Q275" i="1"/>
  <c r="P277" i="7"/>
  <c r="G267" i="7"/>
  <c r="H267" i="7" s="1"/>
  <c r="C264" i="7"/>
  <c r="D264" i="7" s="1"/>
  <c r="E264" i="7" s="1"/>
  <c r="O275" i="7"/>
  <c r="P278" i="7"/>
  <c r="Q276" i="1"/>
  <c r="K269" i="7"/>
  <c r="L269" i="7" s="1"/>
  <c r="M269" i="7" s="1"/>
  <c r="Q274" i="1"/>
  <c r="P276" i="7"/>
  <c r="L271" i="7"/>
  <c r="M271" i="7" s="1"/>
  <c r="O274" i="7"/>
  <c r="C263" i="7"/>
  <c r="D263" i="7" s="1"/>
  <c r="L272" i="7"/>
  <c r="M272" i="7" s="1"/>
  <c r="C261" i="7" l="1"/>
  <c r="D261" i="7" s="1"/>
  <c r="O272" i="7"/>
  <c r="I267" i="7"/>
  <c r="J267" i="7" s="1"/>
  <c r="D262" i="7"/>
  <c r="E262" i="7" s="1"/>
  <c r="F262" i="7" s="1"/>
  <c r="G262" i="7" s="1"/>
  <c r="E263" i="7"/>
  <c r="F263" i="7" s="1"/>
  <c r="G263" i="7" s="1"/>
  <c r="H266" i="7"/>
  <c r="I266" i="7" s="1"/>
  <c r="J266" i="7" s="1"/>
  <c r="K266" i="7" s="1"/>
  <c r="J268" i="7"/>
  <c r="K268" i="7" s="1"/>
  <c r="P274" i="7"/>
  <c r="Q272" i="1"/>
  <c r="H263" i="7"/>
  <c r="C258" i="7"/>
  <c r="O269" i="7"/>
  <c r="P275" i="7"/>
  <c r="Q273" i="1"/>
  <c r="L270" i="7"/>
  <c r="M270" i="7" s="1"/>
  <c r="O271" i="7"/>
  <c r="C260" i="7"/>
  <c r="D260" i="7" s="1"/>
  <c r="E260" i="7" s="1"/>
  <c r="F264" i="7"/>
  <c r="G264" i="7" s="1"/>
  <c r="H264" i="7" s="1"/>
  <c r="I264" i="7" s="1"/>
  <c r="Q271" i="1"/>
  <c r="P273" i="7"/>
  <c r="G265" i="7"/>
  <c r="H265" i="7" s="1"/>
  <c r="I265" i="7" s="1"/>
  <c r="J265" i="7" s="1"/>
  <c r="P271" i="7" l="1"/>
  <c r="Q269" i="1"/>
  <c r="P269" i="7"/>
  <c r="Q267" i="1"/>
  <c r="C259" i="7"/>
  <c r="D259" i="7" s="1"/>
  <c r="E259" i="7" s="1"/>
  <c r="O270" i="7"/>
  <c r="D258" i="7"/>
  <c r="L268" i="7"/>
  <c r="M268" i="7" s="1"/>
  <c r="J264" i="7" s="1"/>
  <c r="K264" i="7" s="1"/>
  <c r="L264" i="7" s="1"/>
  <c r="M264" i="7" s="1"/>
  <c r="K267" i="7"/>
  <c r="L267" i="7" s="1"/>
  <c r="M267" i="7" s="1"/>
  <c r="I263" i="7"/>
  <c r="L266" i="7"/>
  <c r="M266" i="7" s="1"/>
  <c r="Q270" i="1"/>
  <c r="P272" i="7"/>
  <c r="K265" i="7"/>
  <c r="F260" i="7"/>
  <c r="E261" i="7"/>
  <c r="F261" i="7" s="1"/>
  <c r="G261" i="7" s="1"/>
  <c r="H261" i="7" s="1"/>
  <c r="I261" i="7" s="1"/>
  <c r="O264" i="7" l="1"/>
  <c r="C253" i="7"/>
  <c r="F259" i="7"/>
  <c r="G259" i="7" s="1"/>
  <c r="H259" i="7" s="1"/>
  <c r="I259" i="7" s="1"/>
  <c r="L265" i="7"/>
  <c r="M265" i="7" s="1"/>
  <c r="J261" i="7" s="1"/>
  <c r="K261" i="7" s="1"/>
  <c r="L261" i="7" s="1"/>
  <c r="M261" i="7" s="1"/>
  <c r="J263" i="7"/>
  <c r="K263" i="7" s="1"/>
  <c r="L263" i="7" s="1"/>
  <c r="M263" i="7" s="1"/>
  <c r="E258" i="7"/>
  <c r="F258" i="7" s="1"/>
  <c r="Q268" i="1"/>
  <c r="P270" i="7"/>
  <c r="O267" i="7"/>
  <c r="C256" i="7"/>
  <c r="D256" i="7" s="1"/>
  <c r="E256" i="7" s="1"/>
  <c r="F256" i="7" s="1"/>
  <c r="G260" i="7"/>
  <c r="H260" i="7" s="1"/>
  <c r="I260" i="7" s="1"/>
  <c r="J260" i="7" s="1"/>
  <c r="O266" i="7"/>
  <c r="C255" i="7"/>
  <c r="D255" i="7" s="1"/>
  <c r="E255" i="7" s="1"/>
  <c r="F255" i="7" s="1"/>
  <c r="G255" i="7" s="1"/>
  <c r="C257" i="7"/>
  <c r="D257" i="7" s="1"/>
  <c r="E257" i="7" s="1"/>
  <c r="F257" i="7" s="1"/>
  <c r="G257" i="7" s="1"/>
  <c r="O268" i="7"/>
  <c r="H262" i="7"/>
  <c r="I262" i="7" s="1"/>
  <c r="J262" i="7" s="1"/>
  <c r="K262" i="7" s="1"/>
  <c r="L262" i="7" s="1"/>
  <c r="M262" i="7" s="1"/>
  <c r="O261" i="7" l="1"/>
  <c r="C250" i="7"/>
  <c r="H255" i="7"/>
  <c r="P268" i="7"/>
  <c r="Q266" i="1"/>
  <c r="K260" i="7"/>
  <c r="L260" i="7" s="1"/>
  <c r="M260" i="7" s="1"/>
  <c r="J259" i="7"/>
  <c r="K259" i="7" s="1"/>
  <c r="L259" i="7" s="1"/>
  <c r="M259" i="7" s="1"/>
  <c r="G256" i="7"/>
  <c r="H256" i="7" s="1"/>
  <c r="I256" i="7" s="1"/>
  <c r="G258" i="7"/>
  <c r="H258" i="7" s="1"/>
  <c r="I258" i="7" s="1"/>
  <c r="J258" i="7" s="1"/>
  <c r="K258" i="7" s="1"/>
  <c r="P267" i="7"/>
  <c r="Q265" i="1"/>
  <c r="H257" i="7"/>
  <c r="I257" i="7" s="1"/>
  <c r="J257" i="7" s="1"/>
  <c r="C252" i="7"/>
  <c r="D252" i="7" s="1"/>
  <c r="E252" i="7" s="1"/>
  <c r="O263" i="7"/>
  <c r="D253" i="7"/>
  <c r="E253" i="7" s="1"/>
  <c r="F253" i="7" s="1"/>
  <c r="O262" i="7"/>
  <c r="C251" i="7"/>
  <c r="D251" i="7" s="1"/>
  <c r="Q264" i="1"/>
  <c r="P266" i="7"/>
  <c r="O265" i="7"/>
  <c r="C254" i="7"/>
  <c r="D254" i="7" s="1"/>
  <c r="E254" i="7" s="1"/>
  <c r="F254" i="7" s="1"/>
  <c r="G254" i="7" s="1"/>
  <c r="Q262" i="1"/>
  <c r="P264" i="7"/>
  <c r="Q261" i="1" l="1"/>
  <c r="P263" i="7"/>
  <c r="D250" i="7"/>
  <c r="E250" i="7" s="1"/>
  <c r="P265" i="7"/>
  <c r="Q263" i="1"/>
  <c r="Q260" i="1"/>
  <c r="P262" i="7"/>
  <c r="K257" i="7"/>
  <c r="L257" i="7" s="1"/>
  <c r="M257" i="7" s="1"/>
  <c r="J256" i="7"/>
  <c r="K256" i="7" s="1"/>
  <c r="L256" i="7" s="1"/>
  <c r="M256" i="7" s="1"/>
  <c r="G253" i="7"/>
  <c r="H253" i="7" s="1"/>
  <c r="I253" i="7" s="1"/>
  <c r="J253" i="7" s="1"/>
  <c r="K253" i="7" s="1"/>
  <c r="O259" i="7"/>
  <c r="C248" i="7"/>
  <c r="D248" i="7" s="1"/>
  <c r="E248" i="7" s="1"/>
  <c r="F248" i="7" s="1"/>
  <c r="I255" i="7"/>
  <c r="J255" i="7" s="1"/>
  <c r="K255" i="7" s="1"/>
  <c r="O260" i="7"/>
  <c r="C249" i="7"/>
  <c r="D249" i="7" s="1"/>
  <c r="H254" i="7"/>
  <c r="I254" i="7" s="1"/>
  <c r="J254" i="7" s="1"/>
  <c r="K254" i="7" s="1"/>
  <c r="L254" i="7" s="1"/>
  <c r="M254" i="7" s="1"/>
  <c r="E251" i="7"/>
  <c r="F251" i="7" s="1"/>
  <c r="G251" i="7" s="1"/>
  <c r="F252" i="7"/>
  <c r="G252" i="7" s="1"/>
  <c r="H252" i="7" s="1"/>
  <c r="I252" i="7" s="1"/>
  <c r="J252" i="7" s="1"/>
  <c r="L258" i="7"/>
  <c r="M258" i="7" s="1"/>
  <c r="P261" i="7"/>
  <c r="Q259" i="1"/>
  <c r="P260" i="7" l="1"/>
  <c r="Q258" i="1"/>
  <c r="O254" i="7"/>
  <c r="C243" i="7"/>
  <c r="O257" i="7"/>
  <c r="C246" i="7"/>
  <c r="D246" i="7" s="1"/>
  <c r="C247" i="7"/>
  <c r="D247" i="7" s="1"/>
  <c r="E247" i="7" s="1"/>
  <c r="F247" i="7" s="1"/>
  <c r="G247" i="7" s="1"/>
  <c r="O258" i="7"/>
  <c r="E249" i="7"/>
  <c r="F249" i="7" s="1"/>
  <c r="G249" i="7" s="1"/>
  <c r="H249" i="7" s="1"/>
  <c r="I249" i="7" s="1"/>
  <c r="Q257" i="1"/>
  <c r="P259" i="7"/>
  <c r="F250" i="7"/>
  <c r="G250" i="7" s="1"/>
  <c r="H250" i="7" s="1"/>
  <c r="K252" i="7"/>
  <c r="L252" i="7" s="1"/>
  <c r="M252" i="7" s="1"/>
  <c r="H251" i="7"/>
  <c r="I251" i="7" s="1"/>
  <c r="J251" i="7" s="1"/>
  <c r="K251" i="7" s="1"/>
  <c r="L255" i="7"/>
  <c r="M255" i="7" s="1"/>
  <c r="L253" i="7" s="1"/>
  <c r="M253" i="7" s="1"/>
  <c r="O256" i="7"/>
  <c r="C245" i="7"/>
  <c r="O253" i="7" l="1"/>
  <c r="C242" i="7"/>
  <c r="D242" i="7" s="1"/>
  <c r="C241" i="7"/>
  <c r="O252" i="7"/>
  <c r="L251" i="7"/>
  <c r="M251" i="7" s="1"/>
  <c r="H247" i="7"/>
  <c r="I247" i="7" s="1"/>
  <c r="J247" i="7" s="1"/>
  <c r="K247" i="7" s="1"/>
  <c r="D243" i="7"/>
  <c r="E243" i="7" s="1"/>
  <c r="D245" i="7"/>
  <c r="E245" i="7" s="1"/>
  <c r="F245" i="7" s="1"/>
  <c r="G245" i="7" s="1"/>
  <c r="H245" i="7" s="1"/>
  <c r="I245" i="7" s="1"/>
  <c r="E246" i="7"/>
  <c r="F246" i="7" s="1"/>
  <c r="G246" i="7" s="1"/>
  <c r="H246" i="7" s="1"/>
  <c r="I246" i="7" s="1"/>
  <c r="P254" i="7"/>
  <c r="Q252" i="1"/>
  <c r="P256" i="7"/>
  <c r="Q254" i="1"/>
  <c r="J249" i="7"/>
  <c r="K249" i="7" s="1"/>
  <c r="L249" i="7" s="1"/>
  <c r="M249" i="7" s="1"/>
  <c r="P257" i="7"/>
  <c r="Q255" i="1"/>
  <c r="O255" i="7"/>
  <c r="C244" i="7"/>
  <c r="D244" i="7" s="1"/>
  <c r="E244" i="7" s="1"/>
  <c r="F244" i="7" s="1"/>
  <c r="G244" i="7" s="1"/>
  <c r="H244" i="7" s="1"/>
  <c r="I244" i="7" s="1"/>
  <c r="I250" i="7"/>
  <c r="J250" i="7" s="1"/>
  <c r="K250" i="7" s="1"/>
  <c r="L250" i="7" s="1"/>
  <c r="M250" i="7" s="1"/>
  <c r="Q256" i="1"/>
  <c r="P258" i="7"/>
  <c r="G248" i="7"/>
  <c r="H248" i="7" s="1"/>
  <c r="I248" i="7" s="1"/>
  <c r="J248" i="7" s="1"/>
  <c r="K248" i="7" s="1"/>
  <c r="L248" i="7" s="1"/>
  <c r="M248" i="7" s="1"/>
  <c r="J245" i="7" l="1"/>
  <c r="K245" i="7" s="1"/>
  <c r="P252" i="7"/>
  <c r="Q250" i="1"/>
  <c r="O250" i="7"/>
  <c r="C239" i="7"/>
  <c r="D239" i="7" s="1"/>
  <c r="E239" i="7" s="1"/>
  <c r="F243" i="7"/>
  <c r="G243" i="7" s="1"/>
  <c r="H243" i="7" s="1"/>
  <c r="I243" i="7" s="1"/>
  <c r="D241" i="7"/>
  <c r="E241" i="7" s="1"/>
  <c r="C237" i="7"/>
  <c r="O248" i="7"/>
  <c r="J244" i="7"/>
  <c r="F241" i="7"/>
  <c r="G241" i="7" s="1"/>
  <c r="C238" i="7"/>
  <c r="D238" i="7" s="1"/>
  <c r="O249" i="7"/>
  <c r="L247" i="7"/>
  <c r="M247" i="7" s="1"/>
  <c r="Q253" i="1"/>
  <c r="P255" i="7"/>
  <c r="J246" i="7"/>
  <c r="K246" i="7" s="1"/>
  <c r="L246" i="7" s="1"/>
  <c r="M246" i="7" s="1"/>
  <c r="E242" i="7"/>
  <c r="F242" i="7" s="1"/>
  <c r="G242" i="7" s="1"/>
  <c r="H242" i="7" s="1"/>
  <c r="I242" i="7" s="1"/>
  <c r="J242" i="7" s="1"/>
  <c r="O251" i="7"/>
  <c r="C240" i="7"/>
  <c r="D240" i="7" s="1"/>
  <c r="E240" i="7" s="1"/>
  <c r="F240" i="7" s="1"/>
  <c r="P253" i="7"/>
  <c r="Q251" i="1"/>
  <c r="G240" i="7" l="1"/>
  <c r="H240" i="7" s="1"/>
  <c r="E238" i="7"/>
  <c r="F238" i="7" s="1"/>
  <c r="G238" i="7" s="1"/>
  <c r="H238" i="7" s="1"/>
  <c r="D237" i="7"/>
  <c r="E237" i="7" s="1"/>
  <c r="P250" i="7"/>
  <c r="Q248" i="1"/>
  <c r="P251" i="7"/>
  <c r="Q249" i="1"/>
  <c r="H241" i="7"/>
  <c r="I241" i="7" s="1"/>
  <c r="J241" i="7" s="1"/>
  <c r="O247" i="7"/>
  <c r="C236" i="7"/>
  <c r="D236" i="7" s="1"/>
  <c r="K244" i="7"/>
  <c r="L244" i="7" s="1"/>
  <c r="M244" i="7" s="1"/>
  <c r="J243" i="7"/>
  <c r="K243" i="7" s="1"/>
  <c r="C235" i="7"/>
  <c r="D235" i="7" s="1"/>
  <c r="E235" i="7" s="1"/>
  <c r="O246" i="7"/>
  <c r="P249" i="7"/>
  <c r="Q247" i="1"/>
  <c r="Q246" i="1"/>
  <c r="P248" i="7"/>
  <c r="F239" i="7"/>
  <c r="G239" i="7" s="1"/>
  <c r="H239" i="7" s="1"/>
  <c r="I239" i="7" s="1"/>
  <c r="L245" i="7"/>
  <c r="M245" i="7" s="1"/>
  <c r="C233" i="7" l="1"/>
  <c r="O244" i="7"/>
  <c r="K241" i="7"/>
  <c r="L241" i="7" s="1"/>
  <c r="M241" i="7" s="1"/>
  <c r="P246" i="7"/>
  <c r="Q244" i="1"/>
  <c r="E236" i="7"/>
  <c r="F236" i="7" s="1"/>
  <c r="G236" i="7" s="1"/>
  <c r="F237" i="7"/>
  <c r="G237" i="7" s="1"/>
  <c r="H237" i="7" s="1"/>
  <c r="P247" i="7"/>
  <c r="Q245" i="1"/>
  <c r="I238" i="7"/>
  <c r="C234" i="7"/>
  <c r="D234" i="7" s="1"/>
  <c r="O245" i="7"/>
  <c r="L243" i="7"/>
  <c r="M243" i="7" s="1"/>
  <c r="K242" i="7"/>
  <c r="L242" i="7" s="1"/>
  <c r="M242" i="7" s="1"/>
  <c r="I240" i="7"/>
  <c r="J240" i="7" s="1"/>
  <c r="O242" i="7" l="1"/>
  <c r="C231" i="7"/>
  <c r="D231" i="7" s="1"/>
  <c r="E231" i="7" s="1"/>
  <c r="J238" i="7"/>
  <c r="K238" i="7" s="1"/>
  <c r="C230" i="7"/>
  <c r="D230" i="7" s="1"/>
  <c r="O241" i="7"/>
  <c r="H236" i="7"/>
  <c r="I236" i="7" s="1"/>
  <c r="J236" i="7" s="1"/>
  <c r="P245" i="7"/>
  <c r="Q243" i="1"/>
  <c r="I237" i="7"/>
  <c r="J237" i="7" s="1"/>
  <c r="K237" i="7" s="1"/>
  <c r="D233" i="7"/>
  <c r="E233" i="7" s="1"/>
  <c r="F233" i="7" s="1"/>
  <c r="G233" i="7" s="1"/>
  <c r="C232" i="7"/>
  <c r="D232" i="7" s="1"/>
  <c r="E232" i="7" s="1"/>
  <c r="O243" i="7"/>
  <c r="Q242" i="1"/>
  <c r="P244" i="7"/>
  <c r="K240" i="7"/>
  <c r="L240" i="7" s="1"/>
  <c r="M240" i="7" s="1"/>
  <c r="E234" i="7"/>
  <c r="F234" i="7" s="1"/>
  <c r="G234" i="7" s="1"/>
  <c r="H234" i="7" s="1"/>
  <c r="F235" i="7"/>
  <c r="G235" i="7" s="1"/>
  <c r="H235" i="7" s="1"/>
  <c r="I235" i="7" s="1"/>
  <c r="J239" i="7"/>
  <c r="K239" i="7" s="1"/>
  <c r="L239" i="7" s="1"/>
  <c r="M239" i="7" s="1"/>
  <c r="I234" i="7" l="1"/>
  <c r="P243" i="7"/>
  <c r="Q241" i="1"/>
  <c r="E230" i="7"/>
  <c r="O240" i="7"/>
  <c r="C229" i="7"/>
  <c r="D229" i="7" s="1"/>
  <c r="E229" i="7" s="1"/>
  <c r="F229" i="7" s="1"/>
  <c r="G229" i="7" s="1"/>
  <c r="F232" i="7"/>
  <c r="G232" i="7" s="1"/>
  <c r="L238" i="7"/>
  <c r="M238" i="7" s="1"/>
  <c r="C228" i="7"/>
  <c r="O239" i="7"/>
  <c r="H233" i="7"/>
  <c r="K236" i="7"/>
  <c r="L236" i="7" s="1"/>
  <c r="M236" i="7" s="1"/>
  <c r="F231" i="7"/>
  <c r="J235" i="7"/>
  <c r="K235" i="7" s="1"/>
  <c r="L235" i="7" s="1"/>
  <c r="M235" i="7" s="1"/>
  <c r="L237" i="7"/>
  <c r="M237" i="7" s="1"/>
  <c r="P241" i="7"/>
  <c r="Q239" i="1"/>
  <c r="Q240" i="1"/>
  <c r="P242" i="7"/>
  <c r="C224" i="7" l="1"/>
  <c r="O235" i="7"/>
  <c r="P239" i="7"/>
  <c r="Q237" i="1"/>
  <c r="O236" i="7"/>
  <c r="C225" i="7"/>
  <c r="D225" i="7" s="1"/>
  <c r="E225" i="7" s="1"/>
  <c r="O238" i="7"/>
  <c r="C227" i="7"/>
  <c r="D227" i="7" s="1"/>
  <c r="E227" i="7" s="1"/>
  <c r="F227" i="7" s="1"/>
  <c r="F230" i="7"/>
  <c r="G230" i="7" s="1"/>
  <c r="H230" i="7" s="1"/>
  <c r="I230" i="7" s="1"/>
  <c r="J233" i="7"/>
  <c r="K233" i="7" s="1"/>
  <c r="L233" i="7" s="1"/>
  <c r="M233" i="7" s="1"/>
  <c r="C226" i="7"/>
  <c r="D226" i="7" s="1"/>
  <c r="E226" i="7" s="1"/>
  <c r="O237" i="7"/>
  <c r="I233" i="7"/>
  <c r="H232" i="7"/>
  <c r="I232" i="7" s="1"/>
  <c r="J232" i="7" s="1"/>
  <c r="K232" i="7" s="1"/>
  <c r="L232" i="7" s="1"/>
  <c r="M232" i="7" s="1"/>
  <c r="H229" i="7"/>
  <c r="G231" i="7"/>
  <c r="H231" i="7" s="1"/>
  <c r="I231" i="7" s="1"/>
  <c r="J231" i="7" s="1"/>
  <c r="D228" i="7"/>
  <c r="E228" i="7" s="1"/>
  <c r="F228" i="7" s="1"/>
  <c r="G228" i="7" s="1"/>
  <c r="P240" i="7"/>
  <c r="Q238" i="1"/>
  <c r="J234" i="7"/>
  <c r="K234" i="7" s="1"/>
  <c r="L234" i="7" s="1"/>
  <c r="M234" i="7" s="1"/>
  <c r="C223" i="7" l="1"/>
  <c r="D223" i="7" s="1"/>
  <c r="E223" i="7" s="1"/>
  <c r="F223" i="7" s="1"/>
  <c r="O234" i="7"/>
  <c r="K231" i="7"/>
  <c r="L231" i="7" s="1"/>
  <c r="M231" i="7" s="1"/>
  <c r="P237" i="7"/>
  <c r="Q235" i="1"/>
  <c r="G227" i="7"/>
  <c r="H227" i="7" s="1"/>
  <c r="I227" i="7" s="1"/>
  <c r="J227" i="7" s="1"/>
  <c r="I229" i="7"/>
  <c r="J229" i="7" s="1"/>
  <c r="K229" i="7" s="1"/>
  <c r="L229" i="7" s="1"/>
  <c r="M229" i="7" s="1"/>
  <c r="F226" i="7"/>
  <c r="G226" i="7" s="1"/>
  <c r="H226" i="7" s="1"/>
  <c r="I226" i="7" s="1"/>
  <c r="Q236" i="1"/>
  <c r="P238" i="7"/>
  <c r="O232" i="7"/>
  <c r="C221" i="7"/>
  <c r="D221" i="7" s="1"/>
  <c r="C222" i="7"/>
  <c r="D222" i="7" s="1"/>
  <c r="E222" i="7" s="1"/>
  <c r="O233" i="7"/>
  <c r="F225" i="7"/>
  <c r="G225" i="7" s="1"/>
  <c r="H225" i="7" s="1"/>
  <c r="P235" i="7"/>
  <c r="Q233" i="1"/>
  <c r="H228" i="7"/>
  <c r="I228" i="7" s="1"/>
  <c r="J228" i="7" s="1"/>
  <c r="K228" i="7" s="1"/>
  <c r="J230" i="7"/>
  <c r="K230" i="7" s="1"/>
  <c r="L230" i="7" s="1"/>
  <c r="M230" i="7" s="1"/>
  <c r="Q234" i="1"/>
  <c r="P236" i="7"/>
  <c r="D224" i="7"/>
  <c r="E224" i="7" s="1"/>
  <c r="F224" i="7" s="1"/>
  <c r="G224" i="7" s="1"/>
  <c r="F222" i="7" l="1"/>
  <c r="G222" i="7" s="1"/>
  <c r="C219" i="7"/>
  <c r="D219" i="7" s="1"/>
  <c r="E219" i="7" s="1"/>
  <c r="F219" i="7" s="1"/>
  <c r="O230" i="7"/>
  <c r="I225" i="7"/>
  <c r="J225" i="7" s="1"/>
  <c r="K225" i="7" s="1"/>
  <c r="Q230" i="1"/>
  <c r="P232" i="7"/>
  <c r="J226" i="7"/>
  <c r="K226" i="7" s="1"/>
  <c r="H224" i="7"/>
  <c r="I224" i="7" s="1"/>
  <c r="J224" i="7" s="1"/>
  <c r="L228" i="7"/>
  <c r="M228" i="7" s="1"/>
  <c r="Q231" i="1"/>
  <c r="P233" i="7"/>
  <c r="O229" i="7"/>
  <c r="C218" i="7"/>
  <c r="D218" i="7" s="1"/>
  <c r="O231" i="7"/>
  <c r="C220" i="7"/>
  <c r="D220" i="7" s="1"/>
  <c r="E220" i="7" s="1"/>
  <c r="K227" i="7"/>
  <c r="L227" i="7" s="1"/>
  <c r="M227" i="7" s="1"/>
  <c r="P234" i="7"/>
  <c r="Q232" i="1"/>
  <c r="E221" i="7"/>
  <c r="F221" i="7" s="1"/>
  <c r="G223" i="7"/>
  <c r="H223" i="7" s="1"/>
  <c r="I223" i="7" s="1"/>
  <c r="J223" i="7" s="1"/>
  <c r="O227" i="7" l="1"/>
  <c r="C216" i="7"/>
  <c r="P229" i="7"/>
  <c r="Q227" i="1"/>
  <c r="K224" i="7"/>
  <c r="L224" i="7" s="1"/>
  <c r="M224" i="7" s="1"/>
  <c r="L225" i="7"/>
  <c r="M225" i="7" s="1"/>
  <c r="F220" i="7"/>
  <c r="G220" i="7" s="1"/>
  <c r="H220" i="7" s="1"/>
  <c r="I220" i="7" s="1"/>
  <c r="J220" i="7" s="1"/>
  <c r="L226" i="7"/>
  <c r="M226" i="7" s="1"/>
  <c r="P230" i="7"/>
  <c r="Q228" i="1"/>
  <c r="P231" i="7"/>
  <c r="Q229" i="1"/>
  <c r="G219" i="7"/>
  <c r="H219" i="7" s="1"/>
  <c r="I219" i="7" s="1"/>
  <c r="E218" i="7"/>
  <c r="G221" i="7"/>
  <c r="H221" i="7" s="1"/>
  <c r="O228" i="7"/>
  <c r="C217" i="7"/>
  <c r="D217" i="7" s="1"/>
  <c r="E217" i="7" s="1"/>
  <c r="F217" i="7" s="1"/>
  <c r="G217" i="7" s="1"/>
  <c r="H222" i="7"/>
  <c r="I222" i="7" s="1"/>
  <c r="J222" i="7" l="1"/>
  <c r="K222" i="7" s="1"/>
  <c r="L222" i="7" s="1"/>
  <c r="M222" i="7" s="1"/>
  <c r="F218" i="7"/>
  <c r="G218" i="7" s="1"/>
  <c r="H218" i="7" s="1"/>
  <c r="I218" i="7" s="1"/>
  <c r="J218" i="7" s="1"/>
  <c r="C214" i="7"/>
  <c r="D214" i="7" s="1"/>
  <c r="O225" i="7"/>
  <c r="D216" i="7"/>
  <c r="E216" i="7" s="1"/>
  <c r="F216" i="7" s="1"/>
  <c r="H217" i="7"/>
  <c r="I217" i="7" s="1"/>
  <c r="C213" i="7"/>
  <c r="D213" i="7" s="1"/>
  <c r="E213" i="7" s="1"/>
  <c r="O224" i="7"/>
  <c r="Q225" i="1"/>
  <c r="P227" i="7"/>
  <c r="Q226" i="1"/>
  <c r="P228" i="7"/>
  <c r="I221" i="7"/>
  <c r="J221" i="7" s="1"/>
  <c r="K221" i="7" s="1"/>
  <c r="L221" i="7" s="1"/>
  <c r="M221" i="7" s="1"/>
  <c r="O226" i="7"/>
  <c r="C215" i="7"/>
  <c r="D215" i="7" s="1"/>
  <c r="E215" i="7" s="1"/>
  <c r="F215" i="7" s="1"/>
  <c r="G215" i="7" s="1"/>
  <c r="K223" i="7"/>
  <c r="L223" i="7" s="1"/>
  <c r="M223" i="7" s="1"/>
  <c r="J219" i="7" s="1"/>
  <c r="K219" i="7" s="1"/>
  <c r="L219" i="7" s="1"/>
  <c r="M219" i="7" s="1"/>
  <c r="C208" i="7" l="1"/>
  <c r="O219" i="7"/>
  <c r="O221" i="7"/>
  <c r="C210" i="7"/>
  <c r="H215" i="7"/>
  <c r="F213" i="7"/>
  <c r="Q223" i="1"/>
  <c r="P225" i="7"/>
  <c r="P226" i="7"/>
  <c r="Q224" i="1"/>
  <c r="E214" i="7"/>
  <c r="F214" i="7" s="1"/>
  <c r="G214" i="7" s="1"/>
  <c r="J217" i="7"/>
  <c r="K218" i="7"/>
  <c r="K220" i="7"/>
  <c r="L220" i="7" s="1"/>
  <c r="M220" i="7" s="1"/>
  <c r="O223" i="7"/>
  <c r="C212" i="7"/>
  <c r="D212" i="7" s="1"/>
  <c r="E212" i="7" s="1"/>
  <c r="Q222" i="1"/>
  <c r="P224" i="7"/>
  <c r="G216" i="7"/>
  <c r="H216" i="7" s="1"/>
  <c r="I216" i="7" s="1"/>
  <c r="O222" i="7"/>
  <c r="C211" i="7"/>
  <c r="D211" i="7" s="1"/>
  <c r="P222" i="7" l="1"/>
  <c r="Q220" i="1"/>
  <c r="F212" i="7"/>
  <c r="G212" i="7" s="1"/>
  <c r="H212" i="7" s="1"/>
  <c r="K217" i="7"/>
  <c r="L217" i="7" s="1"/>
  <c r="M217" i="7" s="1"/>
  <c r="D210" i="7"/>
  <c r="E210" i="7" s="1"/>
  <c r="J216" i="7"/>
  <c r="K216" i="7" s="1"/>
  <c r="P223" i="7"/>
  <c r="Q221" i="1"/>
  <c r="H214" i="7"/>
  <c r="I214" i="7" s="1"/>
  <c r="Q219" i="1"/>
  <c r="P221" i="7"/>
  <c r="O220" i="7"/>
  <c r="C209" i="7"/>
  <c r="D209" i="7" s="1"/>
  <c r="G213" i="7"/>
  <c r="H213" i="7" s="1"/>
  <c r="P219" i="7"/>
  <c r="Q217" i="1"/>
  <c r="E211" i="7"/>
  <c r="F211" i="7" s="1"/>
  <c r="L218" i="7"/>
  <c r="M218" i="7" s="1"/>
  <c r="I215" i="7"/>
  <c r="J215" i="7" s="1"/>
  <c r="K215" i="7" s="1"/>
  <c r="D208" i="7"/>
  <c r="E208" i="7" s="1"/>
  <c r="P220" i="7" l="1"/>
  <c r="Q218" i="1"/>
  <c r="I213" i="7"/>
  <c r="J213" i="7" s="1"/>
  <c r="K213" i="7" s="1"/>
  <c r="L213" i="7" s="1"/>
  <c r="M213" i="7" s="1"/>
  <c r="C206" i="7"/>
  <c r="O217" i="7"/>
  <c r="L215" i="7"/>
  <c r="M215" i="7" s="1"/>
  <c r="I212" i="7"/>
  <c r="J212" i="7" s="1"/>
  <c r="K212" i="7" s="1"/>
  <c r="L216" i="7"/>
  <c r="M216" i="7" s="1"/>
  <c r="O218" i="7"/>
  <c r="C207" i="7"/>
  <c r="D207" i="7" s="1"/>
  <c r="G211" i="7"/>
  <c r="H211" i="7" s="1"/>
  <c r="I211" i="7" s="1"/>
  <c r="J211" i="7" s="1"/>
  <c r="E209" i="7"/>
  <c r="F209" i="7" s="1"/>
  <c r="G209" i="7" s="1"/>
  <c r="H209" i="7" s="1"/>
  <c r="J214" i="7"/>
  <c r="K214" i="7" s="1"/>
  <c r="L214" i="7" s="1"/>
  <c r="M214" i="7" s="1"/>
  <c r="F210" i="7"/>
  <c r="G210" i="7" s="1"/>
  <c r="K211" i="7" l="1"/>
  <c r="L211" i="7" s="1"/>
  <c r="M211" i="7" s="1"/>
  <c r="L212" i="7"/>
  <c r="M212" i="7" s="1"/>
  <c r="C202" i="7"/>
  <c r="O213" i="7"/>
  <c r="H210" i="7"/>
  <c r="I210" i="7" s="1"/>
  <c r="J210" i="7" s="1"/>
  <c r="K210" i="7" s="1"/>
  <c r="E207" i="7"/>
  <c r="F207" i="7" s="1"/>
  <c r="G207" i="7" s="1"/>
  <c r="H207" i="7" s="1"/>
  <c r="I207" i="7" s="1"/>
  <c r="J207" i="7" s="1"/>
  <c r="C204" i="7"/>
  <c r="D204" i="7" s="1"/>
  <c r="E204" i="7" s="1"/>
  <c r="O215" i="7"/>
  <c r="O214" i="7"/>
  <c r="C203" i="7"/>
  <c r="D203" i="7" s="1"/>
  <c r="E203" i="7" s="1"/>
  <c r="F203" i="7" s="1"/>
  <c r="Q216" i="1"/>
  <c r="P218" i="7"/>
  <c r="P217" i="7"/>
  <c r="Q215" i="1"/>
  <c r="I209" i="7"/>
  <c r="J209" i="7" s="1"/>
  <c r="C205" i="7"/>
  <c r="D205" i="7" s="1"/>
  <c r="E205" i="7" s="1"/>
  <c r="F205" i="7" s="1"/>
  <c r="O216" i="7"/>
  <c r="D206" i="7"/>
  <c r="E206" i="7" s="1"/>
  <c r="F206" i="7" s="1"/>
  <c r="G206" i="7" s="1"/>
  <c r="H206" i="7" s="1"/>
  <c r="I206" i="7" s="1"/>
  <c r="F208" i="7"/>
  <c r="G208" i="7" s="1"/>
  <c r="H208" i="7" s="1"/>
  <c r="I208" i="7" s="1"/>
  <c r="G205" i="7" l="1"/>
  <c r="H205" i="7" s="1"/>
  <c r="I205" i="7" s="1"/>
  <c r="J205" i="7" s="1"/>
  <c r="Q213" i="1"/>
  <c r="P215" i="7"/>
  <c r="Q211" i="1"/>
  <c r="P213" i="7"/>
  <c r="J208" i="7"/>
  <c r="K208" i="7" s="1"/>
  <c r="K209" i="7"/>
  <c r="L209" i="7" s="1"/>
  <c r="M209" i="7" s="1"/>
  <c r="F204" i="7"/>
  <c r="G204" i="7" s="1"/>
  <c r="H204" i="7" s="1"/>
  <c r="D202" i="7"/>
  <c r="E202" i="7" s="1"/>
  <c r="F202" i="7" s="1"/>
  <c r="G202" i="7" s="1"/>
  <c r="K207" i="7"/>
  <c r="L207" i="7" s="1"/>
  <c r="M207" i="7" s="1"/>
  <c r="C201" i="7"/>
  <c r="D201" i="7" s="1"/>
  <c r="E201" i="7" s="1"/>
  <c r="O212" i="7"/>
  <c r="Q214" i="1"/>
  <c r="P216" i="7"/>
  <c r="Q212" i="1"/>
  <c r="P214" i="7"/>
  <c r="L210" i="7"/>
  <c r="M210" i="7" s="1"/>
  <c r="C200" i="7"/>
  <c r="D200" i="7" s="1"/>
  <c r="E200" i="7" s="1"/>
  <c r="O211" i="7"/>
  <c r="P212" i="7" l="1"/>
  <c r="Q210" i="1"/>
  <c r="O207" i="7"/>
  <c r="C196" i="7"/>
  <c r="C198" i="7"/>
  <c r="O209" i="7"/>
  <c r="O210" i="7"/>
  <c r="C199" i="7"/>
  <c r="D199" i="7" s="1"/>
  <c r="G203" i="7"/>
  <c r="H203" i="7" s="1"/>
  <c r="L208" i="7"/>
  <c r="M208" i="7" s="1"/>
  <c r="H202" i="7"/>
  <c r="I202" i="7" s="1"/>
  <c r="P211" i="7"/>
  <c r="Q209" i="1"/>
  <c r="F201" i="7"/>
  <c r="G201" i="7" s="1"/>
  <c r="H201" i="7" s="1"/>
  <c r="I204" i="7"/>
  <c r="J206" i="7"/>
  <c r="K206" i="7" s="1"/>
  <c r="P210" i="7" l="1"/>
  <c r="Q208" i="1"/>
  <c r="O208" i="7"/>
  <c r="C197" i="7"/>
  <c r="D197" i="7" s="1"/>
  <c r="F200" i="7"/>
  <c r="G200" i="7" s="1"/>
  <c r="I203" i="7"/>
  <c r="J203" i="7" s="1"/>
  <c r="D198" i="7"/>
  <c r="E198" i="7" s="1"/>
  <c r="P207" i="7"/>
  <c r="Q205" i="1"/>
  <c r="Q207" i="1"/>
  <c r="P209" i="7"/>
  <c r="L206" i="7"/>
  <c r="M206" i="7" s="1"/>
  <c r="J204" i="7"/>
  <c r="K204" i="7" s="1"/>
  <c r="K205" i="7"/>
  <c r="L205" i="7" s="1"/>
  <c r="M205" i="7" s="1"/>
  <c r="E199" i="7"/>
  <c r="F199" i="7" s="1"/>
  <c r="D196" i="7"/>
  <c r="E196" i="7" s="1"/>
  <c r="C195" i="7" l="1"/>
  <c r="D195" i="7" s="1"/>
  <c r="O206" i="7"/>
  <c r="H200" i="7"/>
  <c r="I200" i="7" s="1"/>
  <c r="C194" i="7"/>
  <c r="D194" i="7" s="1"/>
  <c r="O205" i="7"/>
  <c r="F198" i="7"/>
  <c r="G198" i="7" s="1"/>
  <c r="H198" i="7" s="1"/>
  <c r="Q206" i="1"/>
  <c r="P208" i="7"/>
  <c r="L204" i="7"/>
  <c r="M204" i="7" s="1"/>
  <c r="F196" i="7" s="1"/>
  <c r="G196" i="7" s="1"/>
  <c r="H196" i="7" s="1"/>
  <c r="K203" i="7"/>
  <c r="L203" i="7" s="1"/>
  <c r="M203" i="7" s="1"/>
  <c r="G199" i="7"/>
  <c r="H199" i="7" s="1"/>
  <c r="I199" i="7" s="1"/>
  <c r="J202" i="7"/>
  <c r="K202" i="7" s="1"/>
  <c r="L202" i="7" s="1"/>
  <c r="M202" i="7" s="1"/>
  <c r="E197" i="7"/>
  <c r="F197" i="7" s="1"/>
  <c r="G197" i="7" s="1"/>
  <c r="H197" i="7" s="1"/>
  <c r="I197" i="7" s="1"/>
  <c r="I201" i="7"/>
  <c r="J201" i="7" s="1"/>
  <c r="J199" i="7" l="1"/>
  <c r="K199" i="7" s="1"/>
  <c r="L199" i="7" s="1"/>
  <c r="M199" i="7" s="1"/>
  <c r="E194" i="7"/>
  <c r="F194" i="7" s="1"/>
  <c r="K201" i="7"/>
  <c r="L201" i="7" s="1"/>
  <c r="M201" i="7" s="1"/>
  <c r="J200" i="7"/>
  <c r="K200" i="7" s="1"/>
  <c r="L200" i="7" s="1"/>
  <c r="M200" i="7" s="1"/>
  <c r="J197" i="7"/>
  <c r="K197" i="7" s="1"/>
  <c r="L197" i="7" s="1"/>
  <c r="M197" i="7" s="1"/>
  <c r="O203" i="7"/>
  <c r="C192" i="7"/>
  <c r="D192" i="7" s="1"/>
  <c r="E192" i="7" s="1"/>
  <c r="F192" i="7" s="1"/>
  <c r="I198" i="7"/>
  <c r="J198" i="7" s="1"/>
  <c r="P206" i="7"/>
  <c r="Q204" i="1"/>
  <c r="O202" i="7"/>
  <c r="C191" i="7"/>
  <c r="C193" i="7"/>
  <c r="D193" i="7" s="1"/>
  <c r="E193" i="7" s="1"/>
  <c r="F193" i="7" s="1"/>
  <c r="G193" i="7" s="1"/>
  <c r="H193" i="7" s="1"/>
  <c r="O204" i="7"/>
  <c r="Q203" i="1"/>
  <c r="P205" i="7"/>
  <c r="E195" i="7"/>
  <c r="F195" i="7" s="1"/>
  <c r="G195" i="7" s="1"/>
  <c r="H195" i="7" s="1"/>
  <c r="I195" i="7" s="1"/>
  <c r="J195" i="7" s="1"/>
  <c r="Q200" i="1" l="1"/>
  <c r="P202" i="7"/>
  <c r="G192" i="7"/>
  <c r="C190" i="7"/>
  <c r="D190" i="7" s="1"/>
  <c r="E190" i="7" s="1"/>
  <c r="O201" i="7"/>
  <c r="P204" i="7"/>
  <c r="Q202" i="1"/>
  <c r="P203" i="7"/>
  <c r="Q201" i="1"/>
  <c r="G194" i="7"/>
  <c r="H194" i="7" s="1"/>
  <c r="I194" i="7" s="1"/>
  <c r="O197" i="7"/>
  <c r="C186" i="7"/>
  <c r="C188" i="7"/>
  <c r="O199" i="7"/>
  <c r="D191" i="7"/>
  <c r="E191" i="7" s="1"/>
  <c r="F191" i="7" s="1"/>
  <c r="K198" i="7"/>
  <c r="L198" i="7" s="1"/>
  <c r="M198" i="7" s="1"/>
  <c r="I193" i="7" s="1"/>
  <c r="J193" i="7" s="1"/>
  <c r="O200" i="7"/>
  <c r="C189" i="7"/>
  <c r="D189" i="7" s="1"/>
  <c r="I196" i="7"/>
  <c r="J196" i="7" s="1"/>
  <c r="K196" i="7" s="1"/>
  <c r="D186" i="7" l="1"/>
  <c r="E189" i="7"/>
  <c r="F189" i="7" s="1"/>
  <c r="Q197" i="1"/>
  <c r="P199" i="7"/>
  <c r="H192" i="7"/>
  <c r="I192" i="7" s="1"/>
  <c r="J192" i="7" s="1"/>
  <c r="P200" i="7"/>
  <c r="Q198" i="1"/>
  <c r="D188" i="7"/>
  <c r="E188" i="7" s="1"/>
  <c r="F188" i="7" s="1"/>
  <c r="J194" i="7"/>
  <c r="K194" i="7" s="1"/>
  <c r="L194" i="7" s="1"/>
  <c r="M194" i="7" s="1"/>
  <c r="O198" i="7"/>
  <c r="C187" i="7"/>
  <c r="D187" i="7" s="1"/>
  <c r="E187" i="7" s="1"/>
  <c r="P201" i="7"/>
  <c r="Q199" i="1"/>
  <c r="L196" i="7"/>
  <c r="M196" i="7" s="1"/>
  <c r="G191" i="7"/>
  <c r="H191" i="7" s="1"/>
  <c r="I191" i="7" s="1"/>
  <c r="Q195" i="1"/>
  <c r="P197" i="7"/>
  <c r="F190" i="7"/>
  <c r="G190" i="7" s="1"/>
  <c r="H190" i="7" s="1"/>
  <c r="K195" i="7"/>
  <c r="L195" i="7" s="1"/>
  <c r="M195" i="7" s="1"/>
  <c r="F187" i="7" l="1"/>
  <c r="G187" i="7" s="1"/>
  <c r="C184" i="7"/>
  <c r="D184" i="7" s="1"/>
  <c r="O195" i="7"/>
  <c r="J191" i="7"/>
  <c r="K191" i="7" s="1"/>
  <c r="I190" i="7"/>
  <c r="J190" i="7" s="1"/>
  <c r="C185" i="7"/>
  <c r="D185" i="7" s="1"/>
  <c r="E185" i="7" s="1"/>
  <c r="O196" i="7"/>
  <c r="P198" i="7"/>
  <c r="Q196" i="1"/>
  <c r="G189" i="7"/>
  <c r="H189" i="7" s="1"/>
  <c r="I189" i="7" s="1"/>
  <c r="C183" i="7"/>
  <c r="O194" i="7"/>
  <c r="K192" i="7"/>
  <c r="L192" i="7" s="1"/>
  <c r="M192" i="7" s="1"/>
  <c r="E186" i="7"/>
  <c r="F186" i="7" s="1"/>
  <c r="G188" i="7"/>
  <c r="H188" i="7" s="1"/>
  <c r="K193" i="7"/>
  <c r="L193" i="7" s="1"/>
  <c r="M193" i="7" s="1"/>
  <c r="L191" i="7" l="1"/>
  <c r="M191" i="7" s="1"/>
  <c r="I188" i="7"/>
  <c r="J188" i="7" s="1"/>
  <c r="K188" i="7" s="1"/>
  <c r="L188" i="7" s="1"/>
  <c r="M188" i="7" s="1"/>
  <c r="Q194" i="1"/>
  <c r="P196" i="7"/>
  <c r="J189" i="7"/>
  <c r="K189" i="7" s="1"/>
  <c r="L189" i="7" s="1"/>
  <c r="M189" i="7" s="1"/>
  <c r="F185" i="7"/>
  <c r="G185" i="7" s="1"/>
  <c r="H185" i="7" s="1"/>
  <c r="I185" i="7" s="1"/>
  <c r="J185" i="7" s="1"/>
  <c r="K185" i="7" s="1"/>
  <c r="E184" i="7"/>
  <c r="F184" i="7" s="1"/>
  <c r="K190" i="7"/>
  <c r="L190" i="7" s="1"/>
  <c r="M190" i="7" s="1"/>
  <c r="C182" i="7"/>
  <c r="D182" i="7" s="1"/>
  <c r="E182" i="7" s="1"/>
  <c r="O193" i="7"/>
  <c r="Q192" i="1"/>
  <c r="P194" i="7"/>
  <c r="D183" i="7"/>
  <c r="E183" i="7" s="1"/>
  <c r="F183" i="7" s="1"/>
  <c r="P195" i="7"/>
  <c r="Q193" i="1"/>
  <c r="G186" i="7"/>
  <c r="H186" i="7" s="1"/>
  <c r="I186" i="7" s="1"/>
  <c r="J186" i="7" s="1"/>
  <c r="K186" i="7" s="1"/>
  <c r="O192" i="7"/>
  <c r="C181" i="7"/>
  <c r="D181" i="7" s="1"/>
  <c r="E181" i="7" s="1"/>
  <c r="F181" i="7" s="1"/>
  <c r="G181" i="7" s="1"/>
  <c r="H187" i="7"/>
  <c r="I187" i="7" s="1"/>
  <c r="J187" i="7" s="1"/>
  <c r="P193" i="7" l="1"/>
  <c r="Q191" i="1"/>
  <c r="L186" i="7"/>
  <c r="M186" i="7" s="1"/>
  <c r="C179" i="7"/>
  <c r="D179" i="7" s="1"/>
  <c r="E179" i="7" s="1"/>
  <c r="F179" i="7" s="1"/>
  <c r="O190" i="7"/>
  <c r="K187" i="7"/>
  <c r="L187" i="7" s="1"/>
  <c r="M187" i="7" s="1"/>
  <c r="G184" i="7"/>
  <c r="H184" i="7" s="1"/>
  <c r="I184" i="7" s="1"/>
  <c r="J184" i="7" s="1"/>
  <c r="K184" i="7" s="1"/>
  <c r="L184" i="7" s="1"/>
  <c r="M184" i="7" s="1"/>
  <c r="L185" i="7"/>
  <c r="M185" i="7" s="1"/>
  <c r="O188" i="7"/>
  <c r="C177" i="7"/>
  <c r="D177" i="7" s="1"/>
  <c r="P192" i="7"/>
  <c r="Q190" i="1"/>
  <c r="G183" i="7"/>
  <c r="H183" i="7" s="1"/>
  <c r="I183" i="7" s="1"/>
  <c r="J183" i="7" s="1"/>
  <c r="K183" i="7" s="1"/>
  <c r="L183" i="7" s="1"/>
  <c r="M183" i="7" s="1"/>
  <c r="F182" i="7"/>
  <c r="G182" i="7" s="1"/>
  <c r="H182" i="7" s="1"/>
  <c r="I182" i="7" s="1"/>
  <c r="C178" i="7"/>
  <c r="D178" i="7" s="1"/>
  <c r="E178" i="7" s="1"/>
  <c r="F178" i="7" s="1"/>
  <c r="G178" i="7" s="1"/>
  <c r="H178" i="7" s="1"/>
  <c r="O189" i="7"/>
  <c r="O191" i="7"/>
  <c r="C180" i="7"/>
  <c r="D180" i="7" s="1"/>
  <c r="E180" i="7" s="1"/>
  <c r="F180" i="7" s="1"/>
  <c r="G180" i="7" s="1"/>
  <c r="I178" i="7" l="1"/>
  <c r="J178" i="7" s="1"/>
  <c r="C173" i="7"/>
  <c r="D173" i="7" s="1"/>
  <c r="E173" i="7" s="1"/>
  <c r="F173" i="7" s="1"/>
  <c r="G173" i="7" s="1"/>
  <c r="O184" i="7"/>
  <c r="O186" i="7"/>
  <c r="C175" i="7"/>
  <c r="D175" i="7" s="1"/>
  <c r="E175" i="7" s="1"/>
  <c r="F175" i="7" s="1"/>
  <c r="G175" i="7" s="1"/>
  <c r="H180" i="7"/>
  <c r="I180" i="7" s="1"/>
  <c r="J180" i="7" s="1"/>
  <c r="K180" i="7" s="1"/>
  <c r="L180" i="7" s="1"/>
  <c r="M180" i="7" s="1"/>
  <c r="J182" i="7"/>
  <c r="K182" i="7" s="1"/>
  <c r="L182" i="7" s="1"/>
  <c r="M182" i="7" s="1"/>
  <c r="E177" i="7"/>
  <c r="F177" i="7" s="1"/>
  <c r="G177" i="7" s="1"/>
  <c r="H177" i="7" s="1"/>
  <c r="I177" i="7" s="1"/>
  <c r="C176" i="7"/>
  <c r="D176" i="7" s="1"/>
  <c r="E176" i="7" s="1"/>
  <c r="F176" i="7" s="1"/>
  <c r="G176" i="7" s="1"/>
  <c r="H176" i="7" s="1"/>
  <c r="O187" i="7"/>
  <c r="P191" i="7"/>
  <c r="Q189" i="1"/>
  <c r="C172" i="7"/>
  <c r="D172" i="7" s="1"/>
  <c r="O183" i="7"/>
  <c r="P188" i="7"/>
  <c r="Q186" i="1"/>
  <c r="Q188" i="1"/>
  <c r="P190" i="7"/>
  <c r="Q187" i="1"/>
  <c r="P189" i="7"/>
  <c r="O185" i="7"/>
  <c r="C174" i="7"/>
  <c r="D174" i="7" s="1"/>
  <c r="E174" i="7" s="1"/>
  <c r="F174" i="7" s="1"/>
  <c r="G174" i="7" s="1"/>
  <c r="H174" i="7" s="1"/>
  <c r="G179" i="7"/>
  <c r="H179" i="7" s="1"/>
  <c r="I179" i="7" s="1"/>
  <c r="J179" i="7" s="1"/>
  <c r="K179" i="7" s="1"/>
  <c r="H181" i="7"/>
  <c r="I181" i="7" s="1"/>
  <c r="J181" i="7" s="1"/>
  <c r="K181" i="7" s="1"/>
  <c r="L181" i="7" s="1"/>
  <c r="M181" i="7" s="1"/>
  <c r="H173" i="7" l="1"/>
  <c r="I173" i="7" s="1"/>
  <c r="O181" i="7"/>
  <c r="C170" i="7"/>
  <c r="D170" i="7" s="1"/>
  <c r="J177" i="7"/>
  <c r="K177" i="7" s="1"/>
  <c r="Q184" i="1"/>
  <c r="P186" i="7"/>
  <c r="L179" i="7"/>
  <c r="M179" i="7" s="1"/>
  <c r="C171" i="7"/>
  <c r="D171" i="7" s="1"/>
  <c r="E171" i="7" s="1"/>
  <c r="O182" i="7"/>
  <c r="Q182" i="1"/>
  <c r="P184" i="7"/>
  <c r="P183" i="7"/>
  <c r="Q181" i="1"/>
  <c r="Q185" i="1"/>
  <c r="P187" i="7"/>
  <c r="C169" i="7"/>
  <c r="O180" i="7"/>
  <c r="P185" i="7"/>
  <c r="Q183" i="1"/>
  <c r="E172" i="7"/>
  <c r="F172" i="7" s="1"/>
  <c r="I176" i="7"/>
  <c r="J176" i="7" s="1"/>
  <c r="K176" i="7" s="1"/>
  <c r="L176" i="7" s="1"/>
  <c r="M176" i="7" s="1"/>
  <c r="H175" i="7"/>
  <c r="I175" i="7" s="1"/>
  <c r="K178" i="7"/>
  <c r="L178" i="7" s="1"/>
  <c r="M178" i="7" s="1"/>
  <c r="C165" i="7" l="1"/>
  <c r="O176" i="7"/>
  <c r="Q178" i="1"/>
  <c r="P180" i="7"/>
  <c r="P182" i="7"/>
  <c r="Q180" i="1"/>
  <c r="C167" i="7"/>
  <c r="O178" i="7"/>
  <c r="C168" i="7"/>
  <c r="D168" i="7" s="1"/>
  <c r="O179" i="7"/>
  <c r="E170" i="7"/>
  <c r="F170" i="7" s="1"/>
  <c r="J175" i="7"/>
  <c r="K175" i="7" s="1"/>
  <c r="L175" i="7" s="1"/>
  <c r="M175" i="7" s="1"/>
  <c r="Q179" i="1"/>
  <c r="P181" i="7"/>
  <c r="G172" i="7"/>
  <c r="H172" i="7" s="1"/>
  <c r="I172" i="7" s="1"/>
  <c r="J172" i="7" s="1"/>
  <c r="K172" i="7" s="1"/>
  <c r="D169" i="7"/>
  <c r="E169" i="7" s="1"/>
  <c r="F171" i="7"/>
  <c r="G171" i="7" s="1"/>
  <c r="L177" i="7"/>
  <c r="M177" i="7" s="1"/>
  <c r="I174" i="7"/>
  <c r="J174" i="7" s="1"/>
  <c r="K174" i="7" s="1"/>
  <c r="L174" i="7" s="1"/>
  <c r="M174" i="7" s="1"/>
  <c r="C163" i="7" l="1"/>
  <c r="O174" i="7"/>
  <c r="C164" i="7"/>
  <c r="D164" i="7" s="1"/>
  <c r="O175" i="7"/>
  <c r="O177" i="7"/>
  <c r="C166" i="7"/>
  <c r="D166" i="7" s="1"/>
  <c r="E166" i="7" s="1"/>
  <c r="F166" i="7" s="1"/>
  <c r="G166" i="7" s="1"/>
  <c r="J173" i="7"/>
  <c r="K173" i="7" s="1"/>
  <c r="L173" i="7" s="1"/>
  <c r="M173" i="7" s="1"/>
  <c r="D167" i="7"/>
  <c r="E167" i="7" s="1"/>
  <c r="F167" i="7" s="1"/>
  <c r="G167" i="7" s="1"/>
  <c r="H167" i="7" s="1"/>
  <c r="H171" i="7"/>
  <c r="I171" i="7" s="1"/>
  <c r="J171" i="7" s="1"/>
  <c r="K171" i="7" s="1"/>
  <c r="L171" i="7" s="1"/>
  <c r="M171" i="7" s="1"/>
  <c r="P179" i="7"/>
  <c r="Q177" i="1"/>
  <c r="Q174" i="1"/>
  <c r="P176" i="7"/>
  <c r="L172" i="7"/>
  <c r="M172" i="7" s="1"/>
  <c r="Q176" i="1"/>
  <c r="P178" i="7"/>
  <c r="G170" i="7"/>
  <c r="H170" i="7" s="1"/>
  <c r="I170" i="7" s="1"/>
  <c r="J170" i="7" s="1"/>
  <c r="K170" i="7" s="1"/>
  <c r="F169" i="7"/>
  <c r="G169" i="7" s="1"/>
  <c r="H169" i="7" s="1"/>
  <c r="I169" i="7" s="1"/>
  <c r="J169" i="7" s="1"/>
  <c r="K169" i="7" s="1"/>
  <c r="L169" i="7" s="1"/>
  <c r="M169" i="7" s="1"/>
  <c r="E168" i="7"/>
  <c r="F168" i="7" s="1"/>
  <c r="G168" i="7" s="1"/>
  <c r="H168" i="7" s="1"/>
  <c r="I168" i="7" s="1"/>
  <c r="D165" i="7"/>
  <c r="E165" i="7" s="1"/>
  <c r="F165" i="7" s="1"/>
  <c r="O172" i="7" l="1"/>
  <c r="C161" i="7"/>
  <c r="D161" i="7" s="1"/>
  <c r="E161" i="7" s="1"/>
  <c r="F161" i="7" s="1"/>
  <c r="G165" i="7"/>
  <c r="H165" i="7" s="1"/>
  <c r="I167" i="7"/>
  <c r="J167" i="7" s="1"/>
  <c r="Q173" i="1"/>
  <c r="P175" i="7"/>
  <c r="J168" i="7"/>
  <c r="K168" i="7" s="1"/>
  <c r="C162" i="7"/>
  <c r="D162" i="7" s="1"/>
  <c r="E162" i="7" s="1"/>
  <c r="O173" i="7"/>
  <c r="E164" i="7"/>
  <c r="F164" i="7" s="1"/>
  <c r="G164" i="7" s="1"/>
  <c r="H164" i="7" s="1"/>
  <c r="I164" i="7" s="1"/>
  <c r="C158" i="7"/>
  <c r="O169" i="7"/>
  <c r="H166" i="7"/>
  <c r="I166" i="7" s="1"/>
  <c r="P174" i="7"/>
  <c r="Q172" i="1"/>
  <c r="L170" i="7"/>
  <c r="M170" i="7" s="1"/>
  <c r="O171" i="7"/>
  <c r="C160" i="7"/>
  <c r="D160" i="7" s="1"/>
  <c r="E160" i="7" s="1"/>
  <c r="Q175" i="1"/>
  <c r="P177" i="7"/>
  <c r="D163" i="7"/>
  <c r="E163" i="7" s="1"/>
  <c r="F163" i="7" s="1"/>
  <c r="C159" i="7" l="1"/>
  <c r="D159" i="7" s="1"/>
  <c r="O170" i="7"/>
  <c r="P169" i="7"/>
  <c r="Q167" i="1"/>
  <c r="F162" i="7"/>
  <c r="G162" i="7" s="1"/>
  <c r="K167" i="7"/>
  <c r="L167" i="7" s="1"/>
  <c r="M167" i="7" s="1"/>
  <c r="L168" i="7"/>
  <c r="M168" i="7" s="1"/>
  <c r="F160" i="7" s="1"/>
  <c r="G160" i="7" s="1"/>
  <c r="H160" i="7" s="1"/>
  <c r="I165" i="7"/>
  <c r="J165" i="7" s="1"/>
  <c r="G163" i="7"/>
  <c r="H163" i="7" s="1"/>
  <c r="Q169" i="1"/>
  <c r="P171" i="7"/>
  <c r="J166" i="7"/>
  <c r="K166" i="7" s="1"/>
  <c r="L166" i="7" s="1"/>
  <c r="M166" i="7" s="1"/>
  <c r="P173" i="7"/>
  <c r="Q171" i="1"/>
  <c r="Q170" i="1"/>
  <c r="P172" i="7"/>
  <c r="O166" i="7" l="1"/>
  <c r="C155" i="7"/>
  <c r="O167" i="7"/>
  <c r="C156" i="7"/>
  <c r="D156" i="7" s="1"/>
  <c r="P170" i="7"/>
  <c r="Q168" i="1"/>
  <c r="K165" i="7"/>
  <c r="L165" i="7" s="1"/>
  <c r="M165" i="7" s="1"/>
  <c r="H162" i="7"/>
  <c r="I162" i="7" s="1"/>
  <c r="J162" i="7" s="1"/>
  <c r="E159" i="7"/>
  <c r="F159" i="7" s="1"/>
  <c r="G159" i="7" s="1"/>
  <c r="H159" i="7" s="1"/>
  <c r="I159" i="7" s="1"/>
  <c r="O168" i="7"/>
  <c r="C157" i="7"/>
  <c r="D157" i="7" s="1"/>
  <c r="E157" i="7" s="1"/>
  <c r="F157" i="7" s="1"/>
  <c r="G161" i="7"/>
  <c r="H161" i="7" s="1"/>
  <c r="I161" i="7" s="1"/>
  <c r="I163" i="7"/>
  <c r="J163" i="7" s="1"/>
  <c r="K163" i="7" s="1"/>
  <c r="L163" i="7" s="1"/>
  <c r="M163" i="7" s="1"/>
  <c r="D158" i="7"/>
  <c r="E158" i="7" s="1"/>
  <c r="F158" i="7" s="1"/>
  <c r="J164" i="7"/>
  <c r="K164" i="7" s="1"/>
  <c r="L164" i="7" s="1"/>
  <c r="M164" i="7" s="1"/>
  <c r="O163" i="7" l="1"/>
  <c r="C152" i="7"/>
  <c r="C153" i="7"/>
  <c r="D153" i="7" s="1"/>
  <c r="O164" i="7"/>
  <c r="G157" i="7"/>
  <c r="H157" i="7" s="1"/>
  <c r="C154" i="7"/>
  <c r="D154" i="7" s="1"/>
  <c r="E154" i="7" s="1"/>
  <c r="O165" i="7"/>
  <c r="P167" i="7"/>
  <c r="Q165" i="1"/>
  <c r="G158" i="7"/>
  <c r="H158" i="7" s="1"/>
  <c r="I158" i="7" s="1"/>
  <c r="P168" i="7"/>
  <c r="Q166" i="1"/>
  <c r="D155" i="7"/>
  <c r="E155" i="7" s="1"/>
  <c r="F155" i="7" s="1"/>
  <c r="J159" i="7"/>
  <c r="P166" i="7"/>
  <c r="Q164" i="1"/>
  <c r="J161" i="7"/>
  <c r="K161" i="7" s="1"/>
  <c r="L161" i="7" s="1"/>
  <c r="M161" i="7" s="1"/>
  <c r="K162" i="7"/>
  <c r="L162" i="7" s="1"/>
  <c r="M162" i="7" s="1"/>
  <c r="E156" i="7"/>
  <c r="F156" i="7" s="1"/>
  <c r="G156" i="7" s="1"/>
  <c r="I160" i="7"/>
  <c r="J160" i="7" s="1"/>
  <c r="K160" i="7" s="1"/>
  <c r="O162" i="7" l="1"/>
  <c r="C151" i="7"/>
  <c r="D151" i="7" s="1"/>
  <c r="E151" i="7" s="1"/>
  <c r="F151" i="7" s="1"/>
  <c r="J158" i="7"/>
  <c r="K158" i="7" s="1"/>
  <c r="D152" i="7"/>
  <c r="E152" i="7" s="1"/>
  <c r="F152" i="7" s="1"/>
  <c r="L160" i="7"/>
  <c r="M160" i="7" s="1"/>
  <c r="Q162" i="1"/>
  <c r="P164" i="7"/>
  <c r="H156" i="7"/>
  <c r="I156" i="7" s="1"/>
  <c r="J156" i="7" s="1"/>
  <c r="Q163" i="1"/>
  <c r="P165" i="7"/>
  <c r="E153" i="7"/>
  <c r="F153" i="7" s="1"/>
  <c r="K159" i="7"/>
  <c r="L159" i="7" s="1"/>
  <c r="M159" i="7" s="1"/>
  <c r="F154" i="7"/>
  <c r="G154" i="7" s="1"/>
  <c r="H154" i="7" s="1"/>
  <c r="O161" i="7"/>
  <c r="C150" i="7"/>
  <c r="G155" i="7"/>
  <c r="H155" i="7" s="1"/>
  <c r="I155" i="7" s="1"/>
  <c r="J155" i="7" s="1"/>
  <c r="I157" i="7"/>
  <c r="J157" i="7" s="1"/>
  <c r="K157" i="7" s="1"/>
  <c r="L157" i="7" s="1"/>
  <c r="M157" i="7" s="1"/>
  <c r="P163" i="7"/>
  <c r="Q161" i="1"/>
  <c r="Q159" i="1" l="1"/>
  <c r="P161" i="7"/>
  <c r="C148" i="7"/>
  <c r="O159" i="7"/>
  <c r="K156" i="7"/>
  <c r="G152" i="7"/>
  <c r="D150" i="7"/>
  <c r="E150" i="7" s="1"/>
  <c r="G153" i="7"/>
  <c r="H153" i="7" s="1"/>
  <c r="L158" i="7"/>
  <c r="M158" i="7" s="1"/>
  <c r="K155" i="7" s="1"/>
  <c r="L155" i="7" s="1"/>
  <c r="M155" i="7" s="1"/>
  <c r="O157" i="7"/>
  <c r="C146" i="7"/>
  <c r="I154" i="7"/>
  <c r="J154" i="7" s="1"/>
  <c r="K154" i="7" s="1"/>
  <c r="C149" i="7"/>
  <c r="D149" i="7" s="1"/>
  <c r="O160" i="7"/>
  <c r="P162" i="7"/>
  <c r="Q160" i="1"/>
  <c r="O155" i="7" l="1"/>
  <c r="C144" i="7"/>
  <c r="L156" i="7"/>
  <c r="M156" i="7" s="1"/>
  <c r="P160" i="7"/>
  <c r="Q158" i="1"/>
  <c r="P157" i="7"/>
  <c r="Q155" i="1"/>
  <c r="F150" i="7"/>
  <c r="G150" i="7" s="1"/>
  <c r="E149" i="7"/>
  <c r="F149" i="7" s="1"/>
  <c r="G149" i="7" s="1"/>
  <c r="H149" i="7" s="1"/>
  <c r="G151" i="7"/>
  <c r="H151" i="7" s="1"/>
  <c r="H152" i="7"/>
  <c r="I152" i="7" s="1"/>
  <c r="J152" i="7" s="1"/>
  <c r="K152" i="7" s="1"/>
  <c r="D148" i="7"/>
  <c r="E148" i="7" s="1"/>
  <c r="C147" i="7"/>
  <c r="D147" i="7" s="1"/>
  <c r="E147" i="7" s="1"/>
  <c r="F147" i="7" s="1"/>
  <c r="O158" i="7"/>
  <c r="D146" i="7"/>
  <c r="E146" i="7" s="1"/>
  <c r="I153" i="7"/>
  <c r="J153" i="7" s="1"/>
  <c r="Q157" i="1"/>
  <c r="P159" i="7"/>
  <c r="F146" i="7" l="1"/>
  <c r="G146" i="7" s="1"/>
  <c r="C145" i="7"/>
  <c r="D145" i="7" s="1"/>
  <c r="E145" i="7" s="1"/>
  <c r="O156" i="7"/>
  <c r="P158" i="7"/>
  <c r="Q156" i="1"/>
  <c r="I151" i="7"/>
  <c r="J151" i="7" s="1"/>
  <c r="K151" i="7" s="1"/>
  <c r="L154" i="7"/>
  <c r="M154" i="7" s="1"/>
  <c r="L152" i="7" s="1"/>
  <c r="M152" i="7" s="1"/>
  <c r="I149" i="7"/>
  <c r="J149" i="7" s="1"/>
  <c r="K153" i="7"/>
  <c r="L153" i="7" s="1"/>
  <c r="M153" i="7" s="1"/>
  <c r="F148" i="7"/>
  <c r="G148" i="7" s="1"/>
  <c r="H148" i="7" s="1"/>
  <c r="H150" i="7"/>
  <c r="I150" i="7" s="1"/>
  <c r="J150" i="7" s="1"/>
  <c r="K150" i="7" s="1"/>
  <c r="Q153" i="1"/>
  <c r="P155" i="7"/>
  <c r="C141" i="7" l="1"/>
  <c r="O152" i="7"/>
  <c r="C142" i="7"/>
  <c r="D142" i="7" s="1"/>
  <c r="O153" i="7"/>
  <c r="L151" i="7"/>
  <c r="M151" i="7" s="1"/>
  <c r="F145" i="7"/>
  <c r="G145" i="7" s="1"/>
  <c r="H145" i="7" s="1"/>
  <c r="I145" i="7" s="1"/>
  <c r="J145" i="7" s="1"/>
  <c r="D144" i="7"/>
  <c r="E144" i="7" s="1"/>
  <c r="F144" i="7" s="1"/>
  <c r="L150" i="7"/>
  <c r="M150" i="7" s="1"/>
  <c r="K149" i="7"/>
  <c r="L149" i="7" s="1"/>
  <c r="M149" i="7" s="1"/>
  <c r="H146" i="7"/>
  <c r="I146" i="7" s="1"/>
  <c r="J146" i="7" s="1"/>
  <c r="K146" i="7" s="1"/>
  <c r="I148" i="7"/>
  <c r="J148" i="7" s="1"/>
  <c r="O154" i="7"/>
  <c r="C143" i="7"/>
  <c r="D143" i="7" s="1"/>
  <c r="E143" i="7" s="1"/>
  <c r="F143" i="7" s="1"/>
  <c r="P156" i="7"/>
  <c r="Q154" i="1"/>
  <c r="G147" i="7"/>
  <c r="H147" i="7" s="1"/>
  <c r="I147" i="7" s="1"/>
  <c r="J147" i="7" s="1"/>
  <c r="K147" i="7" s="1"/>
  <c r="L147" i="7" s="1"/>
  <c r="M147" i="7" s="1"/>
  <c r="O147" i="7" l="1"/>
  <c r="C136" i="7"/>
  <c r="D136" i="7" s="1"/>
  <c r="E136" i="7" s="1"/>
  <c r="Q152" i="1"/>
  <c r="P154" i="7"/>
  <c r="O150" i="7"/>
  <c r="C139" i="7"/>
  <c r="D139" i="7" s="1"/>
  <c r="E139" i="7" s="1"/>
  <c r="F139" i="7" s="1"/>
  <c r="G139" i="7" s="1"/>
  <c r="H139" i="7" s="1"/>
  <c r="P153" i="7"/>
  <c r="Q151" i="1"/>
  <c r="K148" i="7"/>
  <c r="L148" i="7" s="1"/>
  <c r="M148" i="7" s="1"/>
  <c r="G144" i="7"/>
  <c r="H144" i="7" s="1"/>
  <c r="I144" i="7" s="1"/>
  <c r="J144" i="7" s="1"/>
  <c r="K144" i="7" s="1"/>
  <c r="L144" i="7" s="1"/>
  <c r="M144" i="7" s="1"/>
  <c r="E142" i="7"/>
  <c r="F142" i="7" s="1"/>
  <c r="G142" i="7" s="1"/>
  <c r="L146" i="7"/>
  <c r="M146" i="7" s="1"/>
  <c r="K145" i="7"/>
  <c r="L145" i="7" s="1"/>
  <c r="M145" i="7" s="1"/>
  <c r="P152" i="7"/>
  <c r="Q150" i="1"/>
  <c r="G143" i="7"/>
  <c r="H143" i="7" s="1"/>
  <c r="I143" i="7" s="1"/>
  <c r="J143" i="7" s="1"/>
  <c r="K143" i="7" s="1"/>
  <c r="L143" i="7" s="1"/>
  <c r="M143" i="7" s="1"/>
  <c r="C138" i="7"/>
  <c r="D138" i="7" s="1"/>
  <c r="E138" i="7" s="1"/>
  <c r="O149" i="7"/>
  <c r="C140" i="7"/>
  <c r="D140" i="7" s="1"/>
  <c r="E140" i="7" s="1"/>
  <c r="F140" i="7" s="1"/>
  <c r="G140" i="7" s="1"/>
  <c r="O151" i="7"/>
  <c r="D141" i="7"/>
  <c r="E141" i="7" s="1"/>
  <c r="F141" i="7" s="1"/>
  <c r="G141" i="7" s="1"/>
  <c r="H141" i="7" s="1"/>
  <c r="O144" i="7" l="1"/>
  <c r="C133" i="7"/>
  <c r="D133" i="7" s="1"/>
  <c r="P151" i="7"/>
  <c r="Q149" i="1"/>
  <c r="C132" i="7"/>
  <c r="O143" i="7"/>
  <c r="O146" i="7"/>
  <c r="C135" i="7"/>
  <c r="D135" i="7" s="1"/>
  <c r="E135" i="7" s="1"/>
  <c r="F135" i="7" s="1"/>
  <c r="H140" i="7"/>
  <c r="I140" i="7" s="1"/>
  <c r="J140" i="7" s="1"/>
  <c r="K140" i="7" s="1"/>
  <c r="H142" i="7"/>
  <c r="I142" i="7" s="1"/>
  <c r="J142" i="7" s="1"/>
  <c r="K142" i="7" s="1"/>
  <c r="L142" i="7" s="1"/>
  <c r="M142" i="7" s="1"/>
  <c r="Q147" i="1"/>
  <c r="P149" i="7"/>
  <c r="I139" i="7"/>
  <c r="J139" i="7" s="1"/>
  <c r="F136" i="7"/>
  <c r="G136" i="7" s="1"/>
  <c r="H136" i="7" s="1"/>
  <c r="I136" i="7" s="1"/>
  <c r="I141" i="7"/>
  <c r="J141" i="7" s="1"/>
  <c r="K141" i="7" s="1"/>
  <c r="L141" i="7" s="1"/>
  <c r="M141" i="7" s="1"/>
  <c r="F138" i="7"/>
  <c r="G138" i="7" s="1"/>
  <c r="H138" i="7" s="1"/>
  <c r="I138" i="7" s="1"/>
  <c r="C134" i="7"/>
  <c r="D134" i="7" s="1"/>
  <c r="E134" i="7" s="1"/>
  <c r="O145" i="7"/>
  <c r="C137" i="7"/>
  <c r="D137" i="7" s="1"/>
  <c r="E137" i="7" s="1"/>
  <c r="F137" i="7" s="1"/>
  <c r="G137" i="7" s="1"/>
  <c r="H137" i="7" s="1"/>
  <c r="O148" i="7"/>
  <c r="Q148" i="1"/>
  <c r="P150" i="7"/>
  <c r="Q145" i="1"/>
  <c r="P147" i="7"/>
  <c r="Q146" i="1" l="1"/>
  <c r="P148" i="7"/>
  <c r="J138" i="7"/>
  <c r="K138" i="7" s="1"/>
  <c r="G135" i="7"/>
  <c r="H135" i="7" s="1"/>
  <c r="I137" i="7"/>
  <c r="J137" i="7" s="1"/>
  <c r="K137" i="7" s="1"/>
  <c r="L137" i="7" s="1"/>
  <c r="M137" i="7" s="1"/>
  <c r="C130" i="7"/>
  <c r="O141" i="7"/>
  <c r="Q144" i="1"/>
  <c r="P146" i="7"/>
  <c r="Q143" i="1"/>
  <c r="P145" i="7"/>
  <c r="C131" i="7"/>
  <c r="D131" i="7" s="1"/>
  <c r="O142" i="7"/>
  <c r="P143" i="7"/>
  <c r="Q141" i="1"/>
  <c r="E133" i="7"/>
  <c r="F133" i="7" s="1"/>
  <c r="F134" i="7"/>
  <c r="G134" i="7" s="1"/>
  <c r="H134" i="7" s="1"/>
  <c r="I134" i="7" s="1"/>
  <c r="K139" i="7"/>
  <c r="L139" i="7" s="1"/>
  <c r="M139" i="7" s="1"/>
  <c r="L140" i="7"/>
  <c r="M140" i="7" s="1"/>
  <c r="D132" i="7"/>
  <c r="E132" i="7" s="1"/>
  <c r="P144" i="7"/>
  <c r="Q142" i="1"/>
  <c r="P142" i="7" l="1"/>
  <c r="Q140" i="1"/>
  <c r="C129" i="7"/>
  <c r="D129" i="7" s="1"/>
  <c r="O140" i="7"/>
  <c r="Q139" i="1"/>
  <c r="P141" i="7"/>
  <c r="L138" i="7"/>
  <c r="M138" i="7" s="1"/>
  <c r="O139" i="7"/>
  <c r="C128" i="7"/>
  <c r="D128" i="7" s="1"/>
  <c r="E128" i="7" s="1"/>
  <c r="D130" i="7"/>
  <c r="E130" i="7" s="1"/>
  <c r="O137" i="7"/>
  <c r="C126" i="7"/>
  <c r="F132" i="7"/>
  <c r="G132" i="7" s="1"/>
  <c r="H132" i="7" s="1"/>
  <c r="I132" i="7" s="1"/>
  <c r="G133" i="7"/>
  <c r="H133" i="7" s="1"/>
  <c r="E131" i="7"/>
  <c r="F131" i="7" s="1"/>
  <c r="G131" i="7" s="1"/>
  <c r="H131" i="7" s="1"/>
  <c r="I135" i="7"/>
  <c r="J135" i="7" s="1"/>
  <c r="J136" i="7"/>
  <c r="K136" i="7" s="1"/>
  <c r="L136" i="7" s="1"/>
  <c r="M136" i="7" s="1"/>
  <c r="O136" i="7" l="1"/>
  <c r="C125" i="7"/>
  <c r="D125" i="7" s="1"/>
  <c r="E125" i="7" s="1"/>
  <c r="I131" i="7"/>
  <c r="Q135" i="1"/>
  <c r="P137" i="7"/>
  <c r="C127" i="7"/>
  <c r="D127" i="7" s="1"/>
  <c r="E127" i="7" s="1"/>
  <c r="F127" i="7" s="1"/>
  <c r="G127" i="7" s="1"/>
  <c r="O138" i="7"/>
  <c r="E129" i="7"/>
  <c r="F129" i="7" s="1"/>
  <c r="G129" i="7" s="1"/>
  <c r="H129" i="7" s="1"/>
  <c r="I129" i="7" s="1"/>
  <c r="I133" i="7"/>
  <c r="J133" i="7" s="1"/>
  <c r="K133" i="7" s="1"/>
  <c r="F130" i="7"/>
  <c r="G130" i="7" s="1"/>
  <c r="H130" i="7" s="1"/>
  <c r="I130" i="7" s="1"/>
  <c r="J130" i="7" s="1"/>
  <c r="J132" i="7"/>
  <c r="F128" i="7"/>
  <c r="G128" i="7" s="1"/>
  <c r="H128" i="7" s="1"/>
  <c r="K135" i="7"/>
  <c r="L135" i="7" s="1"/>
  <c r="M135" i="7" s="1"/>
  <c r="D126" i="7"/>
  <c r="E126" i="7" s="1"/>
  <c r="F126" i="7" s="1"/>
  <c r="P139" i="7"/>
  <c r="Q137" i="1"/>
  <c r="Q138" i="1"/>
  <c r="P140" i="7"/>
  <c r="J134" i="7"/>
  <c r="K134" i="7" s="1"/>
  <c r="L134" i="7" s="1"/>
  <c r="M134" i="7" s="1"/>
  <c r="H127" i="7" l="1"/>
  <c r="I127" i="7" s="1"/>
  <c r="J129" i="7"/>
  <c r="K129" i="7" s="1"/>
  <c r="O134" i="7"/>
  <c r="C123" i="7"/>
  <c r="D123" i="7" s="1"/>
  <c r="E123" i="7" s="1"/>
  <c r="K132" i="7"/>
  <c r="L132" i="7" s="1"/>
  <c r="M132" i="7" s="1"/>
  <c r="P138" i="7"/>
  <c r="Q136" i="1"/>
  <c r="J131" i="7"/>
  <c r="K131" i="7" s="1"/>
  <c r="L131" i="7" s="1"/>
  <c r="M131" i="7" s="1"/>
  <c r="F125" i="7"/>
  <c r="G125" i="7" s="1"/>
  <c r="O135" i="7"/>
  <c r="C124" i="7"/>
  <c r="D124" i="7" s="1"/>
  <c r="E124" i="7" s="1"/>
  <c r="F124" i="7" s="1"/>
  <c r="G124" i="7" s="1"/>
  <c r="L133" i="7"/>
  <c r="M133" i="7" s="1"/>
  <c r="P136" i="7"/>
  <c r="Q134" i="1"/>
  <c r="H125" i="7" l="1"/>
  <c r="L129" i="7"/>
  <c r="M129" i="7" s="1"/>
  <c r="C122" i="7"/>
  <c r="D122" i="7" s="1"/>
  <c r="E122" i="7" s="1"/>
  <c r="F122" i="7" s="1"/>
  <c r="G122" i="7" s="1"/>
  <c r="O133" i="7"/>
  <c r="K130" i="7"/>
  <c r="L130" i="7" s="1"/>
  <c r="M130" i="7" s="1"/>
  <c r="O132" i="7"/>
  <c r="C121" i="7"/>
  <c r="D121" i="7" s="1"/>
  <c r="E121" i="7" s="1"/>
  <c r="F121" i="7" s="1"/>
  <c r="I128" i="7"/>
  <c r="J128" i="7" s="1"/>
  <c r="K128" i="7" s="1"/>
  <c r="C120" i="7"/>
  <c r="D120" i="7" s="1"/>
  <c r="O131" i="7"/>
  <c r="F123" i="7"/>
  <c r="G123" i="7" s="1"/>
  <c r="H123" i="7" s="1"/>
  <c r="J127" i="7"/>
  <c r="Q133" i="1"/>
  <c r="P135" i="7"/>
  <c r="P134" i="7"/>
  <c r="Q132" i="1"/>
  <c r="G126" i="7"/>
  <c r="H126" i="7" s="1"/>
  <c r="I126" i="7" s="1"/>
  <c r="J126" i="7" s="1"/>
  <c r="Q129" i="1" l="1"/>
  <c r="P131" i="7"/>
  <c r="P132" i="7"/>
  <c r="Q130" i="1"/>
  <c r="E120" i="7"/>
  <c r="F120" i="7" s="1"/>
  <c r="G120" i="7" s="1"/>
  <c r="O130" i="7"/>
  <c r="C119" i="7"/>
  <c r="D119" i="7" s="1"/>
  <c r="I125" i="7"/>
  <c r="J125" i="7" s="1"/>
  <c r="I123" i="7"/>
  <c r="J123" i="7" s="1"/>
  <c r="O129" i="7"/>
  <c r="C118" i="7"/>
  <c r="K126" i="7"/>
  <c r="L126" i="7" s="1"/>
  <c r="M126" i="7" s="1"/>
  <c r="K127" i="7"/>
  <c r="L127" i="7" s="1"/>
  <c r="M127" i="7" s="1"/>
  <c r="L128" i="7"/>
  <c r="M128" i="7" s="1"/>
  <c r="P133" i="7"/>
  <c r="Q131" i="1"/>
  <c r="H124" i="7"/>
  <c r="I124" i="7" s="1"/>
  <c r="C115" i="7" l="1"/>
  <c r="O126" i="7"/>
  <c r="C117" i="7"/>
  <c r="D117" i="7" s="1"/>
  <c r="E117" i="7" s="1"/>
  <c r="O128" i="7"/>
  <c r="Q127" i="1"/>
  <c r="P129" i="7"/>
  <c r="E119" i="7"/>
  <c r="F119" i="7" s="1"/>
  <c r="G119" i="7" s="1"/>
  <c r="J124" i="7"/>
  <c r="K124" i="7" s="1"/>
  <c r="L124" i="7" s="1"/>
  <c r="M124" i="7" s="1"/>
  <c r="O127" i="7"/>
  <c r="C116" i="7"/>
  <c r="D116" i="7" s="1"/>
  <c r="E116" i="7" s="1"/>
  <c r="F116" i="7" s="1"/>
  <c r="G121" i="7"/>
  <c r="H121" i="7" s="1"/>
  <c r="I121" i="7" s="1"/>
  <c r="P130" i="7"/>
  <c r="Q128" i="1"/>
  <c r="K123" i="7"/>
  <c r="L123" i="7" s="1"/>
  <c r="M123" i="7" s="1"/>
  <c r="H120" i="7"/>
  <c r="D118" i="7"/>
  <c r="E118" i="7" s="1"/>
  <c r="F118" i="7" s="1"/>
  <c r="G118" i="7" s="1"/>
  <c r="H118" i="7" s="1"/>
  <c r="K125" i="7"/>
  <c r="L125" i="7" s="1"/>
  <c r="M125" i="7" s="1"/>
  <c r="H122" i="7"/>
  <c r="I122" i="7" s="1"/>
  <c r="J122" i="7" s="1"/>
  <c r="K122" i="7" s="1"/>
  <c r="L122" i="7" s="1"/>
  <c r="M122" i="7" s="1"/>
  <c r="I118" i="7" l="1"/>
  <c r="J118" i="7" s="1"/>
  <c r="O124" i="7"/>
  <c r="C113" i="7"/>
  <c r="D113" i="7" s="1"/>
  <c r="E113" i="7" s="1"/>
  <c r="Q126" i="1"/>
  <c r="P128" i="7"/>
  <c r="I120" i="7"/>
  <c r="J120" i="7" s="1"/>
  <c r="K120" i="7" s="1"/>
  <c r="L120" i="7" s="1"/>
  <c r="M120" i="7" s="1"/>
  <c r="J121" i="7"/>
  <c r="K121" i="7" s="1"/>
  <c r="L121" i="7" s="1"/>
  <c r="M121" i="7" s="1"/>
  <c r="H119" i="7"/>
  <c r="I119" i="7" s="1"/>
  <c r="J119" i="7" s="1"/>
  <c r="K119" i="7" s="1"/>
  <c r="L119" i="7" s="1"/>
  <c r="M119" i="7" s="1"/>
  <c r="F117" i="7"/>
  <c r="G117" i="7" s="1"/>
  <c r="H117" i="7" s="1"/>
  <c r="I117" i="7" s="1"/>
  <c r="J117" i="7" s="1"/>
  <c r="C111" i="7"/>
  <c r="D111" i="7" s="1"/>
  <c r="E111" i="7" s="1"/>
  <c r="F111" i="7" s="1"/>
  <c r="O122" i="7"/>
  <c r="C112" i="7"/>
  <c r="D112" i="7" s="1"/>
  <c r="E112" i="7" s="1"/>
  <c r="O123" i="7"/>
  <c r="G116" i="7"/>
  <c r="H116" i="7" s="1"/>
  <c r="I116" i="7" s="1"/>
  <c r="J116" i="7" s="1"/>
  <c r="K116" i="7" s="1"/>
  <c r="P126" i="7"/>
  <c r="Q124" i="1"/>
  <c r="C114" i="7"/>
  <c r="D114" i="7" s="1"/>
  <c r="E114" i="7" s="1"/>
  <c r="F114" i="7" s="1"/>
  <c r="G114" i="7" s="1"/>
  <c r="O125" i="7"/>
  <c r="P127" i="7"/>
  <c r="Q125" i="1"/>
  <c r="D115" i="7"/>
  <c r="E115" i="7" s="1"/>
  <c r="F115" i="7" s="1"/>
  <c r="G115" i="7" s="1"/>
  <c r="H115" i="7" s="1"/>
  <c r="P125" i="7" l="1"/>
  <c r="Q123" i="1"/>
  <c r="F112" i="7"/>
  <c r="G112" i="7" s="1"/>
  <c r="C108" i="7"/>
  <c r="O119" i="7"/>
  <c r="Q120" i="1"/>
  <c r="P122" i="7"/>
  <c r="C110" i="7"/>
  <c r="D110" i="7" s="1"/>
  <c r="E110" i="7" s="1"/>
  <c r="O121" i="7"/>
  <c r="F113" i="7"/>
  <c r="G113" i="7" s="1"/>
  <c r="H113" i="7" s="1"/>
  <c r="O120" i="7"/>
  <c r="C109" i="7"/>
  <c r="D109" i="7" s="1"/>
  <c r="Q122" i="1"/>
  <c r="P124" i="7"/>
  <c r="I115" i="7"/>
  <c r="J115" i="7" s="1"/>
  <c r="H114" i="7"/>
  <c r="I114" i="7" s="1"/>
  <c r="Q121" i="1"/>
  <c r="P123" i="7"/>
  <c r="K117" i="7"/>
  <c r="L117" i="7" s="1"/>
  <c r="M117" i="7" s="1"/>
  <c r="K118" i="7"/>
  <c r="L118" i="7" s="1"/>
  <c r="M118" i="7" s="1"/>
  <c r="G111" i="7" s="1"/>
  <c r="H111" i="7" s="1"/>
  <c r="L116" i="7" l="1"/>
  <c r="M116" i="7" s="1"/>
  <c r="H112" i="7"/>
  <c r="I112" i="7" s="1"/>
  <c r="I113" i="7"/>
  <c r="J113" i="7" s="1"/>
  <c r="K113" i="7" s="1"/>
  <c r="L113" i="7" s="1"/>
  <c r="M113" i="7" s="1"/>
  <c r="C107" i="7"/>
  <c r="D107" i="7" s="1"/>
  <c r="O118" i="7"/>
  <c r="J114" i="7"/>
  <c r="K114" i="7" s="1"/>
  <c r="E109" i="7"/>
  <c r="F109" i="7" s="1"/>
  <c r="G109" i="7" s="1"/>
  <c r="H109" i="7" s="1"/>
  <c r="P121" i="7"/>
  <c r="Q119" i="1"/>
  <c r="P119" i="7"/>
  <c r="Q117" i="1"/>
  <c r="C106" i="7"/>
  <c r="O117" i="7"/>
  <c r="K115" i="7"/>
  <c r="L115" i="7" s="1"/>
  <c r="M115" i="7" s="1"/>
  <c r="Q118" i="1"/>
  <c r="P120" i="7"/>
  <c r="F110" i="7"/>
  <c r="G110" i="7" s="1"/>
  <c r="H110" i="7" s="1"/>
  <c r="I110" i="7" s="1"/>
  <c r="D108" i="7"/>
  <c r="E108" i="7" s="1"/>
  <c r="I109" i="7" l="1"/>
  <c r="J109" i="7" s="1"/>
  <c r="C102" i="7"/>
  <c r="D102" i="7" s="1"/>
  <c r="O113" i="7"/>
  <c r="F108" i="7"/>
  <c r="G108" i="7" s="1"/>
  <c r="H108" i="7" s="1"/>
  <c r="I108" i="7" s="1"/>
  <c r="O115" i="7"/>
  <c r="C104" i="7"/>
  <c r="D104" i="7" s="1"/>
  <c r="E104" i="7" s="1"/>
  <c r="F104" i="7" s="1"/>
  <c r="L114" i="7"/>
  <c r="M114" i="7" s="1"/>
  <c r="J112" i="7"/>
  <c r="K112" i="7" s="1"/>
  <c r="L112" i="7" s="1"/>
  <c r="M112" i="7" s="1"/>
  <c r="J110" i="7"/>
  <c r="K110" i="7" s="1"/>
  <c r="P117" i="7"/>
  <c r="Q115" i="1"/>
  <c r="Q116" i="1"/>
  <c r="P118" i="7"/>
  <c r="C105" i="7"/>
  <c r="D105" i="7" s="1"/>
  <c r="E105" i="7" s="1"/>
  <c r="F105" i="7" s="1"/>
  <c r="G105" i="7" s="1"/>
  <c r="O116" i="7"/>
  <c r="D106" i="7"/>
  <c r="E106" i="7" s="1"/>
  <c r="F106" i="7" s="1"/>
  <c r="G106" i="7" s="1"/>
  <c r="H106" i="7" s="1"/>
  <c r="E107" i="7"/>
  <c r="F107" i="7" s="1"/>
  <c r="G107" i="7" s="1"/>
  <c r="H107" i="7" s="1"/>
  <c r="I111" i="7"/>
  <c r="J111" i="7" s="1"/>
  <c r="K111" i="7" s="1"/>
  <c r="L111" i="7" s="1"/>
  <c r="M111" i="7" s="1"/>
  <c r="H105" i="7" l="1"/>
  <c r="I106" i="7"/>
  <c r="J106" i="7" s="1"/>
  <c r="K106" i="7" s="1"/>
  <c r="C101" i="7"/>
  <c r="D101" i="7" s="1"/>
  <c r="O112" i="7"/>
  <c r="J108" i="7"/>
  <c r="K108" i="7" s="1"/>
  <c r="P116" i="7"/>
  <c r="Q114" i="1"/>
  <c r="O114" i="7"/>
  <c r="C103" i="7"/>
  <c r="D103" i="7" s="1"/>
  <c r="E103" i="7" s="1"/>
  <c r="F103" i="7" s="1"/>
  <c r="P113" i="7"/>
  <c r="Q111" i="1"/>
  <c r="O111" i="7"/>
  <c r="C100" i="7"/>
  <c r="G104" i="7"/>
  <c r="H104" i="7" s="1"/>
  <c r="I104" i="7" s="1"/>
  <c r="E102" i="7"/>
  <c r="I107" i="7"/>
  <c r="J107" i="7" s="1"/>
  <c r="K107" i="7" s="1"/>
  <c r="L110" i="7"/>
  <c r="M110" i="7" s="1"/>
  <c r="P115" i="7"/>
  <c r="Q113" i="1"/>
  <c r="K109" i="7"/>
  <c r="L109" i="7" s="1"/>
  <c r="M109" i="7" s="1"/>
  <c r="O109" i="7" l="1"/>
  <c r="C98" i="7"/>
  <c r="L107" i="7"/>
  <c r="M107" i="7" s="1"/>
  <c r="Q109" i="1"/>
  <c r="P111" i="7"/>
  <c r="P114" i="7"/>
  <c r="Q112" i="1"/>
  <c r="Q110" i="1"/>
  <c r="P112" i="7"/>
  <c r="F102" i="7"/>
  <c r="G102" i="7" s="1"/>
  <c r="E101" i="7"/>
  <c r="F101" i="7" s="1"/>
  <c r="G101" i="7" s="1"/>
  <c r="H101" i="7" s="1"/>
  <c r="J104" i="7"/>
  <c r="K104" i="7" s="1"/>
  <c r="O110" i="7"/>
  <c r="C99" i="7"/>
  <c r="D99" i="7" s="1"/>
  <c r="E99" i="7" s="1"/>
  <c r="F99" i="7" s="1"/>
  <c r="D100" i="7"/>
  <c r="E100" i="7" s="1"/>
  <c r="F100" i="7" s="1"/>
  <c r="G100" i="7" s="1"/>
  <c r="G103" i="7"/>
  <c r="H103" i="7" s="1"/>
  <c r="L108" i="7"/>
  <c r="M108" i="7" s="1"/>
  <c r="I105" i="7"/>
  <c r="J105" i="7" s="1"/>
  <c r="K105" i="7" s="1"/>
  <c r="L105" i="7" s="1"/>
  <c r="M105" i="7" s="1"/>
  <c r="G99" i="7" l="1"/>
  <c r="H99" i="7" s="1"/>
  <c r="O108" i="7"/>
  <c r="C97" i="7"/>
  <c r="D97" i="7" s="1"/>
  <c r="E97" i="7" s="1"/>
  <c r="F97" i="7" s="1"/>
  <c r="P110" i="7"/>
  <c r="Q108" i="1"/>
  <c r="H102" i="7"/>
  <c r="I102" i="7" s="1"/>
  <c r="D98" i="7"/>
  <c r="E98" i="7" s="1"/>
  <c r="F98" i="7" s="1"/>
  <c r="G98" i="7" s="1"/>
  <c r="H100" i="7"/>
  <c r="I100" i="7" s="1"/>
  <c r="O105" i="7"/>
  <c r="C94" i="7"/>
  <c r="O107" i="7"/>
  <c r="C96" i="7"/>
  <c r="D96" i="7" s="1"/>
  <c r="E96" i="7" s="1"/>
  <c r="I103" i="7"/>
  <c r="J103" i="7" s="1"/>
  <c r="K103" i="7" s="1"/>
  <c r="L103" i="7" s="1"/>
  <c r="M103" i="7" s="1"/>
  <c r="L106" i="7"/>
  <c r="M106" i="7" s="1"/>
  <c r="P109" i="7"/>
  <c r="Q107" i="1"/>
  <c r="Q105" i="1" l="1"/>
  <c r="P107" i="7"/>
  <c r="G97" i="7"/>
  <c r="H97" i="7" s="1"/>
  <c r="I97" i="7" s="1"/>
  <c r="J97" i="7" s="1"/>
  <c r="I101" i="7"/>
  <c r="J101" i="7" s="1"/>
  <c r="K101" i="7" s="1"/>
  <c r="L101" i="7" s="1"/>
  <c r="M101" i="7" s="1"/>
  <c r="C95" i="7"/>
  <c r="D95" i="7" s="1"/>
  <c r="E95" i="7" s="1"/>
  <c r="F95" i="7" s="1"/>
  <c r="G95" i="7" s="1"/>
  <c r="H95" i="7" s="1"/>
  <c r="O106" i="7"/>
  <c r="D94" i="7"/>
  <c r="E94" i="7" s="1"/>
  <c r="F94" i="7" s="1"/>
  <c r="G94" i="7" s="1"/>
  <c r="J102" i="7"/>
  <c r="K102" i="7" s="1"/>
  <c r="L102" i="7" s="1"/>
  <c r="M102" i="7" s="1"/>
  <c r="Q106" i="1"/>
  <c r="P108" i="7"/>
  <c r="O103" i="7"/>
  <c r="C92" i="7"/>
  <c r="D92" i="7" s="1"/>
  <c r="E92" i="7" s="1"/>
  <c r="P105" i="7"/>
  <c r="Q103" i="1"/>
  <c r="I99" i="7"/>
  <c r="J99" i="7" s="1"/>
  <c r="K99" i="7" s="1"/>
  <c r="L99" i="7" s="1"/>
  <c r="M99" i="7" s="1"/>
  <c r="F96" i="7"/>
  <c r="G96" i="7" s="1"/>
  <c r="H96" i="7" s="1"/>
  <c r="I96" i="7" s="1"/>
  <c r="J100" i="7"/>
  <c r="K100" i="7" s="1"/>
  <c r="L100" i="7" s="1"/>
  <c r="M100" i="7" s="1"/>
  <c r="L104" i="7"/>
  <c r="M104" i="7" s="1"/>
  <c r="O100" i="7" l="1"/>
  <c r="C89" i="7"/>
  <c r="D89" i="7" s="1"/>
  <c r="E89" i="7" s="1"/>
  <c r="F89" i="7" s="1"/>
  <c r="C88" i="7"/>
  <c r="O99" i="7"/>
  <c r="P103" i="7"/>
  <c r="Q101" i="1"/>
  <c r="H94" i="7"/>
  <c r="I94" i="7" s="1"/>
  <c r="K97" i="7"/>
  <c r="L97" i="7" s="1"/>
  <c r="M97" i="7" s="1"/>
  <c r="C93" i="7"/>
  <c r="D93" i="7" s="1"/>
  <c r="E93" i="7" s="1"/>
  <c r="F93" i="7" s="1"/>
  <c r="G93" i="7" s="1"/>
  <c r="H93" i="7" s="1"/>
  <c r="O104" i="7"/>
  <c r="Q104" i="1"/>
  <c r="P106" i="7"/>
  <c r="H98" i="7"/>
  <c r="I98" i="7" s="1"/>
  <c r="J98" i="7" s="1"/>
  <c r="K98" i="7" s="1"/>
  <c r="L98" i="7" s="1"/>
  <c r="M98" i="7" s="1"/>
  <c r="I95" i="7"/>
  <c r="J95" i="7" s="1"/>
  <c r="K95" i="7" s="1"/>
  <c r="L95" i="7" s="1"/>
  <c r="M95" i="7" s="1"/>
  <c r="J96" i="7"/>
  <c r="K96" i="7" s="1"/>
  <c r="F92" i="7"/>
  <c r="G92" i="7" s="1"/>
  <c r="H92" i="7" s="1"/>
  <c r="I92" i="7" s="1"/>
  <c r="O102" i="7"/>
  <c r="C91" i="7"/>
  <c r="D91" i="7" s="1"/>
  <c r="E91" i="7" s="1"/>
  <c r="F91" i="7" s="1"/>
  <c r="G91" i="7" s="1"/>
  <c r="H91" i="7" s="1"/>
  <c r="C90" i="7"/>
  <c r="D90" i="7" s="1"/>
  <c r="E90" i="7" s="1"/>
  <c r="O101" i="7"/>
  <c r="O95" i="7" l="1"/>
  <c r="C84" i="7"/>
  <c r="D84" i="7" s="1"/>
  <c r="Q99" i="1"/>
  <c r="P101" i="7"/>
  <c r="O97" i="7"/>
  <c r="C86" i="7"/>
  <c r="Q97" i="1"/>
  <c r="P99" i="7"/>
  <c r="F90" i="7"/>
  <c r="G90" i="7" s="1"/>
  <c r="H90" i="7" s="1"/>
  <c r="I90" i="7" s="1"/>
  <c r="J90" i="7" s="1"/>
  <c r="L96" i="7"/>
  <c r="M96" i="7" s="1"/>
  <c r="J94" i="7"/>
  <c r="K94" i="7" s="1"/>
  <c r="L94" i="7" s="1"/>
  <c r="M94" i="7" s="1"/>
  <c r="D88" i="7"/>
  <c r="E88" i="7" s="1"/>
  <c r="F88" i="7" s="1"/>
  <c r="G88" i="7" s="1"/>
  <c r="I91" i="7"/>
  <c r="J91" i="7" s="1"/>
  <c r="K91" i="7" s="1"/>
  <c r="P104" i="7"/>
  <c r="Q102" i="1"/>
  <c r="G89" i="7"/>
  <c r="H89" i="7" s="1"/>
  <c r="Q100" i="1"/>
  <c r="P102" i="7"/>
  <c r="C87" i="7"/>
  <c r="D87" i="7" s="1"/>
  <c r="E87" i="7" s="1"/>
  <c r="F87" i="7" s="1"/>
  <c r="G87" i="7" s="1"/>
  <c r="O98" i="7"/>
  <c r="I93" i="7"/>
  <c r="J93" i="7" s="1"/>
  <c r="K93" i="7" s="1"/>
  <c r="L93" i="7" s="1"/>
  <c r="M93" i="7" s="1"/>
  <c r="Q98" i="1"/>
  <c r="P100" i="7"/>
  <c r="L91" i="7" l="1"/>
  <c r="M91" i="7" s="1"/>
  <c r="H87" i="7"/>
  <c r="O94" i="7"/>
  <c r="C83" i="7"/>
  <c r="D83" i="7" s="1"/>
  <c r="O96" i="7"/>
  <c r="C85" i="7"/>
  <c r="D85" i="7" s="1"/>
  <c r="E85" i="7" s="1"/>
  <c r="F85" i="7" s="1"/>
  <c r="D86" i="7"/>
  <c r="E86" i="7" s="1"/>
  <c r="F86" i="7" s="1"/>
  <c r="G86" i="7" s="1"/>
  <c r="O93" i="7"/>
  <c r="C82" i="7"/>
  <c r="K90" i="7"/>
  <c r="P97" i="7"/>
  <c r="Q95" i="1"/>
  <c r="E84" i="7"/>
  <c r="Q96" i="1"/>
  <c r="P98" i="7"/>
  <c r="I89" i="7"/>
  <c r="J89" i="7" s="1"/>
  <c r="H88" i="7"/>
  <c r="I88" i="7" s="1"/>
  <c r="J92" i="7"/>
  <c r="K92" i="7" s="1"/>
  <c r="L92" i="7" s="1"/>
  <c r="M92" i="7" s="1"/>
  <c r="Q93" i="1"/>
  <c r="P95" i="7"/>
  <c r="O92" i="7" l="1"/>
  <c r="C81" i="7"/>
  <c r="D81" i="7" s="1"/>
  <c r="E81" i="7" s="1"/>
  <c r="F81" i="7" s="1"/>
  <c r="G81" i="7" s="1"/>
  <c r="H81" i="7" s="1"/>
  <c r="I81" i="7" s="1"/>
  <c r="L90" i="7"/>
  <c r="M90" i="7" s="1"/>
  <c r="K89" i="7"/>
  <c r="L89" i="7" s="1"/>
  <c r="M89" i="7" s="1"/>
  <c r="Q91" i="1"/>
  <c r="P93" i="7"/>
  <c r="E83" i="7"/>
  <c r="H86" i="7"/>
  <c r="I86" i="7" s="1"/>
  <c r="J86" i="7" s="1"/>
  <c r="K86" i="7" s="1"/>
  <c r="L86" i="7" s="1"/>
  <c r="M86" i="7" s="1"/>
  <c r="Q92" i="1"/>
  <c r="P94" i="7"/>
  <c r="G85" i="7"/>
  <c r="H85" i="7" s="1"/>
  <c r="I85" i="7" s="1"/>
  <c r="I87" i="7"/>
  <c r="J87" i="7" s="1"/>
  <c r="K87" i="7" s="1"/>
  <c r="L87" i="7" s="1"/>
  <c r="M87" i="7" s="1"/>
  <c r="J88" i="7"/>
  <c r="K88" i="7" s="1"/>
  <c r="L88" i="7" s="1"/>
  <c r="M88" i="7" s="1"/>
  <c r="F84" i="7"/>
  <c r="G84" i="7" s="1"/>
  <c r="H84" i="7" s="1"/>
  <c r="D82" i="7"/>
  <c r="E82" i="7" s="1"/>
  <c r="F82" i="7" s="1"/>
  <c r="P96" i="7"/>
  <c r="Q94" i="1"/>
  <c r="F83" i="7"/>
  <c r="G83" i="7" s="1"/>
  <c r="H83" i="7" s="1"/>
  <c r="I83" i="7" s="1"/>
  <c r="J83" i="7" s="1"/>
  <c r="K83" i="7" s="1"/>
  <c r="C80" i="7"/>
  <c r="D80" i="7" s="1"/>
  <c r="O91" i="7"/>
  <c r="P91" i="7" l="1"/>
  <c r="Q89" i="1"/>
  <c r="O87" i="7"/>
  <c r="C76" i="7"/>
  <c r="D76" i="7" s="1"/>
  <c r="C75" i="7"/>
  <c r="D75" i="7" s="1"/>
  <c r="E75" i="7" s="1"/>
  <c r="O86" i="7"/>
  <c r="I84" i="7"/>
  <c r="J84" i="7" s="1"/>
  <c r="K84" i="7" s="1"/>
  <c r="L84" i="7" s="1"/>
  <c r="M84" i="7" s="1"/>
  <c r="C78" i="7"/>
  <c r="D78" i="7" s="1"/>
  <c r="E78" i="7" s="1"/>
  <c r="F78" i="7" s="1"/>
  <c r="O89" i="7"/>
  <c r="E80" i="7"/>
  <c r="F80" i="7" s="1"/>
  <c r="G80" i="7" s="1"/>
  <c r="H80" i="7" s="1"/>
  <c r="G82" i="7"/>
  <c r="H82" i="7" s="1"/>
  <c r="I82" i="7" s="1"/>
  <c r="J82" i="7" s="1"/>
  <c r="K82" i="7" s="1"/>
  <c r="L82" i="7" s="1"/>
  <c r="M82" i="7" s="1"/>
  <c r="J85" i="7"/>
  <c r="K85" i="7" s="1"/>
  <c r="L85" i="7" s="1"/>
  <c r="M85" i="7" s="1"/>
  <c r="O90" i="7"/>
  <c r="C79" i="7"/>
  <c r="D79" i="7" s="1"/>
  <c r="E79" i="7" s="1"/>
  <c r="F79" i="7" s="1"/>
  <c r="G79" i="7" s="1"/>
  <c r="J81" i="7"/>
  <c r="K81" i="7" s="1"/>
  <c r="C77" i="7"/>
  <c r="D77" i="7" s="1"/>
  <c r="E77" i="7" s="1"/>
  <c r="F77" i="7" s="1"/>
  <c r="O88" i="7"/>
  <c r="P92" i="7"/>
  <c r="Q90" i="1"/>
  <c r="Q86" i="1" l="1"/>
  <c r="P88" i="7"/>
  <c r="P90" i="7"/>
  <c r="Q88" i="1"/>
  <c r="P89" i="7"/>
  <c r="Q87" i="1"/>
  <c r="O82" i="7"/>
  <c r="C71" i="7"/>
  <c r="C73" i="7"/>
  <c r="D73" i="7" s="1"/>
  <c r="E73" i="7" s="1"/>
  <c r="O84" i="7"/>
  <c r="Q85" i="1"/>
  <c r="P87" i="7"/>
  <c r="H79" i="7"/>
  <c r="I79" i="7" s="1"/>
  <c r="J79" i="7" s="1"/>
  <c r="K79" i="7" s="1"/>
  <c r="I80" i="7"/>
  <c r="J80" i="7" s="1"/>
  <c r="P86" i="7"/>
  <c r="Q84" i="1"/>
  <c r="F75" i="7"/>
  <c r="G75" i="7" s="1"/>
  <c r="G77" i="7"/>
  <c r="C74" i="7"/>
  <c r="D74" i="7" s="1"/>
  <c r="O85" i="7"/>
  <c r="G78" i="7"/>
  <c r="H78" i="7" s="1"/>
  <c r="I78" i="7" s="1"/>
  <c r="J78" i="7" s="1"/>
  <c r="E76" i="7"/>
  <c r="F76" i="7" s="1"/>
  <c r="L83" i="7"/>
  <c r="M83" i="7" s="1"/>
  <c r="C72" i="7" l="1"/>
  <c r="D72" i="7" s="1"/>
  <c r="E72" i="7" s="1"/>
  <c r="F72" i="7" s="1"/>
  <c r="O83" i="7"/>
  <c r="E74" i="7"/>
  <c r="F74" i="7" s="1"/>
  <c r="Q80" i="1"/>
  <c r="P82" i="7"/>
  <c r="G76" i="7"/>
  <c r="H76" i="7" s="1"/>
  <c r="H77" i="7"/>
  <c r="I77" i="7" s="1"/>
  <c r="K80" i="7"/>
  <c r="L80" i="7" s="1"/>
  <c r="M80" i="7" s="1"/>
  <c r="Q82" i="1"/>
  <c r="P84" i="7"/>
  <c r="L81" i="7"/>
  <c r="M81" i="7" s="1"/>
  <c r="L79" i="7"/>
  <c r="M79" i="7" s="1"/>
  <c r="Q83" i="1"/>
  <c r="P85" i="7"/>
  <c r="D71" i="7"/>
  <c r="E71" i="7" s="1"/>
  <c r="F71" i="7" s="1"/>
  <c r="C68" i="7" l="1"/>
  <c r="O79" i="7"/>
  <c r="O81" i="7"/>
  <c r="C70" i="7"/>
  <c r="D70" i="7" s="1"/>
  <c r="E70" i="7" s="1"/>
  <c r="F70" i="7" s="1"/>
  <c r="G70" i="7" s="1"/>
  <c r="J77" i="7"/>
  <c r="K77" i="7" s="1"/>
  <c r="L77" i="7" s="1"/>
  <c r="M77" i="7" s="1"/>
  <c r="G74" i="7"/>
  <c r="H74" i="7" s="1"/>
  <c r="I74" i="7" s="1"/>
  <c r="J74" i="7" s="1"/>
  <c r="K74" i="7" s="1"/>
  <c r="F73" i="7"/>
  <c r="G73" i="7" s="1"/>
  <c r="H73" i="7" s="1"/>
  <c r="I73" i="7" s="1"/>
  <c r="I76" i="7"/>
  <c r="J76" i="7" s="1"/>
  <c r="K76" i="7" s="1"/>
  <c r="L76" i="7" s="1"/>
  <c r="M76" i="7" s="1"/>
  <c r="P83" i="7"/>
  <c r="Q81" i="1"/>
  <c r="G71" i="7"/>
  <c r="H71" i="7" s="1"/>
  <c r="G72" i="7"/>
  <c r="H72" i="7" s="1"/>
  <c r="I72" i="7" s="1"/>
  <c r="J72" i="7" s="1"/>
  <c r="K78" i="7"/>
  <c r="L78" i="7" s="1"/>
  <c r="M78" i="7" s="1"/>
  <c r="O80" i="7"/>
  <c r="C69" i="7"/>
  <c r="D69" i="7" s="1"/>
  <c r="E69" i="7" s="1"/>
  <c r="F69" i="7" s="1"/>
  <c r="H75" i="7"/>
  <c r="I75" i="7" s="1"/>
  <c r="J75" i="7" s="1"/>
  <c r="K75" i="7" s="1"/>
  <c r="L75" i="7" s="1"/>
  <c r="M75" i="7" s="1"/>
  <c r="O75" i="7" l="1"/>
  <c r="C64" i="7"/>
  <c r="D64" i="7" s="1"/>
  <c r="C65" i="7"/>
  <c r="D65" i="7" s="1"/>
  <c r="O76" i="7"/>
  <c r="L74" i="7"/>
  <c r="M74" i="7" s="1"/>
  <c r="Q77" i="1"/>
  <c r="P79" i="7"/>
  <c r="K72" i="7"/>
  <c r="L72" i="7" s="1"/>
  <c r="M72" i="7" s="1"/>
  <c r="H70" i="7"/>
  <c r="I70" i="7" s="1"/>
  <c r="J70" i="7" s="1"/>
  <c r="G69" i="7"/>
  <c r="H69" i="7" s="1"/>
  <c r="I69" i="7" s="1"/>
  <c r="I71" i="7"/>
  <c r="J71" i="7" s="1"/>
  <c r="K71" i="7" s="1"/>
  <c r="P81" i="7"/>
  <c r="Q79" i="1"/>
  <c r="Q78" i="1"/>
  <c r="P80" i="7"/>
  <c r="O78" i="7"/>
  <c r="C67" i="7"/>
  <c r="D67" i="7" s="1"/>
  <c r="E67" i="7" s="1"/>
  <c r="F67" i="7" s="1"/>
  <c r="G67" i="7" s="1"/>
  <c r="J73" i="7"/>
  <c r="K73" i="7" s="1"/>
  <c r="L73" i="7" s="1"/>
  <c r="M73" i="7" s="1"/>
  <c r="C66" i="7"/>
  <c r="D66" i="7" s="1"/>
  <c r="E66" i="7" s="1"/>
  <c r="F66" i="7" s="1"/>
  <c r="O77" i="7"/>
  <c r="D68" i="7"/>
  <c r="E68" i="7" s="1"/>
  <c r="F68" i="7" s="1"/>
  <c r="G68" i="7" s="1"/>
  <c r="H68" i="7" s="1"/>
  <c r="J69" i="7" l="1"/>
  <c r="K69" i="7" s="1"/>
  <c r="L69" i="7" s="1"/>
  <c r="M69" i="7" s="1"/>
  <c r="Q75" i="1"/>
  <c r="P77" i="7"/>
  <c r="Q76" i="1"/>
  <c r="P78" i="7"/>
  <c r="C61" i="7"/>
  <c r="D61" i="7" s="1"/>
  <c r="O72" i="7"/>
  <c r="Q74" i="1"/>
  <c r="P76" i="7"/>
  <c r="G66" i="7"/>
  <c r="H66" i="7" s="1"/>
  <c r="I66" i="7" s="1"/>
  <c r="L71" i="7"/>
  <c r="M71" i="7" s="1"/>
  <c r="E65" i="7"/>
  <c r="F65" i="7" s="1"/>
  <c r="G65" i="7" s="1"/>
  <c r="H65" i="7" s="1"/>
  <c r="O73" i="7"/>
  <c r="C62" i="7"/>
  <c r="D62" i="7" s="1"/>
  <c r="E62" i="7" s="1"/>
  <c r="E64" i="7"/>
  <c r="F64" i="7" s="1"/>
  <c r="G64" i="7" s="1"/>
  <c r="I68" i="7"/>
  <c r="J68" i="7" s="1"/>
  <c r="K68" i="7" s="1"/>
  <c r="H67" i="7"/>
  <c r="I67" i="7" s="1"/>
  <c r="J67" i="7" s="1"/>
  <c r="K70" i="7"/>
  <c r="L70" i="7" s="1"/>
  <c r="M70" i="7" s="1"/>
  <c r="O74" i="7"/>
  <c r="C63" i="7"/>
  <c r="D63" i="7" s="1"/>
  <c r="E63" i="7" s="1"/>
  <c r="F63" i="7" s="1"/>
  <c r="Q73" i="1"/>
  <c r="P75" i="7"/>
  <c r="G63" i="7" l="1"/>
  <c r="H63" i="7" s="1"/>
  <c r="L68" i="7"/>
  <c r="M68" i="7" s="1"/>
  <c r="I65" i="7"/>
  <c r="J65" i="7" s="1"/>
  <c r="Q72" i="1"/>
  <c r="P74" i="7"/>
  <c r="H64" i="7"/>
  <c r="I64" i="7" s="1"/>
  <c r="J64" i="7" s="1"/>
  <c r="K64" i="7" s="1"/>
  <c r="O71" i="7"/>
  <c r="C60" i="7"/>
  <c r="D60" i="7" s="1"/>
  <c r="E60" i="7" s="1"/>
  <c r="P72" i="7"/>
  <c r="Q70" i="1"/>
  <c r="O70" i="7"/>
  <c r="C59" i="7"/>
  <c r="D59" i="7" s="1"/>
  <c r="F62" i="7"/>
  <c r="G62" i="7" s="1"/>
  <c r="J66" i="7"/>
  <c r="K66" i="7" s="1"/>
  <c r="L66" i="7" s="1"/>
  <c r="M66" i="7" s="1"/>
  <c r="E61" i="7"/>
  <c r="F61" i="7" s="1"/>
  <c r="K67" i="7"/>
  <c r="L67" i="7" s="1"/>
  <c r="M67" i="7" s="1"/>
  <c r="Q71" i="1"/>
  <c r="P73" i="7"/>
  <c r="O69" i="7"/>
  <c r="C58" i="7"/>
  <c r="D58" i="7" s="1"/>
  <c r="E58" i="7" s="1"/>
  <c r="F58" i="7" l="1"/>
  <c r="C56" i="7"/>
  <c r="D56" i="7" s="1"/>
  <c r="E56" i="7" s="1"/>
  <c r="F56" i="7" s="1"/>
  <c r="G56" i="7" s="1"/>
  <c r="O67" i="7"/>
  <c r="E59" i="7"/>
  <c r="F59" i="7" s="1"/>
  <c r="G59" i="7" s="1"/>
  <c r="F60" i="7"/>
  <c r="G60" i="7" s="1"/>
  <c r="H60" i="7" s="1"/>
  <c r="P69" i="7"/>
  <c r="Q67" i="1"/>
  <c r="G61" i="7"/>
  <c r="H61" i="7" s="1"/>
  <c r="I61" i="7" s="1"/>
  <c r="J61" i="7" s="1"/>
  <c r="Q68" i="1"/>
  <c r="P70" i="7"/>
  <c r="P71" i="7"/>
  <c r="Q69" i="1"/>
  <c r="K65" i="7"/>
  <c r="L65" i="7" s="1"/>
  <c r="M65" i="7" s="1"/>
  <c r="O66" i="7"/>
  <c r="C55" i="7"/>
  <c r="L64" i="7"/>
  <c r="M64" i="7" s="1"/>
  <c r="C57" i="7"/>
  <c r="D57" i="7" s="1"/>
  <c r="E57" i="7" s="1"/>
  <c r="F57" i="7" s="1"/>
  <c r="G57" i="7" s="1"/>
  <c r="O68" i="7"/>
  <c r="H62" i="7"/>
  <c r="I62" i="7" s="1"/>
  <c r="J62" i="7" s="1"/>
  <c r="I63" i="7"/>
  <c r="J63" i="7" s="1"/>
  <c r="K63" i="7" s="1"/>
  <c r="L63" i="7" s="1"/>
  <c r="M63" i="7" s="1"/>
  <c r="O63" i="7" l="1"/>
  <c r="C52" i="7"/>
  <c r="O64" i="7"/>
  <c r="C53" i="7"/>
  <c r="D53" i="7" s="1"/>
  <c r="K61" i="7"/>
  <c r="L61" i="7" s="1"/>
  <c r="M61" i="7" s="1"/>
  <c r="H59" i="7"/>
  <c r="I59" i="7" s="1"/>
  <c r="J59" i="7" s="1"/>
  <c r="K62" i="7"/>
  <c r="L62" i="7" s="1"/>
  <c r="M62" i="7" s="1"/>
  <c r="D55" i="7"/>
  <c r="E55" i="7" s="1"/>
  <c r="F55" i="7" s="1"/>
  <c r="P67" i="7"/>
  <c r="Q65" i="1"/>
  <c r="P68" i="7"/>
  <c r="Q66" i="1"/>
  <c r="Q64" i="1"/>
  <c r="P66" i="7"/>
  <c r="H57" i="7"/>
  <c r="I57" i="7" s="1"/>
  <c r="O65" i="7"/>
  <c r="C54" i="7"/>
  <c r="D54" i="7" s="1"/>
  <c r="E54" i="7" s="1"/>
  <c r="F54" i="7" s="1"/>
  <c r="G54" i="7" s="1"/>
  <c r="I60" i="7"/>
  <c r="J60" i="7" s="1"/>
  <c r="K60" i="7" s="1"/>
  <c r="G58" i="7"/>
  <c r="H58" i="7" s="1"/>
  <c r="I58" i="7" s="1"/>
  <c r="J58" i="7" s="1"/>
  <c r="K58" i="7" s="1"/>
  <c r="J57" i="7" l="1"/>
  <c r="K57" i="7" s="1"/>
  <c r="L57" i="7" s="1"/>
  <c r="M57" i="7" s="1"/>
  <c r="O62" i="7"/>
  <c r="C51" i="7"/>
  <c r="D51" i="7" s="1"/>
  <c r="E51" i="7" s="1"/>
  <c r="Q62" i="1"/>
  <c r="P64" i="7"/>
  <c r="L60" i="7"/>
  <c r="M60" i="7" s="1"/>
  <c r="K59" i="7"/>
  <c r="L59" i="7" s="1"/>
  <c r="M59" i="7" s="1"/>
  <c r="D52" i="7"/>
  <c r="E52" i="7" s="1"/>
  <c r="F52" i="7" s="1"/>
  <c r="H54" i="7"/>
  <c r="I54" i="7" s="1"/>
  <c r="C50" i="7"/>
  <c r="D50" i="7" s="1"/>
  <c r="O61" i="7"/>
  <c r="P63" i="7"/>
  <c r="Q61" i="1"/>
  <c r="Q63" i="1"/>
  <c r="P65" i="7"/>
  <c r="G55" i="7"/>
  <c r="H55" i="7" s="1"/>
  <c r="I55" i="7" s="1"/>
  <c r="E53" i="7"/>
  <c r="F53" i="7" s="1"/>
  <c r="G53" i="7" s="1"/>
  <c r="H53" i="7" s="1"/>
  <c r="H56" i="7"/>
  <c r="I56" i="7" s="1"/>
  <c r="J56" i="7" s="1"/>
  <c r="Q59" i="1" l="1"/>
  <c r="P61" i="7"/>
  <c r="C48" i="7"/>
  <c r="D48" i="7" s="1"/>
  <c r="E48" i="7" s="1"/>
  <c r="F48" i="7" s="1"/>
  <c r="O59" i="7"/>
  <c r="F51" i="7"/>
  <c r="K56" i="7"/>
  <c r="L56" i="7" s="1"/>
  <c r="M56" i="7" s="1"/>
  <c r="E50" i="7"/>
  <c r="F50" i="7" s="1"/>
  <c r="G50" i="7" s="1"/>
  <c r="H50" i="7" s="1"/>
  <c r="C49" i="7"/>
  <c r="D49" i="7" s="1"/>
  <c r="O60" i="7"/>
  <c r="P62" i="7"/>
  <c r="Q60" i="1"/>
  <c r="C46" i="7"/>
  <c r="O57" i="7"/>
  <c r="J55" i="7"/>
  <c r="K55" i="7" s="1"/>
  <c r="L55" i="7" s="1"/>
  <c r="M55" i="7" s="1"/>
  <c r="G52" i="7"/>
  <c r="L58" i="7"/>
  <c r="M58" i="7" s="1"/>
  <c r="G48" i="7" l="1"/>
  <c r="C45" i="7"/>
  <c r="D45" i="7" s="1"/>
  <c r="E45" i="7" s="1"/>
  <c r="F45" i="7" s="1"/>
  <c r="O56" i="7"/>
  <c r="D46" i="7"/>
  <c r="E46" i="7" s="1"/>
  <c r="Q58" i="1"/>
  <c r="P60" i="7"/>
  <c r="G51" i="7"/>
  <c r="H51" i="7" s="1"/>
  <c r="I51" i="7" s="1"/>
  <c r="J51" i="7" s="1"/>
  <c r="O55" i="7"/>
  <c r="C44" i="7"/>
  <c r="I50" i="7"/>
  <c r="J50" i="7" s="1"/>
  <c r="K50" i="7" s="1"/>
  <c r="Q55" i="1"/>
  <c r="P57" i="7"/>
  <c r="H52" i="7"/>
  <c r="I52" i="7" s="1"/>
  <c r="J52" i="7" s="1"/>
  <c r="K52" i="7" s="1"/>
  <c r="O58" i="7"/>
  <c r="C47" i="7"/>
  <c r="D47" i="7" s="1"/>
  <c r="E47" i="7" s="1"/>
  <c r="F47" i="7" s="1"/>
  <c r="J54" i="7"/>
  <c r="K54" i="7" s="1"/>
  <c r="L54" i="7" s="1"/>
  <c r="M54" i="7" s="1"/>
  <c r="E49" i="7"/>
  <c r="F49" i="7" s="1"/>
  <c r="G49" i="7" s="1"/>
  <c r="H49" i="7" s="1"/>
  <c r="P59" i="7"/>
  <c r="Q57" i="1"/>
  <c r="I53" i="7"/>
  <c r="J53" i="7" s="1"/>
  <c r="K53" i="7" s="1"/>
  <c r="L53" i="7" s="1"/>
  <c r="M53" i="7" s="1"/>
  <c r="C42" i="7" l="1"/>
  <c r="D42" i="7" s="1"/>
  <c r="O53" i="7"/>
  <c r="C43" i="7"/>
  <c r="D43" i="7" s="1"/>
  <c r="E43" i="7" s="1"/>
  <c r="O54" i="7"/>
  <c r="Q53" i="1"/>
  <c r="P55" i="7"/>
  <c r="F46" i="7"/>
  <c r="G46" i="7" s="1"/>
  <c r="H46" i="7" s="1"/>
  <c r="G47" i="7"/>
  <c r="H47" i="7" s="1"/>
  <c r="K51" i="7"/>
  <c r="L51" i="7" s="1"/>
  <c r="M51" i="7" s="1"/>
  <c r="Q54" i="1"/>
  <c r="P56" i="7"/>
  <c r="P58" i="7"/>
  <c r="Q56" i="1"/>
  <c r="I49" i="7"/>
  <c r="J49" i="7" s="1"/>
  <c r="K49" i="7" s="1"/>
  <c r="L52" i="7"/>
  <c r="M52" i="7" s="1"/>
  <c r="G45" i="7" s="1"/>
  <c r="H45" i="7" s="1"/>
  <c r="D44" i="7"/>
  <c r="E44" i="7" s="1"/>
  <c r="F44" i="7" s="1"/>
  <c r="G44" i="7" s="1"/>
  <c r="H48" i="7"/>
  <c r="I48" i="7" s="1"/>
  <c r="H44" i="7" l="1"/>
  <c r="I44" i="7" s="1"/>
  <c r="L49" i="7"/>
  <c r="M49" i="7" s="1"/>
  <c r="I46" i="7"/>
  <c r="J46" i="7" s="1"/>
  <c r="K46" i="7" s="1"/>
  <c r="F43" i="7"/>
  <c r="J48" i="7"/>
  <c r="K48" i="7" s="1"/>
  <c r="L48" i="7" s="1"/>
  <c r="M48" i="7" s="1"/>
  <c r="Q51" i="1"/>
  <c r="P53" i="7"/>
  <c r="O51" i="7"/>
  <c r="C40" i="7"/>
  <c r="D40" i="7" s="1"/>
  <c r="E40" i="7" s="1"/>
  <c r="F40" i="7" s="1"/>
  <c r="E42" i="7"/>
  <c r="C41" i="7"/>
  <c r="D41" i="7" s="1"/>
  <c r="E41" i="7" s="1"/>
  <c r="F41" i="7" s="1"/>
  <c r="O52" i="7"/>
  <c r="I47" i="7"/>
  <c r="J47" i="7" s="1"/>
  <c r="K47" i="7" s="1"/>
  <c r="L47" i="7" s="1"/>
  <c r="M47" i="7" s="1"/>
  <c r="Q52" i="1"/>
  <c r="P54" i="7"/>
  <c r="L50" i="7"/>
  <c r="M50" i="7" s="1"/>
  <c r="C36" i="7" l="1"/>
  <c r="O47" i="7"/>
  <c r="G41" i="7"/>
  <c r="H41" i="7" s="1"/>
  <c r="L46" i="7"/>
  <c r="M46" i="7" s="1"/>
  <c r="F42" i="7"/>
  <c r="G42" i="7" s="1"/>
  <c r="H42" i="7" s="1"/>
  <c r="I42" i="7" s="1"/>
  <c r="O49" i="7"/>
  <c r="C38" i="7"/>
  <c r="D38" i="7" s="1"/>
  <c r="E38" i="7" s="1"/>
  <c r="G40" i="7"/>
  <c r="H40" i="7" s="1"/>
  <c r="I40" i="7" s="1"/>
  <c r="C37" i="7"/>
  <c r="D37" i="7" s="1"/>
  <c r="O48" i="7"/>
  <c r="J44" i="7"/>
  <c r="K44" i="7" s="1"/>
  <c r="O50" i="7"/>
  <c r="C39" i="7"/>
  <c r="D39" i="7" s="1"/>
  <c r="E39" i="7" s="1"/>
  <c r="F39" i="7" s="1"/>
  <c r="P52" i="7"/>
  <c r="Q50" i="1"/>
  <c r="Q49" i="1"/>
  <c r="P51" i="7"/>
  <c r="G43" i="7"/>
  <c r="H43" i="7" s="1"/>
  <c r="I43" i="7" s="1"/>
  <c r="J43" i="7" s="1"/>
  <c r="K43" i="7" s="1"/>
  <c r="L43" i="7" s="1"/>
  <c r="M43" i="7" s="1"/>
  <c r="I45" i="7"/>
  <c r="J45" i="7" s="1"/>
  <c r="K45" i="7" s="1"/>
  <c r="L45" i="7" s="1"/>
  <c r="M45" i="7" s="1"/>
  <c r="Q48" i="1" l="1"/>
  <c r="P50" i="7"/>
  <c r="C35" i="7"/>
  <c r="D35" i="7" s="1"/>
  <c r="O46" i="7"/>
  <c r="C34" i="7"/>
  <c r="D34" i="7" s="1"/>
  <c r="E34" i="7" s="1"/>
  <c r="F34" i="7" s="1"/>
  <c r="O45" i="7"/>
  <c r="L44" i="7"/>
  <c r="M44" i="7" s="1"/>
  <c r="F38" i="7"/>
  <c r="G38" i="7" s="1"/>
  <c r="I41" i="7"/>
  <c r="J41" i="7" s="1"/>
  <c r="K41" i="7" s="1"/>
  <c r="L41" i="7" s="1"/>
  <c r="M41" i="7" s="1"/>
  <c r="O43" i="7"/>
  <c r="C32" i="7"/>
  <c r="Q46" i="1"/>
  <c r="P48" i="7"/>
  <c r="P49" i="7"/>
  <c r="Q47" i="1"/>
  <c r="P47" i="7"/>
  <c r="Q45" i="1"/>
  <c r="G39" i="7"/>
  <c r="H39" i="7" s="1"/>
  <c r="E37" i="7"/>
  <c r="F37" i="7" s="1"/>
  <c r="G37" i="7" s="1"/>
  <c r="H37" i="7" s="1"/>
  <c r="I37" i="7" s="1"/>
  <c r="J42" i="7"/>
  <c r="K42" i="7" s="1"/>
  <c r="L42" i="7" s="1"/>
  <c r="M42" i="7" s="1"/>
  <c r="D36" i="7"/>
  <c r="E36" i="7" s="1"/>
  <c r="F36" i="7" s="1"/>
  <c r="G36" i="7" s="1"/>
  <c r="H36" i="7" s="1"/>
  <c r="I36" i="7" l="1"/>
  <c r="O41" i="7"/>
  <c r="C30" i="7"/>
  <c r="J37" i="7"/>
  <c r="D32" i="7"/>
  <c r="E32" i="7" s="1"/>
  <c r="C33" i="7"/>
  <c r="D33" i="7" s="1"/>
  <c r="E33" i="7" s="1"/>
  <c r="F33" i="7" s="1"/>
  <c r="O44" i="7"/>
  <c r="E35" i="7"/>
  <c r="F35" i="7" s="1"/>
  <c r="G35" i="7" s="1"/>
  <c r="H35" i="7" s="1"/>
  <c r="I39" i="7"/>
  <c r="J39" i="7" s="1"/>
  <c r="K39" i="7" s="1"/>
  <c r="L39" i="7" s="1"/>
  <c r="M39" i="7" s="1"/>
  <c r="Q41" i="1"/>
  <c r="P43" i="7"/>
  <c r="Q43" i="1"/>
  <c r="P45" i="7"/>
  <c r="J40" i="7"/>
  <c r="K40" i="7" s="1"/>
  <c r="L40" i="7" s="1"/>
  <c r="M40" i="7" s="1"/>
  <c r="G34" i="7"/>
  <c r="O42" i="7"/>
  <c r="C31" i="7"/>
  <c r="D31" i="7" s="1"/>
  <c r="H38" i="7"/>
  <c r="I38" i="7" s="1"/>
  <c r="J38" i="7" s="1"/>
  <c r="K38" i="7" s="1"/>
  <c r="L38" i="7" s="1"/>
  <c r="M38" i="7" s="1"/>
  <c r="Q44" i="1"/>
  <c r="P46" i="7"/>
  <c r="O38" i="7" l="1"/>
  <c r="C27" i="7"/>
  <c r="D27" i="7" s="1"/>
  <c r="E27" i="7" s="1"/>
  <c r="G33" i="7"/>
  <c r="H33" i="7" s="1"/>
  <c r="I33" i="7" s="1"/>
  <c r="Q40" i="1"/>
  <c r="P42" i="7"/>
  <c r="I35" i="7"/>
  <c r="J35" i="7" s="1"/>
  <c r="K35" i="7" s="1"/>
  <c r="L35" i="7" s="1"/>
  <c r="M35" i="7" s="1"/>
  <c r="K37" i="7"/>
  <c r="L37" i="7" s="1"/>
  <c r="M37" i="7" s="1"/>
  <c r="H34" i="7"/>
  <c r="I34" i="7" s="1"/>
  <c r="J34" i="7" s="1"/>
  <c r="K34" i="7" s="1"/>
  <c r="P44" i="7"/>
  <c r="Q42" i="1"/>
  <c r="D30" i="7"/>
  <c r="E30" i="7" s="1"/>
  <c r="F30" i="7" s="1"/>
  <c r="G30" i="7" s="1"/>
  <c r="O40" i="7"/>
  <c r="C29" i="7"/>
  <c r="D29" i="7" s="1"/>
  <c r="E29" i="7" s="1"/>
  <c r="F29" i="7" s="1"/>
  <c r="P41" i="7"/>
  <c r="Q39" i="1"/>
  <c r="E31" i="7"/>
  <c r="F31" i="7" s="1"/>
  <c r="G31" i="7" s="1"/>
  <c r="H31" i="7" s="1"/>
  <c r="C28" i="7"/>
  <c r="D28" i="7" s="1"/>
  <c r="E28" i="7" s="1"/>
  <c r="O39" i="7"/>
  <c r="F32" i="7"/>
  <c r="G32" i="7" s="1"/>
  <c r="H32" i="7" s="1"/>
  <c r="I32" i="7" s="1"/>
  <c r="J36" i="7"/>
  <c r="K36" i="7" s="1"/>
  <c r="L36" i="7" s="1"/>
  <c r="M36" i="7" s="1"/>
  <c r="P39" i="7" l="1"/>
  <c r="Q37" i="1"/>
  <c r="C25" i="7"/>
  <c r="D25" i="7" s="1"/>
  <c r="O36" i="7"/>
  <c r="I31" i="7"/>
  <c r="J31" i="7" s="1"/>
  <c r="Q38" i="1"/>
  <c r="P40" i="7"/>
  <c r="L34" i="7"/>
  <c r="M34" i="7" s="1"/>
  <c r="J32" i="7"/>
  <c r="K32" i="7" s="1"/>
  <c r="H30" i="7"/>
  <c r="I30" i="7" s="1"/>
  <c r="J30" i="7" s="1"/>
  <c r="K30" i="7" s="1"/>
  <c r="O37" i="7"/>
  <c r="C26" i="7"/>
  <c r="D26" i="7" s="1"/>
  <c r="E26" i="7" s="1"/>
  <c r="F26" i="7" s="1"/>
  <c r="G26" i="7" s="1"/>
  <c r="J33" i="7"/>
  <c r="K33" i="7" s="1"/>
  <c r="L33" i="7" s="1"/>
  <c r="M33" i="7" s="1"/>
  <c r="C24" i="7"/>
  <c r="D24" i="7" s="1"/>
  <c r="E24" i="7" s="1"/>
  <c r="O35" i="7"/>
  <c r="F27" i="7"/>
  <c r="G27" i="7" s="1"/>
  <c r="H27" i="7" s="1"/>
  <c r="F28" i="7"/>
  <c r="G28" i="7" s="1"/>
  <c r="G29" i="7"/>
  <c r="H29" i="7" s="1"/>
  <c r="I29" i="7" s="1"/>
  <c r="J29" i="7" s="1"/>
  <c r="P38" i="7"/>
  <c r="Q36" i="1"/>
  <c r="O34" i="7" l="1"/>
  <c r="C23" i="7"/>
  <c r="D23" i="7" s="1"/>
  <c r="Q34" i="1"/>
  <c r="P36" i="7"/>
  <c r="P35" i="7"/>
  <c r="Q33" i="1"/>
  <c r="P37" i="7"/>
  <c r="Q35" i="1"/>
  <c r="E25" i="7"/>
  <c r="F25" i="7" s="1"/>
  <c r="H28" i="7"/>
  <c r="I28" i="7" s="1"/>
  <c r="C22" i="7"/>
  <c r="O33" i="7"/>
  <c r="L32" i="7"/>
  <c r="M32" i="7" s="1"/>
  <c r="H26" i="7" s="1"/>
  <c r="I26" i="7" s="1"/>
  <c r="K31" i="7"/>
  <c r="L31" i="7" s="1"/>
  <c r="M31" i="7" s="1"/>
  <c r="L30" i="7" l="1"/>
  <c r="M30" i="7" s="1"/>
  <c r="D22" i="7"/>
  <c r="E22" i="7" s="1"/>
  <c r="G25" i="7"/>
  <c r="H25" i="7" s="1"/>
  <c r="Q32" i="1"/>
  <c r="P34" i="7"/>
  <c r="O31" i="7"/>
  <c r="C20" i="7"/>
  <c r="J28" i="7"/>
  <c r="K28" i="7" s="1"/>
  <c r="C21" i="7"/>
  <c r="D21" i="7" s="1"/>
  <c r="E21" i="7" s="1"/>
  <c r="F21" i="7" s="1"/>
  <c r="O32" i="7"/>
  <c r="I27" i="7"/>
  <c r="J27" i="7" s="1"/>
  <c r="P33" i="7"/>
  <c r="Q31" i="1"/>
  <c r="K29" i="7"/>
  <c r="L29" i="7" s="1"/>
  <c r="M29" i="7" s="1"/>
  <c r="E23" i="7"/>
  <c r="F23" i="7" s="1"/>
  <c r="F24" i="7"/>
  <c r="G24" i="7" s="1"/>
  <c r="G23" i="7" l="1"/>
  <c r="H23" i="7" s="1"/>
  <c r="K27" i="7"/>
  <c r="L27" i="7" s="1"/>
  <c r="M27" i="7" s="1"/>
  <c r="D20" i="7"/>
  <c r="E20" i="7" s="1"/>
  <c r="I25" i="7"/>
  <c r="J25" i="7" s="1"/>
  <c r="C18" i="7"/>
  <c r="O29" i="7"/>
  <c r="Q30" i="1"/>
  <c r="P32" i="7"/>
  <c r="P31" i="7"/>
  <c r="Q29" i="1"/>
  <c r="F22" i="7"/>
  <c r="G22" i="7" s="1"/>
  <c r="O30" i="7"/>
  <c r="C19" i="7"/>
  <c r="D19" i="7" s="1"/>
  <c r="E19" i="7" s="1"/>
  <c r="F19" i="7" s="1"/>
  <c r="H24" i="7"/>
  <c r="I24" i="7" s="1"/>
  <c r="L28" i="7"/>
  <c r="M28" i="7" s="1"/>
  <c r="J26" i="7"/>
  <c r="K26" i="7" s="1"/>
  <c r="Q27" i="1" l="1"/>
  <c r="P29" i="7"/>
  <c r="O28" i="7"/>
  <c r="C17" i="7"/>
  <c r="D17" i="7" s="1"/>
  <c r="G21" i="7"/>
  <c r="H21" i="7" s="1"/>
  <c r="I21" i="7" s="1"/>
  <c r="J21" i="7" s="1"/>
  <c r="K21" i="7" s="1"/>
  <c r="L21" i="7" s="1"/>
  <c r="M21" i="7" s="1"/>
  <c r="C10" i="7" s="1"/>
  <c r="K25" i="7"/>
  <c r="L25" i="7" s="1"/>
  <c r="M25" i="7" s="1"/>
  <c r="J24" i="7"/>
  <c r="K24" i="7" s="1"/>
  <c r="L24" i="7" s="1"/>
  <c r="M24" i="7" s="1"/>
  <c r="H22" i="7"/>
  <c r="I22" i="7" s="1"/>
  <c r="F20" i="7"/>
  <c r="G20" i="7" s="1"/>
  <c r="H20" i="7" s="1"/>
  <c r="I20" i="7" s="1"/>
  <c r="J20" i="7" s="1"/>
  <c r="K20" i="7" s="1"/>
  <c r="O27" i="7"/>
  <c r="C16" i="7"/>
  <c r="D16" i="7" s="1"/>
  <c r="E16" i="7" s="1"/>
  <c r="F16" i="7" s="1"/>
  <c r="G16" i="7" s="1"/>
  <c r="L26" i="7"/>
  <c r="M26" i="7" s="1"/>
  <c r="P30" i="7"/>
  <c r="Q28" i="1"/>
  <c r="D18" i="7"/>
  <c r="E18" i="7" s="1"/>
  <c r="F18" i="7" s="1"/>
  <c r="G18" i="7" s="1"/>
  <c r="H18" i="7" s="1"/>
  <c r="I18" i="7" s="1"/>
  <c r="I23" i="7"/>
  <c r="J23" i="7" s="1"/>
  <c r="K23" i="7" s="1"/>
  <c r="L23" i="7" s="1"/>
  <c r="M23" i="7" s="1"/>
  <c r="O21" i="7"/>
  <c r="H16" i="7" l="1"/>
  <c r="I16" i="7" s="1"/>
  <c r="C13" i="7"/>
  <c r="D13" i="7" s="1"/>
  <c r="O24" i="7"/>
  <c r="P28" i="7"/>
  <c r="Q26" i="1"/>
  <c r="P27" i="7"/>
  <c r="Q25" i="1"/>
  <c r="C14" i="7"/>
  <c r="D14" i="7" s="1"/>
  <c r="E14" i="7" s="1"/>
  <c r="O25" i="7"/>
  <c r="O23" i="7"/>
  <c r="C12" i="7"/>
  <c r="O26" i="7"/>
  <c r="C15" i="7"/>
  <c r="D15" i="7" s="1"/>
  <c r="E15" i="7" s="1"/>
  <c r="F15" i="7" s="1"/>
  <c r="J22" i="7"/>
  <c r="K22" i="7" s="1"/>
  <c r="L22" i="7" s="1"/>
  <c r="M22" i="7" s="1"/>
  <c r="E17" i="7"/>
  <c r="F17" i="7" s="1"/>
  <c r="G17" i="7" s="1"/>
  <c r="H17" i="7" s="1"/>
  <c r="G19" i="7"/>
  <c r="H19" i="7" s="1"/>
  <c r="I19" i="7" s="1"/>
  <c r="J19" i="7" s="1"/>
  <c r="K19" i="7" s="1"/>
  <c r="L19" i="7" s="1"/>
  <c r="M19" i="7" s="1"/>
  <c r="P21" i="7"/>
  <c r="Q19" i="1"/>
  <c r="O19" i="7" l="1"/>
  <c r="C8" i="7"/>
  <c r="D8" i="7" s="1"/>
  <c r="Q24" i="1"/>
  <c r="P26" i="7"/>
  <c r="Q23" i="1"/>
  <c r="P25" i="7"/>
  <c r="O22" i="7"/>
  <c r="C11" i="7"/>
  <c r="D11" i="7" s="1"/>
  <c r="E11" i="7" s="1"/>
  <c r="F11" i="7" s="1"/>
  <c r="G11" i="7" s="1"/>
  <c r="J18" i="7"/>
  <c r="K18" i="7" s="1"/>
  <c r="L18" i="7" s="1"/>
  <c r="M18" i="7" s="1"/>
  <c r="O18" i="7" s="1"/>
  <c r="Q21" i="1"/>
  <c r="P23" i="7"/>
  <c r="Q22" i="1"/>
  <c r="P24" i="7"/>
  <c r="G15" i="7"/>
  <c r="H15" i="7" s="1"/>
  <c r="I15" i="7" s="1"/>
  <c r="J15" i="7" s="1"/>
  <c r="K15" i="7" s="1"/>
  <c r="L20" i="7"/>
  <c r="M20" i="7" s="1"/>
  <c r="E13" i="7"/>
  <c r="F13" i="7" s="1"/>
  <c r="G13" i="7" s="1"/>
  <c r="H13" i="7" s="1"/>
  <c r="I13" i="7" s="1"/>
  <c r="J16" i="7"/>
  <c r="K16" i="7" s="1"/>
  <c r="L16" i="7" s="1"/>
  <c r="M16" i="7" s="1"/>
  <c r="O16" i="7" s="1"/>
  <c r="P16" i="7" s="1"/>
  <c r="I17" i="7"/>
  <c r="J17" i="7" s="1"/>
  <c r="K17" i="7" s="1"/>
  <c r="L17" i="7" s="1"/>
  <c r="M17" i="7" s="1"/>
  <c r="O17" i="7" s="1"/>
  <c r="D12" i="7"/>
  <c r="E12" i="7" s="1"/>
  <c r="F12" i="7" s="1"/>
  <c r="G12" i="7" s="1"/>
  <c r="F14" i="7"/>
  <c r="G14" i="7" s="1"/>
  <c r="H14" i="7" s="1"/>
  <c r="I14" i="7" s="1"/>
  <c r="J14" i="7" s="1"/>
  <c r="Q14" i="1"/>
  <c r="P17" i="7" l="1"/>
  <c r="Q15" i="1"/>
  <c r="K14" i="7"/>
  <c r="L14" i="7" s="1"/>
  <c r="M14" i="7" s="1"/>
  <c r="O14" i="7" s="1"/>
  <c r="J13" i="7"/>
  <c r="K13" i="7" s="1"/>
  <c r="H11" i="7"/>
  <c r="I11" i="7" s="1"/>
  <c r="H12" i="7"/>
  <c r="I12" i="7" s="1"/>
  <c r="J12" i="7" s="1"/>
  <c r="K12" i="7" s="1"/>
  <c r="L12" i="7" s="1"/>
  <c r="M12" i="7" s="1"/>
  <c r="O12" i="7" s="1"/>
  <c r="Q10" i="1" s="1"/>
  <c r="O20" i="7"/>
  <c r="C9" i="7"/>
  <c r="D9" i="7" s="1"/>
  <c r="E9" i="7" s="1"/>
  <c r="F9" i="7" s="1"/>
  <c r="G9" i="7" s="1"/>
  <c r="D10" i="7"/>
  <c r="E10" i="7" s="1"/>
  <c r="F10" i="7" s="1"/>
  <c r="G10" i="7" s="1"/>
  <c r="H10" i="7" s="1"/>
  <c r="Q20" i="1"/>
  <c r="P22" i="7"/>
  <c r="L15" i="7"/>
  <c r="M15" i="7" s="1"/>
  <c r="O15" i="7" s="1"/>
  <c r="E8" i="7"/>
  <c r="F8" i="7" s="1"/>
  <c r="Q16" i="1"/>
  <c r="P18" i="7"/>
  <c r="P19" i="7"/>
  <c r="Q17" i="1"/>
  <c r="P12" i="7" l="1"/>
  <c r="P15" i="7"/>
  <c r="Q13" i="1"/>
  <c r="H9" i="7"/>
  <c r="I9" i="7" s="1"/>
  <c r="J9" i="7" s="1"/>
  <c r="K9" i="7" s="1"/>
  <c r="L13" i="7"/>
  <c r="M13" i="7" s="1"/>
  <c r="O13" i="7" s="1"/>
  <c r="Q18" i="1"/>
  <c r="P20" i="7"/>
  <c r="Q12" i="1"/>
  <c r="P14" i="7"/>
  <c r="G8" i="7"/>
  <c r="H8" i="7" s="1"/>
  <c r="I8" i="7" s="1"/>
  <c r="J8" i="7" s="1"/>
  <c r="K8" i="7" s="1"/>
  <c r="I10" i="7"/>
  <c r="J10" i="7" s="1"/>
  <c r="J11" i="7"/>
  <c r="K11" i="7" s="1"/>
  <c r="L11" i="7" s="1"/>
  <c r="M11" i="7" s="1"/>
  <c r="O11" i="7" s="1"/>
  <c r="Q9" i="1" s="1"/>
  <c r="P11" i="7"/>
  <c r="L8" i="7" l="1"/>
  <c r="M8" i="7" s="1"/>
  <c r="O8" i="7" s="1"/>
  <c r="P8" i="7" s="1"/>
  <c r="L9" i="7"/>
  <c r="M9" i="7" s="1"/>
  <c r="O9" i="7" s="1"/>
  <c r="K10" i="7"/>
  <c r="L10" i="7" s="1"/>
  <c r="M10" i="7" s="1"/>
  <c r="O10" i="7" s="1"/>
  <c r="Q11" i="1"/>
  <c r="P13" i="7"/>
  <c r="Q6" i="1"/>
  <c r="P10" i="7" l="1"/>
  <c r="Q8" i="1"/>
  <c r="P9" i="7"/>
  <c r="Q7" i="1"/>
  <c r="R1319" i="1" s="1"/>
  <c r="S1319" i="1" s="1"/>
  <c r="R472" i="1"/>
  <c r="S472" i="1" s="1"/>
  <c r="R1669" i="1"/>
  <c r="S1669" i="1" s="1"/>
  <c r="R1362" i="1"/>
  <c r="S1362" i="1" s="1"/>
  <c r="R530" i="1"/>
  <c r="S530" i="1" s="1"/>
  <c r="R461" i="1"/>
  <c r="S461" i="1" s="1"/>
  <c r="R1801" i="1"/>
  <c r="S1801" i="1" s="1"/>
  <c r="R338" i="1"/>
  <c r="S338" i="1" s="1"/>
  <c r="R1169" i="1"/>
  <c r="S1169" i="1" s="1"/>
  <c r="R1411" i="1"/>
  <c r="S1411" i="1" s="1"/>
  <c r="R970" i="1"/>
  <c r="S970" i="1" s="1"/>
  <c r="R910" i="1"/>
  <c r="S910" i="1" s="1"/>
  <c r="R1673" i="1"/>
  <c r="S1673" i="1" s="1"/>
  <c r="R1356" i="1"/>
  <c r="S1356" i="1" s="1"/>
  <c r="R1785" i="1"/>
  <c r="S1785" i="1" s="1"/>
  <c r="R1818" i="1"/>
  <c r="S1818" i="1" s="1"/>
  <c r="R65" i="1"/>
  <c r="S65" i="1" s="1"/>
  <c r="R710" i="1"/>
  <c r="S710" i="1" s="1"/>
  <c r="R1722" i="1"/>
  <c r="S1722" i="1" s="1"/>
  <c r="R849" i="1"/>
  <c r="S849" i="1" s="1"/>
  <c r="R513" i="1"/>
  <c r="S513" i="1" s="1"/>
  <c r="R1613" i="1"/>
  <c r="S1613" i="1" s="1"/>
  <c r="R1501" i="1"/>
  <c r="S1501" i="1" s="1"/>
  <c r="R1696" i="1"/>
  <c r="S1696" i="1" s="1"/>
  <c r="R1092" i="1"/>
  <c r="S1092" i="1" s="1"/>
  <c r="R13" i="1"/>
  <c r="S13" i="1" s="1"/>
  <c r="R1447" i="1"/>
  <c r="S1447" i="1" s="1"/>
  <c r="R589" i="1"/>
  <c r="S589" i="1" s="1"/>
  <c r="R1975" i="1"/>
  <c r="S1975" i="1" s="1"/>
  <c r="R646" i="1"/>
  <c r="S646" i="1" s="1"/>
  <c r="R470" i="1"/>
  <c r="S470" i="1" s="1"/>
  <c r="R905" i="1"/>
  <c r="S905" i="1" s="1"/>
  <c r="R1091" i="1"/>
  <c r="S1091" i="1" s="1"/>
  <c r="R635" i="1"/>
  <c r="S635" i="1" s="1"/>
  <c r="R962" i="1"/>
  <c r="S962" i="1" s="1"/>
  <c r="R326" i="1"/>
  <c r="S326" i="1" s="1"/>
  <c r="R1832" i="1"/>
  <c r="S1832" i="1" s="1"/>
  <c r="R728" i="1"/>
  <c r="S728" i="1" s="1"/>
  <c r="R1802" i="1"/>
  <c r="S1802" i="1" s="1"/>
  <c r="R711" i="1"/>
  <c r="S711" i="1" s="1"/>
  <c r="R1711" i="1"/>
  <c r="S1711" i="1" s="1"/>
  <c r="R856" i="1"/>
  <c r="S856" i="1" s="1"/>
  <c r="R981" i="1"/>
  <c r="S981" i="1" s="1"/>
  <c r="R732" i="1"/>
  <c r="S732" i="1" s="1"/>
  <c r="R1191" i="1"/>
  <c r="S1191" i="1" s="1"/>
  <c r="R1357" i="1"/>
  <c r="S1357" i="1" s="1"/>
  <c r="R2014" i="1"/>
  <c r="S2014" i="1" s="1"/>
  <c r="R850" i="1"/>
  <c r="S850" i="1" s="1"/>
  <c r="R1760" i="1"/>
  <c r="S1760" i="1" s="1"/>
  <c r="R1957" i="1"/>
  <c r="S1957" i="1" s="1"/>
  <c r="R1767" i="1"/>
  <c r="S1767" i="1" s="1"/>
  <c r="R2006" i="1"/>
  <c r="S2006" i="1" s="1"/>
  <c r="R209" i="1"/>
  <c r="S209" i="1" s="1"/>
  <c r="R1640" i="1"/>
  <c r="S1640" i="1" s="1"/>
  <c r="R551" i="1"/>
  <c r="S551" i="1" s="1"/>
  <c r="R705" i="1"/>
  <c r="S705" i="1" s="1"/>
  <c r="R863" i="1"/>
  <c r="S863" i="1" s="1"/>
  <c r="R1589" i="1"/>
  <c r="S1589" i="1" s="1"/>
  <c r="R777" i="1"/>
  <c r="S777" i="1" s="1"/>
  <c r="R34" i="1"/>
  <c r="S34" i="1" s="1"/>
  <c r="R1741" i="1"/>
  <c r="S1741" i="1" s="1"/>
  <c r="R1038" i="1"/>
  <c r="S1038" i="1" s="1"/>
  <c r="R81" i="1"/>
  <c r="S81" i="1" s="1"/>
  <c r="R363" i="1"/>
  <c r="S363" i="1" s="1"/>
  <c r="R515" i="1"/>
  <c r="S515" i="1" s="1"/>
  <c r="R131" i="1"/>
  <c r="S131" i="1" s="1"/>
  <c r="R151" i="1"/>
  <c r="S151" i="1" s="1"/>
  <c r="R1417" i="1"/>
  <c r="S1417" i="1" s="1"/>
  <c r="R191" i="1"/>
  <c r="S191" i="1" s="1"/>
  <c r="R1290" i="1"/>
  <c r="S1290" i="1" s="1"/>
  <c r="R26" i="1"/>
  <c r="S26" i="1" s="1"/>
  <c r="R1682" i="1"/>
  <c r="S1682" i="1" s="1"/>
  <c r="R1729" i="1"/>
  <c r="S1729" i="1" s="1"/>
  <c r="R1747" i="1"/>
  <c r="S1747" i="1" s="1"/>
  <c r="R257" i="1"/>
  <c r="S257" i="1" s="1"/>
  <c r="R1433" i="1"/>
  <c r="S1433" i="1" s="1"/>
  <c r="R62" i="1"/>
  <c r="S62" i="1" s="1"/>
  <c r="R1926" i="1"/>
  <c r="S1926" i="1" s="1"/>
  <c r="R570" i="1"/>
  <c r="S570" i="1" s="1"/>
  <c r="R1881" i="1"/>
  <c r="S1881" i="1" s="1"/>
  <c r="R854" i="1"/>
  <c r="S854" i="1" s="1"/>
  <c r="R522" i="1"/>
  <c r="S522" i="1" s="1"/>
  <c r="R400" i="1"/>
  <c r="S400" i="1" s="1"/>
  <c r="R971" i="1"/>
  <c r="S971" i="1" s="1"/>
  <c r="R725" i="1"/>
  <c r="S725" i="1" s="1"/>
  <c r="R24" i="1"/>
  <c r="S24" i="1" s="1"/>
  <c r="R1811" i="1"/>
  <c r="S1811" i="1" s="1"/>
  <c r="R1227" i="1"/>
  <c r="S1227" i="1" s="1"/>
  <c r="R1574" i="1"/>
  <c r="S1574" i="1" s="1"/>
  <c r="R2057" i="1"/>
  <c r="S2057" i="1" s="1"/>
  <c r="R299" i="1"/>
  <c r="S299" i="1" s="1"/>
  <c r="R236" i="1"/>
  <c r="S236" i="1" s="1"/>
  <c r="R141" i="1"/>
  <c r="S141" i="1" s="1"/>
  <c r="R636" i="1"/>
  <c r="S636" i="1" s="1"/>
  <c r="R1853" i="1"/>
  <c r="S1853" i="1" s="1"/>
  <c r="R1768" i="1"/>
  <c r="S1768" i="1" s="1"/>
  <c r="R457" i="1"/>
  <c r="S457" i="1" s="1"/>
  <c r="R1361" i="1"/>
  <c r="S1361" i="1" s="1"/>
  <c r="R1430" i="1"/>
  <c r="S1430" i="1" s="1"/>
  <c r="R162" i="1"/>
  <c r="S162" i="1" s="1"/>
  <c r="R1084" i="1"/>
  <c r="S1084" i="1" s="1"/>
  <c r="R1698" i="1"/>
  <c r="S1698" i="1" s="1"/>
  <c r="R2053" i="1"/>
  <c r="S2053" i="1" s="1"/>
  <c r="R471" i="1"/>
  <c r="S471" i="1" s="1"/>
  <c r="R215" i="1"/>
  <c r="S215" i="1" s="1"/>
  <c r="R1653" i="1"/>
  <c r="S1653" i="1" s="1"/>
  <c r="R656" i="1"/>
  <c r="S656" i="1" s="1"/>
  <c r="R726" i="1"/>
  <c r="S726" i="1" s="1"/>
  <c r="R428" i="1"/>
  <c r="S428" i="1" s="1"/>
  <c r="R1570" i="1"/>
  <c r="S1570" i="1" s="1"/>
  <c r="R533" i="1"/>
  <c r="S533" i="1" s="1"/>
  <c r="R398" i="1"/>
  <c r="S398" i="1" s="1"/>
  <c r="R1046" i="1"/>
  <c r="S1046" i="1" s="1"/>
  <c r="R834" i="1"/>
  <c r="S834" i="1" s="1"/>
  <c r="R653" i="1"/>
  <c r="S653" i="1" s="1"/>
  <c r="R1353" i="1"/>
  <c r="S1353" i="1" s="1"/>
  <c r="R1981" i="1"/>
  <c r="S1981" i="1" s="1"/>
  <c r="R1212" i="1"/>
  <c r="S1212" i="1" s="1"/>
  <c r="R265" i="1"/>
  <c r="S265" i="1" s="1"/>
  <c r="R1870" i="1"/>
  <c r="S1870" i="1" s="1"/>
  <c r="R1997" i="1"/>
  <c r="S1997" i="1" s="1"/>
  <c r="R1719" i="1"/>
  <c r="S1719" i="1" s="1"/>
  <c r="R771" i="1"/>
  <c r="S771" i="1" s="1"/>
  <c r="R1694" i="1"/>
  <c r="S1694" i="1" s="1"/>
  <c r="R853" i="1"/>
  <c r="S853" i="1" s="1"/>
  <c r="R521" i="1"/>
  <c r="S521" i="1" s="1"/>
  <c r="R784" i="1"/>
  <c r="S784" i="1" s="1"/>
  <c r="R786" i="1"/>
  <c r="S786" i="1" s="1"/>
  <c r="R598" i="1"/>
  <c r="S598" i="1" s="1"/>
  <c r="R1681" i="1"/>
  <c r="S1681" i="1" s="1"/>
  <c r="R300" i="1"/>
  <c r="S300" i="1" s="1"/>
  <c r="R67" i="1"/>
  <c r="S67" i="1" s="1"/>
  <c r="R1426" i="1"/>
  <c r="S1426" i="1" s="1"/>
  <c r="R182" i="1"/>
  <c r="S182" i="1" s="1"/>
  <c r="R193" i="1"/>
  <c r="S193" i="1" s="1"/>
  <c r="R1555" i="1"/>
  <c r="S1555" i="1" s="1"/>
  <c r="R661" i="1"/>
  <c r="S661" i="1" s="1"/>
  <c r="R1775" i="1"/>
  <c r="S1775" i="1" s="1"/>
  <c r="R1475" i="1"/>
  <c r="S1475" i="1" s="1"/>
  <c r="R1166" i="1"/>
  <c r="S1166" i="1" s="1"/>
  <c r="R1238" i="1"/>
  <c r="S1238" i="1" s="1"/>
  <c r="R1958" i="1"/>
  <c r="S1958" i="1" s="1"/>
  <c r="R386" i="1"/>
  <c r="S386" i="1" s="1"/>
  <c r="R782" i="1"/>
  <c r="S782" i="1" s="1"/>
  <c r="R1441" i="1"/>
  <c r="S1441" i="1" s="1"/>
  <c r="R1617" i="1"/>
  <c r="S1617" i="1" s="1"/>
  <c r="R765" i="1"/>
  <c r="S765" i="1" s="1"/>
  <c r="R1670" i="1"/>
  <c r="S1670" i="1" s="1"/>
  <c r="R965" i="1"/>
  <c r="S965" i="1" s="1"/>
  <c r="R645" i="1"/>
  <c r="S645" i="1" s="1"/>
  <c r="R1604" i="1"/>
  <c r="S1604" i="1" s="1"/>
  <c r="R1293" i="1"/>
  <c r="S1293" i="1" s="1"/>
  <c r="R1890" i="1"/>
  <c r="S1890" i="1" s="1"/>
  <c r="R828" i="1"/>
  <c r="S828" i="1" s="1"/>
  <c r="R842" i="1"/>
  <c r="S842" i="1" s="1"/>
  <c r="R999" i="1"/>
  <c r="S999" i="1" s="1"/>
  <c r="R855" i="1"/>
  <c r="S855" i="1" s="1"/>
  <c r="R527" i="1"/>
  <c r="S527" i="1" s="1"/>
  <c r="R830" i="1"/>
  <c r="S830" i="1" s="1"/>
  <c r="R1345" i="1"/>
  <c r="S1345" i="1" s="1"/>
  <c r="R1937" i="1"/>
  <c r="S1937" i="1" s="1"/>
  <c r="R1183" i="1"/>
  <c r="S1183" i="1" s="1"/>
  <c r="R408" i="1"/>
  <c r="S408" i="1" s="1"/>
  <c r="R900" i="1"/>
  <c r="S900" i="1" s="1"/>
  <c r="R334" i="1"/>
  <c r="S334" i="1" s="1"/>
  <c r="R790" i="1"/>
  <c r="S790" i="1" s="1"/>
  <c r="R1294" i="1"/>
  <c r="S1294" i="1" s="1"/>
  <c r="R826" i="1"/>
  <c r="S826" i="1" s="1"/>
  <c r="R46" i="1"/>
  <c r="S46" i="1" s="1"/>
  <c r="R1410" i="1"/>
  <c r="S1410" i="1" s="1"/>
  <c r="R1657" i="1"/>
  <c r="S1657" i="1" s="1"/>
  <c r="R657" i="1"/>
  <c r="S657" i="1" s="1"/>
  <c r="R896" i="1"/>
  <c r="S896" i="1" s="1"/>
  <c r="R1988" i="1"/>
  <c r="S1988" i="1" s="1"/>
  <c r="R1425" i="1"/>
  <c r="S1425" i="1" s="1"/>
  <c r="R846" i="1"/>
  <c r="S846" i="1" s="1"/>
  <c r="R841" i="1"/>
  <c r="S841" i="1" s="1"/>
  <c r="R364" i="1"/>
  <c r="S364" i="1" s="1"/>
  <c r="R2058" i="1"/>
  <c r="S2058" i="1" s="1"/>
  <c r="R778" i="1"/>
  <c r="S778" i="1" s="1"/>
  <c r="R1041" i="1"/>
  <c r="S1041" i="1" s="1"/>
  <c r="R79" i="1"/>
  <c r="S79" i="1" s="1"/>
  <c r="R1994" i="1"/>
  <c r="S1994" i="1" s="1"/>
  <c r="R1674" i="1"/>
  <c r="S1674" i="1" s="1"/>
  <c r="R2049" i="1"/>
  <c r="S2049" i="1" s="1"/>
  <c r="R1622" i="1"/>
  <c r="S1622" i="1" s="1"/>
  <c r="R195" i="1"/>
  <c r="S195" i="1" s="1"/>
  <c r="R15" i="1"/>
  <c r="S15" i="1" s="1"/>
  <c r="R452" i="1"/>
  <c r="S452" i="1" s="1"/>
  <c r="R1421" i="1"/>
  <c r="S1421" i="1" s="1"/>
  <c r="R152" i="1"/>
  <c r="S152" i="1" s="1"/>
  <c r="R1924" i="1"/>
  <c r="S1924" i="1" s="1"/>
  <c r="R1619" i="1"/>
  <c r="S1619" i="1" s="1"/>
  <c r="R845" i="1"/>
  <c r="S845" i="1" s="1"/>
  <c r="R1480" i="1"/>
  <c r="S1480" i="1" s="1"/>
  <c r="R1437" i="1"/>
  <c r="S1437" i="1" s="1"/>
  <c r="R1861" i="1"/>
  <c r="S1861" i="1" s="1"/>
  <c r="R190" i="1"/>
  <c r="S190" i="1" s="1"/>
  <c r="R718" i="1"/>
  <c r="S718" i="1" s="1"/>
  <c r="R982" i="1"/>
  <c r="S982" i="1" s="1"/>
  <c r="R205" i="1"/>
  <c r="S205" i="1" s="1"/>
  <c r="R1929" i="1"/>
  <c r="S1929" i="1" s="1"/>
  <c r="R1011" i="1"/>
  <c r="S1011" i="1" s="1"/>
  <c r="R69" i="1"/>
  <c r="S69" i="1" s="1"/>
  <c r="R587" i="1"/>
  <c r="S587" i="1" s="1"/>
  <c r="R172" i="1"/>
  <c r="S172" i="1" s="1"/>
  <c r="R563" i="1"/>
  <c r="S563" i="1" s="1"/>
  <c r="R196" i="1"/>
  <c r="S196" i="1" s="1"/>
  <c r="R1282" i="1"/>
  <c r="S1282" i="1" s="1"/>
  <c r="R393" i="1"/>
  <c r="S393" i="1" s="1"/>
  <c r="R1738" i="1"/>
  <c r="S1738" i="1" s="1"/>
  <c r="R1597" i="1"/>
  <c r="S1597" i="1" s="1"/>
  <c r="R1489" i="1"/>
  <c r="S1489" i="1" s="1"/>
  <c r="R1008" i="1"/>
  <c r="S1008" i="1" s="1"/>
  <c r="R1972" i="1"/>
  <c r="S1972" i="1" s="1"/>
  <c r="R1265" i="1"/>
  <c r="S1265" i="1" s="1"/>
  <c r="R1908" i="1"/>
  <c r="S1908" i="1" s="1"/>
  <c r="R577" i="1"/>
  <c r="S577" i="1" s="1"/>
  <c r="R178" i="1"/>
  <c r="S178" i="1" s="1"/>
  <c r="R918" i="1"/>
  <c r="S918" i="1" s="1"/>
  <c r="R1538" i="1"/>
  <c r="S1538" i="1" s="1"/>
  <c r="R1247" i="1"/>
  <c r="S1247" i="1" s="1"/>
  <c r="R1933" i="1"/>
  <c r="S1933" i="1" s="1"/>
  <c r="R516" i="1"/>
  <c r="S516" i="1" s="1"/>
  <c r="R1445" i="1"/>
  <c r="S1445" i="1" s="1"/>
  <c r="R80" i="1"/>
  <c r="S80" i="1" s="1"/>
  <c r="R2018" i="1"/>
  <c r="S2018" i="1" s="1"/>
  <c r="R1989" i="1"/>
  <c r="S1989" i="1" s="1"/>
  <c r="R1745" i="1"/>
  <c r="S1745" i="1" s="1"/>
  <c r="R1219" i="1"/>
  <c r="S1219" i="1" s="1"/>
  <c r="R1119" i="1"/>
  <c r="S1119" i="1" s="1"/>
  <c r="R977" i="1"/>
  <c r="S977" i="1" s="1"/>
  <c r="R594" i="1"/>
  <c r="S594" i="1" s="1"/>
  <c r="R1721" i="1"/>
  <c r="S1721" i="1" s="1"/>
  <c r="R1647" i="1"/>
  <c r="S1647" i="1" s="1"/>
  <c r="R1985" i="1"/>
  <c r="S1985" i="1" s="1"/>
  <c r="R107" i="1"/>
  <c r="S107" i="1" s="1"/>
  <c r="R662" i="1"/>
  <c r="S662" i="1" s="1"/>
  <c r="R1528" i="1"/>
  <c r="S1528" i="1" s="1"/>
  <c r="R2070" i="1"/>
  <c r="S2070" i="1" s="1"/>
  <c r="R1545" i="1"/>
  <c r="S1545" i="1" s="1"/>
  <c r="R721" i="1"/>
  <c r="S721" i="1" s="1"/>
  <c r="R397" i="1"/>
  <c r="S397" i="1" s="1"/>
  <c r="R1228" i="1"/>
  <c r="S1228" i="1" s="1"/>
  <c r="R412" i="1"/>
  <c r="S412" i="1" s="1"/>
  <c r="R2024" i="1"/>
  <c r="S2024" i="1" s="1"/>
  <c r="R1796" i="1"/>
  <c r="S1796" i="1" s="1"/>
  <c r="R792" i="1"/>
  <c r="S792" i="1" s="1"/>
  <c r="R407" i="1"/>
  <c r="S407" i="1" s="1"/>
  <c r="R87" i="1"/>
  <c r="S87" i="1" s="1"/>
  <c r="R1419" i="1"/>
  <c r="S1419" i="1" s="1"/>
  <c r="R201" i="1"/>
  <c r="S201" i="1" s="1"/>
  <c r="R1737" i="1"/>
  <c r="S1737" i="1" s="1"/>
  <c r="R1581" i="1"/>
  <c r="S1581" i="1" s="1"/>
  <c r="R1858" i="1"/>
  <c r="S1858" i="1" s="1"/>
  <c r="R2039" i="1"/>
  <c r="S2039" i="1" s="1"/>
  <c r="R1278" i="1"/>
  <c r="S1278" i="1" s="1"/>
  <c r="R906" i="1"/>
  <c r="S906" i="1" s="1"/>
  <c r="R1045" i="1"/>
  <c r="S1045" i="1" s="1"/>
  <c r="R1797" i="1"/>
  <c r="S1797" i="1" s="1"/>
  <c r="R1702" i="1"/>
  <c r="S1702" i="1" s="1"/>
  <c r="R259" i="1"/>
  <c r="S259" i="1" s="1"/>
  <c r="R1873" i="1"/>
  <c r="S1873" i="1" s="1"/>
  <c r="R714" i="1"/>
  <c r="S714" i="1" s="1"/>
  <c r="R270" i="1"/>
  <c r="S270" i="1" s="1"/>
  <c r="R1950" i="1"/>
  <c r="S1950" i="1" s="1"/>
  <c r="R600" i="1"/>
  <c r="S600" i="1" s="1"/>
  <c r="R599" i="1"/>
  <c r="S599" i="1" s="1"/>
  <c r="R1348" i="1"/>
  <c r="S1348" i="1" s="1"/>
  <c r="R964" i="1"/>
  <c r="S964" i="1" s="1"/>
  <c r="R1048" i="1"/>
  <c r="S1048" i="1" s="1"/>
  <c r="R1540" i="1"/>
  <c r="S1540" i="1" s="1"/>
  <c r="R536" i="1"/>
  <c r="S536" i="1" s="1"/>
  <c r="R1298" i="1"/>
  <c r="S1298" i="1" s="1"/>
  <c r="R1788" i="1"/>
  <c r="S1788" i="1" s="1"/>
  <c r="R1531" i="1"/>
  <c r="S1531" i="1" s="1"/>
  <c r="R1367" i="1"/>
  <c r="S1367" i="1" s="1"/>
  <c r="R458" i="1"/>
  <c r="S458" i="1" s="1"/>
  <c r="R844" i="1"/>
  <c r="S844" i="1" s="1"/>
  <c r="R1546" i="1"/>
  <c r="S1546" i="1" s="1"/>
  <c r="R1553" i="1"/>
  <c r="S1553" i="1" s="1"/>
  <c r="R1867" i="1"/>
  <c r="S1867" i="1" s="1"/>
  <c r="R683" i="1"/>
  <c r="S683" i="1" s="1"/>
  <c r="R920" i="1"/>
  <c r="S920" i="1" s="1"/>
  <c r="R590" i="1"/>
  <c r="S590" i="1" s="1"/>
  <c r="R1375" i="1"/>
  <c r="S1375" i="1" s="1"/>
  <c r="R2065" i="1"/>
  <c r="S2065" i="1" s="1"/>
  <c r="R1418" i="1"/>
  <c r="S1418" i="1" s="1"/>
  <c r="R586" i="1"/>
  <c r="S586" i="1" s="1"/>
  <c r="R1026" i="1"/>
  <c r="S1026" i="1" s="1"/>
  <c r="R1998" i="1"/>
  <c r="S1998" i="1" s="1"/>
  <c r="R1280" i="1"/>
  <c r="S1280" i="1" s="1"/>
  <c r="R1412" i="1"/>
  <c r="S1412" i="1" s="1"/>
  <c r="R644" i="1"/>
  <c r="S644" i="1" s="1"/>
  <c r="R1939" i="1"/>
  <c r="S1939" i="1" s="1"/>
  <c r="R388" i="1"/>
  <c r="S388" i="1" s="1"/>
  <c r="R517" i="1"/>
  <c r="S517" i="1" s="1"/>
  <c r="R261" i="1"/>
  <c r="S261" i="1" s="1"/>
  <c r="R2036" i="1"/>
  <c r="S2036" i="1" s="1"/>
  <c r="R509" i="1"/>
  <c r="S509" i="1" s="1"/>
  <c r="R1841" i="1"/>
  <c r="S1841" i="1" s="1"/>
  <c r="R1017" i="1"/>
  <c r="S1017" i="1" s="1"/>
  <c r="R216" i="1"/>
  <c r="S216" i="1" s="1"/>
  <c r="R1482" i="1"/>
  <c r="S1482" i="1" s="1"/>
  <c r="R2022" i="1"/>
  <c r="S2022" i="1" s="1"/>
  <c r="R1332" i="1"/>
  <c r="S1332" i="1" s="1"/>
  <c r="R1284" i="1"/>
  <c r="S1284" i="1" s="1"/>
  <c r="R1611" i="1"/>
  <c r="S1611" i="1" s="1"/>
  <c r="R1509" i="1"/>
  <c r="S1509" i="1" s="1"/>
  <c r="R909" i="1"/>
  <c r="S909" i="1" s="1"/>
  <c r="R1804" i="1"/>
  <c r="S1804" i="1" s="1"/>
  <c r="R1229" i="1"/>
  <c r="S1229" i="1" s="1"/>
  <c r="R145" i="1"/>
  <c r="S145" i="1" s="1"/>
  <c r="R974" i="1"/>
  <c r="S974" i="1" s="1"/>
  <c r="R1942" i="1"/>
  <c r="S1942" i="1" s="1"/>
  <c r="R1690" i="1"/>
  <c r="S1690" i="1" s="1"/>
  <c r="R978" i="1"/>
  <c r="S978" i="1" s="1"/>
  <c r="R825" i="1"/>
  <c r="S825" i="1" s="1"/>
  <c r="R1686" i="1"/>
  <c r="S1686" i="1" s="1"/>
  <c r="R1740" i="1"/>
  <c r="S1740" i="1" s="1"/>
  <c r="R719" i="1"/>
  <c r="S719" i="1" s="1"/>
  <c r="R526" i="1"/>
  <c r="S526" i="1" s="1"/>
  <c r="R1110" i="1"/>
  <c r="S1110" i="1" s="1"/>
  <c r="R1101" i="1"/>
  <c r="S1101" i="1" s="1"/>
  <c r="R269" i="1"/>
  <c r="S269" i="1" s="1"/>
  <c r="R73" i="1"/>
  <c r="S73" i="1" s="1"/>
  <c r="R1536" i="1"/>
  <c r="S1536" i="1" s="1"/>
  <c r="R235" i="1"/>
  <c r="S235" i="1" s="1"/>
  <c r="R44" i="1"/>
  <c r="S44" i="1" s="1"/>
  <c r="R1490" i="1"/>
  <c r="S1490" i="1" s="1"/>
  <c r="R700" i="1"/>
  <c r="S700" i="1" s="1"/>
  <c r="R330" i="1"/>
  <c r="S330" i="1" s="1"/>
  <c r="R843" i="1"/>
  <c r="S843" i="1" s="1"/>
  <c r="R1452" i="1"/>
  <c r="S1452" i="1" s="1"/>
  <c r="R1548" i="1"/>
  <c r="S1548" i="1" s="1"/>
  <c r="R1954" i="1"/>
  <c r="S1954" i="1" s="1"/>
  <c r="R1894" i="1"/>
  <c r="S1894" i="1" s="1"/>
  <c r="R956" i="1"/>
  <c r="S956" i="1" s="1"/>
  <c r="R1931" i="1"/>
  <c r="S1931" i="1" s="1"/>
  <c r="R1439" i="1"/>
  <c r="S1439" i="1" s="1"/>
  <c r="R335" i="1"/>
  <c r="S335" i="1" s="1"/>
  <c r="R911" i="1"/>
  <c r="S911" i="1" s="1"/>
  <c r="R469" i="1"/>
  <c r="S469" i="1" s="1"/>
  <c r="R321" i="1"/>
  <c r="S321" i="1" s="1"/>
  <c r="R1109" i="1"/>
  <c r="S1109" i="1" s="1"/>
  <c r="R880" i="1"/>
  <c r="S880" i="1" s="1"/>
  <c r="R899" i="1"/>
  <c r="S899" i="1" s="1"/>
  <c r="R1366" i="1"/>
  <c r="S1366" i="1" s="1"/>
  <c r="R1626" i="1"/>
  <c r="S1626" i="1" s="1"/>
  <c r="R529" i="1"/>
  <c r="S529" i="1" s="1"/>
  <c r="R1938" i="1"/>
  <c r="S1938" i="1" s="1"/>
  <c r="R492" i="1"/>
  <c r="S492" i="1" s="1"/>
  <c r="R341" i="1"/>
  <c r="S341" i="1" s="1"/>
  <c r="R1167" i="1"/>
  <c r="S1167" i="1" s="1"/>
  <c r="R2023" i="1"/>
  <c r="S2023" i="1" s="1"/>
  <c r="R1859" i="1"/>
  <c r="S1859" i="1" s="1"/>
  <c r="R451" i="1"/>
  <c r="S451" i="1" s="1"/>
  <c r="R717" i="1"/>
  <c r="S717" i="1" s="1"/>
  <c r="R1676" i="1"/>
  <c r="S1676" i="1" s="1"/>
  <c r="R1100" i="1"/>
  <c r="S1100" i="1" s="1"/>
  <c r="R208" i="1"/>
  <c r="S208" i="1" s="1"/>
  <c r="R1127" i="1"/>
  <c r="S1127" i="1" s="1"/>
  <c r="R1824" i="1"/>
  <c r="S1824" i="1" s="1"/>
  <c r="R1996" i="1"/>
  <c r="S1996" i="1" s="1"/>
  <c r="R597" i="1"/>
  <c r="S597" i="1" s="1"/>
  <c r="R539" i="1"/>
  <c r="S539" i="1" s="1"/>
  <c r="R1105" i="1"/>
  <c r="S1105" i="1" s="1"/>
  <c r="R2067" i="1"/>
  <c r="S2067" i="1" s="1"/>
  <c r="R1355" i="1"/>
  <c r="S1355" i="1" s="1"/>
  <c r="R1493" i="1"/>
  <c r="S1493" i="1" s="1"/>
  <c r="R1886" i="1"/>
  <c r="S1886" i="1" s="1"/>
  <c r="R1967" i="1"/>
  <c r="S1967" i="1" s="1"/>
  <c r="R1288" i="1"/>
  <c r="S1288" i="1" s="1"/>
  <c r="R1583" i="1"/>
  <c r="S1583" i="1" s="1"/>
  <c r="R102" i="1"/>
  <c r="S102" i="1" s="1"/>
  <c r="R1173" i="1"/>
  <c r="S1173" i="1" s="1"/>
  <c r="R707" i="1"/>
  <c r="S707" i="1" s="1"/>
  <c r="R1921" i="1"/>
  <c r="S1921" i="1" s="1"/>
  <c r="R1680" i="1"/>
  <c r="S1680" i="1" s="1"/>
  <c r="R1866" i="1"/>
  <c r="S1866" i="1" s="1"/>
  <c r="R1156" i="1"/>
  <c r="S1156" i="1" s="1"/>
  <c r="R1429" i="1"/>
  <c r="S1429" i="1" s="1"/>
  <c r="R1789" i="1"/>
  <c r="S1789" i="1" s="1"/>
  <c r="R1176" i="1"/>
  <c r="S1176" i="1" s="1"/>
  <c r="R156" i="1"/>
  <c r="S156" i="1" s="1"/>
  <c r="R1743" i="1"/>
  <c r="S1743" i="1" s="1"/>
  <c r="R455" i="1"/>
  <c r="S455" i="1" s="1"/>
  <c r="R1551" i="1"/>
  <c r="S1551" i="1" s="1"/>
  <c r="R603" i="1"/>
  <c r="S603" i="1" s="1"/>
  <c r="R1081" i="1"/>
  <c r="S1081" i="1" s="1"/>
  <c r="R2029" i="1"/>
  <c r="S2029" i="1" s="1"/>
  <c r="R1018" i="1"/>
  <c r="S1018" i="1" s="1"/>
  <c r="R1965" i="1"/>
  <c r="S1965" i="1" s="1"/>
  <c r="R837" i="1"/>
  <c r="S837" i="1" s="1"/>
  <c r="R1995" i="1"/>
  <c r="S1995" i="1" s="1"/>
  <c r="R1405" i="1"/>
  <c r="S1405" i="1" s="1"/>
  <c r="R389" i="1"/>
  <c r="S389" i="1" s="1"/>
  <c r="R1973" i="1"/>
  <c r="S1973" i="1" s="1"/>
  <c r="R1286" i="1"/>
  <c r="S1286" i="1" s="1"/>
  <c r="R2002" i="1"/>
  <c r="S2002" i="1" s="1"/>
  <c r="R1847" i="1"/>
  <c r="S1847" i="1" s="1"/>
  <c r="R133" i="1"/>
  <c r="S133" i="1" s="1"/>
  <c r="R894" i="1"/>
  <c r="S894" i="1" s="1"/>
  <c r="R638" i="1"/>
  <c r="S638" i="1" s="1"/>
  <c r="R264" i="1"/>
  <c r="S264" i="1" s="1"/>
  <c r="R1603" i="1"/>
  <c r="S1603" i="1" s="1"/>
  <c r="R108" i="1"/>
  <c r="S108" i="1" s="1"/>
  <c r="R1605" i="1"/>
  <c r="S1605" i="1" s="1"/>
  <c r="R1614" i="1"/>
  <c r="S1614" i="1" s="1"/>
  <c r="R1024" i="1"/>
  <c r="S1024" i="1" s="1"/>
  <c r="R465" i="1"/>
  <c r="S465" i="1" s="1"/>
  <c r="R1297" i="1"/>
  <c r="S1297" i="1" s="1"/>
  <c r="R6" i="1"/>
  <c r="S6" i="1" s="1"/>
  <c r="R2031" i="1"/>
  <c r="S2031" i="1" s="1"/>
  <c r="R1759" i="1"/>
  <c r="S1759" i="1" s="1"/>
  <c r="R20" i="1"/>
  <c r="S20" i="1" s="1"/>
  <c r="R1346" i="1"/>
  <c r="S1346" i="1" s="1"/>
  <c r="R1028" i="1"/>
  <c r="S1028" i="1" s="1"/>
  <c r="R2001" i="1"/>
  <c r="S2001" i="1" s="1"/>
  <c r="R833" i="1"/>
  <c r="S833" i="1" s="1"/>
  <c r="R585" i="1"/>
  <c r="S585" i="1" s="1"/>
  <c r="R569" i="1"/>
  <c r="S569" i="1" s="1"/>
  <c r="R411" i="1"/>
  <c r="S411" i="1" s="1"/>
  <c r="R1503" i="1"/>
  <c r="S1503" i="1" s="1"/>
  <c r="R2003" i="1"/>
  <c r="S2003" i="1" s="1"/>
  <c r="R1281" i="1"/>
  <c r="S1281" i="1" s="1"/>
  <c r="R1106" i="1"/>
  <c r="S1106" i="1" s="1"/>
  <c r="R399" i="1"/>
  <c r="S399" i="1" s="1"/>
  <c r="R1675" i="1"/>
  <c r="S1675" i="1" s="1"/>
  <c r="R278" i="1"/>
  <c r="S278" i="1" s="1"/>
  <c r="R1911" i="1"/>
  <c r="S1911" i="1" s="1"/>
  <c r="R1932" i="1"/>
  <c r="S1932" i="1" s="1"/>
  <c r="R795" i="1"/>
  <c r="S795" i="1" s="1"/>
  <c r="R1483" i="1"/>
  <c r="S1483" i="1" s="1"/>
  <c r="R1547" i="1"/>
  <c r="S1547" i="1" s="1"/>
  <c r="R1668" i="1"/>
  <c r="S1668" i="1" s="1"/>
  <c r="R2015" i="1"/>
  <c r="S2015" i="1" s="1"/>
  <c r="R1267" i="1"/>
  <c r="S1267" i="1" s="1"/>
  <c r="R1337" i="1"/>
  <c r="S1337" i="1" s="1"/>
  <c r="R194" i="1"/>
  <c r="S194" i="1" s="1"/>
  <c r="R1534" i="1"/>
  <c r="S1534" i="1" s="1"/>
  <c r="R329" i="1"/>
  <c r="S329" i="1" s="1"/>
  <c r="R1875" i="1"/>
  <c r="S1875" i="1" s="1"/>
  <c r="R1383" i="1"/>
  <c r="S1383" i="1" s="1"/>
  <c r="R1655" i="1"/>
  <c r="S1655" i="1" s="1"/>
  <c r="R402" i="1"/>
  <c r="S402" i="1" s="1"/>
  <c r="R143" i="1"/>
  <c r="S143" i="1" s="1"/>
  <c r="R957" i="1"/>
  <c r="S957" i="1" s="1"/>
  <c r="R1063" i="1"/>
  <c r="S1063" i="1" s="1"/>
  <c r="R807" i="1"/>
  <c r="S807" i="1" s="1"/>
  <c r="R623" i="1"/>
  <c r="S623" i="1" s="1"/>
  <c r="R913" i="1"/>
  <c r="S913" i="1" s="1"/>
  <c r="R154" i="1"/>
  <c r="S154" i="1" s="1"/>
  <c r="R1868" i="1"/>
  <c r="S1868" i="1" s="1"/>
  <c r="R720" i="1"/>
  <c r="S720" i="1" s="1"/>
  <c r="R273" i="1"/>
  <c r="S273" i="1" s="1"/>
  <c r="R51" i="1"/>
  <c r="S51" i="1" s="1"/>
  <c r="R1558" i="1"/>
  <c r="S1558" i="1" s="1"/>
  <c r="R1762" i="1"/>
  <c r="S1762" i="1" s="1"/>
  <c r="R1750" i="1"/>
  <c r="S1750" i="1" s="1"/>
  <c r="R1733" i="1"/>
  <c r="S1733" i="1" s="1"/>
  <c r="R1783" i="1"/>
  <c r="S1783" i="1" s="1"/>
  <c r="R1934" i="1"/>
  <c r="S1934" i="1" s="1"/>
  <c r="R1845" i="1"/>
  <c r="S1845" i="1" s="1"/>
  <c r="R1777" i="1"/>
  <c r="S1777" i="1" s="1"/>
  <c r="R1909" i="1"/>
  <c r="S1909" i="1" s="1"/>
  <c r="R874" i="1"/>
  <c r="S874" i="1" s="1"/>
  <c r="R1266" i="1"/>
  <c r="S1266" i="1" s="1"/>
  <c r="R1059" i="1"/>
  <c r="S1059" i="1" s="1"/>
  <c r="R1094" i="1"/>
  <c r="S1094" i="1" s="1"/>
  <c r="R450" i="1"/>
  <c r="S450" i="1" s="1"/>
  <c r="R1634" i="1"/>
  <c r="S1634" i="1" s="1"/>
  <c r="R897" i="1"/>
  <c r="S897" i="1" s="1"/>
  <c r="R1030" i="1"/>
  <c r="S1030" i="1" s="1"/>
  <c r="R1090" i="1"/>
  <c r="S1090" i="1" s="1"/>
  <c r="R1860" i="1"/>
  <c r="S1860" i="1" s="1"/>
  <c r="R1470" i="1"/>
  <c r="S1470" i="1" s="1"/>
  <c r="R1025" i="1"/>
  <c r="S1025" i="1" s="1"/>
  <c r="R903" i="1"/>
  <c r="S903" i="1" s="1"/>
  <c r="R904" i="1"/>
  <c r="S904" i="1" s="1"/>
  <c r="R1351" i="1"/>
  <c r="S1351" i="1" s="1"/>
  <c r="R1224" i="1"/>
  <c r="S1224" i="1" s="1"/>
  <c r="R1213" i="1"/>
  <c r="S1213" i="1" s="1"/>
  <c r="R1790" i="1"/>
  <c r="S1790" i="1" s="1"/>
  <c r="R1466" i="1"/>
  <c r="S1466" i="1" s="1"/>
  <c r="R1914" i="1"/>
  <c r="S1914" i="1" s="1"/>
  <c r="R761" i="1"/>
  <c r="S761" i="1" s="1"/>
  <c r="R961" i="1"/>
  <c r="S961" i="1" s="1"/>
  <c r="R1550" i="1"/>
  <c r="S1550" i="1" s="1"/>
  <c r="R984" i="1"/>
  <c r="S984" i="1" s="1"/>
  <c r="R649" i="1"/>
  <c r="S649" i="1" s="1"/>
  <c r="R893" i="1"/>
  <c r="S893" i="1" s="1"/>
  <c r="R924" i="1"/>
  <c r="S924" i="1" s="1"/>
  <c r="R1576" i="1"/>
  <c r="S1576" i="1" s="1"/>
  <c r="R1165" i="1"/>
  <c r="S1165" i="1" s="1"/>
  <c r="R969" i="1"/>
  <c r="S969" i="1" s="1"/>
  <c r="R1880" i="1"/>
  <c r="S1880" i="1" s="1"/>
  <c r="R1624" i="1"/>
  <c r="S1624" i="1" s="1"/>
  <c r="R1283" i="1"/>
  <c r="S1283" i="1" s="1"/>
  <c r="R1837" i="1"/>
  <c r="S1837" i="1" s="1"/>
  <c r="R1495" i="1"/>
  <c r="S1495" i="1" s="1"/>
  <c r="R1269" i="1"/>
  <c r="S1269" i="1" s="1"/>
  <c r="R1816" i="1"/>
  <c r="S1816" i="1" s="1"/>
  <c r="R1602" i="1"/>
  <c r="S1602" i="1" s="1"/>
  <c r="R1915" i="1"/>
  <c r="S1915" i="1" s="1"/>
  <c r="R878" i="1"/>
  <c r="S878" i="1" s="1"/>
  <c r="R1359" i="1"/>
  <c r="S1359" i="1" s="1"/>
  <c r="R686" i="1"/>
  <c r="S686" i="1" s="1"/>
  <c r="R1554" i="1"/>
  <c r="S1554" i="1" s="1"/>
  <c r="R1717" i="1"/>
  <c r="S1717" i="1" s="1"/>
  <c r="R263" i="1"/>
  <c r="S263" i="1" s="1"/>
  <c r="R1952" i="1"/>
  <c r="S1952" i="1" s="1"/>
  <c r="R1539" i="1"/>
  <c r="S1539" i="1" s="1"/>
  <c r="R747" i="1"/>
  <c r="S747" i="1" s="1"/>
  <c r="R258" i="1"/>
  <c r="S258" i="1" s="1"/>
  <c r="R871" i="1"/>
  <c r="S871" i="1" s="1"/>
  <c r="R785" i="1"/>
  <c r="S785" i="1" s="1"/>
  <c r="R902" i="1"/>
  <c r="S902" i="1" s="1"/>
  <c r="R390" i="1"/>
  <c r="S390" i="1" s="1"/>
  <c r="R1826" i="1"/>
  <c r="S1826" i="1" s="1"/>
  <c r="R466" i="1"/>
  <c r="S466" i="1" s="1"/>
  <c r="R249" i="1"/>
  <c r="S249" i="1" s="1"/>
  <c r="R1730" i="1"/>
  <c r="S1730" i="1" s="1"/>
  <c r="R185" i="1"/>
  <c r="S185" i="1" s="1"/>
  <c r="R2050" i="1"/>
  <c r="S2050" i="1" s="1"/>
  <c r="R280" i="1"/>
  <c r="S280" i="1" s="1"/>
  <c r="R1197" i="1"/>
  <c r="S1197" i="1" s="1"/>
  <c r="R1808" i="1"/>
  <c r="S1808" i="1" s="1"/>
  <c r="R434" i="1"/>
  <c r="S434" i="1" s="1"/>
  <c r="R663" i="1"/>
  <c r="S663" i="1" s="1"/>
  <c r="R1093" i="1"/>
  <c r="S1093" i="1" s="1"/>
  <c r="R8" i="1"/>
  <c r="S8" i="1" s="1"/>
  <c r="R892" i="1"/>
  <c r="S892" i="1" s="1"/>
  <c r="R756" i="1"/>
  <c r="S756" i="1" s="1"/>
  <c r="R150" i="1"/>
  <c r="S150" i="1" s="1"/>
  <c r="R16" i="1"/>
  <c r="S16" i="1" s="1"/>
  <c r="R1478" i="1"/>
  <c r="S1478" i="1" s="1"/>
  <c r="R200" i="1"/>
  <c r="S200" i="1" s="1"/>
  <c r="R1807" i="1"/>
  <c r="S1807" i="1" s="1"/>
  <c r="R136" i="1"/>
  <c r="S136" i="1" s="1"/>
  <c r="R1764" i="1"/>
  <c r="S1764" i="1" s="1"/>
  <c r="R456" i="1"/>
  <c r="S456" i="1" s="1"/>
  <c r="R1277" i="1"/>
  <c r="S1277" i="1" s="1"/>
  <c r="R973" i="1"/>
  <c r="S973" i="1" s="1"/>
  <c r="R1029" i="1"/>
  <c r="S1029" i="1" s="1"/>
  <c r="R118" i="1"/>
  <c r="S118" i="1" s="1"/>
  <c r="R271" i="1"/>
  <c r="S271" i="1" s="1"/>
  <c r="R1032" i="1"/>
  <c r="S1032" i="1" s="1"/>
  <c r="R1610" i="1"/>
  <c r="S1610" i="1" s="1"/>
  <c r="R462" i="1"/>
  <c r="S462" i="1" s="1"/>
  <c r="R873" i="1"/>
  <c r="S873" i="1" s="1"/>
  <c r="R1724" i="1"/>
  <c r="S1724" i="1" s="1"/>
  <c r="R1665" i="1"/>
  <c r="S1665" i="1" s="1"/>
  <c r="R947" i="1"/>
  <c r="S947" i="1" s="1"/>
  <c r="R755" i="1"/>
  <c r="S755" i="1" s="1"/>
  <c r="R534" i="1"/>
  <c r="S534" i="1" s="1"/>
  <c r="R1413" i="1"/>
  <c r="S1413" i="1" s="1"/>
  <c r="R1275" i="1"/>
  <c r="S1275" i="1" s="1"/>
  <c r="R1220" i="1"/>
  <c r="S1220" i="1" s="1"/>
  <c r="R1857" i="1"/>
  <c r="S1857" i="1" s="1"/>
  <c r="R940" i="1"/>
  <c r="S940" i="1" s="1"/>
  <c r="R149" i="1"/>
  <c r="S149" i="1" s="1"/>
  <c r="R701" i="1"/>
  <c r="S701" i="1" s="1"/>
  <c r="R573" i="1"/>
  <c r="S573" i="1" s="1"/>
  <c r="R774" i="1"/>
  <c r="S774" i="1" s="1"/>
  <c r="R519" i="1"/>
  <c r="S519" i="1" s="1"/>
  <c r="R942" i="1"/>
  <c r="S942" i="1" s="1"/>
  <c r="R1456" i="1"/>
  <c r="S1456" i="1" s="1"/>
  <c r="R365" i="1"/>
  <c r="S365" i="1" s="1"/>
  <c r="R262" i="1"/>
  <c r="S262" i="1" s="1"/>
  <c r="R2063" i="1"/>
  <c r="S2063" i="1" s="1"/>
  <c r="R392" i="1"/>
  <c r="S392" i="1" s="1"/>
  <c r="R1088" i="1"/>
  <c r="S1088" i="1" s="1"/>
  <c r="R1839" i="1"/>
  <c r="S1839" i="1" s="1"/>
  <c r="R706" i="1"/>
  <c r="S706" i="1" s="1"/>
  <c r="R197" i="1"/>
  <c r="S197" i="1" s="1"/>
  <c r="R1810" i="1"/>
  <c r="S1810" i="1" s="1"/>
  <c r="R1221" i="1"/>
  <c r="S1221" i="1" s="1"/>
  <c r="R1420" i="1"/>
  <c r="S1420" i="1" s="1"/>
  <c r="R1793" i="1"/>
  <c r="S1793" i="1" s="1"/>
  <c r="R88" i="1"/>
  <c r="S88" i="1" s="1"/>
  <c r="R1255" i="1"/>
  <c r="S1255" i="1" s="1"/>
  <c r="R1549" i="1"/>
  <c r="S1549" i="1" s="1"/>
  <c r="R1077" i="1"/>
  <c r="S1077" i="1" s="1"/>
  <c r="R821" i="1"/>
  <c r="S821" i="1" s="1"/>
  <c r="R1149" i="1"/>
  <c r="S1149" i="1" s="1"/>
  <c r="R1707" i="1"/>
  <c r="S1707" i="1" s="1"/>
  <c r="R1641" i="1"/>
  <c r="S1641" i="1" s="1"/>
  <c r="R86" i="1"/>
  <c r="S86" i="1" s="1"/>
  <c r="R1961" i="1"/>
  <c r="S1961" i="1" s="1"/>
  <c r="R927" i="1"/>
  <c r="S927" i="1" s="1"/>
  <c r="R822" i="1"/>
  <c r="S822" i="1" s="1"/>
  <c r="R1376" i="1"/>
  <c r="S1376" i="1" s="1"/>
  <c r="R1270" i="1"/>
  <c r="S1270" i="1" s="1"/>
  <c r="R783" i="1"/>
  <c r="S783" i="1" s="1"/>
  <c r="R324" i="1"/>
  <c r="S324" i="1" s="1"/>
  <c r="R1042" i="1"/>
  <c r="S1042" i="1" s="1"/>
  <c r="R7" i="1"/>
  <c r="S7" i="1" s="1"/>
  <c r="R463" i="1"/>
  <c r="S463" i="1" s="1"/>
  <c r="R1486" i="1"/>
  <c r="S1486" i="1" s="1"/>
  <c r="R514" i="1"/>
  <c r="S514" i="1" s="1"/>
  <c r="R620" i="1"/>
  <c r="S620" i="1" s="1"/>
  <c r="R1869" i="1"/>
  <c r="S1869" i="1" s="1"/>
  <c r="R767" i="1"/>
  <c r="S767" i="1" s="1"/>
  <c r="R387" i="1"/>
  <c r="S387" i="1" s="1"/>
  <c r="R1806" i="1"/>
  <c r="S1806" i="1" s="1"/>
  <c r="R1913" i="1"/>
  <c r="S1913" i="1" s="1"/>
  <c r="R453" i="1"/>
  <c r="S453" i="1" s="1"/>
  <c r="R1012" i="1"/>
  <c r="S1012" i="1" s="1"/>
  <c r="R1315" i="1"/>
  <c r="S1315" i="1" s="1"/>
  <c r="R948" i="1"/>
  <c r="S948" i="1" s="1"/>
  <c r="R715" i="1"/>
  <c r="S715" i="1" s="1"/>
  <c r="R1354" i="1"/>
  <c r="S1354" i="1" s="1"/>
  <c r="R1795" i="1"/>
  <c r="S1795" i="1" s="1"/>
  <c r="R693" i="1"/>
  <c r="S693" i="1" s="1"/>
  <c r="R1731" i="1"/>
  <c r="S1731" i="1" s="1"/>
  <c r="R1065" i="1"/>
  <c r="S1065" i="1" s="1"/>
  <c r="R2066" i="1"/>
  <c r="S2066" i="1" s="1"/>
  <c r="R362" i="1"/>
  <c r="S362" i="1" s="1"/>
  <c r="R63" i="1"/>
  <c r="S63" i="1" s="1"/>
  <c r="R297" i="1"/>
  <c r="S297" i="1" s="1"/>
  <c r="R383" i="1"/>
  <c r="S383" i="1" s="1"/>
  <c r="R759" i="1"/>
  <c r="S759" i="1" s="1"/>
  <c r="R1232" i="1"/>
  <c r="S1232" i="1" s="1"/>
  <c r="R553" i="1"/>
  <c r="S553" i="1" s="1"/>
  <c r="R1980" i="1"/>
  <c r="S1980" i="1" s="1"/>
  <c r="R1386" i="1"/>
  <c r="S1386" i="1" s="1"/>
  <c r="R1896" i="1"/>
  <c r="S1896" i="1" s="1"/>
  <c r="R279" i="1"/>
  <c r="S279" i="1" s="1"/>
  <c r="R2010" i="1"/>
  <c r="S2010" i="1" s="1"/>
  <c r="R337" i="1"/>
  <c r="S337" i="1" s="1"/>
  <c r="R1903" i="1"/>
  <c r="S1903" i="1" s="1"/>
  <c r="R325" i="1"/>
  <c r="S325" i="1" s="1"/>
  <c r="R307" i="1"/>
  <c r="S307" i="1" s="1"/>
  <c r="R447" i="1"/>
  <c r="S447" i="1" s="1"/>
  <c r="R1403" i="1"/>
  <c r="S1403" i="1" s="1"/>
  <c r="R689" i="1"/>
  <c r="S689" i="1" s="1"/>
  <c r="R1163" i="1"/>
  <c r="S1163" i="1" s="1"/>
  <c r="R1251" i="1"/>
  <c r="S1251" i="1" s="1"/>
  <c r="R1322" i="1"/>
  <c r="S1322" i="1" s="1"/>
  <c r="R1683" i="1"/>
  <c r="S1683" i="1" s="1"/>
  <c r="R2045" i="1"/>
  <c r="S2045" i="1" s="1"/>
  <c r="R1022" i="1"/>
  <c r="S1022" i="1" s="1"/>
  <c r="R1157" i="1"/>
  <c r="S1157" i="1" s="1"/>
  <c r="R641" i="1"/>
  <c r="S641" i="1" s="1"/>
  <c r="R1347" i="1"/>
  <c r="S1347" i="1" s="1"/>
  <c r="R2016" i="1"/>
  <c r="S2016" i="1" s="1"/>
  <c r="R898" i="1"/>
  <c r="S898" i="1" s="1"/>
  <c r="R1769" i="1"/>
  <c r="S1769" i="1" s="1"/>
  <c r="R664" i="1"/>
  <c r="S664" i="1" s="1"/>
  <c r="R501" i="1"/>
  <c r="S501" i="1" s="1"/>
  <c r="R1047" i="1"/>
  <c r="S1047" i="1" s="1"/>
  <c r="R309" i="1"/>
  <c r="S309" i="1" s="1"/>
  <c r="R74" i="1"/>
  <c r="S74" i="1" s="1"/>
  <c r="R643" i="1"/>
  <c r="S643" i="1" s="1"/>
  <c r="R1703" i="1"/>
  <c r="S1703" i="1" s="1"/>
  <c r="R430" i="1"/>
  <c r="S430" i="1" s="1"/>
  <c r="R1639" i="1"/>
  <c r="S1639" i="1" s="1"/>
  <c r="R1481" i="1"/>
  <c r="S1481" i="1" s="1"/>
  <c r="R770" i="1"/>
  <c r="S770" i="1" s="1"/>
  <c r="R454" i="1"/>
  <c r="S454" i="1" s="1"/>
  <c r="R991" i="1"/>
  <c r="S991" i="1" s="1"/>
  <c r="R1822" i="1"/>
  <c r="S1822" i="1" s="1"/>
  <c r="R836" i="1"/>
  <c r="S836" i="1" s="1"/>
  <c r="R1406" i="1"/>
  <c r="S1406" i="1" s="1"/>
  <c r="R593" i="1"/>
  <c r="S593" i="1" s="1"/>
  <c r="R1422" i="1"/>
  <c r="S1422" i="1" s="1"/>
  <c r="R1264" i="1"/>
  <c r="S1264" i="1" s="1"/>
  <c r="R2060" i="1"/>
  <c r="S2060" i="1" s="1"/>
  <c r="R518" i="1"/>
  <c r="S518" i="1" s="1"/>
  <c r="R1930" i="1"/>
  <c r="S1930" i="1" s="1"/>
  <c r="R384" i="1"/>
  <c r="S384" i="1" s="1"/>
  <c r="R94" i="1"/>
  <c r="S94" i="1" s="1"/>
  <c r="R320" i="1"/>
  <c r="S320" i="1" s="1"/>
  <c r="R1587" i="1"/>
  <c r="S1587" i="1" s="1"/>
  <c r="R1150" i="1"/>
  <c r="S1150" i="1" s="1"/>
  <c r="R766" i="1"/>
  <c r="S766" i="1" s="1"/>
  <c r="R1829" i="1"/>
  <c r="S1829" i="1" s="1"/>
  <c r="R702" i="1"/>
  <c r="S702" i="1" s="1"/>
  <c r="R1469" i="1"/>
  <c r="S1469" i="1" s="1"/>
  <c r="R1285" i="1"/>
  <c r="S1285" i="1" s="1"/>
  <c r="R1661" i="1"/>
  <c r="S1661" i="1" s="1"/>
  <c r="R1409" i="1"/>
  <c r="S1409" i="1" s="1"/>
  <c r="R1476" i="1"/>
  <c r="S1476" i="1" s="1"/>
  <c r="R769" i="1"/>
  <c r="S769" i="1" s="1"/>
  <c r="R1368" i="1"/>
  <c r="S1368" i="1" s="1"/>
  <c r="R1120" i="1"/>
  <c r="S1120" i="1" s="1"/>
  <c r="R43" i="1"/>
  <c r="S43" i="1" s="1"/>
  <c r="R1568" i="1"/>
  <c r="S1568" i="1" s="1"/>
  <c r="R343" i="1"/>
  <c r="S343" i="1" s="1"/>
  <c r="R23" i="1"/>
  <c r="S23" i="1" s="1"/>
  <c r="R68" i="1"/>
  <c r="S68" i="1" s="1"/>
  <c r="R2044" i="1"/>
  <c r="S2044" i="1" s="1"/>
  <c r="R554" i="1"/>
  <c r="S554" i="1" s="1"/>
  <c r="R955" i="1"/>
  <c r="S955" i="1" s="1"/>
  <c r="R361" i="1"/>
  <c r="S361" i="1" s="1"/>
  <c r="R709" i="1"/>
  <c r="S709" i="1" s="1"/>
  <c r="R1153" i="1"/>
  <c r="S1153" i="1" s="1"/>
  <c r="R500" i="1"/>
  <c r="S500" i="1" s="1"/>
  <c r="R1020" i="1"/>
  <c r="S1020" i="1" s="1"/>
  <c r="R436" i="1"/>
  <c r="S436" i="1" s="1"/>
  <c r="R1652" i="1"/>
  <c r="S1652" i="1" s="1"/>
  <c r="R528" i="1"/>
  <c r="S528" i="1" s="1"/>
  <c r="R38" i="1"/>
  <c r="S38" i="1" s="1"/>
  <c r="R241" i="1"/>
  <c r="S241" i="1" s="1"/>
  <c r="R2043" i="1"/>
  <c r="S2043" i="1" s="1"/>
  <c r="R1389" i="1"/>
  <c r="S1389" i="1" s="1"/>
  <c r="R464" i="1"/>
  <c r="S464" i="1" s="1"/>
  <c r="R1522" i="1"/>
  <c r="S1522" i="1" s="1"/>
  <c r="R1139" i="1"/>
  <c r="S1139" i="1" s="1"/>
  <c r="R945" i="1"/>
  <c r="S945" i="1" s="1"/>
  <c r="R1459" i="1"/>
  <c r="S1459" i="1" s="1"/>
  <c r="R753" i="1"/>
  <c r="S753" i="1" s="1"/>
  <c r="R1440" i="1"/>
  <c r="S1440" i="1" s="1"/>
  <c r="R1878" i="1"/>
  <c r="S1878" i="1" s="1"/>
  <c r="R972" i="1"/>
  <c r="S972" i="1" s="1"/>
  <c r="R342" i="1"/>
  <c r="S342" i="1" s="1"/>
  <c r="R1511" i="1"/>
  <c r="S1511" i="1" s="1"/>
  <c r="R1162" i="1"/>
  <c r="S1162" i="1" s="1"/>
  <c r="R1226" i="1"/>
  <c r="S1226" i="1" s="1"/>
  <c r="R155" i="1"/>
  <c r="S155" i="1" s="1"/>
  <c r="R1321" i="1"/>
  <c r="S1321" i="1" s="1"/>
  <c r="R954" i="1"/>
  <c r="S954" i="1" s="1"/>
  <c r="R520" i="1"/>
  <c r="S520" i="1" s="1"/>
  <c r="R1196" i="1"/>
  <c r="S1196" i="1" s="1"/>
  <c r="R883" i="1"/>
  <c r="S883" i="1" s="1"/>
  <c r="R1350" i="1"/>
  <c r="S1350" i="1" s="1"/>
  <c r="R1218" i="1"/>
  <c r="S1218" i="1" s="1"/>
  <c r="R1161" i="1"/>
  <c r="S1161" i="1" s="1"/>
  <c r="R1746" i="1"/>
  <c r="S1746" i="1" s="1"/>
  <c r="R1725" i="1"/>
  <c r="S1725" i="1" s="1"/>
  <c r="R907" i="1"/>
  <c r="S907" i="1" s="1"/>
  <c r="R1766" i="1"/>
  <c r="S1766" i="1" s="1"/>
  <c r="R52" i="1"/>
  <c r="S52" i="1" s="1"/>
  <c r="R1214" i="1"/>
  <c r="S1214" i="1" s="1"/>
  <c r="R308" i="1"/>
  <c r="S308" i="1" s="1"/>
  <c r="R254" i="1"/>
  <c r="S254" i="1" s="1"/>
  <c r="R1726" i="1"/>
  <c r="S1726" i="1" s="1"/>
  <c r="R61" i="1"/>
  <c r="S61" i="1" s="1"/>
  <c r="R1076" i="1"/>
  <c r="S1076" i="1" s="1"/>
  <c r="R1111" i="1"/>
  <c r="S1111" i="1" s="1"/>
  <c r="R1201" i="1"/>
  <c r="S1201" i="1" s="1"/>
  <c r="R138" i="1"/>
  <c r="S138" i="1" s="1"/>
  <c r="R1009" i="1"/>
  <c r="S1009" i="1" s="1"/>
  <c r="R1217" i="1"/>
  <c r="S1217" i="1" s="1"/>
  <c r="R1414" i="1"/>
  <c r="S1414" i="1" s="1"/>
  <c r="R1601" i="1"/>
  <c r="S1601" i="1" s="1"/>
  <c r="R98" i="1"/>
  <c r="S98" i="1" s="1"/>
  <c r="R344" i="1"/>
  <c r="S344" i="1" s="1"/>
  <c r="R637" i="1"/>
  <c r="S637" i="1" s="1"/>
  <c r="R1338" i="1"/>
  <c r="S1338" i="1" s="1"/>
  <c r="R218" i="1"/>
  <c r="S218" i="1" s="1"/>
  <c r="R1638" i="1"/>
  <c r="S1638" i="1" s="1"/>
  <c r="R2052" i="1"/>
  <c r="S2052" i="1" s="1"/>
  <c r="R1311" i="1"/>
  <c r="S1311" i="1" s="1"/>
  <c r="R1905" i="1"/>
  <c r="S1905" i="1" s="1"/>
  <c r="R735" i="1"/>
  <c r="S735" i="1" s="1"/>
  <c r="R877" i="1"/>
  <c r="S877" i="1" s="1"/>
  <c r="R1851" i="1"/>
  <c r="S1851" i="1" s="1"/>
  <c r="R685" i="1"/>
  <c r="S685" i="1" s="1"/>
  <c r="R1301" i="1"/>
  <c r="S1301" i="1" s="1"/>
  <c r="R1814" i="1"/>
  <c r="S1814" i="1" s="1"/>
  <c r="R348" i="1"/>
  <c r="S348" i="1" s="1"/>
  <c r="R1672" i="1"/>
  <c r="S1672" i="1" s="1"/>
  <c r="R284" i="1"/>
  <c r="S284" i="1" s="1"/>
  <c r="R1505" i="1"/>
  <c r="S1505" i="1" s="1"/>
  <c r="R966" i="1"/>
  <c r="S966" i="1" s="1"/>
  <c r="R1704" i="1"/>
  <c r="S1704" i="1" s="1"/>
  <c r="R1174" i="1"/>
  <c r="S1174" i="1" s="1"/>
  <c r="R835" i="1"/>
  <c r="S835" i="1" s="1"/>
  <c r="R207" i="1"/>
  <c r="S207" i="1" s="1"/>
  <c r="R1432" i="1"/>
  <c r="S1432" i="1" s="1"/>
  <c r="R1849" i="1"/>
  <c r="S1849" i="1" s="1"/>
  <c r="R1035" i="1"/>
  <c r="S1035" i="1" s="1"/>
  <c r="R1365" i="1"/>
  <c r="S1365" i="1" s="1"/>
  <c r="R1659" i="1"/>
  <c r="S1659" i="1" s="1"/>
  <c r="R1936" i="1"/>
  <c r="S1936" i="1" s="1"/>
  <c r="R1112" i="1"/>
  <c r="S1112" i="1" s="1"/>
  <c r="R497" i="1"/>
  <c r="S497" i="1" s="1"/>
  <c r="R524" i="1"/>
  <c r="S524" i="1" s="1"/>
  <c r="R946" i="1"/>
  <c r="S946" i="1" s="1"/>
  <c r="R1308" i="1"/>
  <c r="S1308" i="1" s="1"/>
  <c r="R901" i="1"/>
  <c r="S901" i="1" s="1"/>
  <c r="R1019" i="1"/>
  <c r="S1019" i="1" s="1"/>
  <c r="R30" i="1"/>
  <c r="S30" i="1" s="1"/>
  <c r="R640" i="1"/>
  <c r="S640" i="1" s="1"/>
  <c r="R1907" i="1"/>
  <c r="S1907" i="1" s="1"/>
  <c r="R448" i="1"/>
  <c r="S448" i="1" s="1"/>
  <c r="R1082" i="1"/>
  <c r="S1082" i="1" s="1"/>
  <c r="R1537" i="1"/>
  <c r="S1537" i="1" s="1"/>
  <c r="R506" i="1"/>
  <c r="S506" i="1" s="1"/>
  <c r="R1473" i="1"/>
  <c r="S1473" i="1" s="1"/>
  <c r="R2008" i="1"/>
  <c r="S2008" i="1" s="1"/>
  <c r="R1302" i="1"/>
  <c r="S1302" i="1" s="1"/>
  <c r="R1274" i="1"/>
  <c r="S1274" i="1" s="1"/>
  <c r="R1541" i="1"/>
  <c r="S1541" i="1" s="1"/>
  <c r="R1210" i="1"/>
  <c r="S1210" i="1" s="1"/>
  <c r="R1862" i="1"/>
  <c r="S1862" i="1" s="1"/>
  <c r="R1395" i="1"/>
  <c r="S1395" i="1" s="1"/>
  <c r="R1330" i="1"/>
  <c r="S1330" i="1" s="1"/>
  <c r="R120" i="1"/>
  <c r="S120" i="1" s="1"/>
  <c r="R1325" i="1"/>
  <c r="S1325" i="1" s="1"/>
  <c r="R484" i="1"/>
  <c r="S484" i="1" s="1"/>
  <c r="R758" i="1"/>
  <c r="S758" i="1" s="1"/>
  <c r="R1248" i="1"/>
  <c r="S1248" i="1" s="1"/>
  <c r="R655" i="1"/>
  <c r="S655" i="1" s="1"/>
  <c r="R1080" i="1"/>
  <c r="S1080" i="1" s="1"/>
  <c r="R1095" i="1"/>
  <c r="S1095" i="1" s="1"/>
  <c r="R1474" i="1"/>
  <c r="S1474" i="1" s="1"/>
  <c r="R1572" i="1"/>
  <c r="S1572" i="1" s="1"/>
  <c r="R1204" i="1"/>
  <c r="S1204" i="1" s="1"/>
  <c r="R2020" i="1"/>
  <c r="S2020" i="1" s="1"/>
  <c r="R1524" i="1"/>
  <c r="S1524" i="1" s="1"/>
  <c r="R1055" i="1"/>
  <c r="S1055" i="1" s="1"/>
  <c r="R192" i="1"/>
  <c r="S192" i="1" s="1"/>
  <c r="R1532" i="1"/>
  <c r="S1532" i="1" s="1"/>
  <c r="R92" i="1"/>
  <c r="S92" i="1" s="1"/>
  <c r="R1216" i="1"/>
  <c r="S1216" i="1" s="1"/>
  <c r="R391" i="1"/>
  <c r="S391" i="1" s="1"/>
  <c r="R839" i="1"/>
  <c r="S839" i="1" s="1"/>
  <c r="R840" i="1"/>
  <c r="S840" i="1" s="1"/>
  <c r="R1128" i="1"/>
  <c r="S1128" i="1" s="1"/>
  <c r="R230" i="1"/>
  <c r="S230" i="1" s="1"/>
  <c r="R1123" i="1"/>
  <c r="S1123" i="1" s="1"/>
  <c r="R127" i="1"/>
  <c r="S127" i="1" s="1"/>
  <c r="R1779" i="1"/>
  <c r="S1779" i="1" s="1"/>
  <c r="R613" i="1"/>
  <c r="S613" i="1" s="1"/>
  <c r="R480" i="1"/>
  <c r="S480" i="1" s="1"/>
  <c r="R584" i="1"/>
  <c r="S584" i="1" s="1"/>
  <c r="R565" i="1"/>
  <c r="S565" i="1" s="1"/>
  <c r="R1423" i="1"/>
  <c r="S1423" i="1" s="1"/>
  <c r="R366" i="1"/>
  <c r="S366" i="1" s="1"/>
  <c r="R1104" i="1"/>
  <c r="S1104" i="1" s="1"/>
  <c r="R1385" i="1"/>
  <c r="S1385" i="1" s="1"/>
  <c r="R1916" i="1"/>
  <c r="S1916" i="1" s="1"/>
  <c r="R171" i="1"/>
  <c r="S171" i="1" s="1"/>
  <c r="R1616" i="1"/>
  <c r="S1616" i="1" s="1"/>
  <c r="R941" i="1"/>
  <c r="S941" i="1" s="1"/>
  <c r="R1552" i="1"/>
  <c r="S1552" i="1" s="1"/>
  <c r="R1390" i="1"/>
  <c r="S1390" i="1" s="1"/>
  <c r="R1872" i="1"/>
  <c r="S1872" i="1" s="1"/>
  <c r="R557" i="1"/>
  <c r="S557" i="1" s="1"/>
  <c r="R1561" i="1"/>
  <c r="S1561" i="1" s="1"/>
  <c r="R1712" i="1"/>
  <c r="S1712" i="1" s="1"/>
  <c r="R1575" i="1"/>
  <c r="S1575" i="1" s="1"/>
  <c r="R754" i="1"/>
  <c r="S754" i="1" s="1"/>
  <c r="R1180" i="1"/>
  <c r="S1180" i="1" s="1"/>
  <c r="R305" i="1"/>
  <c r="S305" i="1" s="1"/>
  <c r="R932" i="1"/>
  <c r="S932" i="1" s="1"/>
  <c r="R1326" i="1"/>
  <c r="S1326" i="1" s="1"/>
  <c r="R1595" i="1"/>
  <c r="S1595" i="1" s="1"/>
  <c r="R578" i="1"/>
  <c r="S578" i="1" s="1"/>
  <c r="R704" i="1"/>
  <c r="S704" i="1" s="1"/>
  <c r="R1608" i="1"/>
  <c r="S1608" i="1" s="1"/>
  <c r="R128" i="1"/>
  <c r="S128" i="1" s="1"/>
  <c r="R1415" i="1"/>
  <c r="S1415" i="1" s="1"/>
  <c r="R1485" i="1"/>
  <c r="S1485" i="1" s="1"/>
  <c r="R2062" i="1"/>
  <c r="S2062" i="1" s="1"/>
  <c r="R812" i="1"/>
  <c r="S812" i="1" s="1"/>
  <c r="R618" i="1"/>
  <c r="S618" i="1" s="1"/>
  <c r="R556" i="1"/>
  <c r="S556" i="1" s="1"/>
  <c r="R41" i="1"/>
  <c r="S41" i="1" s="1"/>
  <c r="R1324" i="1"/>
  <c r="S1324" i="1" s="1"/>
  <c r="R233" i="1"/>
  <c r="S233" i="1" s="1"/>
  <c r="R1650" i="1"/>
  <c r="S1650" i="1" s="1"/>
  <c r="R1004" i="1"/>
  <c r="S1004" i="1" s="1"/>
  <c r="R220" i="1"/>
  <c r="S220" i="1" s="1"/>
  <c r="R1129" i="1"/>
  <c r="S1129" i="1" s="1"/>
  <c r="R1660" i="1"/>
  <c r="S1660" i="1" s="1"/>
  <c r="R1633" i="1"/>
  <c r="S1633" i="1" s="1"/>
  <c r="R692" i="1"/>
  <c r="S692" i="1" s="1"/>
  <c r="R1507" i="1"/>
  <c r="S1507" i="1" s="1"/>
  <c r="R1140" i="1"/>
  <c r="S1140" i="1" s="1"/>
  <c r="R1428" i="1"/>
  <c r="S1428" i="1" s="1"/>
  <c r="R417" i="1"/>
  <c r="S417" i="1" s="1"/>
  <c r="R1600" i="1"/>
  <c r="S1600" i="1" s="1"/>
  <c r="R968" i="1"/>
  <c r="S968" i="1" s="1"/>
  <c r="R960" i="1"/>
  <c r="S960" i="1" s="1"/>
  <c r="R1313" i="1"/>
  <c r="S1313" i="1" s="1"/>
  <c r="R808" i="1"/>
  <c r="S808" i="1" s="1"/>
  <c r="R884" i="1"/>
  <c r="S884" i="1" s="1"/>
  <c r="R944" i="1"/>
  <c r="S944" i="1" s="1"/>
  <c r="R350" i="1"/>
  <c r="S350" i="1" s="1"/>
  <c r="R1964" i="1"/>
  <c r="S1964" i="1" s="1"/>
  <c r="R891" i="1"/>
  <c r="S891" i="1" s="1"/>
  <c r="R1798" i="1"/>
  <c r="S1798" i="1" s="1"/>
  <c r="R1451" i="1"/>
  <c r="S1451" i="1" s="1"/>
  <c r="R1370" i="1"/>
  <c r="S1370" i="1" s="1"/>
  <c r="R1667" i="1"/>
  <c r="S1667" i="1" s="1"/>
  <c r="R1850" i="1"/>
  <c r="S1850" i="1" s="1"/>
  <c r="R510" i="1"/>
  <c r="S510" i="1" s="1"/>
  <c r="R1765" i="1"/>
  <c r="S1765" i="1" s="1"/>
  <c r="R1436" i="1"/>
  <c r="S1436" i="1" s="1"/>
  <c r="R93" i="1"/>
  <c r="S93" i="1" s="1"/>
  <c r="R592" i="1"/>
  <c r="S592" i="1" s="1"/>
  <c r="R323" i="1"/>
  <c r="S323" i="1" s="1"/>
  <c r="R1211" i="1"/>
  <c r="S1211" i="1" s="1"/>
  <c r="R617" i="1"/>
  <c r="S617" i="1" s="1"/>
  <c r="R1147" i="1"/>
  <c r="S1147" i="1" s="1"/>
  <c r="R1066" i="1"/>
  <c r="S1066" i="1" s="1"/>
  <c r="R1993" i="1"/>
  <c r="S1993" i="1" s="1"/>
  <c r="R173" i="1"/>
  <c r="S173" i="1" s="1"/>
  <c r="R1895" i="1"/>
  <c r="S1895" i="1" s="1"/>
  <c r="R622" i="1"/>
  <c r="S622" i="1" s="1"/>
  <c r="R146" i="1"/>
  <c r="S146" i="1" s="1"/>
  <c r="R429" i="1"/>
  <c r="S429" i="1" s="1"/>
  <c r="R82" i="1"/>
  <c r="S82" i="1" s="1"/>
  <c r="R494" i="1"/>
  <c r="S494" i="1" s="1"/>
  <c r="R1962" i="1"/>
  <c r="S1962" i="1" s="1"/>
  <c r="R1002" i="1"/>
  <c r="S1002" i="1" s="1"/>
  <c r="R1885" i="1"/>
  <c r="S1885" i="1" s="1"/>
  <c r="R1133" i="1"/>
  <c r="S1133" i="1" s="1"/>
  <c r="R1744" i="1"/>
  <c r="S1744" i="1" s="1"/>
  <c r="R2032" i="1"/>
  <c r="S2032" i="1" s="1"/>
  <c r="R1689" i="1"/>
  <c r="S1689" i="1" s="1"/>
  <c r="R1013" i="1"/>
  <c r="S1013" i="1" s="1"/>
  <c r="R1291" i="1"/>
  <c r="S1291" i="1" s="1"/>
  <c r="R310" i="1"/>
  <c r="S310" i="1" s="1"/>
  <c r="R1631" i="1"/>
  <c r="S1631" i="1" s="1"/>
  <c r="R245" i="1"/>
  <c r="S245" i="1" s="1"/>
  <c r="R1951" i="1"/>
  <c r="S1951" i="1" s="1"/>
  <c r="R776" i="1"/>
  <c r="S776" i="1" s="1"/>
  <c r="R57" i="1"/>
  <c r="S57" i="1" s="1"/>
  <c r="R1526" i="1"/>
  <c r="S1526" i="1" s="1"/>
  <c r="R2072" i="1"/>
  <c r="S2072" i="1" s="1"/>
  <c r="R1334" i="1"/>
  <c r="S1334" i="1" s="1"/>
  <c r="R983" i="1"/>
  <c r="S983" i="1" s="1"/>
  <c r="R757" i="1"/>
  <c r="S757" i="1" s="1"/>
  <c r="R1431" i="1"/>
  <c r="S1431" i="1" s="1"/>
  <c r="R1720" i="1"/>
  <c r="S1720" i="1" s="1"/>
  <c r="R203" i="1"/>
  <c r="S203" i="1" s="1"/>
  <c r="R1073" i="1"/>
  <c r="S1073" i="1" s="1"/>
  <c r="R505" i="1"/>
  <c r="S505" i="1" s="1"/>
  <c r="R1986" i="1"/>
  <c r="S1986" i="1" s="1"/>
  <c r="R1292" i="1"/>
  <c r="S1292" i="1" s="1"/>
  <c r="R345" i="1"/>
  <c r="S345" i="1" s="1"/>
  <c r="R1175" i="1"/>
  <c r="S1175" i="1" s="1"/>
  <c r="R690" i="1"/>
  <c r="S690" i="1" s="1"/>
  <c r="R708" i="1"/>
  <c r="S708" i="1" s="1"/>
  <c r="R1198" i="1"/>
  <c r="S1198" i="1" s="1"/>
  <c r="R775" i="1"/>
  <c r="S775" i="1" s="1"/>
  <c r="R621" i="1"/>
  <c r="S621" i="1" s="1"/>
  <c r="R1103" i="1"/>
  <c r="S1103" i="1" s="1"/>
  <c r="R1701" i="1"/>
  <c r="S1701" i="1" s="1"/>
  <c r="R1780" i="1"/>
  <c r="S1780" i="1" s="1"/>
  <c r="R177" i="1"/>
  <c r="S177" i="1" s="1"/>
  <c r="R651" i="1"/>
  <c r="S651" i="1" s="1"/>
  <c r="R498" i="1"/>
  <c r="S498" i="1" s="1"/>
  <c r="R1787" i="1"/>
  <c r="S1787" i="1" s="1"/>
  <c r="R433" i="1"/>
  <c r="S433" i="1" s="1"/>
  <c r="R166" i="1"/>
  <c r="S166" i="1" s="1"/>
  <c r="R1116" i="1"/>
  <c r="S1116" i="1" s="1"/>
  <c r="R355" i="1"/>
  <c r="S355" i="1" s="1"/>
  <c r="R750" i="1"/>
  <c r="S750" i="1" s="1"/>
  <c r="R1695" i="1"/>
  <c r="S1695" i="1" s="1"/>
  <c r="R881" i="1"/>
  <c r="S881" i="1" s="1"/>
  <c r="R490" i="1"/>
  <c r="S490" i="1" s="1"/>
  <c r="R1130" i="1"/>
  <c r="S1130" i="1" s="1"/>
  <c r="R575" i="1"/>
  <c r="S575" i="1" s="1"/>
  <c r="R682" i="1"/>
  <c r="S682" i="1" s="1"/>
  <c r="R1821" i="1"/>
  <c r="S1821" i="1" s="1"/>
  <c r="R2056" i="1"/>
  <c r="S2056" i="1" s="1"/>
  <c r="R976" i="1"/>
  <c r="S976" i="1" s="1"/>
  <c r="R109" i="1"/>
  <c r="S109" i="1" s="1"/>
  <c r="R1831" i="1"/>
  <c r="S1831" i="1" s="1"/>
  <c r="R50" i="1"/>
  <c r="S50" i="1" s="1"/>
  <c r="R1977" i="1"/>
  <c r="S1977" i="1" s="1"/>
  <c r="R425" i="1"/>
  <c r="S425" i="1" s="1"/>
  <c r="R37" i="1"/>
  <c r="S37" i="1" s="1"/>
  <c r="R1530" i="1"/>
  <c r="S1530" i="1" s="1"/>
  <c r="R1956" i="1"/>
  <c r="S1956" i="1" s="1"/>
  <c r="R1314" i="1"/>
  <c r="S1314" i="1" s="1"/>
  <c r="R296" i="1"/>
  <c r="S296" i="1" s="1"/>
  <c r="R372" i="1"/>
  <c r="S372" i="1" s="1"/>
  <c r="R1159" i="1"/>
  <c r="S1159" i="1" s="1"/>
  <c r="R1160" i="1"/>
  <c r="S1160" i="1" s="1"/>
  <c r="R679" i="1"/>
  <c r="S679" i="1" s="1"/>
  <c r="R293" i="1"/>
  <c r="S293" i="1" s="1"/>
  <c r="R1700" i="1"/>
  <c r="S1700" i="1" s="1"/>
  <c r="R2046" i="1"/>
  <c r="S2046" i="1" s="1"/>
  <c r="R202" i="1"/>
  <c r="S202" i="1" s="1"/>
  <c r="R1202" i="1"/>
  <c r="S1202" i="1" s="1"/>
  <c r="R1716" i="1"/>
  <c r="S1716" i="1" s="1"/>
  <c r="R1010" i="1"/>
  <c r="S1010" i="1" s="1"/>
  <c r="R567" i="1"/>
  <c r="S567" i="1" s="1"/>
  <c r="R1803" i="1"/>
  <c r="S1803" i="1" s="1"/>
  <c r="R992" i="1"/>
  <c r="S992" i="1" s="1"/>
  <c r="R566" i="1"/>
  <c r="S566" i="1" s="1"/>
  <c r="R864" i="1"/>
  <c r="S864" i="1" s="1"/>
  <c r="R502" i="1"/>
  <c r="S502" i="1" s="1"/>
  <c r="R1468" i="1"/>
  <c r="S1468" i="1" s="1"/>
  <c r="R181" i="1"/>
  <c r="S181" i="1" s="1"/>
  <c r="R952" i="1"/>
  <c r="S952" i="1" s="1"/>
  <c r="R1184" i="1"/>
  <c r="S1184" i="1" s="1"/>
  <c r="R819" i="1"/>
  <c r="S819" i="1" s="1"/>
  <c r="R1206" i="1"/>
  <c r="S1206" i="1" s="1"/>
  <c r="R1752" i="1"/>
  <c r="S1752" i="1" s="1"/>
  <c r="R629" i="1"/>
  <c r="S629" i="1" s="1"/>
  <c r="R304" i="1"/>
  <c r="S304" i="1" s="1"/>
  <c r="R438" i="1"/>
  <c r="S438" i="1" s="1"/>
  <c r="R1899" i="1"/>
  <c r="S1899" i="1" s="1"/>
  <c r="R125" i="1"/>
  <c r="S125" i="1" s="1"/>
  <c r="R1273" i="1"/>
  <c r="S1273" i="1" s="1"/>
  <c r="R2033" i="1"/>
  <c r="S2033" i="1" s="1"/>
  <c r="R1209" i="1"/>
  <c r="S1209" i="1" s="1"/>
  <c r="R1658" i="1"/>
  <c r="S1658" i="1" s="1"/>
  <c r="R838" i="1"/>
  <c r="S838" i="1" s="1"/>
  <c r="R820" i="1"/>
  <c r="S820" i="1" s="1"/>
  <c r="R1086" i="1"/>
  <c r="S1086" i="1" s="1"/>
  <c r="R244" i="1"/>
  <c r="S244" i="1" s="1"/>
  <c r="R1341" i="1"/>
  <c r="S1341" i="1" s="1"/>
  <c r="R1662" i="1"/>
  <c r="S1662" i="1" s="1"/>
  <c r="R1085" i="1"/>
  <c r="S1085" i="1" s="1"/>
  <c r="R1577" i="1"/>
  <c r="S1577" i="1" s="1"/>
  <c r="R1535" i="1"/>
  <c r="S1535" i="1" s="1"/>
  <c r="R1118" i="1"/>
  <c r="S1118" i="1" s="1"/>
  <c r="R1687" i="1"/>
  <c r="S1687" i="1" s="1"/>
  <c r="R1268" i="1"/>
  <c r="S1268" i="1" s="1"/>
  <c r="R931" i="1"/>
  <c r="S931" i="1" s="1"/>
  <c r="R289" i="1"/>
  <c r="S289" i="1" s="1"/>
  <c r="R1108" i="1"/>
  <c r="S1108" i="1" s="1"/>
  <c r="R1854" i="1"/>
  <c r="S1854" i="1" s="1"/>
  <c r="R442" i="1"/>
  <c r="S442" i="1" s="1"/>
  <c r="R1152" i="1"/>
  <c r="S1152" i="1" s="1"/>
  <c r="R1303" i="1"/>
  <c r="S1303" i="1" s="1"/>
  <c r="R1333" i="1"/>
  <c r="S1333" i="1" s="1"/>
  <c r="R1239" i="1"/>
  <c r="S1239" i="1" s="1"/>
  <c r="R1014" i="1"/>
  <c r="S1014" i="1" s="1"/>
  <c r="R1234" i="1"/>
  <c r="S1234" i="1" s="1"/>
  <c r="R1649" i="1"/>
  <c r="S1649" i="1" s="1"/>
  <c r="R1987" i="1"/>
  <c r="S1987" i="1" s="1"/>
  <c r="R1773" i="1"/>
  <c r="S1773" i="1" s="1"/>
  <c r="R250" i="1"/>
  <c r="S250" i="1" s="1"/>
  <c r="R1205" i="1"/>
  <c r="S1205" i="1" s="1"/>
  <c r="R174" i="1"/>
  <c r="S174" i="1" s="1"/>
  <c r="R1666" i="1"/>
  <c r="S1666" i="1" s="1"/>
  <c r="R491" i="1"/>
  <c r="S491" i="1" s="1"/>
  <c r="R950" i="1"/>
  <c r="S950" i="1" s="1"/>
  <c r="R332" i="1"/>
  <c r="S332" i="1" s="1"/>
  <c r="R2041" i="1"/>
  <c r="S2041" i="1" s="1"/>
  <c r="R1402" i="1"/>
  <c r="S1402" i="1" s="1"/>
  <c r="R1074" i="1"/>
  <c r="S1074" i="1" s="1"/>
  <c r="R1203" i="1"/>
  <c r="S1203" i="1" s="1"/>
  <c r="R882" i="1"/>
  <c r="S882" i="1" s="1"/>
  <c r="R1252" i="1"/>
  <c r="S1252" i="1" s="1"/>
  <c r="R1043" i="1"/>
  <c r="S1043" i="1" s="1"/>
  <c r="R1487" i="1"/>
  <c r="S1487" i="1" s="1"/>
  <c r="R53" i="1"/>
  <c r="S53" i="1" s="1"/>
  <c r="R1887" i="1"/>
  <c r="S1887" i="1" s="1"/>
  <c r="R1329" i="1"/>
  <c r="S1329" i="1" s="1"/>
  <c r="R632" i="1"/>
  <c r="S632" i="1" s="1"/>
  <c r="R626" i="1"/>
  <c r="S626" i="1" s="1"/>
  <c r="R996" i="1"/>
  <c r="S996" i="1" s="1"/>
  <c r="R1296" i="1"/>
  <c r="S1296" i="1" s="1"/>
  <c r="R1852" i="1"/>
  <c r="S1852" i="1" s="1"/>
  <c r="R809" i="1"/>
  <c r="S809" i="1" s="1"/>
  <c r="R1339" i="1"/>
  <c r="S1339" i="1" s="1"/>
  <c r="R1628" i="1"/>
  <c r="S1628" i="1" s="1"/>
  <c r="R1590" i="1"/>
  <c r="S1590" i="1" s="1"/>
  <c r="R1971" i="1"/>
  <c r="S1971" i="1" s="1"/>
  <c r="R847" i="1"/>
  <c r="S847" i="1" s="1"/>
  <c r="R558" i="1"/>
  <c r="S558" i="1" s="1"/>
  <c r="R1749" i="1"/>
  <c r="S1749" i="1" s="1"/>
  <c r="R647" i="1"/>
  <c r="S647" i="1" s="1"/>
  <c r="R199" i="1"/>
  <c r="S199" i="1" s="1"/>
  <c r="R2061" i="1"/>
  <c r="S2061" i="1" s="1"/>
  <c r="R1978" i="1"/>
  <c r="S1978" i="1" s="1"/>
  <c r="R441" i="1"/>
  <c r="S441" i="1" s="1"/>
  <c r="R1585" i="1"/>
  <c r="S1585" i="1" s="1"/>
  <c r="R762" i="1"/>
  <c r="S762" i="1" s="1"/>
  <c r="R313" i="1"/>
  <c r="S313" i="1" s="1"/>
  <c r="R129" i="1"/>
  <c r="S129" i="1" s="1"/>
  <c r="R1637" i="1"/>
  <c r="S1637" i="1" s="1"/>
  <c r="R445" i="1"/>
  <c r="S445" i="1" s="1"/>
  <c r="R1573" i="1"/>
  <c r="S1573" i="1" s="1"/>
  <c r="R953" i="1"/>
  <c r="S953" i="1" s="1"/>
  <c r="R1893" i="1"/>
  <c r="S1893" i="1" s="1"/>
  <c r="R1401" i="1"/>
  <c r="S1401" i="1" s="1"/>
  <c r="R478" i="1"/>
  <c r="S478" i="1" s="1"/>
  <c r="R2071" i="1"/>
  <c r="S2071" i="1" s="1"/>
  <c r="R1901" i="1"/>
  <c r="S1901" i="1" s="1"/>
  <c r="R1963" i="1"/>
  <c r="S1963" i="1" s="1"/>
  <c r="R1897" i="1"/>
  <c r="S1897" i="1" s="1"/>
  <c r="R1856" i="1"/>
  <c r="S1856" i="1" s="1"/>
  <c r="R669" i="1"/>
  <c r="S669" i="1" s="1"/>
  <c r="R1145" i="1"/>
  <c r="S1145" i="1" s="1"/>
  <c r="R588" i="1"/>
  <c r="S588" i="1" s="1"/>
  <c r="R1618" i="1"/>
  <c r="S1618" i="1" s="1"/>
  <c r="R712" i="1"/>
  <c r="S712" i="1" s="1"/>
  <c r="R591" i="1"/>
  <c r="S591" i="1" s="1"/>
  <c r="R648" i="1"/>
  <c r="S648" i="1" s="1"/>
  <c r="R186" i="1"/>
  <c r="S186" i="1" s="1"/>
  <c r="R773" i="1"/>
  <c r="S773" i="1" s="1"/>
  <c r="R1928" i="1"/>
  <c r="S1928" i="1" s="1"/>
  <c r="R27" i="1"/>
  <c r="S27" i="1" s="1"/>
  <c r="R1843" i="1"/>
  <c r="S1843" i="1" s="1"/>
  <c r="R347" i="1"/>
  <c r="S347" i="1" s="1"/>
  <c r="R1651" i="1"/>
  <c r="S1651" i="1" s="1"/>
  <c r="R283" i="1"/>
  <c r="S283" i="1" s="1"/>
  <c r="R1736" i="1"/>
  <c r="S1736" i="1" s="1"/>
  <c r="R1318" i="1"/>
  <c r="S1318" i="1" s="1"/>
  <c r="R122" i="1"/>
  <c r="S122" i="1" s="1"/>
  <c r="R576" i="1"/>
  <c r="S576" i="1" s="1"/>
  <c r="R810" i="1"/>
  <c r="S810" i="1" s="1"/>
  <c r="R1068" i="1"/>
  <c r="S1068" i="1" s="1"/>
  <c r="R535" i="1"/>
  <c r="S535" i="1" s="1"/>
  <c r="R1778" i="1"/>
  <c r="S1778" i="1" s="1"/>
  <c r="R1479" i="1"/>
  <c r="S1479" i="1" s="1"/>
  <c r="R385" i="1"/>
  <c r="S385" i="1" s="1"/>
  <c r="R1154" i="1"/>
  <c r="S1154" i="1" s="1"/>
  <c r="R1982" i="1"/>
  <c r="S1982" i="1" s="1"/>
  <c r="R1984" i="1"/>
  <c r="S1984" i="1" s="1"/>
  <c r="R1918" i="1"/>
  <c r="S1918" i="1" s="1"/>
  <c r="R317" i="1"/>
  <c r="S317" i="1" s="1"/>
  <c r="R449" i="1"/>
  <c r="S449" i="1" s="1"/>
  <c r="R1484" i="1"/>
  <c r="S1484" i="1" s="1"/>
  <c r="R179" i="1"/>
  <c r="S179" i="1" s="1"/>
  <c r="R995" i="1"/>
  <c r="S995" i="1" s="1"/>
  <c r="R499" i="1"/>
  <c r="S499" i="1" s="1"/>
  <c r="R799" i="1"/>
  <c r="S799" i="1" s="1"/>
  <c r="R435" i="1"/>
  <c r="S435" i="1" s="1"/>
  <c r="R1148" i="1"/>
  <c r="S1148" i="1" s="1"/>
  <c r="R482" i="1"/>
  <c r="S482" i="1" s="1"/>
  <c r="R574" i="1"/>
  <c r="S574" i="1" s="1"/>
  <c r="R691" i="1"/>
  <c r="S691" i="1" s="1"/>
  <c r="R1999" i="1"/>
  <c r="S1999" i="1" s="1"/>
  <c r="R681" i="1"/>
  <c r="S681" i="1" s="1"/>
  <c r="R696" i="1"/>
  <c r="S696" i="1" s="1"/>
  <c r="R1606" i="1"/>
  <c r="S1606" i="1" s="1"/>
  <c r="R377" i="1"/>
  <c r="S377" i="1" s="1"/>
  <c r="R666" i="1"/>
  <c r="S666" i="1" s="1"/>
  <c r="R1496" i="1"/>
  <c r="S1496" i="1" s="1"/>
  <c r="R1398" i="1"/>
  <c r="S1398" i="1" s="1"/>
  <c r="R318" i="1"/>
  <c r="S318" i="1" s="1"/>
  <c r="R1594" i="1"/>
  <c r="S1594" i="1" s="1"/>
  <c r="R1943" i="1"/>
  <c r="S1943" i="1" s="1"/>
  <c r="R1369" i="1"/>
  <c r="S1369" i="1" s="1"/>
  <c r="R121" i="1"/>
  <c r="S121" i="1" s="1"/>
  <c r="R1312" i="1"/>
  <c r="S1312" i="1" s="1"/>
  <c r="R824" i="1"/>
  <c r="S824" i="1" s="1"/>
  <c r="R1607" i="1"/>
  <c r="S1607" i="1" s="1"/>
  <c r="R1569" i="1"/>
  <c r="S1569" i="1" s="1"/>
  <c r="R938" i="1"/>
  <c r="S938" i="1" s="1"/>
  <c r="R2025" i="1"/>
  <c r="S2025" i="1" s="1"/>
  <c r="R1243" i="1"/>
  <c r="S1243" i="1" s="1"/>
  <c r="R160" i="1"/>
  <c r="S160" i="1" s="1"/>
  <c r="R1751" i="1"/>
  <c r="S1751" i="1" s="1"/>
  <c r="R688" i="1"/>
  <c r="S688" i="1" s="1"/>
  <c r="R12" i="1"/>
  <c r="S12" i="1" s="1"/>
  <c r="R1393" i="1"/>
  <c r="S1393" i="1" s="1"/>
  <c r="R439" i="1"/>
  <c r="S439" i="1" s="1"/>
  <c r="R2047" i="1"/>
  <c r="S2047" i="1" s="1"/>
  <c r="R1331" i="1"/>
  <c r="S1331" i="1" s="1"/>
  <c r="R440" i="1"/>
  <c r="S440" i="1" s="1"/>
  <c r="R1838" i="1"/>
  <c r="S1838" i="1" s="1"/>
  <c r="R246" i="1"/>
  <c r="S246" i="1" s="1"/>
  <c r="R1567" i="1"/>
  <c r="S1567" i="1" s="1"/>
  <c r="R1855" i="1"/>
  <c r="S1855" i="1" s="1"/>
  <c r="R55" i="1"/>
  <c r="S55" i="1" s="1"/>
  <c r="R49" i="1"/>
  <c r="S49" i="1" s="1"/>
  <c r="R1560" i="1"/>
  <c r="S1560" i="1" s="1"/>
  <c r="R1462" i="1"/>
  <c r="S1462" i="1" s="1"/>
  <c r="R75" i="1"/>
  <c r="S75" i="1" s="1"/>
  <c r="R1399" i="1"/>
  <c r="S1399" i="1" s="1"/>
  <c r="R1844" i="1"/>
  <c r="S1844" i="1" s="1"/>
  <c r="R1776" i="1"/>
  <c r="S1776" i="1" s="1"/>
  <c r="R1966" i="1"/>
  <c r="S1966" i="1" s="1"/>
  <c r="R493" i="1"/>
  <c r="S493" i="1" s="1"/>
  <c r="R1941" i="1"/>
  <c r="S1941" i="1" s="1"/>
  <c r="R302" i="1"/>
  <c r="S302" i="1" s="1"/>
  <c r="R1513" i="1"/>
  <c r="S1513" i="1" s="1"/>
  <c r="R2055" i="1"/>
  <c r="S2055" i="1" s="1"/>
  <c r="R1578" i="1"/>
  <c r="S1578" i="1" s="1"/>
  <c r="R1714" i="1"/>
  <c r="S1714" i="1" s="1"/>
  <c r="R798" i="1"/>
  <c r="S798" i="1" s="1"/>
  <c r="R1242" i="1"/>
  <c r="S1242" i="1" s="1"/>
  <c r="R1635" i="1"/>
  <c r="S1635" i="1" s="1"/>
  <c r="R919" i="1"/>
  <c r="S919" i="1" s="1"/>
  <c r="R1207" i="1"/>
  <c r="S1207" i="1" s="1"/>
  <c r="R204" i="1"/>
  <c r="S204" i="1" s="1"/>
  <c r="R374" i="1"/>
  <c r="S374" i="1" s="1"/>
  <c r="R888" i="1"/>
  <c r="S888" i="1" s="1"/>
  <c r="R1056" i="1"/>
  <c r="S1056" i="1" s="1"/>
  <c r="R695" i="1"/>
  <c r="S695" i="1" s="1"/>
  <c r="R379" i="1"/>
  <c r="S379" i="1" s="1"/>
  <c r="R488" i="1"/>
  <c r="S488" i="1" s="1"/>
  <c r="R1955" i="1"/>
  <c r="S1955" i="1" s="1"/>
  <c r="R496" i="1"/>
  <c r="S496" i="1" s="1"/>
  <c r="R1142" i="1"/>
  <c r="S1142" i="1" s="1"/>
  <c r="R267" i="1"/>
  <c r="S267" i="1" s="1"/>
  <c r="R437" i="1"/>
  <c r="S437" i="1" s="1"/>
  <c r="R1208" i="1"/>
  <c r="S1208" i="1" s="1"/>
  <c r="R571" i="1"/>
  <c r="S571" i="1" s="1"/>
  <c r="R1272" i="1"/>
  <c r="S1272" i="1" s="1"/>
  <c r="R1316" i="1"/>
  <c r="S1316" i="1" s="1"/>
  <c r="R1446" i="1"/>
  <c r="S1446" i="1" s="1"/>
  <c r="R1083" i="1"/>
  <c r="S1083" i="1" s="1"/>
  <c r="R1342" i="1"/>
  <c r="S1342" i="1" s="1"/>
  <c r="R2009" i="1"/>
  <c r="S2009" i="1" s="1"/>
  <c r="R831" i="1"/>
  <c r="S831" i="1" s="1"/>
  <c r="R670" i="1"/>
  <c r="S670" i="1" s="1"/>
  <c r="R1146" i="1"/>
  <c r="S1146" i="1" s="1"/>
  <c r="R180" i="1"/>
  <c r="S180" i="1" s="1"/>
  <c r="R1400" i="1"/>
  <c r="S1400" i="1" s="1"/>
  <c r="R115" i="1"/>
  <c r="S115" i="1" s="1"/>
  <c r="R403" i="1"/>
  <c r="S403" i="1" s="1"/>
  <c r="R1117" i="1"/>
  <c r="S1117" i="1" s="1"/>
  <c r="R1520" i="1"/>
  <c r="S1520" i="1" s="1"/>
  <c r="R89" i="1"/>
  <c r="S89" i="1" s="1"/>
  <c r="R1944" i="1"/>
  <c r="S1944" i="1" s="1"/>
  <c r="R1699" i="1"/>
  <c r="S1699" i="1" s="1"/>
  <c r="R240" i="1"/>
  <c r="S240" i="1" s="1"/>
  <c r="R886" i="1"/>
  <c r="S886" i="1" s="1"/>
  <c r="R11" i="1"/>
  <c r="S11" i="1" s="1"/>
  <c r="R1335" i="1"/>
  <c r="S1335" i="1" s="1"/>
  <c r="R1748" i="1"/>
  <c r="S1748" i="1" s="1"/>
  <c r="R415" i="1"/>
  <c r="S415" i="1" s="1"/>
  <c r="R1000" i="1"/>
  <c r="S1000" i="1" s="1"/>
  <c r="R1172" i="1"/>
  <c r="S1172" i="1" s="1"/>
  <c r="R161" i="1"/>
  <c r="S161" i="1" s="1"/>
  <c r="R2027" i="1"/>
  <c r="S2027" i="1" s="1"/>
  <c r="R1181" i="1"/>
  <c r="S1181" i="1" s="1"/>
  <c r="R829" i="1"/>
  <c r="S829" i="1" s="1"/>
  <c r="R1246" i="1"/>
  <c r="S1246" i="1" s="1"/>
  <c r="R1215" i="1"/>
  <c r="S1215" i="1" s="1"/>
  <c r="R1310" i="1"/>
  <c r="S1310" i="1" s="1"/>
  <c r="R729" i="1"/>
  <c r="S729" i="1" s="1"/>
  <c r="R652" i="1"/>
  <c r="S652" i="1" s="1"/>
  <c r="R1500" i="1"/>
  <c r="S1500" i="1" s="1"/>
  <c r="R738" i="1"/>
  <c r="S738" i="1" s="1"/>
  <c r="R1276" i="1"/>
  <c r="S1276" i="1" s="1"/>
  <c r="R290" i="1"/>
  <c r="S290" i="1" s="1"/>
  <c r="R596" i="1"/>
  <c r="S596" i="1" s="1"/>
  <c r="R1833" i="1"/>
  <c r="S1833" i="1" s="1"/>
  <c r="R1792" i="1"/>
  <c r="S1792" i="1" s="1"/>
  <c r="R1374" i="1"/>
  <c r="S1374" i="1" s="1"/>
  <c r="R84" i="1"/>
  <c r="S84" i="1" s="1"/>
  <c r="R1372" i="1"/>
  <c r="S1372" i="1" s="1"/>
  <c r="R328" i="1"/>
  <c r="S328" i="1" s="1"/>
  <c r="R1195" i="1"/>
  <c r="S1195" i="1" s="1"/>
  <c r="R243" i="1"/>
  <c r="S243" i="1" s="1"/>
  <c r="R22" i="1"/>
  <c r="S22" i="1" s="1"/>
  <c r="R989" i="1"/>
  <c r="S989" i="1" s="1"/>
  <c r="R2048" i="1"/>
  <c r="S2048" i="1" s="1"/>
  <c r="R2042" i="1"/>
  <c r="S2042" i="1" s="1"/>
  <c r="R1828" i="1"/>
  <c r="S1828" i="1" s="1"/>
  <c r="R1460" i="1"/>
  <c r="S1460" i="1" s="1"/>
  <c r="R1379" i="1"/>
  <c r="S1379" i="1" s="1"/>
  <c r="R994" i="1"/>
  <c r="S994" i="1" s="1"/>
  <c r="R1835" i="1"/>
  <c r="S1835" i="1" s="1"/>
  <c r="R1434" i="1"/>
  <c r="S1434" i="1" s="1"/>
  <c r="R1323" i="1"/>
  <c r="S1323" i="1" s="1"/>
  <c r="R1645" i="1"/>
  <c r="S1645" i="1" s="1"/>
  <c r="R555" i="1"/>
  <c r="S555" i="1" s="1"/>
  <c r="R281" i="1"/>
  <c r="S281" i="1" s="1"/>
  <c r="R367" i="1"/>
  <c r="S367" i="1" s="1"/>
  <c r="R78" i="1"/>
  <c r="S78" i="1" s="1"/>
  <c r="R431" i="1"/>
  <c r="S431" i="1" s="1"/>
  <c r="R1016" i="1"/>
  <c r="S1016" i="1" s="1"/>
  <c r="R1949" i="1"/>
  <c r="S1949" i="1" s="1"/>
  <c r="R1190" i="1"/>
  <c r="S1190" i="1" s="1"/>
  <c r="R737" i="1"/>
  <c r="S737" i="1" s="1"/>
  <c r="R1443" i="1"/>
  <c r="S1443" i="1" s="1"/>
  <c r="R802" i="1"/>
  <c r="S802" i="1" s="1"/>
  <c r="R595" i="1"/>
  <c r="S595" i="1" s="1"/>
  <c r="R371" i="1"/>
  <c r="S371" i="1" s="1"/>
  <c r="R660" i="1"/>
  <c r="S660" i="1" s="1"/>
  <c r="R1373" i="1"/>
  <c r="S1373" i="1" s="1"/>
  <c r="R724" i="1"/>
  <c r="S724" i="1" s="1"/>
  <c r="R1491" i="1"/>
  <c r="S1491" i="1" s="1"/>
  <c r="R1904" i="1"/>
  <c r="S1904" i="1" s="1"/>
  <c r="R1057" i="1"/>
  <c r="S1057" i="1" s="1"/>
  <c r="R552" i="1"/>
  <c r="S552" i="1" s="1"/>
  <c r="R627" i="1"/>
  <c r="S627" i="1" s="1"/>
  <c r="R1050" i="1"/>
  <c r="S1050" i="1" s="1"/>
  <c r="R734" i="1"/>
  <c r="S734" i="1" s="1"/>
  <c r="R294" i="1"/>
  <c r="S294" i="1" s="1"/>
  <c r="R545" i="1"/>
  <c r="S545" i="1" s="1"/>
  <c r="R609" i="1"/>
  <c r="S609" i="1" s="1"/>
  <c r="R1424" i="1"/>
  <c r="S1424" i="1" s="1"/>
  <c r="R316" i="1"/>
  <c r="S316" i="1" s="1"/>
  <c r="R540" i="1"/>
  <c r="S540" i="1" s="1"/>
  <c r="R1588" i="1"/>
  <c r="S1588" i="1" s="1"/>
  <c r="R1876" i="1"/>
  <c r="S1876" i="1" s="1"/>
  <c r="R56" i="1"/>
  <c r="S56" i="1" s="1"/>
  <c r="R562" i="1"/>
  <c r="S562" i="1" s="1"/>
  <c r="R1188" i="1"/>
  <c r="S1188" i="1" s="1"/>
  <c r="R979" i="1"/>
  <c r="S979" i="1" s="1"/>
  <c r="R1391" i="1"/>
  <c r="S1391" i="1" s="1"/>
  <c r="R231" i="1"/>
  <c r="S231" i="1" s="1"/>
  <c r="R275" i="1"/>
  <c r="S275" i="1" s="1"/>
  <c r="R1250" i="1"/>
  <c r="S1250" i="1" s="1"/>
  <c r="R804" i="1"/>
  <c r="S804" i="1" s="1"/>
  <c r="R104" i="1"/>
  <c r="S104" i="1" s="1"/>
  <c r="R543" i="1"/>
  <c r="S543" i="1" s="1"/>
  <c r="R1044" i="1"/>
  <c r="S1044" i="1" s="1"/>
  <c r="R248" i="1"/>
  <c r="S248" i="1" s="1"/>
  <c r="R1763" i="1"/>
  <c r="S1763" i="1" s="1"/>
  <c r="R1062" i="1"/>
  <c r="S1062" i="1" s="1"/>
  <c r="R763" i="1"/>
  <c r="S763" i="1" s="1"/>
  <c r="R101" i="1"/>
  <c r="S101" i="1" s="1"/>
  <c r="R1320" i="1"/>
  <c r="S1320" i="1" s="1"/>
  <c r="R71" i="1"/>
  <c r="S71" i="1" s="1"/>
  <c r="R359" i="1"/>
  <c r="S359" i="1" s="1"/>
  <c r="R673" i="1"/>
  <c r="S673" i="1" s="1"/>
  <c r="R423" i="1"/>
  <c r="S423" i="1" s="1"/>
  <c r="R823" i="1"/>
  <c r="S823" i="1" s="1"/>
  <c r="R1235" i="1"/>
  <c r="S1235" i="1" s="1"/>
  <c r="R684" i="1"/>
  <c r="S684" i="1" s="1"/>
  <c r="R286" i="1"/>
  <c r="S286" i="1" s="1"/>
  <c r="R1935" i="1"/>
  <c r="S1935" i="1" s="1"/>
  <c r="R119" i="1"/>
  <c r="S119" i="1" s="1"/>
  <c r="R1138" i="1"/>
  <c r="S1138" i="1" s="1"/>
  <c r="R1508" i="1"/>
  <c r="S1508" i="1" s="1"/>
  <c r="R1299" i="1"/>
  <c r="S1299" i="1" s="1"/>
  <c r="R547" i="1"/>
  <c r="S547" i="1" s="1"/>
  <c r="R1625" i="1"/>
  <c r="S1625" i="1" s="1"/>
  <c r="R1121" i="1"/>
  <c r="S1121" i="1" s="1"/>
  <c r="R354" i="1"/>
  <c r="S354" i="1" s="1"/>
  <c r="R413" i="1"/>
  <c r="S413" i="1" s="1"/>
  <c r="R889" i="1"/>
  <c r="S889" i="1" s="1"/>
  <c r="R1177" i="1"/>
  <c r="S1177" i="1" s="1"/>
  <c r="R1559" i="1"/>
  <c r="S1559" i="1" s="1"/>
  <c r="R1734" i="1"/>
  <c r="S1734" i="1" s="1"/>
  <c r="R2068" i="1"/>
  <c r="S2068" i="1" s="1"/>
  <c r="R2054" i="1"/>
  <c r="S2054" i="1" s="1"/>
  <c r="R697" i="1"/>
  <c r="S697" i="1" s="1"/>
  <c r="R1969" i="1"/>
  <c r="S1969" i="1" s="1"/>
  <c r="R1623" i="1"/>
  <c r="S1623" i="1" s="1"/>
  <c r="R793" i="1"/>
  <c r="S793" i="1" s="1"/>
  <c r="R748" i="1"/>
  <c r="S748" i="1" s="1"/>
  <c r="R1705" i="1"/>
  <c r="S1705" i="1" s="1"/>
  <c r="R958" i="1"/>
  <c r="S958" i="1" s="1"/>
  <c r="R990" i="1"/>
  <c r="S990" i="1" s="1"/>
  <c r="R959" i="1"/>
  <c r="S959" i="1" s="1"/>
  <c r="R1713" i="1"/>
  <c r="S1713" i="1" s="1"/>
  <c r="R48" i="1"/>
  <c r="S48" i="1" s="1"/>
  <c r="R694" i="1"/>
  <c r="S694" i="1" s="1"/>
  <c r="R76" i="1"/>
  <c r="S76" i="1" s="1"/>
  <c r="R887" i="1"/>
  <c r="S887" i="1" s="1"/>
  <c r="R1823" i="1"/>
  <c r="S1823" i="1" s="1"/>
  <c r="R42" i="1"/>
  <c r="S42" i="1" s="1"/>
  <c r="R311" i="1"/>
  <c r="S311" i="1" s="1"/>
  <c r="R106" i="1"/>
  <c r="S106" i="1" s="1"/>
  <c r="R1244" i="1"/>
  <c r="S1244" i="1" s="1"/>
  <c r="R59" i="1"/>
  <c r="S59" i="1" s="1"/>
  <c r="R733" i="1"/>
  <c r="S733" i="1" s="1"/>
  <c r="R1728" i="1"/>
  <c r="S1728" i="1" s="1"/>
  <c r="R1598" i="1"/>
  <c r="S1598" i="1" s="1"/>
  <c r="R1023" i="1"/>
  <c r="S1023" i="1" s="1"/>
  <c r="R606" i="1"/>
  <c r="S606" i="1" s="1"/>
  <c r="R130" i="1"/>
  <c r="S130" i="1" s="1"/>
  <c r="R414" i="1"/>
  <c r="S414" i="1" s="1"/>
  <c r="R572" i="1"/>
  <c r="S572" i="1" s="1"/>
  <c r="R1408" i="1"/>
  <c r="S1408" i="1" s="1"/>
  <c r="R1902" i="1"/>
  <c r="S1902" i="1" s="1"/>
  <c r="R2038" i="1"/>
  <c r="S2038" i="1" s="1"/>
  <c r="R147" i="1"/>
  <c r="S147" i="1" s="1"/>
  <c r="R861" i="1"/>
  <c r="S861" i="1" s="1"/>
  <c r="R1343" i="1"/>
  <c r="S1343" i="1" s="1"/>
  <c r="R1182" i="1"/>
  <c r="S1182" i="1" s="1"/>
  <c r="R446" i="1"/>
  <c r="S446" i="1" s="1"/>
  <c r="R221" i="1"/>
  <c r="S221" i="1" s="1"/>
  <c r="R816" i="1"/>
  <c r="S816" i="1" s="1"/>
  <c r="R285" i="1"/>
  <c r="S285" i="1" s="1"/>
  <c r="R730" i="1"/>
  <c r="S730" i="1" s="1"/>
  <c r="R1840" i="1"/>
  <c r="S1840" i="1" s="1"/>
  <c r="R214" i="1"/>
  <c r="S214" i="1" s="1"/>
  <c r="R91" i="1"/>
  <c r="S91" i="1" s="1"/>
  <c r="R1287" i="1"/>
  <c r="S1287" i="1" s="1"/>
  <c r="R614" i="1"/>
  <c r="S614" i="1" s="1"/>
  <c r="R444" i="1"/>
  <c r="S444" i="1" s="1"/>
  <c r="R72" i="1"/>
  <c r="S72" i="1" s="1"/>
  <c r="R105" i="1"/>
  <c r="S105" i="1" s="1"/>
  <c r="R319" i="1"/>
  <c r="S319" i="1" s="1"/>
  <c r="R158" i="1"/>
  <c r="S158" i="1" s="1"/>
  <c r="R1317" i="1"/>
  <c r="S1317" i="1" s="1"/>
  <c r="R1031" i="1"/>
  <c r="S1031" i="1" s="1"/>
  <c r="R33" i="1"/>
  <c r="S33" i="1" s="1"/>
  <c r="R852" i="1"/>
  <c r="S852" i="1" s="1"/>
  <c r="R116" i="1"/>
  <c r="S116" i="1" s="1"/>
  <c r="R1643" i="1"/>
  <c r="S1643" i="1" s="1"/>
  <c r="R605" i="1"/>
  <c r="S605" i="1" s="1"/>
  <c r="R1087" i="1"/>
  <c r="S1087" i="1" s="1"/>
  <c r="R926" i="1"/>
  <c r="S926" i="1" s="1"/>
  <c r="R1151" i="1"/>
  <c r="S1151" i="1" s="1"/>
  <c r="R1515" i="1"/>
  <c r="S1515" i="1" s="1"/>
  <c r="R35" i="1"/>
  <c r="S35" i="1" s="1"/>
  <c r="R1834" i="1"/>
  <c r="S1834" i="1" s="1"/>
  <c r="R1565" i="1"/>
  <c r="S1565" i="1" s="1"/>
  <c r="R234" i="1"/>
  <c r="S234" i="1" s="1"/>
  <c r="R1125" i="1"/>
  <c r="S1125" i="1" s="1"/>
  <c r="R479" i="1"/>
  <c r="S479" i="1" s="1"/>
  <c r="R219" i="1"/>
  <c r="S219" i="1" s="1"/>
  <c r="R32" i="1"/>
  <c r="S32" i="1" s="1"/>
  <c r="R998" i="1"/>
  <c r="S998" i="1" s="1"/>
  <c r="R96" i="1"/>
  <c r="S96" i="1" s="1"/>
  <c r="R1492" i="1"/>
  <c r="S1492" i="1" s="1"/>
  <c r="R1512" i="1"/>
  <c r="S1512" i="1" s="1"/>
  <c r="R1697" i="1"/>
  <c r="S1697" i="1" s="1"/>
  <c r="R1051" i="1"/>
  <c r="S1051" i="1" s="1"/>
  <c r="R511" i="1"/>
  <c r="S511" i="1" s="1"/>
  <c r="R800" i="1"/>
  <c r="S800" i="1" s="1"/>
  <c r="R1253" i="1"/>
  <c r="S1253" i="1" s="1"/>
  <c r="R1992" i="1"/>
  <c r="S1992" i="1" s="1"/>
  <c r="R549" i="1"/>
  <c r="S549" i="1" s="1"/>
  <c r="R416" i="1"/>
  <c r="S416" i="1" s="1"/>
  <c r="R487" i="1"/>
  <c r="S487" i="1" s="1"/>
  <c r="R908" i="1"/>
  <c r="S908" i="1" s="1"/>
  <c r="R103" i="1"/>
  <c r="S103" i="1" s="1"/>
  <c r="R64" i="1"/>
  <c r="S64" i="1" s="1"/>
  <c r="R298" i="1"/>
  <c r="S298" i="1" s="1"/>
  <c r="R512" i="1"/>
  <c r="S512" i="1" s="1"/>
  <c r="R287" i="1"/>
  <c r="S287" i="1" s="1"/>
  <c r="R741" i="1"/>
  <c r="S741" i="1" s="1"/>
  <c r="R1344" i="1"/>
  <c r="S1344" i="1" s="1"/>
  <c r="R1467" i="1"/>
  <c r="S1467" i="1" s="1"/>
  <c r="R1258" i="1"/>
  <c r="S1258" i="1" s="1"/>
  <c r="R1461" i="1"/>
  <c r="S1461" i="1" s="1"/>
  <c r="R1307" i="1"/>
  <c r="S1307" i="1" s="1"/>
  <c r="R256" i="1"/>
  <c r="S256" i="1" s="1"/>
  <c r="R360" i="1"/>
  <c r="S360" i="1" s="1"/>
  <c r="R1186" i="1"/>
  <c r="S1186" i="1" s="1"/>
  <c r="R867" i="1"/>
  <c r="S867" i="1" s="1"/>
  <c r="R481" i="1"/>
  <c r="S481" i="1" s="1"/>
  <c r="R716" i="1"/>
  <c r="S716" i="1" s="1"/>
  <c r="R1245" i="1"/>
  <c r="S1245" i="1" s="1"/>
  <c r="R339" i="1"/>
  <c r="S339" i="1" s="1"/>
  <c r="R1309" i="1"/>
  <c r="S1309" i="1" s="1"/>
  <c r="R29" i="1"/>
  <c r="S29" i="1" s="1"/>
  <c r="R1171" i="1"/>
  <c r="S1171" i="1" s="1"/>
  <c r="R1584" i="1"/>
  <c r="S1584" i="1" s="1"/>
  <c r="R1543" i="1"/>
  <c r="S1543" i="1" s="1"/>
  <c r="R827" i="1"/>
  <c r="S827" i="1" s="1"/>
  <c r="R1115" i="1"/>
  <c r="S1115" i="1" s="1"/>
  <c r="R1757" i="1"/>
  <c r="S1757" i="1" s="1"/>
  <c r="R426" i="1"/>
  <c r="S426" i="1" s="1"/>
  <c r="R1586" i="1"/>
  <c r="S1586" i="1" s="1"/>
  <c r="R876" i="1"/>
  <c r="S876" i="1" s="1"/>
  <c r="R124" i="1"/>
  <c r="S124" i="1" s="1"/>
  <c r="R1259" i="1"/>
  <c r="S1259" i="1" s="1"/>
  <c r="R176" i="1"/>
  <c r="S176" i="1" s="1"/>
  <c r="R1863" i="1"/>
  <c r="S1863" i="1" s="1"/>
  <c r="R1825" i="1"/>
  <c r="S1825" i="1" s="1"/>
  <c r="R1194" i="1"/>
  <c r="S1194" i="1" s="1"/>
  <c r="R1571" i="1"/>
  <c r="S1571" i="1" s="1"/>
  <c r="R667" i="1"/>
  <c r="S667" i="1" s="1"/>
  <c r="R568" i="1"/>
  <c r="S568" i="1" s="1"/>
  <c r="R376" i="1"/>
  <c r="S376" i="1" s="1"/>
  <c r="R1883" i="1"/>
  <c r="S1883" i="1" s="1"/>
  <c r="R879" i="1"/>
  <c r="S879" i="1" s="1"/>
  <c r="R222" i="1"/>
  <c r="S222" i="1" s="1"/>
  <c r="R1815" i="1"/>
  <c r="S1815" i="1" s="1"/>
  <c r="R1990" i="1"/>
  <c r="S1990" i="1" s="1"/>
  <c r="R1644" i="1"/>
  <c r="S1644" i="1" s="1"/>
  <c r="R1306" i="1"/>
  <c r="S1306" i="1" s="1"/>
  <c r="R639" i="1"/>
  <c r="S639" i="1" s="1"/>
  <c r="R602" i="1"/>
  <c r="S602" i="1" s="1"/>
  <c r="R727" i="1"/>
  <c r="S727" i="1" s="1"/>
  <c r="R139" i="1"/>
  <c r="S139" i="1" s="1"/>
  <c r="R1761" i="1"/>
  <c r="S1761" i="1" s="1"/>
  <c r="R1189" i="1"/>
  <c r="S1189" i="1" s="1"/>
  <c r="R232" i="1"/>
  <c r="S232" i="1" s="1"/>
  <c r="R508" i="1"/>
  <c r="S508" i="1" s="1"/>
  <c r="R1556" i="1"/>
  <c r="S1556" i="1" s="1"/>
  <c r="R523" i="1"/>
  <c r="S523" i="1" s="1"/>
  <c r="R607" i="1"/>
  <c r="S607" i="1" s="1"/>
  <c r="R424" i="1"/>
  <c r="S424" i="1" s="1"/>
  <c r="R340" i="1"/>
  <c r="S340" i="1" s="1"/>
  <c r="R1455" i="1"/>
  <c r="S1455" i="1" s="1"/>
  <c r="R848" i="1"/>
  <c r="S848" i="1" s="1"/>
  <c r="R1416" i="1"/>
  <c r="S1416" i="1" s="1"/>
  <c r="R1898" i="1"/>
  <c r="S1898" i="1" s="1"/>
  <c r="R937" i="1"/>
  <c r="S937" i="1" s="1"/>
  <c r="R1889" i="1"/>
  <c r="S1889" i="1" s="1"/>
  <c r="R1735" i="1"/>
  <c r="S1735" i="1" s="1"/>
  <c r="R672" i="1"/>
  <c r="S672" i="1" s="1"/>
  <c r="R583" i="1"/>
  <c r="S583" i="1" s="1"/>
  <c r="R1003" i="1"/>
  <c r="S1003" i="1" s="1"/>
  <c r="R817" i="1"/>
  <c r="S817" i="1" s="1"/>
  <c r="R857" i="1"/>
  <c r="S857" i="1" s="1"/>
  <c r="R634" i="1"/>
  <c r="S634" i="1" s="1"/>
  <c r="R922" i="1"/>
  <c r="S922" i="1" s="1"/>
  <c r="R811" i="1"/>
  <c r="S811" i="1" s="1"/>
  <c r="R986" i="1"/>
  <c r="S986" i="1" s="1"/>
  <c r="R1784" i="1"/>
  <c r="S1784" i="1" s="1"/>
  <c r="R1927" i="1"/>
  <c r="S1927" i="1" s="1"/>
  <c r="R357" i="1"/>
  <c r="S357" i="1" s="1"/>
  <c r="R188" i="1"/>
  <c r="S188" i="1" s="1"/>
  <c r="R327" i="1"/>
  <c r="S327" i="1" s="1"/>
  <c r="R616" i="1"/>
  <c r="S616" i="1" s="1"/>
  <c r="R929" i="1"/>
  <c r="S929" i="1" s="1"/>
  <c r="R1636" i="1"/>
  <c r="S1636" i="1" s="1"/>
  <c r="R1979" i="1"/>
  <c r="S1979" i="1" s="1"/>
  <c r="R604" i="1"/>
  <c r="S604" i="1" s="1"/>
  <c r="R135" i="1"/>
  <c r="S135" i="1" s="1"/>
  <c r="R1871" i="1"/>
  <c r="S1871" i="1" s="1"/>
  <c r="R993" i="1"/>
  <c r="S993" i="1" s="1"/>
  <c r="R631" i="1"/>
  <c r="S631" i="1" s="1"/>
  <c r="R28" i="1"/>
  <c r="S28" i="1" s="1"/>
  <c r="R1864" i="1"/>
  <c r="S1864" i="1" s="1"/>
  <c r="R476" i="1"/>
  <c r="S476" i="1" s="1"/>
  <c r="R251" i="1"/>
  <c r="S251" i="1" s="1"/>
  <c r="R742" i="1"/>
  <c r="S742" i="1" s="1"/>
  <c r="R1615" i="1"/>
  <c r="S1615" i="1" s="1"/>
  <c r="R1438" i="1"/>
  <c r="S1438" i="1" s="1"/>
  <c r="R253" i="1"/>
  <c r="S253" i="1" s="1"/>
  <c r="R477" i="1"/>
  <c r="S477" i="1" s="1"/>
  <c r="R1328" i="1"/>
  <c r="S1328" i="1" s="1"/>
  <c r="R1529" i="1"/>
  <c r="S1529" i="1" s="1"/>
  <c r="R1879" i="1"/>
  <c r="S1879" i="1" s="1"/>
  <c r="R1049" i="1"/>
  <c r="S1049" i="1" s="1"/>
  <c r="R404" i="1"/>
  <c r="S404" i="1" s="1"/>
  <c r="R1135" i="1"/>
  <c r="S1135" i="1" s="1"/>
  <c r="R1499" i="1"/>
  <c r="S1499" i="1" s="1"/>
  <c r="R31" i="1"/>
  <c r="S31" i="1" s="1"/>
  <c r="R1510" i="1"/>
  <c r="S1510" i="1" s="1"/>
  <c r="R1223" i="1"/>
  <c r="S1223" i="1" s="1"/>
  <c r="R806" i="1"/>
  <c r="S806" i="1" s="1"/>
  <c r="R1448" i="1"/>
  <c r="S1448" i="1" s="1"/>
  <c r="R358" i="1"/>
  <c r="S358" i="1" s="1"/>
  <c r="R1064" i="1"/>
  <c r="S1064" i="1" s="1"/>
  <c r="R422" i="1"/>
  <c r="S422" i="1" s="1"/>
  <c r="R353" i="1"/>
  <c r="S353" i="1" s="1"/>
  <c r="R1527" i="1"/>
  <c r="S1527" i="1" s="1"/>
  <c r="R1940" i="1"/>
  <c r="S1940" i="1" s="1"/>
  <c r="R1061" i="1"/>
  <c r="S1061" i="1" s="1"/>
  <c r="R1800" i="1"/>
  <c r="S1800" i="1" s="1"/>
  <c r="R1126" i="1"/>
  <c r="S1126" i="1" s="1"/>
  <c r="R443" i="1"/>
  <c r="S443" i="1" s="1"/>
  <c r="R1096" i="1"/>
  <c r="S1096" i="1" s="1"/>
  <c r="R1384" i="1"/>
  <c r="S1384" i="1" s="1"/>
  <c r="R486" i="1"/>
  <c r="S486" i="1" s="1"/>
  <c r="R60" i="1"/>
  <c r="S60" i="1" s="1"/>
  <c r="R1848" i="1"/>
  <c r="S1848" i="1" s="1"/>
  <c r="R665" i="1"/>
  <c r="S665" i="1" s="1"/>
  <c r="R1295" i="1"/>
  <c r="S1295" i="1" s="1"/>
  <c r="R1134" i="1"/>
  <c r="S1134" i="1" s="1"/>
  <c r="R687" i="1"/>
  <c r="S687" i="1" s="1"/>
  <c r="R1007" i="1"/>
  <c r="S1007" i="1" s="1"/>
  <c r="R1877" i="1"/>
  <c r="S1877" i="1" s="1"/>
  <c r="R1450" i="1"/>
  <c r="S1450" i="1" s="1"/>
  <c r="R780" i="1"/>
  <c r="S780" i="1" s="1"/>
  <c r="R370" i="1"/>
  <c r="S370" i="1" s="1"/>
  <c r="R227" i="1"/>
  <c r="S227" i="1" s="1"/>
  <c r="R134" i="1"/>
  <c r="S134" i="1" s="1"/>
  <c r="R1360" i="1"/>
  <c r="S1360" i="1" s="1"/>
  <c r="R1132" i="1"/>
  <c r="S1132" i="1" s="1"/>
  <c r="R1521" i="1"/>
  <c r="S1521" i="1" s="1"/>
  <c r="R1715" i="1"/>
  <c r="S1715" i="1" s="1"/>
  <c r="R805" i="1"/>
  <c r="S805" i="1" s="1"/>
  <c r="R1544" i="1"/>
  <c r="S1544" i="1" s="1"/>
  <c r="R870" i="1"/>
  <c r="S870" i="1" s="1"/>
  <c r="R187" i="1"/>
  <c r="S187" i="1" s="1"/>
  <c r="R934" i="1"/>
  <c r="S934" i="1" s="1"/>
  <c r="R1378" i="1"/>
  <c r="S1378" i="1" s="1"/>
  <c r="R2019" i="1"/>
  <c r="S2019" i="1" s="1"/>
  <c r="R928" i="1"/>
  <c r="S928" i="1" s="1"/>
  <c r="R779" i="1"/>
  <c r="S779" i="1" s="1"/>
  <c r="R1723" i="1"/>
  <c r="S1723" i="1" s="1"/>
  <c r="R2011" i="1"/>
  <c r="S2011" i="1" s="1"/>
  <c r="R356" i="1"/>
  <c r="S356" i="1" s="1"/>
  <c r="R1262" i="1"/>
  <c r="S1262" i="1" s="1"/>
  <c r="R2030" i="1"/>
  <c r="S2030" i="1" s="1"/>
  <c r="R1648" i="1"/>
  <c r="S1648" i="1" s="1"/>
  <c r="R2012" i="1"/>
  <c r="S2012" i="1" s="1"/>
  <c r="R532" i="1"/>
  <c r="S532" i="1" s="1"/>
  <c r="R1200" i="1"/>
  <c r="S1200" i="1" s="1"/>
  <c r="R1107" i="1"/>
  <c r="S1107" i="1" s="1"/>
  <c r="R1124" i="1"/>
  <c r="S1124" i="1" s="1"/>
  <c r="R306" i="1"/>
  <c r="S306" i="1" s="1"/>
  <c r="R419" i="1"/>
  <c r="S419" i="1" s="1"/>
  <c r="R813" i="1"/>
  <c r="S813" i="1" s="1"/>
  <c r="R1817" i="1"/>
  <c r="S1817" i="1" s="1"/>
  <c r="R1968" i="1"/>
  <c r="S1968" i="1" s="1"/>
  <c r="R36" i="1"/>
  <c r="S36" i="1" s="1"/>
  <c r="R2017" i="1"/>
  <c r="S2017" i="1" s="1"/>
  <c r="R97" i="1"/>
  <c r="S97" i="1" s="1"/>
  <c r="R1442" i="1"/>
  <c r="S1442" i="1" s="1"/>
  <c r="R242" i="1"/>
  <c r="S242" i="1" s="1"/>
  <c r="R2064" i="1"/>
  <c r="S2064" i="1" s="1"/>
  <c r="R1005" i="1"/>
  <c r="S1005" i="1" s="1"/>
  <c r="R420" i="1"/>
  <c r="S420" i="1" s="1"/>
  <c r="R301" i="1"/>
  <c r="S301" i="1" s="1"/>
  <c r="R2026" i="1"/>
  <c r="S2026" i="1" s="1"/>
  <c r="R1458" i="1"/>
  <c r="S1458" i="1" s="1"/>
  <c r="R1075" i="1"/>
  <c r="S1075" i="1" s="1"/>
  <c r="R1363" i="1"/>
  <c r="S1363" i="1" s="1"/>
  <c r="R1380" i="1"/>
  <c r="S1380" i="1" s="1"/>
  <c r="R749" i="1"/>
  <c r="S749" i="1" s="1"/>
  <c r="R1910" i="1"/>
  <c r="S1910" i="1" s="1"/>
  <c r="R746" i="1"/>
  <c r="S746" i="1" s="1"/>
  <c r="R1629" i="1"/>
  <c r="S1629" i="1" s="1"/>
  <c r="R791" i="1"/>
  <c r="S791" i="1" s="1"/>
  <c r="R255" i="1"/>
  <c r="S255" i="1" s="1"/>
  <c r="R544" i="1"/>
  <c r="S544" i="1" s="1"/>
  <c r="R997" i="1"/>
  <c r="S997" i="1" s="1"/>
  <c r="R608" i="1"/>
  <c r="S608" i="1" s="1"/>
  <c r="R1192" i="1"/>
  <c r="S1192" i="1" s="1"/>
  <c r="R1592" i="1"/>
  <c r="S1592" i="1" s="1"/>
  <c r="R1599" i="1"/>
  <c r="S1599" i="1" s="1"/>
  <c r="R312" i="1"/>
  <c r="S312" i="1" s="1"/>
  <c r="R818" i="1"/>
  <c r="S818" i="1" s="1"/>
  <c r="R1444" i="1"/>
  <c r="S1444" i="1" s="1"/>
  <c r="R113" i="1"/>
  <c r="S113" i="1" s="1"/>
  <c r="R483" i="1"/>
  <c r="S483" i="1" s="1"/>
  <c r="R988" i="1"/>
  <c r="S988" i="1" s="1"/>
  <c r="R548" i="1"/>
  <c r="S548" i="1" s="1"/>
  <c r="R1813" i="1"/>
  <c r="S1813" i="1" s="1"/>
  <c r="R1122" i="1"/>
  <c r="S1122" i="1" s="1"/>
  <c r="R541" i="1"/>
  <c r="S541" i="1" s="1"/>
  <c r="R375" i="1"/>
  <c r="S375" i="1" s="1"/>
  <c r="R1394" i="1"/>
  <c r="S1394" i="1" s="1"/>
  <c r="R739" i="1"/>
  <c r="S739" i="1" s="1"/>
  <c r="R507" i="1"/>
  <c r="S507" i="1" s="1"/>
  <c r="R1786" i="1"/>
  <c r="S1786" i="1" s="1"/>
  <c r="R1679" i="1"/>
  <c r="S1679" i="1" s="1"/>
  <c r="R39" i="1"/>
  <c r="S39" i="1" s="1"/>
  <c r="R1053" i="1"/>
  <c r="S1053" i="1" s="1"/>
  <c r="R140" i="1"/>
  <c r="S140" i="1" s="1"/>
  <c r="R872" i="1"/>
  <c r="S872" i="1" s="1"/>
  <c r="R1185" i="1"/>
  <c r="S1185" i="1" s="1"/>
  <c r="R1892" i="1"/>
  <c r="S1892" i="1" s="1"/>
  <c r="R1506" i="1"/>
  <c r="S1506" i="1" s="1"/>
  <c r="R1187" i="1"/>
  <c r="S1187" i="1" s="1"/>
  <c r="R546" i="1"/>
  <c r="S546" i="1" s="1"/>
  <c r="R1364" i="1"/>
  <c r="S1364" i="1" s="1"/>
  <c r="R610" i="1"/>
  <c r="S610" i="1" s="1"/>
  <c r="R1054" i="1"/>
  <c r="S1054" i="1" s="1"/>
  <c r="R1663" i="1"/>
  <c r="S1663" i="1" s="1"/>
  <c r="R2069" i="1"/>
  <c r="S2069" i="1" s="1"/>
  <c r="R1920" i="1"/>
  <c r="S1920" i="1" s="1"/>
  <c r="R485" i="1"/>
  <c r="S485" i="1" s="1"/>
  <c r="R930" i="1"/>
  <c r="S930" i="1" s="1"/>
  <c r="R225" i="1"/>
  <c r="S225" i="1" s="1"/>
  <c r="R895" i="1"/>
  <c r="S895" i="1" s="1"/>
  <c r="R159" i="1"/>
  <c r="S159" i="1" s="1"/>
  <c r="R1463" i="1"/>
  <c r="S1463" i="1" s="1"/>
  <c r="R460" i="1"/>
  <c r="S460" i="1" s="1"/>
  <c r="R117" i="1"/>
  <c r="S117" i="1" s="1"/>
  <c r="R1144" i="1"/>
  <c r="S1144" i="1" s="1"/>
  <c r="R1137" i="1"/>
  <c r="S1137" i="1" s="1"/>
  <c r="R183" i="1"/>
  <c r="S183" i="1" s="1"/>
  <c r="R1791" i="1"/>
  <c r="S1791" i="1" s="1"/>
  <c r="R247" i="1"/>
  <c r="S247" i="1" s="1"/>
  <c r="R291" i="1"/>
  <c r="S291" i="1" s="1"/>
  <c r="R421" i="1"/>
  <c r="S421" i="1" s="1"/>
  <c r="R866" i="1"/>
  <c r="S866" i="1" s="1"/>
  <c r="R1782" i="1"/>
  <c r="S1782" i="1" s="1"/>
  <c r="R801" i="1"/>
  <c r="S801" i="1" s="1"/>
  <c r="R295" i="1"/>
  <c r="S295" i="1" s="1"/>
  <c r="R1396" i="1"/>
  <c r="S1396" i="1" s="1"/>
  <c r="R659" i="1"/>
  <c r="S659" i="1" s="1"/>
  <c r="R674" i="1"/>
  <c r="S674" i="1" s="1"/>
  <c r="R723" i="1"/>
  <c r="S723" i="1" s="1"/>
  <c r="R1983" i="1"/>
  <c r="S1983" i="1" s="1"/>
  <c r="R860" i="1"/>
  <c r="S860" i="1" s="1"/>
  <c r="R731" i="1"/>
  <c r="S731" i="1" s="1"/>
  <c r="R1621" i="1"/>
  <c r="S1621" i="1" s="1"/>
  <c r="R1193" i="1"/>
  <c r="S1193" i="1" s="1"/>
  <c r="R1449" i="1"/>
  <c r="S1449" i="1" s="1"/>
  <c r="R1514" i="1"/>
  <c r="S1514" i="1" s="1"/>
  <c r="R1718" i="1"/>
  <c r="S1718" i="1" s="1"/>
  <c r="R238" i="1"/>
  <c r="S238" i="1" s="1"/>
  <c r="R1959" i="1"/>
  <c r="S1959" i="1" s="1"/>
  <c r="R1257" i="1"/>
  <c r="S1257" i="1" s="1"/>
  <c r="R1953" i="1"/>
  <c r="S1953" i="1" s="1"/>
  <c r="R1799" i="1"/>
  <c r="S1799" i="1" s="1"/>
  <c r="R768" i="1"/>
  <c r="S768" i="1" s="1"/>
  <c r="R1454" i="1"/>
  <c r="S1454" i="1" s="1"/>
  <c r="R1039" i="1"/>
  <c r="S1039" i="1" s="1"/>
  <c r="R1006" i="1"/>
  <c r="S1006" i="1" s="1"/>
  <c r="R1774" i="1"/>
  <c r="S1774" i="1" s="1"/>
  <c r="R1001" i="1"/>
  <c r="S1001" i="1" s="1"/>
  <c r="R1382" i="1"/>
  <c r="S1382" i="1" s="1"/>
  <c r="R224" i="1"/>
  <c r="S224" i="1" s="1"/>
  <c r="R1352" i="1"/>
  <c r="S1352" i="1" s="1"/>
  <c r="R252" i="1"/>
  <c r="S252" i="1" s="1"/>
  <c r="R229" i="1"/>
  <c r="S229" i="1" s="1"/>
  <c r="R58" i="1"/>
  <c r="S58" i="1" s="1"/>
  <c r="R1249" i="1"/>
  <c r="S1249" i="1" s="1"/>
  <c r="R744" i="1"/>
  <c r="S744" i="1" s="1"/>
  <c r="R788" i="1"/>
  <c r="S788" i="1" s="1"/>
  <c r="R396" i="1"/>
  <c r="S396" i="1" s="1"/>
  <c r="R803" i="1"/>
  <c r="S803" i="1" s="1"/>
  <c r="R164" i="1"/>
  <c r="S164" i="1" s="1"/>
  <c r="R1070" i="1"/>
  <c r="S1070" i="1" s="1"/>
  <c r="R1582" i="1"/>
  <c r="S1582" i="1" s="1"/>
  <c r="R1199" i="1"/>
  <c r="S1199" i="1" s="1"/>
  <c r="R18" i="1"/>
  <c r="S18" i="1" s="1"/>
  <c r="R912" i="1"/>
  <c r="S912" i="1" s="1"/>
  <c r="R1642" i="1"/>
  <c r="S1642" i="1" s="1"/>
  <c r="R1040" i="1"/>
  <c r="S1040" i="1" s="1"/>
  <c r="R619" i="1"/>
  <c r="S619" i="1" s="1"/>
  <c r="R276" i="1"/>
  <c r="S276" i="1" s="1"/>
  <c r="R467" i="1"/>
  <c r="S467" i="1" s="1"/>
  <c r="R1947" i="1"/>
  <c r="S1947" i="1" s="1"/>
  <c r="R1231" i="1"/>
  <c r="S1231" i="1" s="1"/>
  <c r="R1519" i="1"/>
  <c r="S1519" i="1" s="1"/>
  <c r="R1710" i="1"/>
  <c r="S1710" i="1" s="1"/>
  <c r="R237" i="1"/>
  <c r="S237" i="1" s="1"/>
  <c r="R1685" i="1"/>
  <c r="S1685" i="1" s="1"/>
  <c r="R559" i="1"/>
  <c r="S559" i="1" s="1"/>
  <c r="R987" i="1"/>
  <c r="S987" i="1" s="1"/>
  <c r="R1664" i="1"/>
  <c r="S1664" i="1" s="1"/>
  <c r="R1580" i="1"/>
  <c r="S1580" i="1" s="1"/>
  <c r="R1078" i="1"/>
  <c r="S1078" i="1" s="1"/>
  <c r="R699" i="1"/>
  <c r="S699" i="1" s="1"/>
  <c r="R630" i="1"/>
  <c r="S630" i="1" s="1"/>
  <c r="R268" i="1"/>
  <c r="S268" i="1" s="1"/>
  <c r="R625" i="1"/>
  <c r="S625" i="1" s="1"/>
  <c r="R184" i="1"/>
  <c r="S184" i="1" s="1"/>
  <c r="R1794" i="1"/>
  <c r="S1794" i="1" s="1"/>
  <c r="R1923" i="1"/>
  <c r="S1923" i="1" s="1"/>
  <c r="R142" i="1"/>
  <c r="S142" i="1" s="1"/>
  <c r="R239" i="1"/>
  <c r="S239" i="1" s="1"/>
  <c r="R373" i="1"/>
  <c r="S373" i="1" s="1"/>
  <c r="R676" i="1"/>
  <c r="S676" i="1" s="1"/>
  <c r="R1069" i="1"/>
  <c r="S1069" i="1" s="1"/>
  <c r="R228" i="1"/>
  <c r="S228" i="1" s="1"/>
  <c r="R1691" i="1"/>
  <c r="S1691" i="1" s="1"/>
  <c r="R975" i="1"/>
  <c r="S975" i="1" s="1"/>
  <c r="R1263" i="1"/>
  <c r="S1263" i="1" s="1"/>
  <c r="R1453" i="1"/>
  <c r="S1453" i="1" s="1"/>
  <c r="R1327" i="1"/>
  <c r="S1327" i="1" s="1"/>
  <c r="R1692" i="1"/>
  <c r="S1692" i="1" s="1"/>
  <c r="R211" i="1"/>
  <c r="S211" i="1" s="1"/>
  <c r="R409" i="1"/>
  <c r="S409" i="1" s="1"/>
  <c r="R1036" i="1"/>
  <c r="S1036" i="1" s="1"/>
  <c r="R1141" i="1"/>
  <c r="S1141" i="1" s="1"/>
  <c r="R303" i="1"/>
  <c r="S303" i="1" s="1"/>
  <c r="R1827" i="1"/>
  <c r="S1827" i="1" s="1"/>
  <c r="R331" i="1"/>
  <c r="S331" i="1" s="1"/>
  <c r="R1656" i="1"/>
  <c r="S1656" i="1" s="1"/>
  <c r="R395" i="1"/>
  <c r="S395" i="1" s="1"/>
  <c r="R504" i="1"/>
  <c r="S504" i="1" s="1"/>
  <c r="R1457" i="1"/>
  <c r="S1457" i="1" s="1"/>
  <c r="R165" i="1"/>
  <c r="S165" i="1" s="1"/>
  <c r="R875" i="1"/>
  <c r="S875" i="1" s="1"/>
  <c r="R538" i="1"/>
  <c r="S538" i="1" s="1"/>
  <c r="R624" i="1"/>
  <c r="S624" i="1" s="1"/>
  <c r="R346" i="1"/>
  <c r="S346" i="1" s="1"/>
  <c r="R1688" i="1"/>
  <c r="S1688" i="1" s="1"/>
  <c r="R1976" i="1"/>
  <c r="S1976" i="1" s="1"/>
  <c r="R459" i="1"/>
  <c r="S459" i="1" s="1"/>
  <c r="R2040" i="1"/>
  <c r="S2040" i="1" s="1"/>
  <c r="R1919" i="1"/>
  <c r="S1919" i="1" s="1"/>
  <c r="R1260" i="1"/>
  <c r="S1260" i="1" s="1"/>
  <c r="R1397" i="1"/>
  <c r="S1397" i="1" s="1"/>
  <c r="R2051" i="1"/>
  <c r="S2051" i="1" s="1"/>
  <c r="R949" i="1"/>
  <c r="S949" i="1" s="1"/>
  <c r="R111" i="1"/>
  <c r="S111" i="1" s="1"/>
  <c r="R1891" i="1"/>
  <c r="S1891" i="1" s="1"/>
  <c r="R668" i="1"/>
  <c r="S668" i="1" s="1"/>
  <c r="R1709" i="1"/>
  <c r="S1709" i="1" s="1"/>
  <c r="R698" i="1"/>
  <c r="S698" i="1" s="1"/>
  <c r="R1477" i="1"/>
  <c r="S1477" i="1" s="1"/>
  <c r="R1131" i="1"/>
  <c r="S1131" i="1" s="1"/>
  <c r="R794" i="1"/>
  <c r="S794" i="1" s="1"/>
  <c r="R368" i="1"/>
  <c r="S368" i="1" s="1"/>
  <c r="R1812" i="1"/>
  <c r="S1812" i="1" s="1"/>
  <c r="R1504" i="1"/>
  <c r="S1504" i="1" s="1"/>
  <c r="R851" i="1"/>
  <c r="S851" i="1" s="1"/>
  <c r="R868" i="1"/>
  <c r="S868" i="1" s="1"/>
  <c r="R1261" i="1"/>
  <c r="S1261" i="1" s="1"/>
  <c r="R163" i="1"/>
  <c r="S163" i="1" s="1"/>
  <c r="R70" i="1"/>
  <c r="S70" i="1" s="1"/>
  <c r="R1168" i="1"/>
  <c r="S1168" i="1" s="1"/>
  <c r="R531" i="1"/>
  <c r="S531" i="1" s="1"/>
  <c r="R1407" i="1"/>
  <c r="S1407" i="1" s="1"/>
  <c r="R1900" i="1"/>
  <c r="S1900" i="1" s="1"/>
  <c r="R537" i="1"/>
  <c r="S537" i="1" s="1"/>
  <c r="R939" i="1"/>
  <c r="S939" i="1" s="1"/>
  <c r="R858" i="1"/>
  <c r="S858" i="1" s="1"/>
  <c r="R110" i="1"/>
  <c r="S110" i="1" s="1"/>
  <c r="R410" i="1"/>
  <c r="S410" i="1" s="1"/>
  <c r="R495" i="1"/>
  <c r="S495" i="1" s="1"/>
  <c r="R474" i="1"/>
  <c r="S474" i="1" s="1"/>
  <c r="R743" i="1"/>
  <c r="S743" i="1" s="1"/>
  <c r="R1435" i="1"/>
  <c r="S1435" i="1" s="1"/>
  <c r="R352" i="1"/>
  <c r="S352" i="1" s="1"/>
  <c r="R1113" i="1"/>
  <c r="S1113" i="1" s="1"/>
  <c r="R890" i="1"/>
  <c r="S890" i="1" s="1"/>
  <c r="R1387" i="1"/>
  <c r="S1387" i="1" s="1"/>
  <c r="R1388" i="1"/>
  <c r="S1388" i="1" s="1"/>
  <c r="R796" i="1"/>
  <c r="S796" i="1" s="1"/>
  <c r="R561" i="1"/>
  <c r="S561" i="1" s="1"/>
  <c r="R2004" i="1"/>
  <c r="S2004" i="1" s="1"/>
  <c r="R1256" i="1"/>
  <c r="S1256" i="1" s="1"/>
  <c r="R542" i="1"/>
  <c r="S542" i="1" s="1"/>
  <c r="R1706" i="1"/>
  <c r="S1706" i="1" s="1"/>
  <c r="R745" i="1"/>
  <c r="S745" i="1" s="1"/>
  <c r="R1974" i="1"/>
  <c r="S1974" i="1" s="1"/>
  <c r="R1820" i="1"/>
  <c r="S1820" i="1" s="1"/>
  <c r="R1516" i="1"/>
  <c r="S1516" i="1" s="1"/>
  <c r="R859" i="1"/>
  <c r="S859" i="1" s="1"/>
  <c r="R2034" i="1"/>
  <c r="S2034" i="1" s="1"/>
  <c r="R923" i="1"/>
  <c r="S923" i="1" s="1"/>
  <c r="R315" i="1"/>
  <c r="S315" i="1" s="1"/>
  <c r="R83" i="1"/>
  <c r="S83" i="1" s="1"/>
  <c r="R212" i="1"/>
  <c r="S212" i="1" s="1"/>
  <c r="R760" i="1"/>
  <c r="S760" i="1" s="1"/>
  <c r="R832" i="1"/>
  <c r="S832" i="1" s="1"/>
  <c r="R1052" i="1"/>
  <c r="S1052" i="1" s="1"/>
  <c r="R612" i="1"/>
  <c r="S612" i="1" s="1"/>
  <c r="R1071" i="1"/>
  <c r="S1071" i="1" s="1"/>
  <c r="R292" i="1"/>
  <c r="S292" i="1" s="1"/>
  <c r="R1279" i="1"/>
  <c r="S1279" i="1" s="1"/>
  <c r="R862" i="1"/>
  <c r="S862" i="1" s="1"/>
  <c r="R1072" i="1"/>
  <c r="S1072" i="1" s="1"/>
  <c r="R157" i="1"/>
  <c r="S157" i="1" s="1"/>
  <c r="R633" i="1"/>
  <c r="S633" i="1" s="1"/>
  <c r="R921" i="1"/>
  <c r="S921" i="1" s="1"/>
  <c r="R1836" i="1"/>
  <c r="S1836" i="1" s="1"/>
  <c r="R985" i="1"/>
  <c r="S985" i="1" s="1"/>
  <c r="R210" i="1"/>
  <c r="S210" i="1" s="1"/>
  <c r="R815" i="1"/>
  <c r="S815" i="1" s="1"/>
  <c r="R1179" i="1"/>
  <c r="S1179" i="1" s="1"/>
  <c r="R677" i="1"/>
  <c r="S677" i="1" s="1"/>
  <c r="R45" i="1"/>
  <c r="S45" i="1" s="1"/>
  <c r="R1305" i="1"/>
  <c r="S1305" i="1" s="1"/>
  <c r="R601" i="1"/>
  <c r="S601" i="1" s="1"/>
  <c r="R175" i="1"/>
  <c r="S175" i="1" s="1"/>
  <c r="R1300" i="1"/>
  <c r="S1300" i="1" s="1"/>
  <c r="R198" i="1"/>
  <c r="S198" i="1" s="1"/>
  <c r="R99" i="1"/>
  <c r="S99" i="1" s="1"/>
  <c r="R1518" i="1"/>
  <c r="S1518" i="1" s="1"/>
  <c r="R1753" i="1"/>
  <c r="S1753" i="1" s="1"/>
  <c r="R814" i="1"/>
  <c r="S814" i="1" s="1"/>
  <c r="R2005" i="1"/>
  <c r="S2005" i="1" s="1"/>
  <c r="R943" i="1"/>
  <c r="S943" i="1" s="1"/>
  <c r="R2073" i="1"/>
  <c r="S2073" i="1" s="1"/>
  <c r="R1525" i="1"/>
  <c r="S1525" i="1" s="1"/>
  <c r="R797" i="1"/>
  <c r="S797" i="1" s="1"/>
  <c r="R1241" i="1"/>
  <c r="S1241" i="1" s="1"/>
  <c r="R611" i="1"/>
  <c r="S611" i="1" s="1"/>
  <c r="R980" i="1"/>
  <c r="S980" i="1" s="1"/>
  <c r="R1654" i="1"/>
  <c r="S1654" i="1" s="1"/>
  <c r="R1906" i="1"/>
  <c r="S1906" i="1" s="1"/>
  <c r="R1970" i="1"/>
  <c r="S1970" i="1" s="1"/>
  <c r="R1498" i="1"/>
  <c r="S1498" i="1" s="1"/>
  <c r="R1671" i="1"/>
  <c r="S1671" i="1" s="1"/>
  <c r="R1114" i="1"/>
  <c r="S1114" i="1" s="1"/>
  <c r="R378" i="1"/>
  <c r="S378" i="1" s="1"/>
  <c r="R153" i="1"/>
  <c r="S153" i="1" s="1"/>
  <c r="R752" i="1"/>
  <c r="S752" i="1" s="1"/>
  <c r="R885" i="1"/>
  <c r="S885" i="1" s="1"/>
  <c r="R47" i="1"/>
  <c r="S47" i="1" s="1"/>
  <c r="R282" i="1"/>
  <c r="S282" i="1" s="1"/>
  <c r="R170" i="1"/>
  <c r="S170" i="1" s="1"/>
  <c r="R703" i="1"/>
  <c r="S703" i="1" s="1"/>
  <c r="R123" i="1"/>
  <c r="S123" i="1" s="1"/>
  <c r="R1564" i="1"/>
  <c r="S1564" i="1" s="1"/>
  <c r="R1770" i="1"/>
  <c r="S1770" i="1" s="1"/>
  <c r="R1596" i="1"/>
  <c r="S1596" i="1" s="1"/>
  <c r="R1846" i="1"/>
  <c r="S1846" i="1" s="1"/>
  <c r="R351" i="1"/>
  <c r="S351" i="1" s="1"/>
  <c r="R1693" i="1"/>
  <c r="S1693" i="1" s="1"/>
  <c r="R560" i="1"/>
  <c r="S560" i="1" s="1"/>
  <c r="R14" i="1"/>
  <c r="S14" i="1" s="1"/>
  <c r="R112" i="1"/>
  <c r="S112" i="1" s="1"/>
  <c r="R1912" i="1"/>
  <c r="S1912" i="1" s="1"/>
  <c r="R615" i="1"/>
  <c r="S615" i="1" s="1"/>
  <c r="R951" i="1"/>
  <c r="S951" i="1" s="1"/>
  <c r="R1336" i="1"/>
  <c r="S1336" i="1" s="1"/>
  <c r="R1015" i="1"/>
  <c r="S1015" i="1" s="1"/>
  <c r="R1427" i="1"/>
  <c r="S1427" i="1" s="1"/>
  <c r="R95" i="1"/>
  <c r="S95" i="1" s="1"/>
  <c r="R680" i="1"/>
  <c r="S680" i="1" s="1"/>
  <c r="R1684" i="1"/>
  <c r="S1684" i="1" s="1"/>
  <c r="R1143" i="1"/>
  <c r="S1143" i="1" s="1"/>
  <c r="R1067" i="1"/>
  <c r="S1067" i="1" s="1"/>
  <c r="R1164" i="1"/>
  <c r="S1164" i="1" s="1"/>
  <c r="R1079" i="1"/>
  <c r="S1079" i="1" s="1"/>
  <c r="R1727" i="1"/>
  <c r="S1727" i="1" s="1"/>
  <c r="R1058" i="1"/>
  <c r="S1058" i="1" s="1"/>
  <c r="R40" i="1"/>
  <c r="S40" i="1" s="1"/>
  <c r="R628" i="1"/>
  <c r="S628" i="1" s="1"/>
  <c r="R916" i="1"/>
  <c r="S916" i="1" s="1"/>
  <c r="R418" i="1"/>
  <c r="S418" i="1" s="1"/>
  <c r="R1771" i="1"/>
  <c r="S1771" i="1" s="1"/>
  <c r="R925" i="1"/>
  <c r="S925" i="1" s="1"/>
  <c r="R19" i="1"/>
  <c r="S19" i="1" s="1"/>
  <c r="R2007" i="1"/>
  <c r="S2007" i="1" s="1"/>
  <c r="R1060" i="1"/>
  <c r="S1060" i="1" s="1"/>
  <c r="R1646" i="1"/>
  <c r="S1646" i="1" s="1"/>
  <c r="R217" i="1"/>
  <c r="S217" i="1" s="1"/>
  <c r="R66" i="1"/>
  <c r="S66" i="1" s="1"/>
  <c r="R1708" i="1"/>
  <c r="S1708" i="1" s="1"/>
  <c r="R1772" i="1"/>
  <c r="S1772" i="1" s="1"/>
  <c r="R1557" i="1"/>
  <c r="S1557" i="1" s="1"/>
  <c r="R915" i="1"/>
  <c r="S915" i="1" s="1"/>
  <c r="R226" i="1"/>
  <c r="S226" i="1" s="1"/>
  <c r="R1579" i="1"/>
  <c r="S1579" i="1" s="1"/>
  <c r="R1502" i="1"/>
  <c r="S1502" i="1" s="1"/>
  <c r="R1471" i="1"/>
  <c r="S1471" i="1" s="1"/>
  <c r="R2021" i="1"/>
  <c r="S2021" i="1" s="1"/>
  <c r="R751" i="1"/>
  <c r="S751" i="1" s="1"/>
  <c r="R349" i="1"/>
  <c r="S349" i="1" s="1"/>
  <c r="R167" i="1"/>
  <c r="S167" i="1" s="1"/>
  <c r="R1627" i="1"/>
  <c r="S1627" i="1" s="1"/>
  <c r="R1991" i="1"/>
  <c r="S1991" i="1" s="1"/>
  <c r="R168" i="1"/>
  <c r="S168" i="1" s="1"/>
  <c r="R1563" i="1"/>
  <c r="S1563" i="1" s="1"/>
  <c r="R10" i="1"/>
  <c r="S10" i="1" s="1"/>
  <c r="R489" i="1"/>
  <c r="S489" i="1" s="1"/>
  <c r="R1472" i="1"/>
  <c r="S1472" i="1" s="1"/>
  <c r="R678" i="1"/>
  <c r="S678" i="1" s="1"/>
  <c r="R2028" i="1"/>
  <c r="S2028" i="1" s="1"/>
  <c r="R1371" i="1"/>
  <c r="S1371" i="1" s="1"/>
  <c r="R2013" i="1"/>
  <c r="S2013" i="1" s="1"/>
  <c r="R169" i="1"/>
  <c r="S169" i="1" s="1"/>
  <c r="R1842" i="1"/>
  <c r="S1842" i="1" s="1"/>
  <c r="R2035" i="1"/>
  <c r="S2035" i="1" s="1"/>
  <c r="R869" i="1"/>
  <c r="S869" i="1" s="1"/>
  <c r="R223" i="1"/>
  <c r="S223" i="1" s="1"/>
  <c r="R933" i="1"/>
  <c r="S933" i="1" s="1"/>
  <c r="R1377" i="1"/>
  <c r="S1377" i="1" s="1"/>
  <c r="R473" i="1"/>
  <c r="S473" i="1" s="1"/>
  <c r="R1271" i="1"/>
  <c r="S1271" i="1" s="1"/>
  <c r="R1517" i="1"/>
  <c r="S1517" i="1" s="1"/>
  <c r="R764" i="1"/>
  <c r="S764" i="1" s="1"/>
  <c r="R1884" i="1"/>
  <c r="S1884" i="1" s="1"/>
  <c r="R1948" i="1"/>
  <c r="S1948" i="1" s="1"/>
  <c r="R148" i="1"/>
  <c r="S148" i="1" s="1"/>
  <c r="R1381" i="1"/>
  <c r="S1381" i="1" s="1"/>
  <c r="R736" i="1"/>
  <c r="S736" i="1" s="1"/>
  <c r="R475" i="1"/>
  <c r="S475" i="1" s="1"/>
  <c r="R288" i="1"/>
  <c r="S288" i="1" s="1"/>
  <c r="R1254" i="1"/>
  <c r="S1254" i="1" s="1"/>
  <c r="R967" i="1"/>
  <c r="S967" i="1" s="1"/>
  <c r="R550" i="1"/>
  <c r="S550" i="1" s="1"/>
  <c r="R380" i="1"/>
  <c r="S380" i="1" s="1"/>
  <c r="R787" i="1"/>
  <c r="S787" i="1" s="1"/>
  <c r="R432" i="1"/>
  <c r="S432" i="1" s="1"/>
  <c r="R503" i="1"/>
  <c r="S503" i="1" s="1"/>
  <c r="R1620" i="1"/>
  <c r="S1620" i="1" s="1"/>
  <c r="R936" i="1"/>
  <c r="S936" i="1" s="1"/>
  <c r="R1178" i="1"/>
  <c r="S1178" i="1" s="1"/>
  <c r="R1922" i="1"/>
  <c r="S1922" i="1" s="1"/>
  <c r="R25" i="1"/>
  <c r="S25" i="1" s="1"/>
  <c r="R1756" i="1"/>
  <c r="S1756" i="1" s="1"/>
  <c r="R865" i="1"/>
  <c r="S865" i="1" s="1"/>
  <c r="R675" i="1"/>
  <c r="S675" i="1" s="1"/>
  <c r="R369" i="1"/>
  <c r="S369" i="1" s="1"/>
  <c r="R740" i="1"/>
  <c r="S740" i="1" s="1"/>
  <c r="R1464" i="1"/>
  <c r="S1464" i="1" s="1"/>
  <c r="R2000" i="1"/>
  <c r="S2000" i="1" s="1"/>
  <c r="R1755" i="1"/>
  <c r="S1755" i="1" s="1"/>
  <c r="R100" i="1"/>
  <c r="S100" i="1" s="1"/>
  <c r="R1819" i="1"/>
  <c r="S1819" i="1" s="1"/>
  <c r="R114" i="1"/>
  <c r="S114" i="1" s="1"/>
  <c r="R1236" i="1"/>
  <c r="S1236" i="1" s="1"/>
  <c r="R468" i="1"/>
  <c r="S468" i="1" s="1"/>
  <c r="R206" i="1" l="1"/>
  <c r="S206" i="1" s="1"/>
  <c r="R1917" i="1"/>
  <c r="S1917" i="1" s="1"/>
  <c r="R1222" i="1"/>
  <c r="S1222" i="1" s="1"/>
  <c r="R1874" i="1"/>
  <c r="S1874" i="1" s="1"/>
  <c r="R914" i="1"/>
  <c r="S914" i="1" s="1"/>
  <c r="R394" i="1"/>
  <c r="S394" i="1" s="1"/>
  <c r="R1240" i="1"/>
  <c r="S1240" i="1" s="1"/>
  <c r="R336" i="1"/>
  <c r="S336" i="1" s="1"/>
  <c r="R1099" i="1"/>
  <c r="S1099" i="1" s="1"/>
  <c r="R1732" i="1"/>
  <c r="S1732" i="1" s="1"/>
  <c r="R381" i="1"/>
  <c r="S381" i="1" s="1"/>
  <c r="R1158" i="1"/>
  <c r="S1158" i="1" s="1"/>
  <c r="R1102" i="1"/>
  <c r="S1102" i="1" s="1"/>
  <c r="R1392" i="1"/>
  <c r="S1392" i="1" s="1"/>
  <c r="R382" i="1"/>
  <c r="S382" i="1" s="1"/>
  <c r="R1170" i="1"/>
  <c r="S1170" i="1" s="1"/>
  <c r="R1677" i="1"/>
  <c r="S1677" i="1" s="1"/>
  <c r="R1340" i="1"/>
  <c r="S1340" i="1" s="1"/>
  <c r="R935" i="1"/>
  <c r="S935" i="1" s="1"/>
  <c r="R671" i="1"/>
  <c r="S671" i="1" s="1"/>
  <c r="R277" i="1"/>
  <c r="S277" i="1" s="1"/>
  <c r="R1946" i="1"/>
  <c r="S1946" i="1" s="1"/>
  <c r="R1037" i="1"/>
  <c r="S1037" i="1" s="1"/>
  <c r="R1155" i="1"/>
  <c r="S1155" i="1" s="1"/>
  <c r="R77" i="1"/>
  <c r="S77" i="1" s="1"/>
  <c r="R1349" i="1"/>
  <c r="S1349" i="1" s="1"/>
  <c r="R650" i="1"/>
  <c r="S650" i="1" s="1"/>
  <c r="R1830" i="1"/>
  <c r="S1830" i="1" s="1"/>
  <c r="R1612" i="1"/>
  <c r="S1612" i="1" s="1"/>
  <c r="R21" i="1"/>
  <c r="S21" i="1" s="1"/>
  <c r="R1739" i="1"/>
  <c r="S1739" i="1" s="1"/>
  <c r="R85" i="1"/>
  <c r="S85" i="1" s="1"/>
  <c r="R1021" i="1"/>
  <c r="S1021" i="1" s="1"/>
  <c r="R1630" i="1"/>
  <c r="S1630" i="1" s="1"/>
  <c r="R654" i="1"/>
  <c r="S654" i="1" s="1"/>
  <c r="R272" i="1"/>
  <c r="S272" i="1" s="1"/>
  <c r="R1591" i="1"/>
  <c r="S1591" i="1" s="1"/>
  <c r="R963" i="1"/>
  <c r="S963" i="1" s="1"/>
  <c r="R213" i="1"/>
  <c r="S213" i="1" s="1"/>
  <c r="R274" i="1"/>
  <c r="S274" i="1" s="1"/>
  <c r="R1809" i="1"/>
  <c r="S1809" i="1" s="1"/>
  <c r="R132" i="1"/>
  <c r="S132" i="1" s="1"/>
  <c r="R579" i="1"/>
  <c r="S579" i="1" s="1"/>
  <c r="R1136" i="1"/>
  <c r="S1136" i="1" s="1"/>
  <c r="R1562" i="1"/>
  <c r="S1562" i="1" s="1"/>
  <c r="R427" i="1"/>
  <c r="S427" i="1" s="1"/>
  <c r="R1882" i="1"/>
  <c r="S1882" i="1" s="1"/>
  <c r="R322" i="1"/>
  <c r="S322" i="1" s="1"/>
  <c r="R266" i="1"/>
  <c r="S266" i="1" s="1"/>
  <c r="R333" i="1"/>
  <c r="S333" i="1" s="1"/>
  <c r="R1542" i="1"/>
  <c r="S1542" i="1" s="1"/>
  <c r="R126" i="1"/>
  <c r="S126" i="1" s="1"/>
  <c r="R1034" i="1"/>
  <c r="S1034" i="1" s="1"/>
  <c r="R1033" i="1"/>
  <c r="S1033" i="1" s="1"/>
  <c r="R1678" i="1"/>
  <c r="S1678" i="1" s="1"/>
  <c r="R1925" i="1"/>
  <c r="S1925" i="1" s="1"/>
  <c r="R1533" i="1"/>
  <c r="S1533" i="1" s="1"/>
  <c r="R1960" i="1"/>
  <c r="S1960" i="1" s="1"/>
  <c r="R401" i="1"/>
  <c r="S401" i="1" s="1"/>
  <c r="R1233" i="1"/>
  <c r="S1233" i="1" s="1"/>
  <c r="R144" i="1"/>
  <c r="S144" i="1" s="1"/>
  <c r="R1609" i="1"/>
  <c r="S1609" i="1" s="1"/>
  <c r="R137" i="1"/>
  <c r="S137" i="1" s="1"/>
  <c r="R1888" i="1"/>
  <c r="S1888" i="1" s="1"/>
  <c r="R1945" i="1"/>
  <c r="S1945" i="1" s="1"/>
  <c r="R658" i="1"/>
  <c r="S658" i="1" s="1"/>
  <c r="R781" i="1"/>
  <c r="S781" i="1" s="1"/>
  <c r="R1523" i="1"/>
  <c r="S1523" i="1" s="1"/>
  <c r="R2059" i="1"/>
  <c r="S2059" i="1" s="1"/>
  <c r="R54" i="1"/>
  <c r="S54" i="1" s="1"/>
  <c r="R642" i="1"/>
  <c r="S642" i="1" s="1"/>
  <c r="R1089" i="1"/>
  <c r="S1089" i="1" s="1"/>
  <c r="R772" i="1"/>
  <c r="S772" i="1" s="1"/>
  <c r="R1225" i="1"/>
  <c r="S1225" i="1" s="1"/>
  <c r="R189" i="1"/>
  <c r="S189" i="1" s="1"/>
  <c r="R1865" i="1"/>
  <c r="S1865" i="1" s="1"/>
  <c r="R1230" i="1"/>
  <c r="S1230" i="1" s="1"/>
  <c r="R1805" i="1"/>
  <c r="S1805" i="1" s="1"/>
  <c r="R1358" i="1"/>
  <c r="S1358" i="1" s="1"/>
  <c r="R1632" i="1"/>
  <c r="S1632" i="1" s="1"/>
  <c r="R406" i="1"/>
  <c r="S406" i="1" s="1"/>
  <c r="R1494" i="1"/>
  <c r="S1494" i="1" s="1"/>
  <c r="R90" i="1"/>
  <c r="S90" i="1" s="1"/>
  <c r="R1566" i="1"/>
  <c r="S1566" i="1" s="1"/>
  <c r="R260" i="1"/>
  <c r="S260" i="1" s="1"/>
  <c r="R1742" i="1"/>
  <c r="S1742" i="1" s="1"/>
  <c r="R580" i="1"/>
  <c r="S580" i="1" s="1"/>
  <c r="R1237" i="1"/>
  <c r="S1237" i="1" s="1"/>
  <c r="R1027" i="1"/>
  <c r="S1027" i="1" s="1"/>
  <c r="R1098" i="1"/>
  <c r="S1098" i="1" s="1"/>
  <c r="R9" i="1"/>
  <c r="S9" i="1" s="1"/>
  <c r="R1304" i="1"/>
  <c r="S1304" i="1" s="1"/>
  <c r="R2037" i="1"/>
  <c r="S2037" i="1" s="1"/>
  <c r="R1497" i="1"/>
  <c r="S1497" i="1" s="1"/>
  <c r="R564" i="1"/>
  <c r="S564" i="1" s="1"/>
  <c r="R581" i="1"/>
  <c r="S581" i="1" s="1"/>
  <c r="R1593" i="1"/>
  <c r="S1593" i="1" s="1"/>
  <c r="R1097" i="1"/>
  <c r="S1097" i="1" s="1"/>
  <c r="R917" i="1"/>
  <c r="S917" i="1" s="1"/>
  <c r="R1754" i="1"/>
  <c r="S1754" i="1" s="1"/>
  <c r="R713" i="1"/>
  <c r="S713" i="1" s="1"/>
  <c r="R1758" i="1"/>
  <c r="S1758" i="1" s="1"/>
  <c r="R1289" i="1"/>
  <c r="S1289" i="1" s="1"/>
  <c r="R1465" i="1"/>
  <c r="S1465" i="1" s="1"/>
  <c r="R525" i="1"/>
  <c r="S525" i="1" s="1"/>
  <c r="R1404" i="1"/>
  <c r="S1404" i="1" s="1"/>
  <c r="R722" i="1"/>
  <c r="S722" i="1" s="1"/>
  <c r="R582" i="1"/>
  <c r="S582" i="1" s="1"/>
  <c r="R1781" i="1"/>
  <c r="S1781" i="1" s="1"/>
  <c r="R17" i="1"/>
  <c r="S17" i="1" s="1"/>
  <c r="R1488" i="1"/>
  <c r="S1488" i="1" s="1"/>
  <c r="R405" i="1"/>
  <c r="S405" i="1" s="1"/>
  <c r="R314" i="1"/>
  <c r="S314" i="1" s="1"/>
  <c r="T314" i="1" s="1"/>
  <c r="I327" i="5" s="1"/>
  <c r="R789" i="1"/>
  <c r="S789" i="1" s="1"/>
  <c r="T789" i="1" s="1"/>
  <c r="I802" i="5" s="1"/>
  <c r="S2" i="1"/>
  <c r="T473" i="1" s="1"/>
  <c r="I486" i="5" s="1"/>
  <c r="T875" i="1"/>
  <c r="I888" i="5" s="1"/>
  <c r="T1263" i="1"/>
  <c r="I1276" i="5" s="1"/>
  <c r="T1078" i="1"/>
  <c r="I1091" i="5" s="1"/>
  <c r="T1382" i="1"/>
  <c r="I1395" i="5" s="1"/>
  <c r="T1621" i="1"/>
  <c r="I1634" i="5" s="1"/>
  <c r="T183" i="1"/>
  <c r="I196" i="5" s="1"/>
  <c r="T541" i="1"/>
  <c r="I554" i="5" s="1"/>
  <c r="T255" i="1"/>
  <c r="I268" i="5" s="1"/>
  <c r="T1442" i="1"/>
  <c r="I1455" i="5" s="1"/>
  <c r="T1360" i="1"/>
  <c r="I1373" i="5" s="1"/>
  <c r="T1096" i="1"/>
  <c r="I1109" i="5" s="1"/>
  <c r="T1499" i="1"/>
  <c r="I1512" i="5" s="1"/>
  <c r="T922" i="1"/>
  <c r="I935" i="5" s="1"/>
  <c r="T607" i="1"/>
  <c r="I620" i="5" s="1"/>
  <c r="T879" i="1"/>
  <c r="I892" i="5" s="1"/>
  <c r="T1461" i="1"/>
  <c r="I1474" i="5" s="1"/>
  <c r="T64" i="1"/>
  <c r="I77" i="5" s="1"/>
  <c r="T800" i="1"/>
  <c r="I813" i="5" s="1"/>
  <c r="T1515" i="1"/>
  <c r="I1528" i="5" s="1"/>
  <c r="T605" i="1"/>
  <c r="I618" i="5" s="1"/>
  <c r="T33" i="1"/>
  <c r="I46" i="5" s="1"/>
  <c r="T1840" i="1"/>
  <c r="T221" i="1"/>
  <c r="I234" i="5" s="1"/>
  <c r="T1408" i="1"/>
  <c r="I1421" i="5" s="1"/>
  <c r="T733" i="1"/>
  <c r="I746" i="5" s="1"/>
  <c r="T76" i="1"/>
  <c r="I89" i="5" s="1"/>
  <c r="T959" i="1"/>
  <c r="I972" i="5" s="1"/>
  <c r="T748" i="1"/>
  <c r="I761" i="5" s="1"/>
  <c r="T1559" i="1"/>
  <c r="I1572" i="5" s="1"/>
  <c r="T354" i="1"/>
  <c r="I367" i="5" s="1"/>
  <c r="T1299" i="1"/>
  <c r="I1312" i="5" s="1"/>
  <c r="T823" i="1"/>
  <c r="I836" i="5" s="1"/>
  <c r="T71" i="1"/>
  <c r="I84" i="5" s="1"/>
  <c r="T1062" i="1"/>
  <c r="I1075" i="5" s="1"/>
  <c r="T275" i="1"/>
  <c r="I288" i="5" s="1"/>
  <c r="T1188" i="1"/>
  <c r="I1201" i="5" s="1"/>
  <c r="T1588" i="1"/>
  <c r="I1601" i="5" s="1"/>
  <c r="T1050" i="1"/>
  <c r="I1063" i="5" s="1"/>
  <c r="T1904" i="1"/>
  <c r="T660" i="1"/>
  <c r="I673" i="5" s="1"/>
  <c r="T1016" i="1"/>
  <c r="I1029" i="5" s="1"/>
  <c r="T281" i="1"/>
  <c r="I294" i="5" s="1"/>
  <c r="T1434" i="1"/>
  <c r="I1447" i="5" s="1"/>
  <c r="T1828" i="1"/>
  <c r="T22" i="1"/>
  <c r="I35" i="5" s="1"/>
  <c r="T1372" i="1"/>
  <c r="I1385" i="5" s="1"/>
  <c r="T738" i="1"/>
  <c r="I751" i="5" s="1"/>
  <c r="T1310" i="1"/>
  <c r="I1323" i="5" s="1"/>
  <c r="T1181" i="1"/>
  <c r="I1194" i="5" s="1"/>
  <c r="T11" i="1"/>
  <c r="I24" i="5" s="1"/>
  <c r="T1944" i="1"/>
  <c r="T403" i="1"/>
  <c r="I416" i="5" s="1"/>
  <c r="T1342" i="1"/>
  <c r="I1355" i="5" s="1"/>
  <c r="T1272" i="1"/>
  <c r="I1285" i="5" s="1"/>
  <c r="T267" i="1"/>
  <c r="I280" i="5" s="1"/>
  <c r="T888" i="1"/>
  <c r="I901" i="5" s="1"/>
  <c r="T919" i="1"/>
  <c r="I932" i="5" s="1"/>
  <c r="T1714" i="1"/>
  <c r="T1776" i="1"/>
  <c r="T1462" i="1"/>
  <c r="I1475" i="5" s="1"/>
  <c r="T1855" i="1"/>
  <c r="T440" i="1"/>
  <c r="I453" i="5" s="1"/>
  <c r="T1393" i="1"/>
  <c r="I1406" i="5" s="1"/>
  <c r="T160" i="1"/>
  <c r="I173" i="5" s="1"/>
  <c r="T1569" i="1"/>
  <c r="I1582" i="5" s="1"/>
  <c r="T121" i="1"/>
  <c r="I134" i="5" s="1"/>
  <c r="T318" i="1"/>
  <c r="I331" i="5" s="1"/>
  <c r="T377" i="1"/>
  <c r="I390" i="5" s="1"/>
  <c r="T1999" i="1"/>
  <c r="T1148" i="1"/>
  <c r="I1161" i="5" s="1"/>
  <c r="T995" i="1"/>
  <c r="I1008" i="5" s="1"/>
  <c r="T317" i="1"/>
  <c r="I330" i="5" s="1"/>
  <c r="T1154" i="1"/>
  <c r="I1167" i="5" s="1"/>
  <c r="T535" i="1"/>
  <c r="I548" i="5" s="1"/>
  <c r="T122" i="1"/>
  <c r="I135" i="5" s="1"/>
  <c r="T1651" i="1"/>
  <c r="T1928" i="1"/>
  <c r="T591" i="1"/>
  <c r="I604" i="5" s="1"/>
  <c r="T1145" i="1"/>
  <c r="I1158" i="5" s="1"/>
  <c r="T1963" i="1"/>
  <c r="T1401" i="1"/>
  <c r="I1414" i="5" s="1"/>
  <c r="T445" i="1"/>
  <c r="I458" i="5" s="1"/>
  <c r="T762" i="1"/>
  <c r="I775" i="5" s="1"/>
  <c r="T2061" i="1"/>
  <c r="T558" i="1"/>
  <c r="I571" i="5" s="1"/>
  <c r="T1628" i="1"/>
  <c r="I1641" i="5" s="1"/>
  <c r="T1296" i="1"/>
  <c r="I1309" i="5" s="1"/>
  <c r="T1329" i="1"/>
  <c r="I1342" i="5" s="1"/>
  <c r="T1043" i="1"/>
  <c r="I1056" i="5" s="1"/>
  <c r="T1074" i="1"/>
  <c r="I1087" i="5" s="1"/>
  <c r="T950" i="1"/>
  <c r="I963" i="5" s="1"/>
  <c r="T1205" i="1"/>
  <c r="I1218" i="5" s="1"/>
  <c r="T1649" i="1"/>
  <c r="T1333" i="1"/>
  <c r="I1346" i="5" s="1"/>
  <c r="T1854" i="1"/>
  <c r="T1268" i="1"/>
  <c r="I1281" i="5" s="1"/>
  <c r="T1577" i="1"/>
  <c r="I1590" i="5" s="1"/>
  <c r="T244" i="1"/>
  <c r="I257" i="5" s="1"/>
  <c r="T1658" i="1"/>
  <c r="T125" i="1"/>
  <c r="I138" i="5" s="1"/>
  <c r="T629" i="1"/>
  <c r="I642" i="5" s="1"/>
  <c r="T1184" i="1"/>
  <c r="I1197" i="5" s="1"/>
  <c r="T502" i="1"/>
  <c r="I515" i="5" s="1"/>
  <c r="T1803" i="1"/>
  <c r="T1202" i="1"/>
  <c r="I1215" i="5" s="1"/>
  <c r="T293" i="1"/>
  <c r="I306" i="5" s="1"/>
  <c r="T372" i="1"/>
  <c r="I385" i="5" s="1"/>
  <c r="T1530" i="1"/>
  <c r="I1543" i="5" s="1"/>
  <c r="T50" i="1"/>
  <c r="I63" i="5" s="1"/>
  <c r="T2056" i="1"/>
  <c r="T1130" i="1"/>
  <c r="I1143" i="5" s="1"/>
  <c r="T750" i="1"/>
  <c r="I763" i="5" s="1"/>
  <c r="T433" i="1"/>
  <c r="I446" i="5" s="1"/>
  <c r="T177" i="1"/>
  <c r="I190" i="5" s="1"/>
  <c r="T621" i="1"/>
  <c r="I634" i="5" s="1"/>
  <c r="T690" i="1"/>
  <c r="I703" i="5" s="1"/>
  <c r="T1986" i="1"/>
  <c r="T1720" i="1"/>
  <c r="T1334" i="1"/>
  <c r="I1347" i="5" s="1"/>
  <c r="T776" i="1"/>
  <c r="I789" i="5" s="1"/>
  <c r="T310" i="1"/>
  <c r="I323" i="5" s="1"/>
  <c r="T2032" i="1"/>
  <c r="T1002" i="1"/>
  <c r="I1015" i="5" s="1"/>
  <c r="T429" i="1"/>
  <c r="I442" i="5" s="1"/>
  <c r="T173" i="1"/>
  <c r="I186" i="5" s="1"/>
  <c r="T617" i="1"/>
  <c r="I630" i="5" s="1"/>
  <c r="T93" i="1"/>
  <c r="I106" i="5" s="1"/>
  <c r="T1850" i="1"/>
  <c r="T1798" i="1"/>
  <c r="T944" i="1"/>
  <c r="I957" i="5" s="1"/>
  <c r="T960" i="1"/>
  <c r="I973" i="5" s="1"/>
  <c r="T1428" i="1"/>
  <c r="I1441" i="5" s="1"/>
  <c r="T1633" i="1"/>
  <c r="I1646" i="5" s="1"/>
  <c r="T1004" i="1"/>
  <c r="I1017" i="5" s="1"/>
  <c r="T41" i="1"/>
  <c r="I54" i="5" s="1"/>
  <c r="T2062" i="1"/>
  <c r="T1608" i="1"/>
  <c r="I1621" i="5" s="1"/>
  <c r="T1326" i="1"/>
  <c r="I1339" i="5" s="1"/>
  <c r="T754" i="1"/>
  <c r="I767" i="5" s="1"/>
  <c r="T557" i="1"/>
  <c r="I570" i="5" s="1"/>
  <c r="T941" i="1"/>
  <c r="I954" i="5" s="1"/>
  <c r="T1385" i="1"/>
  <c r="I1398" i="5" s="1"/>
  <c r="T565" i="1"/>
  <c r="I578" i="5" s="1"/>
  <c r="T1779" i="1"/>
  <c r="T1128" i="1"/>
  <c r="I1141" i="5" s="1"/>
  <c r="T1216" i="1"/>
  <c r="I1229" i="5" s="1"/>
  <c r="T1055" i="1"/>
  <c r="I1068" i="5" s="1"/>
  <c r="T1572" i="1"/>
  <c r="I1585" i="5" s="1"/>
  <c r="T655" i="1"/>
  <c r="I668" i="5" s="1"/>
  <c r="T1325" i="1"/>
  <c r="I1338" i="5" s="1"/>
  <c r="T1862" i="1"/>
  <c r="T1302" i="1"/>
  <c r="I1315" i="5" s="1"/>
  <c r="T1537" i="1"/>
  <c r="I1550" i="5" s="1"/>
  <c r="T640" i="1"/>
  <c r="I653" i="5" s="1"/>
  <c r="T1308" i="1"/>
  <c r="I1321" i="5" s="1"/>
  <c r="T1112" i="1"/>
  <c r="I1125" i="5" s="1"/>
  <c r="T1035" i="1"/>
  <c r="I1048" i="5" s="1"/>
  <c r="T835" i="1"/>
  <c r="I848" i="5" s="1"/>
  <c r="T1505" i="1"/>
  <c r="I1518" i="5" s="1"/>
  <c r="T1814" i="1"/>
  <c r="T877" i="1"/>
  <c r="I890" i="5" s="1"/>
  <c r="T2052" i="1"/>
  <c r="T637" i="1"/>
  <c r="I650" i="5" s="1"/>
  <c r="T1414" i="1"/>
  <c r="I1427" i="5" s="1"/>
  <c r="T1201" i="1"/>
  <c r="I1214" i="5" s="1"/>
  <c r="T1726" i="1"/>
  <c r="T52" i="1"/>
  <c r="I65" i="5" s="1"/>
  <c r="T1746" i="1"/>
  <c r="T883" i="1"/>
  <c r="I896" i="5" s="1"/>
  <c r="T1321" i="1"/>
  <c r="I1334" i="5" s="1"/>
  <c r="T1511" i="1"/>
  <c r="I1524" i="5" s="1"/>
  <c r="T1440" i="1"/>
  <c r="I1453" i="5" s="1"/>
  <c r="T1139" i="1"/>
  <c r="I1152" i="5" s="1"/>
  <c r="T2043" i="1"/>
  <c r="T1652" i="1"/>
  <c r="T1153" i="1"/>
  <c r="I1166" i="5" s="1"/>
  <c r="T554" i="1"/>
  <c r="I567" i="5" s="1"/>
  <c r="T343" i="1"/>
  <c r="I356" i="5" s="1"/>
  <c r="T1368" i="1"/>
  <c r="I1381" i="5" s="1"/>
  <c r="T1661" i="1"/>
  <c r="T1829" i="1"/>
  <c r="T320" i="1"/>
  <c r="I333" i="5" s="1"/>
  <c r="T518" i="1"/>
  <c r="I531" i="5" s="1"/>
  <c r="T593" i="1"/>
  <c r="I606" i="5" s="1"/>
  <c r="T991" i="1"/>
  <c r="I1004" i="5" s="1"/>
  <c r="T1639" i="1"/>
  <c r="I1652" i="5" s="1"/>
  <c r="T74" i="1"/>
  <c r="I87" i="5" s="1"/>
  <c r="T664" i="1"/>
  <c r="I677" i="5" s="1"/>
  <c r="T1347" i="1"/>
  <c r="I1360" i="5" s="1"/>
  <c r="T2045" i="1"/>
  <c r="T1163" i="1"/>
  <c r="I1176" i="5" s="1"/>
  <c r="T307" i="1"/>
  <c r="I320" i="5" s="1"/>
  <c r="T2010" i="1"/>
  <c r="T1980" i="1"/>
  <c r="T383" i="1"/>
  <c r="I396" i="5" s="1"/>
  <c r="T2066" i="1"/>
  <c r="T1795" i="1"/>
  <c r="T1315" i="1"/>
  <c r="I1328" i="5" s="1"/>
  <c r="T1806" i="1"/>
  <c r="T620" i="1"/>
  <c r="I633" i="5" s="1"/>
  <c r="T7" i="1"/>
  <c r="I20" i="5" s="1"/>
  <c r="T1270" i="1"/>
  <c r="I1283" i="5" s="1"/>
  <c r="T1961" i="1"/>
  <c r="T1149" i="1"/>
  <c r="I1162" i="5" s="1"/>
  <c r="T1255" i="1"/>
  <c r="I1268" i="5" s="1"/>
  <c r="T1221" i="1"/>
  <c r="I1234" i="5" s="1"/>
  <c r="T1839" i="1"/>
  <c r="T262" i="1"/>
  <c r="I275" i="5" s="1"/>
  <c r="T519" i="1"/>
  <c r="I532" i="5" s="1"/>
  <c r="T149" i="1"/>
  <c r="I162" i="5" s="1"/>
  <c r="T1275" i="1"/>
  <c r="I1288" i="5" s="1"/>
  <c r="T947" i="1"/>
  <c r="I960" i="5" s="1"/>
  <c r="T462" i="1"/>
  <c r="I475" i="5" s="1"/>
  <c r="T118" i="1"/>
  <c r="I131" i="5" s="1"/>
  <c r="T456" i="1"/>
  <c r="I469" i="5" s="1"/>
  <c r="T200" i="1"/>
  <c r="I213" i="5" s="1"/>
  <c r="T756" i="1"/>
  <c r="I769" i="5" s="1"/>
  <c r="T663" i="1"/>
  <c r="I676" i="5" s="1"/>
  <c r="T280" i="1"/>
  <c r="I293" i="5" s="1"/>
  <c r="T249" i="1"/>
  <c r="I262" i="5" s="1"/>
  <c r="T902" i="1"/>
  <c r="I915" i="5" s="1"/>
  <c r="T747" i="1"/>
  <c r="I760" i="5" s="1"/>
  <c r="T1717" i="1"/>
  <c r="T878" i="1"/>
  <c r="I891" i="5" s="1"/>
  <c r="T1269" i="1"/>
  <c r="I1282" i="5" s="1"/>
  <c r="T1624" i="1"/>
  <c r="I1637" i="5" s="1"/>
  <c r="T1576" i="1"/>
  <c r="I1589" i="5" s="1"/>
  <c r="T984" i="1"/>
  <c r="I997" i="5" s="1"/>
  <c r="T1914" i="1"/>
  <c r="T1224" i="1"/>
  <c r="I1237" i="5" s="1"/>
  <c r="T1025" i="1"/>
  <c r="I1038" i="5" s="1"/>
  <c r="T1030" i="1"/>
  <c r="I1043" i="5" s="1"/>
  <c r="T1094" i="1"/>
  <c r="I1107" i="5" s="1"/>
  <c r="T1909" i="1"/>
  <c r="T1783" i="1"/>
  <c r="T1558" i="1"/>
  <c r="I1571" i="5" s="1"/>
  <c r="T1868" i="1"/>
  <c r="T807" i="1"/>
  <c r="I820" i="5" s="1"/>
  <c r="T402" i="1"/>
  <c r="I415" i="5" s="1"/>
  <c r="T329" i="1"/>
  <c r="I342" i="5" s="1"/>
  <c r="T1267" i="1"/>
  <c r="I1280" i="5" s="1"/>
  <c r="T1483" i="1"/>
  <c r="I1496" i="5" s="1"/>
  <c r="T278" i="1"/>
  <c r="I291" i="5" s="1"/>
  <c r="T1281" i="1"/>
  <c r="I1294" i="5" s="1"/>
  <c r="T569" i="1"/>
  <c r="I582" i="5" s="1"/>
  <c r="T1028" i="1"/>
  <c r="I1041" i="5" s="1"/>
  <c r="T2031" i="1"/>
  <c r="T1024" i="1"/>
  <c r="I1037" i="5" s="1"/>
  <c r="T1603" i="1"/>
  <c r="I1616" i="5" s="1"/>
  <c r="T133" i="1"/>
  <c r="I146" i="5" s="1"/>
  <c r="T1973" i="1"/>
  <c r="T837" i="1"/>
  <c r="I850" i="5" s="1"/>
  <c r="T1081" i="1"/>
  <c r="I1094" i="5" s="1"/>
  <c r="T1743" i="1"/>
  <c r="T1429" i="1"/>
  <c r="I1442" i="5" s="1"/>
  <c r="T1921" i="1"/>
  <c r="T1583" i="1"/>
  <c r="I1596" i="5" s="1"/>
  <c r="T1493" i="1"/>
  <c r="I1506" i="5" s="1"/>
  <c r="T539" i="1"/>
  <c r="I552" i="5" s="1"/>
  <c r="T1127" i="1"/>
  <c r="I1140" i="5" s="1"/>
  <c r="T717" i="1"/>
  <c r="I730" i="5" s="1"/>
  <c r="T1167" i="1"/>
  <c r="I1180" i="5" s="1"/>
  <c r="T529" i="1"/>
  <c r="I542" i="5" s="1"/>
  <c r="T880" i="1"/>
  <c r="I893" i="5" s="1"/>
  <c r="T911" i="1"/>
  <c r="I924" i="5" s="1"/>
  <c r="T956" i="1"/>
  <c r="I969" i="5" s="1"/>
  <c r="T1452" i="1"/>
  <c r="I1465" i="5" s="1"/>
  <c r="T1490" i="1"/>
  <c r="I1503" i="5" s="1"/>
  <c r="T73" i="1"/>
  <c r="I86" i="5" s="1"/>
  <c r="T526" i="1"/>
  <c r="I539" i="5" s="1"/>
  <c r="T825" i="1"/>
  <c r="I838" i="5" s="1"/>
  <c r="T974" i="1"/>
  <c r="I987" i="5" s="1"/>
  <c r="T909" i="1"/>
  <c r="I922" i="5" s="1"/>
  <c r="T1332" i="1"/>
  <c r="I1345" i="5" s="1"/>
  <c r="T1017" i="1"/>
  <c r="I1030" i="5" s="1"/>
  <c r="T261" i="1"/>
  <c r="I274" i="5" s="1"/>
  <c r="T644" i="1"/>
  <c r="I657" i="5" s="1"/>
  <c r="T1026" i="1"/>
  <c r="I1039" i="5" s="1"/>
  <c r="T1375" i="1"/>
  <c r="I1388" i="5" s="1"/>
  <c r="T1867" i="1"/>
  <c r="T458" i="1"/>
  <c r="I471" i="5" s="1"/>
  <c r="T1298" i="1"/>
  <c r="I1311" i="5" s="1"/>
  <c r="T964" i="1"/>
  <c r="I977" i="5" s="1"/>
  <c r="T1950" i="1"/>
  <c r="T259" i="1"/>
  <c r="I272" i="5" s="1"/>
  <c r="T906" i="1"/>
  <c r="I919" i="5" s="1"/>
  <c r="T1581" i="1"/>
  <c r="I1594" i="5" s="1"/>
  <c r="T87" i="1"/>
  <c r="I100" i="5" s="1"/>
  <c r="T2024" i="1"/>
  <c r="T721" i="1"/>
  <c r="I734" i="5" s="1"/>
  <c r="T662" i="1"/>
  <c r="I675" i="5" s="1"/>
  <c r="T1721" i="1"/>
  <c r="T1219" i="1"/>
  <c r="I1232" i="5" s="1"/>
  <c r="T80" i="1"/>
  <c r="I93" i="5" s="1"/>
  <c r="T1247" i="1"/>
  <c r="I1260" i="5" s="1"/>
  <c r="T577" i="1"/>
  <c r="I590" i="5" s="1"/>
  <c r="T1008" i="1"/>
  <c r="I1021" i="5" s="1"/>
  <c r="T393" i="1"/>
  <c r="I406" i="5" s="1"/>
  <c r="T172" i="1"/>
  <c r="I185" i="5" s="1"/>
  <c r="T1929" i="1"/>
  <c r="T190" i="1"/>
  <c r="I203" i="5" s="1"/>
  <c r="T845" i="1"/>
  <c r="I858" i="5" s="1"/>
  <c r="T1421" i="1"/>
  <c r="I1434" i="5" s="1"/>
  <c r="T1622" i="1"/>
  <c r="I1635" i="5" s="1"/>
  <c r="T79" i="1"/>
  <c r="I92" i="5" s="1"/>
  <c r="T364" i="1"/>
  <c r="I377" i="5" s="1"/>
  <c r="T1988" i="1"/>
  <c r="T1410" i="1"/>
  <c r="I1423" i="5" s="1"/>
  <c r="T790" i="1"/>
  <c r="I803" i="5" s="1"/>
  <c r="T1183" i="1"/>
  <c r="I1196" i="5" s="1"/>
  <c r="T527" i="1"/>
  <c r="I540" i="5" s="1"/>
  <c r="T828" i="1"/>
  <c r="I841" i="5" s="1"/>
  <c r="T645" i="1"/>
  <c r="I658" i="5" s="1"/>
  <c r="T1617" i="1"/>
  <c r="I1630" i="5" s="1"/>
  <c r="T1958" i="1"/>
  <c r="T1775" i="1"/>
  <c r="T182" i="1"/>
  <c r="I195" i="5" s="1"/>
  <c r="T1681" i="1"/>
  <c r="T521" i="1"/>
  <c r="I534" i="5" s="1"/>
  <c r="T771" i="1"/>
  <c r="I784" i="5" s="1"/>
  <c r="T1870" i="1"/>
  <c r="T1981" i="1"/>
  <c r="T834" i="1"/>
  <c r="I847" i="5" s="1"/>
  <c r="T533" i="1"/>
  <c r="I546" i="5" s="1"/>
  <c r="T726" i="1"/>
  <c r="I739" i="5" s="1"/>
  <c r="T215" i="1"/>
  <c r="I228" i="5" s="1"/>
  <c r="T1698" i="1"/>
  <c r="T1430" i="1"/>
  <c r="I1443" i="5" s="1"/>
  <c r="T1768" i="1"/>
  <c r="T141" i="1"/>
  <c r="I154" i="5" s="1"/>
  <c r="T2057" i="1"/>
  <c r="T1811" i="1"/>
  <c r="T971" i="1"/>
  <c r="I984" i="5" s="1"/>
  <c r="T854" i="1"/>
  <c r="I867" i="5" s="1"/>
  <c r="T1926" i="1"/>
  <c r="T257" i="1"/>
  <c r="I270" i="5" s="1"/>
  <c r="T1682" i="1"/>
  <c r="T191" i="1"/>
  <c r="I204" i="5" s="1"/>
  <c r="T131" i="1"/>
  <c r="I144" i="5" s="1"/>
  <c r="T81" i="1"/>
  <c r="I94" i="5" s="1"/>
  <c r="T34" i="1"/>
  <c r="I47" i="5" s="1"/>
  <c r="T863" i="1"/>
  <c r="I876" i="5" s="1"/>
  <c r="T1640" i="1"/>
  <c r="I1653" i="5" s="1"/>
  <c r="T1767" i="1"/>
  <c r="T850" i="1"/>
  <c r="I863" i="5" s="1"/>
  <c r="T1191" i="1"/>
  <c r="I1204" i="5" s="1"/>
  <c r="T856" i="1"/>
  <c r="I869" i="5" s="1"/>
  <c r="T1802" i="1"/>
  <c r="T1832" i="1"/>
  <c r="T962" i="1"/>
  <c r="I975" i="5" s="1"/>
  <c r="T1091" i="1"/>
  <c r="I1104" i="5" s="1"/>
  <c r="T470" i="1"/>
  <c r="I483" i="5" s="1"/>
  <c r="T1975" i="1"/>
  <c r="T1447" i="1"/>
  <c r="I1460" i="5" s="1"/>
  <c r="T1092" i="1"/>
  <c r="I1105" i="5" s="1"/>
  <c r="T1696" i="1"/>
  <c r="T1501" i="1"/>
  <c r="I1514" i="5" s="1"/>
  <c r="T1613" i="1"/>
  <c r="I1626" i="5" s="1"/>
  <c r="T513" i="1"/>
  <c r="I526" i="5" s="1"/>
  <c r="T849" i="1"/>
  <c r="I862" i="5" s="1"/>
  <c r="T1722" i="1"/>
  <c r="T710" i="1"/>
  <c r="I723" i="5" s="1"/>
  <c r="T65" i="1"/>
  <c r="I78" i="5" s="1"/>
  <c r="T1818" i="1"/>
  <c r="T1785" i="1"/>
  <c r="T1356" i="1"/>
  <c r="I1369" i="5" s="1"/>
  <c r="T1673" i="1"/>
  <c r="T910" i="1"/>
  <c r="I923" i="5" s="1"/>
  <c r="T970" i="1"/>
  <c r="I983" i="5" s="1"/>
  <c r="T1411" i="1"/>
  <c r="I1424" i="5" s="1"/>
  <c r="T1169" i="1"/>
  <c r="I1182" i="5" s="1"/>
  <c r="T338" i="1"/>
  <c r="I351" i="5" s="1"/>
  <c r="T1801" i="1"/>
  <c r="T461" i="1"/>
  <c r="I474" i="5" s="1"/>
  <c r="T530" i="1"/>
  <c r="I543" i="5" s="1"/>
  <c r="T1362" i="1"/>
  <c r="I1375" i="5" s="1"/>
  <c r="T1669" i="1"/>
  <c r="T472" i="1"/>
  <c r="I485" i="5" s="1"/>
  <c r="T994" i="1"/>
  <c r="I1007" i="5" s="1"/>
  <c r="T2042" i="1"/>
  <c r="T243" i="1"/>
  <c r="I256" i="5" s="1"/>
  <c r="T84" i="1"/>
  <c r="I97" i="5" s="1"/>
  <c r="T596" i="1"/>
  <c r="I609" i="5" s="1"/>
  <c r="T1500" i="1"/>
  <c r="I1513" i="5" s="1"/>
  <c r="T1215" i="1"/>
  <c r="I1228" i="5" s="1"/>
  <c r="T2027" i="1"/>
  <c r="T415" i="1"/>
  <c r="I428" i="5" s="1"/>
  <c r="T886" i="1"/>
  <c r="I899" i="5" s="1"/>
  <c r="T89" i="1"/>
  <c r="I102" i="5" s="1"/>
  <c r="T115" i="1"/>
  <c r="I128" i="5" s="1"/>
  <c r="T670" i="1"/>
  <c r="I683" i="5" s="1"/>
  <c r="T1083" i="1"/>
  <c r="I1096" i="5" s="1"/>
  <c r="T571" i="1"/>
  <c r="I584" i="5" s="1"/>
  <c r="T1142" i="1"/>
  <c r="I1155" i="5" s="1"/>
  <c r="T379" i="1"/>
  <c r="I392" i="5" s="1"/>
  <c r="T374" i="1"/>
  <c r="I387" i="5" s="1"/>
  <c r="T1635" i="1"/>
  <c r="I1648" i="5" s="1"/>
  <c r="T1578" i="1"/>
  <c r="I1591" i="5" s="1"/>
  <c r="T1941" i="1"/>
  <c r="T1844" i="1"/>
  <c r="T1560" i="1"/>
  <c r="I1573" i="5" s="1"/>
  <c r="T1567" i="1"/>
  <c r="I1580" i="5" s="1"/>
  <c r="T1331" i="1"/>
  <c r="I1344" i="5" s="1"/>
  <c r="T12" i="1"/>
  <c r="I25" i="5" s="1"/>
  <c r="T1243" i="1"/>
  <c r="I1256" i="5" s="1"/>
  <c r="T1607" i="1"/>
  <c r="I1620" i="5" s="1"/>
  <c r="T1369" i="1"/>
  <c r="I1382" i="5" s="1"/>
  <c r="T1398" i="1"/>
  <c r="I1411" i="5" s="1"/>
  <c r="T1606" i="1"/>
  <c r="I1619" i="5" s="1"/>
  <c r="T691" i="1"/>
  <c r="I704" i="5" s="1"/>
  <c r="T435" i="1"/>
  <c r="I448" i="5" s="1"/>
  <c r="T179" i="1"/>
  <c r="I192" i="5" s="1"/>
  <c r="T1918" i="1"/>
  <c r="T385" i="1"/>
  <c r="I398" i="5" s="1"/>
  <c r="T1068" i="1"/>
  <c r="I1081" i="5" s="1"/>
  <c r="T1318" i="1"/>
  <c r="I1331" i="5" s="1"/>
  <c r="T347" i="1"/>
  <c r="I360" i="5" s="1"/>
  <c r="T773" i="1"/>
  <c r="I786" i="5" s="1"/>
  <c r="T712" i="1"/>
  <c r="I725" i="5" s="1"/>
  <c r="T669" i="1"/>
  <c r="I682" i="5" s="1"/>
  <c r="T1901" i="1"/>
  <c r="T1893" i="1"/>
  <c r="T1637" i="1"/>
  <c r="I1650" i="5" s="1"/>
  <c r="T1585" i="1"/>
  <c r="I1598" i="5" s="1"/>
  <c r="T199" i="1"/>
  <c r="I212" i="5" s="1"/>
  <c r="T847" i="1"/>
  <c r="I860" i="5" s="1"/>
  <c r="T1339" i="1"/>
  <c r="I1352" i="5" s="1"/>
  <c r="T996" i="1"/>
  <c r="I1009" i="5" s="1"/>
  <c r="T1887" i="1"/>
  <c r="T1252" i="1"/>
  <c r="I1265" i="5" s="1"/>
  <c r="T1402" i="1"/>
  <c r="I1415" i="5" s="1"/>
  <c r="T491" i="1"/>
  <c r="I504" i="5" s="1"/>
  <c r="T250" i="1"/>
  <c r="I263" i="5" s="1"/>
  <c r="T1234" i="1"/>
  <c r="I1247" i="5" s="1"/>
  <c r="T1303" i="1"/>
  <c r="I1316" i="5" s="1"/>
  <c r="T1108" i="1"/>
  <c r="I1121" i="5" s="1"/>
  <c r="T1687" i="1"/>
  <c r="T1085" i="1"/>
  <c r="I1098" i="5" s="1"/>
  <c r="T1086" i="1"/>
  <c r="I1099" i="5" s="1"/>
  <c r="T1209" i="1"/>
  <c r="I1222" i="5" s="1"/>
  <c r="T1899" i="1"/>
  <c r="T1752" i="1"/>
  <c r="T952" i="1"/>
  <c r="I965" i="5" s="1"/>
  <c r="T864" i="1"/>
  <c r="I877" i="5" s="1"/>
  <c r="T567" i="1"/>
  <c r="I580" i="5" s="1"/>
  <c r="T202" i="1"/>
  <c r="I215" i="5" s="1"/>
  <c r="T679" i="1"/>
  <c r="I692" i="5" s="1"/>
  <c r="T296" i="1"/>
  <c r="I309" i="5" s="1"/>
  <c r="T37" i="1"/>
  <c r="I50" i="5" s="1"/>
  <c r="T1831" i="1"/>
  <c r="T1821" i="1"/>
  <c r="T490" i="1"/>
  <c r="I503" i="5" s="1"/>
  <c r="T355" i="1"/>
  <c r="I368" i="5" s="1"/>
  <c r="T1787" i="1"/>
  <c r="T1780" i="1"/>
  <c r="T775" i="1"/>
  <c r="I788" i="5" s="1"/>
  <c r="T1175" i="1"/>
  <c r="I1188" i="5" s="1"/>
  <c r="T505" i="1"/>
  <c r="I518" i="5" s="1"/>
  <c r="T1431" i="1"/>
  <c r="I1444" i="5" s="1"/>
  <c r="T2072" i="1"/>
  <c r="T1951" i="1"/>
  <c r="T1291" i="1"/>
  <c r="I1304" i="5" s="1"/>
  <c r="T1744" i="1"/>
  <c r="T1962" i="1"/>
  <c r="T146" i="1"/>
  <c r="I159" i="5" s="1"/>
  <c r="T1993" i="1"/>
  <c r="T1211" i="1"/>
  <c r="I1224" i="5" s="1"/>
  <c r="T1436" i="1"/>
  <c r="I1449" i="5" s="1"/>
  <c r="T1667" i="1"/>
  <c r="T891" i="1"/>
  <c r="I904" i="5" s="1"/>
  <c r="T884" i="1"/>
  <c r="I897" i="5" s="1"/>
  <c r="T968" i="1"/>
  <c r="I981" i="5" s="1"/>
  <c r="T1140" i="1"/>
  <c r="I1153" i="5" s="1"/>
  <c r="T1660" i="1"/>
  <c r="T1650" i="1"/>
  <c r="T556" i="1"/>
  <c r="I569" i="5" s="1"/>
  <c r="T1485" i="1"/>
  <c r="I1498" i="5" s="1"/>
  <c r="T704" i="1"/>
  <c r="I717" i="5" s="1"/>
  <c r="T932" i="1"/>
  <c r="I945" i="5" s="1"/>
  <c r="T1575" i="1"/>
  <c r="I1588" i="5" s="1"/>
  <c r="T1872" i="1"/>
  <c r="T1616" i="1"/>
  <c r="I1629" i="5" s="1"/>
  <c r="T1104" i="1"/>
  <c r="I1117" i="5" s="1"/>
  <c r="T584" i="1"/>
  <c r="I597" i="5" s="1"/>
  <c r="T127" i="1"/>
  <c r="I140" i="5" s="1"/>
  <c r="T840" i="1"/>
  <c r="I853" i="5" s="1"/>
  <c r="T92" i="1"/>
  <c r="I105" i="5" s="1"/>
  <c r="T1524" i="1"/>
  <c r="I1537" i="5" s="1"/>
  <c r="T1474" i="1"/>
  <c r="I1487" i="5" s="1"/>
  <c r="T1248" i="1"/>
  <c r="I1261" i="5" s="1"/>
  <c r="T120" i="1"/>
  <c r="I133" i="5" s="1"/>
  <c r="T1210" i="1"/>
  <c r="I1223" i="5" s="1"/>
  <c r="T2008" i="1"/>
  <c r="T1082" i="1"/>
  <c r="I1095" i="5" s="1"/>
  <c r="T30" i="1"/>
  <c r="I43" i="5" s="1"/>
  <c r="T946" i="1"/>
  <c r="I959" i="5" s="1"/>
  <c r="T1936" i="1"/>
  <c r="T1849" i="1"/>
  <c r="T1174" i="1"/>
  <c r="I1187" i="5" s="1"/>
  <c r="T284" i="1"/>
  <c r="I297" i="5" s="1"/>
  <c r="T1301" i="1"/>
  <c r="I1314" i="5" s="1"/>
  <c r="T735" i="1"/>
  <c r="I748" i="5" s="1"/>
  <c r="T1638" i="1"/>
  <c r="I1651" i="5" s="1"/>
  <c r="T344" i="1"/>
  <c r="I357" i="5" s="1"/>
  <c r="T1217" i="1"/>
  <c r="I1230" i="5" s="1"/>
  <c r="T1111" i="1"/>
  <c r="I1124" i="5" s="1"/>
  <c r="T254" i="1"/>
  <c r="I267" i="5" s="1"/>
  <c r="T1766" i="1"/>
  <c r="T1161" i="1"/>
  <c r="I1174" i="5" s="1"/>
  <c r="T1196" i="1"/>
  <c r="I1209" i="5" s="1"/>
  <c r="T155" i="1"/>
  <c r="I168" i="5" s="1"/>
  <c r="T342" i="1"/>
  <c r="I355" i="5" s="1"/>
  <c r="T753" i="1"/>
  <c r="I766" i="5" s="1"/>
  <c r="T1522" i="1"/>
  <c r="I1535" i="5" s="1"/>
  <c r="T241" i="1"/>
  <c r="I254" i="5" s="1"/>
  <c r="T436" i="1"/>
  <c r="I449" i="5" s="1"/>
  <c r="T709" i="1"/>
  <c r="I722" i="5" s="1"/>
  <c r="T2044" i="1"/>
  <c r="T1568" i="1"/>
  <c r="I1581" i="5" s="1"/>
  <c r="T769" i="1"/>
  <c r="I782" i="5" s="1"/>
  <c r="T1285" i="1"/>
  <c r="I1298" i="5" s="1"/>
  <c r="T766" i="1"/>
  <c r="I779" i="5" s="1"/>
  <c r="T94" i="1"/>
  <c r="I107" i="5" s="1"/>
  <c r="T2060" i="1"/>
  <c r="T1406" i="1"/>
  <c r="I1419" i="5" s="1"/>
  <c r="T454" i="1"/>
  <c r="I467" i="5" s="1"/>
  <c r="T430" i="1"/>
  <c r="I443" i="5" s="1"/>
  <c r="T309" i="1"/>
  <c r="I322" i="5" s="1"/>
  <c r="T1769" i="1"/>
  <c r="T641" i="1"/>
  <c r="I654" i="5" s="1"/>
  <c r="T1683" i="1"/>
  <c r="T689" i="1"/>
  <c r="I702" i="5" s="1"/>
  <c r="T325" i="1"/>
  <c r="I338" i="5" s="1"/>
  <c r="T279" i="1"/>
  <c r="I292" i="5" s="1"/>
  <c r="T553" i="1"/>
  <c r="I566" i="5" s="1"/>
  <c r="T297" i="1"/>
  <c r="I310" i="5" s="1"/>
  <c r="T1065" i="1"/>
  <c r="I1078" i="5" s="1"/>
  <c r="T1354" i="1"/>
  <c r="I1367" i="5" s="1"/>
  <c r="T1012" i="1"/>
  <c r="I1025" i="5" s="1"/>
  <c r="T387" i="1"/>
  <c r="I400" i="5" s="1"/>
  <c r="T514" i="1"/>
  <c r="I527" i="5" s="1"/>
  <c r="T1042" i="1"/>
  <c r="I1055" i="5" s="1"/>
  <c r="T1376" i="1"/>
  <c r="I1389" i="5" s="1"/>
  <c r="T86" i="1"/>
  <c r="I99" i="5" s="1"/>
  <c r="T821" i="1"/>
  <c r="I834" i="5" s="1"/>
  <c r="T88" i="1"/>
  <c r="I101" i="5" s="1"/>
  <c r="T1810" i="1"/>
  <c r="T1088" i="1"/>
  <c r="I1101" i="5" s="1"/>
  <c r="T365" i="1"/>
  <c r="I378" i="5" s="1"/>
  <c r="T774" i="1"/>
  <c r="I787" i="5" s="1"/>
  <c r="T940" i="1"/>
  <c r="I953" i="5" s="1"/>
  <c r="T1413" i="1"/>
  <c r="I1426" i="5" s="1"/>
  <c r="T1665" i="1"/>
  <c r="T1610" i="1"/>
  <c r="I1623" i="5" s="1"/>
  <c r="T1029" i="1"/>
  <c r="I1042" i="5" s="1"/>
  <c r="T1764" i="1"/>
  <c r="T1478" i="1"/>
  <c r="I1491" i="5" s="1"/>
  <c r="T892" i="1"/>
  <c r="I905" i="5" s="1"/>
  <c r="T434" i="1"/>
  <c r="I447" i="5" s="1"/>
  <c r="T2050" i="1"/>
  <c r="T466" i="1"/>
  <c r="I479" i="5" s="1"/>
  <c r="T785" i="1"/>
  <c r="I798" i="5" s="1"/>
  <c r="T1539" i="1"/>
  <c r="I1552" i="5" s="1"/>
  <c r="T1554" i="1"/>
  <c r="I1567" i="5" s="1"/>
  <c r="T1915" i="1"/>
  <c r="T1495" i="1"/>
  <c r="I1508" i="5" s="1"/>
  <c r="T1880" i="1"/>
  <c r="T924" i="1"/>
  <c r="I937" i="5" s="1"/>
  <c r="T1550" i="1"/>
  <c r="I1563" i="5" s="1"/>
  <c r="T1466" i="1"/>
  <c r="I1479" i="5" s="1"/>
  <c r="T1351" i="1"/>
  <c r="I1364" i="5" s="1"/>
  <c r="T1470" i="1"/>
  <c r="I1483" i="5" s="1"/>
  <c r="T897" i="1"/>
  <c r="I910" i="5" s="1"/>
  <c r="T1059" i="1"/>
  <c r="I1072" i="5" s="1"/>
  <c r="T1777" i="1"/>
  <c r="T1733" i="1"/>
  <c r="T51" i="1"/>
  <c r="I64" i="5" s="1"/>
  <c r="T154" i="1"/>
  <c r="I167" i="5" s="1"/>
  <c r="T1063" i="1"/>
  <c r="I1076" i="5" s="1"/>
  <c r="T1655" i="1"/>
  <c r="T1534" i="1"/>
  <c r="I1547" i="5" s="1"/>
  <c r="T2015" i="1"/>
  <c r="T795" i="1"/>
  <c r="I808" i="5" s="1"/>
  <c r="T1675" i="1"/>
  <c r="T2003" i="1"/>
  <c r="T585" i="1"/>
  <c r="I598" i="5" s="1"/>
  <c r="T1346" i="1"/>
  <c r="I1359" i="5" s="1"/>
  <c r="T6" i="1"/>
  <c r="I19" i="5" s="1"/>
  <c r="T1614" i="1"/>
  <c r="I1627" i="5" s="1"/>
  <c r="T264" i="1"/>
  <c r="I277" i="5" s="1"/>
  <c r="T1847" i="1"/>
  <c r="T389" i="1"/>
  <c r="I402" i="5" s="1"/>
  <c r="T1965" i="1"/>
  <c r="T603" i="1"/>
  <c r="I616" i="5" s="1"/>
  <c r="T156" i="1"/>
  <c r="I169" i="5" s="1"/>
  <c r="T1156" i="1"/>
  <c r="I1169" i="5" s="1"/>
  <c r="T707" i="1"/>
  <c r="I720" i="5" s="1"/>
  <c r="T1288" i="1"/>
  <c r="I1301" i="5" s="1"/>
  <c r="T1355" i="1"/>
  <c r="I1368" i="5" s="1"/>
  <c r="T597" i="1"/>
  <c r="I610" i="5" s="1"/>
  <c r="T208" i="1"/>
  <c r="I221" i="5" s="1"/>
  <c r="T451" i="1"/>
  <c r="I464" i="5" s="1"/>
  <c r="T341" i="1"/>
  <c r="I354" i="5" s="1"/>
  <c r="T1626" i="1"/>
  <c r="I1639" i="5" s="1"/>
  <c r="T1109" i="1"/>
  <c r="I1122" i="5" s="1"/>
  <c r="T335" i="1"/>
  <c r="I348" i="5" s="1"/>
  <c r="T1894" i="1"/>
  <c r="T843" i="1"/>
  <c r="I856" i="5" s="1"/>
  <c r="T44" i="1"/>
  <c r="I57" i="5" s="1"/>
  <c r="T269" i="1"/>
  <c r="I282" i="5" s="1"/>
  <c r="T719" i="1"/>
  <c r="I732" i="5" s="1"/>
  <c r="T978" i="1"/>
  <c r="I991" i="5" s="1"/>
  <c r="T145" i="1"/>
  <c r="I158" i="5" s="1"/>
  <c r="T1509" i="1"/>
  <c r="I1522" i="5" s="1"/>
  <c r="T2022" i="1"/>
  <c r="T1841" i="1"/>
  <c r="T517" i="1"/>
  <c r="I530" i="5" s="1"/>
  <c r="T1412" i="1"/>
  <c r="I1425" i="5" s="1"/>
  <c r="T586" i="1"/>
  <c r="I599" i="5" s="1"/>
  <c r="T590" i="1"/>
  <c r="I603" i="5" s="1"/>
  <c r="T1553" i="1"/>
  <c r="I1566" i="5" s="1"/>
  <c r="T1367" i="1"/>
  <c r="I1380" i="5" s="1"/>
  <c r="T536" i="1"/>
  <c r="I549" i="5" s="1"/>
  <c r="T1348" i="1"/>
  <c r="I1361" i="5" s="1"/>
  <c r="T270" i="1"/>
  <c r="I283" i="5" s="1"/>
  <c r="T1702" i="1"/>
  <c r="T1278" i="1"/>
  <c r="I1291" i="5" s="1"/>
  <c r="T1737" i="1"/>
  <c r="T407" i="1"/>
  <c r="I420" i="5" s="1"/>
  <c r="T412" i="1"/>
  <c r="I425" i="5" s="1"/>
  <c r="T1545" i="1"/>
  <c r="I1558" i="5" s="1"/>
  <c r="T107" i="1"/>
  <c r="I120" i="5" s="1"/>
  <c r="T594" i="1"/>
  <c r="I607" i="5" s="1"/>
  <c r="T1745" i="1"/>
  <c r="T1445" i="1"/>
  <c r="I1458" i="5" s="1"/>
  <c r="T1538" i="1"/>
  <c r="I1551" i="5" s="1"/>
  <c r="T1908" i="1"/>
  <c r="T1489" i="1"/>
  <c r="I1502" i="5" s="1"/>
  <c r="T1282" i="1"/>
  <c r="I1295" i="5" s="1"/>
  <c r="T587" i="1"/>
  <c r="I600" i="5" s="1"/>
  <c r="T205" i="1"/>
  <c r="I218" i="5" s="1"/>
  <c r="T1861" i="1"/>
  <c r="T1619" i="1"/>
  <c r="I1632" i="5" s="1"/>
  <c r="T452" i="1"/>
  <c r="I465" i="5" s="1"/>
  <c r="T2049" i="1"/>
  <c r="T1041" i="1"/>
  <c r="I1054" i="5" s="1"/>
  <c r="T841" i="1"/>
  <c r="I854" i="5" s="1"/>
  <c r="T896" i="1"/>
  <c r="I909" i="5" s="1"/>
  <c r="T46" i="1"/>
  <c r="I59" i="5" s="1"/>
  <c r="T334" i="1"/>
  <c r="I347" i="5" s="1"/>
  <c r="T1937" i="1"/>
  <c r="T855" i="1"/>
  <c r="I868" i="5" s="1"/>
  <c r="T1890" i="1"/>
  <c r="T965" i="1"/>
  <c r="I978" i="5" s="1"/>
  <c r="T1441" i="1"/>
  <c r="I1454" i="5" s="1"/>
  <c r="T1238" i="1"/>
  <c r="I1251" i="5" s="1"/>
  <c r="T661" i="1"/>
  <c r="I674" i="5" s="1"/>
  <c r="T1426" i="1"/>
  <c r="I1439" i="5" s="1"/>
  <c r="T598" i="1"/>
  <c r="I611" i="5" s="1"/>
  <c r="T853" i="1"/>
  <c r="I866" i="5" s="1"/>
  <c r="T1719" i="1"/>
  <c r="T265" i="1"/>
  <c r="I278" i="5" s="1"/>
  <c r="T1353" i="1"/>
  <c r="I1366" i="5" s="1"/>
  <c r="T1046" i="1"/>
  <c r="I1059" i="5" s="1"/>
  <c r="T1570" i="1"/>
  <c r="I1583" i="5" s="1"/>
  <c r="T656" i="1"/>
  <c r="I669" i="5" s="1"/>
  <c r="T471" i="1"/>
  <c r="I484" i="5" s="1"/>
  <c r="T1084" i="1"/>
  <c r="I1097" i="5" s="1"/>
  <c r="T1361" i="1"/>
  <c r="I1374" i="5" s="1"/>
  <c r="T1853" i="1"/>
  <c r="T236" i="1"/>
  <c r="I249" i="5" s="1"/>
  <c r="T1574" i="1"/>
  <c r="I1587" i="5" s="1"/>
  <c r="T24" i="1"/>
  <c r="I37" i="5" s="1"/>
  <c r="T400" i="1"/>
  <c r="I413" i="5" s="1"/>
  <c r="T1881" i="1"/>
  <c r="T62" i="1"/>
  <c r="I75" i="5" s="1"/>
  <c r="T1747" i="1"/>
  <c r="T26" i="1"/>
  <c r="I39" i="5" s="1"/>
  <c r="T1417" i="1"/>
  <c r="I1430" i="5" s="1"/>
  <c r="T515" i="1"/>
  <c r="I528" i="5" s="1"/>
  <c r="T1038" i="1"/>
  <c r="I1051" i="5" s="1"/>
  <c r="T777" i="1"/>
  <c r="I790" i="5" s="1"/>
  <c r="T705" i="1"/>
  <c r="I718" i="5" s="1"/>
  <c r="T209" i="1"/>
  <c r="I222" i="5" s="1"/>
  <c r="T1957" i="1"/>
  <c r="T2014" i="1"/>
  <c r="T732" i="1"/>
  <c r="I745" i="5" s="1"/>
  <c r="T1711" i="1"/>
  <c r="T206" i="1"/>
  <c r="I219" i="5" s="1"/>
  <c r="T1917" i="1"/>
  <c r="T1222" i="1"/>
  <c r="I1235" i="5" s="1"/>
  <c r="T1874" i="1"/>
  <c r="T914" i="1"/>
  <c r="I927" i="5" s="1"/>
  <c r="T394" i="1"/>
  <c r="I407" i="5" s="1"/>
  <c r="T1240" i="1"/>
  <c r="I1253" i="5" s="1"/>
  <c r="T336" i="1"/>
  <c r="I349" i="5" s="1"/>
  <c r="T1099" i="1"/>
  <c r="I1112" i="5" s="1"/>
  <c r="T1732" i="1"/>
  <c r="T381" i="1"/>
  <c r="I394" i="5" s="1"/>
  <c r="T1158" i="1"/>
  <c r="I1171" i="5" s="1"/>
  <c r="T1102" i="1"/>
  <c r="I1115" i="5" s="1"/>
  <c r="T1392" i="1"/>
  <c r="I1405" i="5" s="1"/>
  <c r="T382" i="1"/>
  <c r="I395" i="5" s="1"/>
  <c r="T1170" i="1"/>
  <c r="I1183" i="5" s="1"/>
  <c r="T1677" i="1"/>
  <c r="T1340" i="1"/>
  <c r="I1353" i="5" s="1"/>
  <c r="T935" i="1"/>
  <c r="I948" i="5" s="1"/>
  <c r="T671" i="1"/>
  <c r="I684" i="5" s="1"/>
  <c r="T277" i="1"/>
  <c r="I290" i="5" s="1"/>
  <c r="T1946" i="1"/>
  <c r="T1037" i="1"/>
  <c r="I1050" i="5" s="1"/>
  <c r="T1155" i="1"/>
  <c r="I1168" i="5" s="1"/>
  <c r="T77" i="1"/>
  <c r="I90" i="5" s="1"/>
  <c r="T1349" i="1"/>
  <c r="I1362" i="5" s="1"/>
  <c r="T650" i="1"/>
  <c r="I663" i="5" s="1"/>
  <c r="T1830" i="1"/>
  <c r="T1612" i="1"/>
  <c r="I1625" i="5" s="1"/>
  <c r="T21" i="1"/>
  <c r="I34" i="5" s="1"/>
  <c r="T1739" i="1"/>
  <c r="T2048" i="1"/>
  <c r="T1195" i="1"/>
  <c r="I1208" i="5" s="1"/>
  <c r="T1374" i="1"/>
  <c r="I1387" i="5" s="1"/>
  <c r="T290" i="1"/>
  <c r="I303" i="5" s="1"/>
  <c r="T652" i="1"/>
  <c r="I665" i="5" s="1"/>
  <c r="T1246" i="1"/>
  <c r="I1259" i="5" s="1"/>
  <c r="T161" i="1"/>
  <c r="I174" i="5" s="1"/>
  <c r="T1748" i="1"/>
  <c r="T240" i="1"/>
  <c r="I253" i="5" s="1"/>
  <c r="T1520" i="1"/>
  <c r="I1533" i="5" s="1"/>
  <c r="T1400" i="1"/>
  <c r="I1413" i="5" s="1"/>
  <c r="T831" i="1"/>
  <c r="I844" i="5" s="1"/>
  <c r="T1446" i="1"/>
  <c r="I1459" i="5" s="1"/>
  <c r="T1208" i="1"/>
  <c r="I1221" i="5" s="1"/>
  <c r="T496" i="1"/>
  <c r="I509" i="5" s="1"/>
  <c r="T695" i="1"/>
  <c r="I708" i="5" s="1"/>
  <c r="T204" i="1"/>
  <c r="I217" i="5" s="1"/>
  <c r="T1242" i="1"/>
  <c r="I1255" i="5" s="1"/>
  <c r="T2055" i="1"/>
  <c r="T493" i="1"/>
  <c r="I506" i="5" s="1"/>
  <c r="T1399" i="1"/>
  <c r="I1412" i="5" s="1"/>
  <c r="T49" i="1"/>
  <c r="I62" i="5" s="1"/>
  <c r="T246" i="1"/>
  <c r="I259" i="5" s="1"/>
  <c r="T2047" i="1"/>
  <c r="T688" i="1"/>
  <c r="I701" i="5" s="1"/>
  <c r="T2025" i="1"/>
  <c r="T824" i="1"/>
  <c r="I837" i="5" s="1"/>
  <c r="T1943" i="1"/>
  <c r="T1496" i="1"/>
  <c r="I1509" i="5" s="1"/>
  <c r="T696" i="1"/>
  <c r="I709" i="5" s="1"/>
  <c r="T574" i="1"/>
  <c r="I587" i="5" s="1"/>
  <c r="T799" i="1"/>
  <c r="I812" i="5" s="1"/>
  <c r="T1484" i="1"/>
  <c r="I1497" i="5" s="1"/>
  <c r="T1984" i="1"/>
  <c r="T1479" i="1"/>
  <c r="I1492" i="5" s="1"/>
  <c r="T810" i="1"/>
  <c r="I823" i="5" s="1"/>
  <c r="T1736" i="1"/>
  <c r="T1843" i="1"/>
  <c r="T186" i="1"/>
  <c r="I199" i="5" s="1"/>
  <c r="T1618" i="1"/>
  <c r="I1631" i="5" s="1"/>
  <c r="T1856" i="1"/>
  <c r="T2071" i="1"/>
  <c r="T953" i="1"/>
  <c r="I966" i="5" s="1"/>
  <c r="T129" i="1"/>
  <c r="I142" i="5" s="1"/>
  <c r="T441" i="1"/>
  <c r="I454" i="5" s="1"/>
  <c r="T647" i="1"/>
  <c r="I660" i="5" s="1"/>
  <c r="T1971" i="1"/>
  <c r="T809" i="1"/>
  <c r="I822" i="5" s="1"/>
  <c r="T626" i="1"/>
  <c r="I639" i="5" s="1"/>
  <c r="T53" i="1"/>
  <c r="I66" i="5" s="1"/>
  <c r="T882" i="1"/>
  <c r="I895" i="5" s="1"/>
  <c r="T2041" i="1"/>
  <c r="T1666" i="1"/>
  <c r="T1773" i="1"/>
  <c r="T1014" i="1"/>
  <c r="I1027" i="5" s="1"/>
  <c r="T1152" i="1"/>
  <c r="I1165" i="5" s="1"/>
  <c r="T289" i="1"/>
  <c r="I302" i="5" s="1"/>
  <c r="T1118" i="1"/>
  <c r="I1131" i="5" s="1"/>
  <c r="T1662" i="1"/>
  <c r="T820" i="1"/>
  <c r="I833" i="5" s="1"/>
  <c r="T2033" i="1"/>
  <c r="T438" i="1"/>
  <c r="I451" i="5" s="1"/>
  <c r="T1206" i="1"/>
  <c r="I1219" i="5" s="1"/>
  <c r="T181" i="1"/>
  <c r="I194" i="5" s="1"/>
  <c r="T566" i="1"/>
  <c r="I579" i="5" s="1"/>
  <c r="T1010" i="1"/>
  <c r="I1023" i="5" s="1"/>
  <c r="T2046" i="1"/>
  <c r="T1160" i="1"/>
  <c r="I1173" i="5" s="1"/>
  <c r="T1314" i="1"/>
  <c r="I1327" i="5" s="1"/>
  <c r="T425" i="1"/>
  <c r="I438" i="5" s="1"/>
  <c r="T109" i="1"/>
  <c r="I122" i="5" s="1"/>
  <c r="T682" i="1"/>
  <c r="I695" i="5" s="1"/>
  <c r="T881" i="1"/>
  <c r="I894" i="5" s="1"/>
  <c r="T1116" i="1"/>
  <c r="I1129" i="5" s="1"/>
  <c r="T498" i="1"/>
  <c r="I511" i="5" s="1"/>
  <c r="T1701" i="1"/>
  <c r="T1198" i="1"/>
  <c r="I1211" i="5" s="1"/>
  <c r="T345" i="1"/>
  <c r="I358" i="5" s="1"/>
  <c r="T1073" i="1"/>
  <c r="I1086" i="5" s="1"/>
  <c r="T757" i="1"/>
  <c r="I770" i="5" s="1"/>
  <c r="T1526" i="1"/>
  <c r="I1539" i="5" s="1"/>
  <c r="T245" i="1"/>
  <c r="I258" i="5" s="1"/>
  <c r="T1013" i="1"/>
  <c r="I1026" i="5" s="1"/>
  <c r="T1133" i="1"/>
  <c r="I1146" i="5" s="1"/>
  <c r="T494" i="1"/>
  <c r="I507" i="5" s="1"/>
  <c r="T622" i="1"/>
  <c r="I635" i="5" s="1"/>
  <c r="T1066" i="1"/>
  <c r="I1079" i="5" s="1"/>
  <c r="T323" i="1"/>
  <c r="I336" i="5" s="1"/>
  <c r="T1765" i="1"/>
  <c r="T1370" i="1"/>
  <c r="I1383" i="5" s="1"/>
  <c r="T1964" i="1"/>
  <c r="T808" i="1"/>
  <c r="I821" i="5" s="1"/>
  <c r="T1600" i="1"/>
  <c r="I1613" i="5" s="1"/>
  <c r="T1507" i="1"/>
  <c r="I1520" i="5" s="1"/>
  <c r="T1129" i="1"/>
  <c r="I1142" i="5" s="1"/>
  <c r="T233" i="1"/>
  <c r="I246" i="5" s="1"/>
  <c r="T618" i="1"/>
  <c r="I631" i="5" s="1"/>
  <c r="T1415" i="1"/>
  <c r="I1428" i="5" s="1"/>
  <c r="T578" i="1"/>
  <c r="I591" i="5" s="1"/>
  <c r="T305" i="1"/>
  <c r="I318" i="5" s="1"/>
  <c r="T1712" i="1"/>
  <c r="T1390" i="1"/>
  <c r="I1403" i="5" s="1"/>
  <c r="T171" i="1"/>
  <c r="I184" i="5" s="1"/>
  <c r="T366" i="1"/>
  <c r="I379" i="5" s="1"/>
  <c r="T480" i="1"/>
  <c r="I493" i="5" s="1"/>
  <c r="T1123" i="1"/>
  <c r="I1136" i="5" s="1"/>
  <c r="T839" i="1"/>
  <c r="I852" i="5" s="1"/>
  <c r="T1532" i="1"/>
  <c r="I1545" i="5" s="1"/>
  <c r="T2020" i="1"/>
  <c r="T1095" i="1"/>
  <c r="I1108" i="5" s="1"/>
  <c r="T758" i="1"/>
  <c r="I771" i="5" s="1"/>
  <c r="T1330" i="1"/>
  <c r="I1343" i="5" s="1"/>
  <c r="T1541" i="1"/>
  <c r="I1554" i="5" s="1"/>
  <c r="T1473" i="1"/>
  <c r="I1486" i="5" s="1"/>
  <c r="T448" i="1"/>
  <c r="I461" i="5" s="1"/>
  <c r="T1019" i="1"/>
  <c r="I1032" i="5" s="1"/>
  <c r="T524" i="1"/>
  <c r="I537" i="5" s="1"/>
  <c r="T1659" i="1"/>
  <c r="T1432" i="1"/>
  <c r="I1445" i="5" s="1"/>
  <c r="T1704" i="1"/>
  <c r="T1672" i="1"/>
  <c r="T685" i="1"/>
  <c r="I698" i="5" s="1"/>
  <c r="T1905" i="1"/>
  <c r="T218" i="1"/>
  <c r="I231" i="5" s="1"/>
  <c r="T98" i="1"/>
  <c r="I111" i="5" s="1"/>
  <c r="T1009" i="1"/>
  <c r="I1022" i="5" s="1"/>
  <c r="T1076" i="1"/>
  <c r="I1089" i="5" s="1"/>
  <c r="T308" i="1"/>
  <c r="I321" i="5" s="1"/>
  <c r="T907" i="1"/>
  <c r="I920" i="5" s="1"/>
  <c r="T1218" i="1"/>
  <c r="I1231" i="5" s="1"/>
  <c r="T520" i="1"/>
  <c r="I533" i="5" s="1"/>
  <c r="T1226" i="1"/>
  <c r="I1239" i="5" s="1"/>
  <c r="T972" i="1"/>
  <c r="I985" i="5" s="1"/>
  <c r="T1459" i="1"/>
  <c r="I1472" i="5" s="1"/>
  <c r="T464" i="1"/>
  <c r="I477" i="5" s="1"/>
  <c r="T38" i="1"/>
  <c r="I51" i="5" s="1"/>
  <c r="T1020" i="1"/>
  <c r="I1033" i="5" s="1"/>
  <c r="T361" i="1"/>
  <c r="I374" i="5" s="1"/>
  <c r="T68" i="1"/>
  <c r="I81" i="5" s="1"/>
  <c r="T43" i="1"/>
  <c r="I56" i="5" s="1"/>
  <c r="T1476" i="1"/>
  <c r="I1489" i="5" s="1"/>
  <c r="T1469" i="1"/>
  <c r="I1482" i="5" s="1"/>
  <c r="T1150" i="1"/>
  <c r="I1163" i="5" s="1"/>
  <c r="T384" i="1"/>
  <c r="I397" i="5" s="1"/>
  <c r="T1264" i="1"/>
  <c r="I1277" i="5" s="1"/>
  <c r="T836" i="1"/>
  <c r="I849" i="5" s="1"/>
  <c r="T770" i="1"/>
  <c r="I783" i="5" s="1"/>
  <c r="T1703" i="1"/>
  <c r="T1047" i="1"/>
  <c r="I1060" i="5" s="1"/>
  <c r="T898" i="1"/>
  <c r="I911" i="5" s="1"/>
  <c r="T1157" i="1"/>
  <c r="I1170" i="5" s="1"/>
  <c r="T1322" i="1"/>
  <c r="I1335" i="5" s="1"/>
  <c r="T1403" i="1"/>
  <c r="I1416" i="5" s="1"/>
  <c r="T1903" i="1"/>
  <c r="T1896" i="1"/>
  <c r="T1232" i="1"/>
  <c r="I1245" i="5" s="1"/>
  <c r="T63" i="1"/>
  <c r="I76" i="5" s="1"/>
  <c r="T1731" i="1"/>
  <c r="T715" i="1"/>
  <c r="I728" i="5" s="1"/>
  <c r="T453" i="1"/>
  <c r="I466" i="5" s="1"/>
  <c r="T767" i="1"/>
  <c r="I780" i="5" s="1"/>
  <c r="T1486" i="1"/>
  <c r="I1499" i="5" s="1"/>
  <c r="T324" i="1"/>
  <c r="I337" i="5" s="1"/>
  <c r="T822" i="1"/>
  <c r="I835" i="5" s="1"/>
  <c r="T1641" i="1"/>
  <c r="I1654" i="5" s="1"/>
  <c r="T1077" i="1"/>
  <c r="I1090" i="5" s="1"/>
  <c r="T1793" i="1"/>
  <c r="T197" i="1"/>
  <c r="I210" i="5" s="1"/>
  <c r="T392" i="1"/>
  <c r="I405" i="5" s="1"/>
  <c r="T1456" i="1"/>
  <c r="I1469" i="5" s="1"/>
  <c r="T573" i="1"/>
  <c r="I586" i="5" s="1"/>
  <c r="T1857" i="1"/>
  <c r="T534" i="1"/>
  <c r="I547" i="5" s="1"/>
  <c r="T1724" i="1"/>
  <c r="T1032" i="1"/>
  <c r="I1045" i="5" s="1"/>
  <c r="T973" i="1"/>
  <c r="I986" i="5" s="1"/>
  <c r="T136" i="1"/>
  <c r="I149" i="5" s="1"/>
  <c r="T16" i="1"/>
  <c r="I29" i="5" s="1"/>
  <c r="T8" i="1"/>
  <c r="I21" i="5" s="1"/>
  <c r="T1808" i="1"/>
  <c r="T185" i="1"/>
  <c r="I198" i="5" s="1"/>
  <c r="T1826" i="1"/>
  <c r="T871" i="1"/>
  <c r="I884" i="5" s="1"/>
  <c r="T1952" i="1"/>
  <c r="T686" i="1"/>
  <c r="I699" i="5" s="1"/>
  <c r="T1602" i="1"/>
  <c r="I1615" i="5" s="1"/>
  <c r="T1837" i="1"/>
  <c r="T969" i="1"/>
  <c r="I982" i="5" s="1"/>
  <c r="T893" i="1"/>
  <c r="I906" i="5" s="1"/>
  <c r="T961" i="1"/>
  <c r="I974" i="5" s="1"/>
  <c r="T1790" i="1"/>
  <c r="T904" i="1"/>
  <c r="I917" i="5" s="1"/>
  <c r="T1860" i="1"/>
  <c r="T1634" i="1"/>
  <c r="I1647" i="5" s="1"/>
  <c r="T1266" i="1"/>
  <c r="I1279" i="5" s="1"/>
  <c r="T1845" i="1"/>
  <c r="T1750" i="1"/>
  <c r="T273" i="1"/>
  <c r="I286" i="5" s="1"/>
  <c r="T913" i="1"/>
  <c r="I926" i="5" s="1"/>
  <c r="T957" i="1"/>
  <c r="I970" i="5" s="1"/>
  <c r="T1383" i="1"/>
  <c r="I1396" i="5" s="1"/>
  <c r="T194" i="1"/>
  <c r="I207" i="5" s="1"/>
  <c r="T1668" i="1"/>
  <c r="T1932" i="1"/>
  <c r="T399" i="1"/>
  <c r="I412" i="5" s="1"/>
  <c r="T1503" i="1"/>
  <c r="I1516" i="5" s="1"/>
  <c r="T833" i="1"/>
  <c r="I846" i="5" s="1"/>
  <c r="T20" i="1"/>
  <c r="I33" i="5" s="1"/>
  <c r="T1297" i="1"/>
  <c r="I1310" i="5" s="1"/>
  <c r="T1605" i="1"/>
  <c r="I1618" i="5" s="1"/>
  <c r="T638" i="1"/>
  <c r="I651" i="5" s="1"/>
  <c r="T2002" i="1"/>
  <c r="T1405" i="1"/>
  <c r="I1418" i="5" s="1"/>
  <c r="T1018" i="1"/>
  <c r="I1031" i="5" s="1"/>
  <c r="T1551" i="1"/>
  <c r="I1564" i="5" s="1"/>
  <c r="T1176" i="1"/>
  <c r="I1189" i="5" s="1"/>
  <c r="T1866" i="1"/>
  <c r="T1173" i="1"/>
  <c r="I1186" i="5" s="1"/>
  <c r="T1967" i="1"/>
  <c r="T2067" i="1"/>
  <c r="T1996" i="1"/>
  <c r="T1100" i="1"/>
  <c r="I1113" i="5" s="1"/>
  <c r="T1859" i="1"/>
  <c r="T492" i="1"/>
  <c r="I505" i="5" s="1"/>
  <c r="T1366" i="1"/>
  <c r="I1379" i="5" s="1"/>
  <c r="T321" i="1"/>
  <c r="I334" i="5" s="1"/>
  <c r="T1439" i="1"/>
  <c r="I1452" i="5" s="1"/>
  <c r="T1954" i="1"/>
  <c r="T330" i="1"/>
  <c r="I343" i="5" s="1"/>
  <c r="T235" i="1"/>
  <c r="I248" i="5" s="1"/>
  <c r="T1101" i="1"/>
  <c r="I1114" i="5" s="1"/>
  <c r="T1740" i="1"/>
  <c r="T1690" i="1"/>
  <c r="T1229" i="1"/>
  <c r="I1242" i="5" s="1"/>
  <c r="T1611" i="1"/>
  <c r="I1624" i="5" s="1"/>
  <c r="T1482" i="1"/>
  <c r="I1495" i="5" s="1"/>
  <c r="T509" i="1"/>
  <c r="I522" i="5" s="1"/>
  <c r="T388" i="1"/>
  <c r="I401" i="5" s="1"/>
  <c r="T1280" i="1"/>
  <c r="I1293" i="5" s="1"/>
  <c r="T1418" i="1"/>
  <c r="I1431" i="5" s="1"/>
  <c r="T920" i="1"/>
  <c r="I933" i="5" s="1"/>
  <c r="T1546" i="1"/>
  <c r="I1559" i="5" s="1"/>
  <c r="T1531" i="1"/>
  <c r="I1544" i="5" s="1"/>
  <c r="T1540" i="1"/>
  <c r="I1553" i="5" s="1"/>
  <c r="T599" i="1"/>
  <c r="I612" i="5" s="1"/>
  <c r="T714" i="1"/>
  <c r="I727" i="5" s="1"/>
  <c r="T1797" i="1"/>
  <c r="T2039" i="1"/>
  <c r="T201" i="1"/>
  <c r="I214" i="5" s="1"/>
  <c r="T792" i="1"/>
  <c r="I805" i="5" s="1"/>
  <c r="T1228" i="1"/>
  <c r="I1241" i="5" s="1"/>
  <c r="T2070" i="1"/>
  <c r="T1985" i="1"/>
  <c r="T977" i="1"/>
  <c r="I990" i="5" s="1"/>
  <c r="T1989" i="1"/>
  <c r="T516" i="1"/>
  <c r="I529" i="5" s="1"/>
  <c r="T918" i="1"/>
  <c r="I931" i="5" s="1"/>
  <c r="T1265" i="1"/>
  <c r="I1278" i="5" s="1"/>
  <c r="T1597" i="1"/>
  <c r="I1610" i="5" s="1"/>
  <c r="T196" i="1"/>
  <c r="I209" i="5" s="1"/>
  <c r="T69" i="1"/>
  <c r="I82" i="5" s="1"/>
  <c r="T982" i="1"/>
  <c r="I995" i="5" s="1"/>
  <c r="T1437" i="1"/>
  <c r="I1450" i="5" s="1"/>
  <c r="T1924" i="1"/>
  <c r="T15" i="1"/>
  <c r="I28" i="5" s="1"/>
  <c r="T1674" i="1"/>
  <c r="T778" i="1"/>
  <c r="I791" i="5" s="1"/>
  <c r="T846" i="1"/>
  <c r="I859" i="5" s="1"/>
  <c r="T657" i="1"/>
  <c r="I670" i="5" s="1"/>
  <c r="T826" i="1"/>
  <c r="I839" i="5" s="1"/>
  <c r="T900" i="1"/>
  <c r="I913" i="5" s="1"/>
  <c r="T1345" i="1"/>
  <c r="I1358" i="5" s="1"/>
  <c r="T999" i="1"/>
  <c r="I1012" i="5" s="1"/>
  <c r="T1293" i="1"/>
  <c r="I1306" i="5" s="1"/>
  <c r="T1670" i="1"/>
  <c r="T782" i="1"/>
  <c r="I795" i="5" s="1"/>
  <c r="T1166" i="1"/>
  <c r="I1179" i="5" s="1"/>
  <c r="T1555" i="1"/>
  <c r="I1568" i="5" s="1"/>
  <c r="T67" i="1"/>
  <c r="I80" i="5" s="1"/>
  <c r="T786" i="1"/>
  <c r="I799" i="5" s="1"/>
  <c r="T85" i="1"/>
  <c r="I98" i="5" s="1"/>
  <c r="T1021" i="1"/>
  <c r="I1034" i="5" s="1"/>
  <c r="T1630" i="1"/>
  <c r="I1643" i="5" s="1"/>
  <c r="T654" i="1"/>
  <c r="I667" i="5" s="1"/>
  <c r="T272" i="1"/>
  <c r="I285" i="5" s="1"/>
  <c r="T1591" i="1"/>
  <c r="I1604" i="5" s="1"/>
  <c r="T963" i="1"/>
  <c r="I976" i="5" s="1"/>
  <c r="T213" i="1"/>
  <c r="I226" i="5" s="1"/>
  <c r="T274" i="1"/>
  <c r="I287" i="5" s="1"/>
  <c r="T1809" i="1"/>
  <c r="T132" i="1"/>
  <c r="I145" i="5" s="1"/>
  <c r="T579" i="1"/>
  <c r="I592" i="5" s="1"/>
  <c r="T1136" i="1"/>
  <c r="I1149" i="5" s="1"/>
  <c r="T1562" i="1"/>
  <c r="I1575" i="5" s="1"/>
  <c r="T427" i="1"/>
  <c r="I440" i="5" s="1"/>
  <c r="T1882" i="1"/>
  <c r="T322" i="1"/>
  <c r="I335" i="5" s="1"/>
  <c r="T266" i="1"/>
  <c r="I279" i="5" s="1"/>
  <c r="T333" i="1"/>
  <c r="I346" i="5" s="1"/>
  <c r="T1542" i="1"/>
  <c r="I1555" i="5" s="1"/>
  <c r="T126" i="1"/>
  <c r="I139" i="5" s="1"/>
  <c r="T1034" i="1"/>
  <c r="I1047" i="5" s="1"/>
  <c r="T1033" i="1"/>
  <c r="I1046" i="5" s="1"/>
  <c r="T1678" i="1"/>
  <c r="T1925" i="1"/>
  <c r="T1533" i="1"/>
  <c r="I1546" i="5" s="1"/>
  <c r="T1960" i="1"/>
  <c r="T401" i="1"/>
  <c r="I414" i="5" s="1"/>
  <c r="T1233" i="1"/>
  <c r="I1246" i="5" s="1"/>
  <c r="T144" i="1"/>
  <c r="I157" i="5" s="1"/>
  <c r="T1609" i="1"/>
  <c r="I1622" i="5" s="1"/>
  <c r="T137" i="1"/>
  <c r="I150" i="5" s="1"/>
  <c r="T1888" i="1"/>
  <c r="T1945" i="1"/>
  <c r="T658" i="1"/>
  <c r="I671" i="5" s="1"/>
  <c r="T781" i="1"/>
  <c r="I794" i="5" s="1"/>
  <c r="T1523" i="1"/>
  <c r="I1536" i="5" s="1"/>
  <c r="T2059" i="1"/>
  <c r="T54" i="1"/>
  <c r="I67" i="5" s="1"/>
  <c r="T642" i="1"/>
  <c r="I655" i="5" s="1"/>
  <c r="T1089" i="1"/>
  <c r="I1102" i="5" s="1"/>
  <c r="T772" i="1"/>
  <c r="I785" i="5" s="1"/>
  <c r="T1225" i="1"/>
  <c r="I1238" i="5" s="1"/>
  <c r="T189" i="1"/>
  <c r="I202" i="5" s="1"/>
  <c r="T1865" i="1"/>
  <c r="T1230" i="1"/>
  <c r="I1243" i="5" s="1"/>
  <c r="T1805" i="1"/>
  <c r="T1358" i="1"/>
  <c r="I1371" i="5" s="1"/>
  <c r="T1632" i="1"/>
  <c r="I1645" i="5" s="1"/>
  <c r="T406" i="1"/>
  <c r="I419" i="5" s="1"/>
  <c r="T1494" i="1"/>
  <c r="I1507" i="5" s="1"/>
  <c r="T90" i="1"/>
  <c r="I103" i="5" s="1"/>
  <c r="T1566" i="1"/>
  <c r="I1579" i="5" s="1"/>
  <c r="T260" i="1"/>
  <c r="I273" i="5" s="1"/>
  <c r="T1742" i="1"/>
  <c r="T580" i="1"/>
  <c r="I593" i="5" s="1"/>
  <c r="T1237" i="1"/>
  <c r="I1250" i="5" s="1"/>
  <c r="T1027" i="1"/>
  <c r="I1040" i="5" s="1"/>
  <c r="T1098" i="1"/>
  <c r="I1111" i="5" s="1"/>
  <c r="T9" i="1"/>
  <c r="I22" i="5" s="1"/>
  <c r="T989" i="1"/>
  <c r="I1002" i="5" s="1"/>
  <c r="T328" i="1"/>
  <c r="I341" i="5" s="1"/>
  <c r="T1792" i="1"/>
  <c r="T1276" i="1"/>
  <c r="I1289" i="5" s="1"/>
  <c r="T729" i="1"/>
  <c r="I742" i="5" s="1"/>
  <c r="T829" i="1"/>
  <c r="I842" i="5" s="1"/>
  <c r="T1172" i="1"/>
  <c r="I1185" i="5" s="1"/>
  <c r="T1335" i="1"/>
  <c r="I1348" i="5" s="1"/>
  <c r="T1699" i="1"/>
  <c r="T1117" i="1"/>
  <c r="I1130" i="5" s="1"/>
  <c r="T180" i="1"/>
  <c r="I193" i="5" s="1"/>
  <c r="T2009" i="1"/>
  <c r="T1316" i="1"/>
  <c r="I1329" i="5" s="1"/>
  <c r="T437" i="1"/>
  <c r="I450" i="5" s="1"/>
  <c r="T1955" i="1"/>
  <c r="T1056" i="1"/>
  <c r="I1069" i="5" s="1"/>
  <c r="T1207" i="1"/>
  <c r="I1220" i="5" s="1"/>
  <c r="T798" i="1"/>
  <c r="I811" i="5" s="1"/>
  <c r="T1513" i="1"/>
  <c r="I1526" i="5" s="1"/>
  <c r="T1966" i="1"/>
  <c r="T75" i="1"/>
  <c r="I88" i="5" s="1"/>
  <c r="T55" i="1"/>
  <c r="I68" i="5" s="1"/>
  <c r="T1838" i="1"/>
  <c r="T439" i="1"/>
  <c r="I452" i="5" s="1"/>
  <c r="T1751" i="1"/>
  <c r="T938" i="1"/>
  <c r="I951" i="5" s="1"/>
  <c r="T1312" i="1"/>
  <c r="I1325" i="5" s="1"/>
  <c r="T1594" i="1"/>
  <c r="I1607" i="5" s="1"/>
  <c r="T666" i="1"/>
  <c r="I679" i="5" s="1"/>
  <c r="T681" i="1"/>
  <c r="I694" i="5" s="1"/>
  <c r="T482" i="1"/>
  <c r="I495" i="5" s="1"/>
  <c r="T499" i="1"/>
  <c r="I512" i="5" s="1"/>
  <c r="T449" i="1"/>
  <c r="I462" i="5" s="1"/>
  <c r="T1982" i="1"/>
  <c r="T1778" i="1"/>
  <c r="T576" i="1"/>
  <c r="I589" i="5" s="1"/>
  <c r="T283" i="1"/>
  <c r="I296" i="5" s="1"/>
  <c r="T27" i="1"/>
  <c r="I40" i="5" s="1"/>
  <c r="T648" i="1"/>
  <c r="I661" i="5" s="1"/>
  <c r="T588" i="1"/>
  <c r="I601" i="5" s="1"/>
  <c r="T1897" i="1"/>
  <c r="T478" i="1"/>
  <c r="I491" i="5" s="1"/>
  <c r="T1573" i="1"/>
  <c r="I1586" i="5" s="1"/>
  <c r="T313" i="1"/>
  <c r="I326" i="5" s="1"/>
  <c r="T1978" i="1"/>
  <c r="T1749" i="1"/>
  <c r="T1590" i="1"/>
  <c r="I1603" i="5" s="1"/>
  <c r="T1852" i="1"/>
  <c r="T632" i="1"/>
  <c r="I645" i="5" s="1"/>
  <c r="T1487" i="1"/>
  <c r="I1500" i="5" s="1"/>
  <c r="T1203" i="1"/>
  <c r="I1216" i="5" s="1"/>
  <c r="T332" i="1"/>
  <c r="I345" i="5" s="1"/>
  <c r="T174" i="1"/>
  <c r="I187" i="5" s="1"/>
  <c r="T1987" i="1"/>
  <c r="T1239" i="1"/>
  <c r="I1252" i="5" s="1"/>
  <c r="T442" i="1"/>
  <c r="I455" i="5" s="1"/>
  <c r="T931" i="1"/>
  <c r="I944" i="5" s="1"/>
  <c r="T1535" i="1"/>
  <c r="I1548" i="5" s="1"/>
  <c r="T1341" i="1"/>
  <c r="I1354" i="5" s="1"/>
  <c r="T838" i="1"/>
  <c r="I851" i="5" s="1"/>
  <c r="T1273" i="1"/>
  <c r="I1286" i="5" s="1"/>
  <c r="T304" i="1"/>
  <c r="I317" i="5" s="1"/>
  <c r="T819" i="1"/>
  <c r="I832" i="5" s="1"/>
  <c r="T1468" i="1"/>
  <c r="I1481" i="5" s="1"/>
  <c r="T992" i="1"/>
  <c r="I1005" i="5" s="1"/>
  <c r="T1716" i="1"/>
  <c r="T1700" i="1"/>
  <c r="T1159" i="1"/>
  <c r="I1172" i="5" s="1"/>
  <c r="T1956" i="1"/>
  <c r="T1977" i="1"/>
  <c r="T976" i="1"/>
  <c r="I989" i="5" s="1"/>
  <c r="T575" i="1"/>
  <c r="I588" i="5" s="1"/>
  <c r="T1695" i="1"/>
  <c r="T166" i="1"/>
  <c r="I179" i="5" s="1"/>
  <c r="T651" i="1"/>
  <c r="I664" i="5" s="1"/>
  <c r="T1103" i="1"/>
  <c r="I1116" i="5" s="1"/>
  <c r="T708" i="1"/>
  <c r="I721" i="5" s="1"/>
  <c r="T1292" i="1"/>
  <c r="I1305" i="5" s="1"/>
  <c r="T203" i="1"/>
  <c r="I216" i="5" s="1"/>
  <c r="T983" i="1"/>
  <c r="I996" i="5" s="1"/>
  <c r="T57" i="1"/>
  <c r="I70" i="5" s="1"/>
  <c r="T1631" i="1"/>
  <c r="I1644" i="5" s="1"/>
  <c r="T1689" i="1"/>
  <c r="T1885" i="1"/>
  <c r="T82" i="1"/>
  <c r="I95" i="5" s="1"/>
  <c r="T1895" i="1"/>
  <c r="T1147" i="1"/>
  <c r="I1160" i="5" s="1"/>
  <c r="T592" i="1"/>
  <c r="I605" i="5" s="1"/>
  <c r="T510" i="1"/>
  <c r="I523" i="5" s="1"/>
  <c r="T1451" i="1"/>
  <c r="I1464" i="5" s="1"/>
  <c r="T350" i="1"/>
  <c r="I363" i="5" s="1"/>
  <c r="T1313" i="1"/>
  <c r="I1326" i="5" s="1"/>
  <c r="T417" i="1"/>
  <c r="I430" i="5" s="1"/>
  <c r="T692" i="1"/>
  <c r="I705" i="5" s="1"/>
  <c r="T220" i="1"/>
  <c r="I233" i="5" s="1"/>
  <c r="T1324" i="1"/>
  <c r="I1337" i="5" s="1"/>
  <c r="T812" i="1"/>
  <c r="I825" i="5" s="1"/>
  <c r="T128" i="1"/>
  <c r="I141" i="5" s="1"/>
  <c r="T1595" i="1"/>
  <c r="I1608" i="5" s="1"/>
  <c r="T1180" i="1"/>
  <c r="I1193" i="5" s="1"/>
  <c r="T1561" i="1"/>
  <c r="I1574" i="5" s="1"/>
  <c r="T1552" i="1"/>
  <c r="I1565" i="5" s="1"/>
  <c r="T1916" i="1"/>
  <c r="T1423" i="1"/>
  <c r="I1436" i="5" s="1"/>
  <c r="T613" i="1"/>
  <c r="I626" i="5" s="1"/>
  <c r="T230" i="1"/>
  <c r="I243" i="5" s="1"/>
  <c r="T391" i="1"/>
  <c r="I404" i="5" s="1"/>
  <c r="T192" i="1"/>
  <c r="I205" i="5" s="1"/>
  <c r="T1204" i="1"/>
  <c r="I1217" i="5" s="1"/>
  <c r="T1080" i="1"/>
  <c r="I1093" i="5" s="1"/>
  <c r="T484" i="1"/>
  <c r="I497" i="5" s="1"/>
  <c r="T1395" i="1"/>
  <c r="I1408" i="5" s="1"/>
  <c r="T1274" i="1"/>
  <c r="I1287" i="5" s="1"/>
  <c r="T506" i="1"/>
  <c r="I519" i="5" s="1"/>
  <c r="T1907" i="1"/>
  <c r="T901" i="1"/>
  <c r="I914" i="5" s="1"/>
  <c r="T497" i="1"/>
  <c r="I510" i="5" s="1"/>
  <c r="T1365" i="1"/>
  <c r="I1378" i="5" s="1"/>
  <c r="T207" i="1"/>
  <c r="I220" i="5" s="1"/>
  <c r="T966" i="1"/>
  <c r="I979" i="5" s="1"/>
  <c r="T348" i="1"/>
  <c r="I361" i="5" s="1"/>
  <c r="T1851" i="1"/>
  <c r="T1311" i="1"/>
  <c r="I1324" i="5" s="1"/>
  <c r="T1338" i="1"/>
  <c r="I1351" i="5" s="1"/>
  <c r="T1601" i="1"/>
  <c r="I1614" i="5" s="1"/>
  <c r="T138" i="1"/>
  <c r="I151" i="5" s="1"/>
  <c r="T61" i="1"/>
  <c r="I74" i="5" s="1"/>
  <c r="T1214" i="1"/>
  <c r="I1227" i="5" s="1"/>
  <c r="T1725" i="1"/>
  <c r="T1350" i="1"/>
  <c r="I1363" i="5" s="1"/>
  <c r="T954" i="1"/>
  <c r="I967" i="5" s="1"/>
  <c r="T1162" i="1"/>
  <c r="I1175" i="5" s="1"/>
  <c r="T1878" i="1"/>
  <c r="T945" i="1"/>
  <c r="I958" i="5" s="1"/>
  <c r="T1389" i="1"/>
  <c r="I1402" i="5" s="1"/>
  <c r="T528" i="1"/>
  <c r="I541" i="5" s="1"/>
  <c r="T500" i="1"/>
  <c r="I513" i="5" s="1"/>
  <c r="T955" i="1"/>
  <c r="I968" i="5" s="1"/>
  <c r="T23" i="1"/>
  <c r="I36" i="5" s="1"/>
  <c r="T1120" i="1"/>
  <c r="I1133" i="5" s="1"/>
  <c r="T1409" i="1"/>
  <c r="I1422" i="5" s="1"/>
  <c r="T702" i="1"/>
  <c r="I715" i="5" s="1"/>
  <c r="T1587" i="1"/>
  <c r="I1600" i="5" s="1"/>
  <c r="T1930" i="1"/>
  <c r="T1422" i="1"/>
  <c r="I1435" i="5" s="1"/>
  <c r="T1822" i="1"/>
  <c r="T1481" i="1"/>
  <c r="I1494" i="5" s="1"/>
  <c r="T643" i="1"/>
  <c r="I656" i="5" s="1"/>
  <c r="T501" i="1"/>
  <c r="I514" i="5" s="1"/>
  <c r="T2016" i="1"/>
  <c r="T1022" i="1"/>
  <c r="I1035" i="5" s="1"/>
  <c r="T1251" i="1"/>
  <c r="I1264" i="5" s="1"/>
  <c r="T447" i="1"/>
  <c r="I460" i="5" s="1"/>
  <c r="T337" i="1"/>
  <c r="I350" i="5" s="1"/>
  <c r="T1386" i="1"/>
  <c r="I1399" i="5" s="1"/>
  <c r="T759" i="1"/>
  <c r="I772" i="5" s="1"/>
  <c r="T362" i="1"/>
  <c r="I375" i="5" s="1"/>
  <c r="T693" i="1"/>
  <c r="I706" i="5" s="1"/>
  <c r="T948" i="1"/>
  <c r="I961" i="5" s="1"/>
  <c r="T1913" i="1"/>
  <c r="T1869" i="1"/>
  <c r="T463" i="1"/>
  <c r="I476" i="5" s="1"/>
  <c r="T783" i="1"/>
  <c r="I796" i="5" s="1"/>
  <c r="T927" i="1"/>
  <c r="I940" i="5" s="1"/>
  <c r="T1707" i="1"/>
  <c r="T1549" i="1"/>
  <c r="I1562" i="5" s="1"/>
  <c r="T1420" i="1"/>
  <c r="I1433" i="5" s="1"/>
  <c r="T706" i="1"/>
  <c r="I719" i="5" s="1"/>
  <c r="T2063" i="1"/>
  <c r="T942" i="1"/>
  <c r="I955" i="5" s="1"/>
  <c r="T701" i="1"/>
  <c r="I714" i="5" s="1"/>
  <c r="T1220" i="1"/>
  <c r="I1233" i="5" s="1"/>
  <c r="T755" i="1"/>
  <c r="I768" i="5" s="1"/>
  <c r="T873" i="1"/>
  <c r="I886" i="5" s="1"/>
  <c r="T271" i="1"/>
  <c r="I284" i="5" s="1"/>
  <c r="T1277" i="1"/>
  <c r="I1290" i="5" s="1"/>
  <c r="T1807" i="1"/>
  <c r="T150" i="1"/>
  <c r="I163" i="5" s="1"/>
  <c r="T1093" i="1"/>
  <c r="I1106" i="5" s="1"/>
  <c r="T1197" i="1"/>
  <c r="I1210" i="5" s="1"/>
  <c r="T1730" i="1"/>
  <c r="T390" i="1"/>
  <c r="I403" i="5" s="1"/>
  <c r="T258" i="1"/>
  <c r="I271" i="5" s="1"/>
  <c r="T263" i="1"/>
  <c r="I276" i="5" s="1"/>
  <c r="T1359" i="1"/>
  <c r="I1372" i="5" s="1"/>
  <c r="T1816" i="1"/>
  <c r="T1283" i="1"/>
  <c r="I1296" i="5" s="1"/>
  <c r="T1165" i="1"/>
  <c r="I1178" i="5" s="1"/>
  <c r="T649" i="1"/>
  <c r="I662" i="5" s="1"/>
  <c r="T761" i="1"/>
  <c r="I774" i="5" s="1"/>
  <c r="T1213" i="1"/>
  <c r="I1226" i="5" s="1"/>
  <c r="T903" i="1"/>
  <c r="I916" i="5" s="1"/>
  <c r="T1090" i="1"/>
  <c r="I1103" i="5" s="1"/>
  <c r="T450" i="1"/>
  <c r="I463" i="5" s="1"/>
  <c r="T874" i="1"/>
  <c r="I887" i="5" s="1"/>
  <c r="T1934" i="1"/>
  <c r="T1762" i="1"/>
  <c r="T720" i="1"/>
  <c r="I733" i="5" s="1"/>
  <c r="T623" i="1"/>
  <c r="I636" i="5" s="1"/>
  <c r="T143" i="1"/>
  <c r="I156" i="5" s="1"/>
  <c r="T1875" i="1"/>
  <c r="T1337" i="1"/>
  <c r="I1350" i="5" s="1"/>
  <c r="T1547" i="1"/>
  <c r="I1560" i="5" s="1"/>
  <c r="T1911" i="1"/>
  <c r="T1106" i="1"/>
  <c r="I1119" i="5" s="1"/>
  <c r="T411" i="1"/>
  <c r="I424" i="5" s="1"/>
  <c r="T2001" i="1"/>
  <c r="T1759" i="1"/>
  <c r="T465" i="1"/>
  <c r="I478" i="5" s="1"/>
  <c r="T108" i="1"/>
  <c r="I121" i="5" s="1"/>
  <c r="T894" i="1"/>
  <c r="I907" i="5" s="1"/>
  <c r="T1286" i="1"/>
  <c r="I1299" i="5" s="1"/>
  <c r="T1995" i="1"/>
  <c r="T2029" i="1"/>
  <c r="T455" i="1"/>
  <c r="I468" i="5" s="1"/>
  <c r="T1789" i="1"/>
  <c r="T1680" i="1"/>
  <c r="T102" i="1"/>
  <c r="I115" i="5" s="1"/>
  <c r="T1886" i="1"/>
  <c r="T1105" i="1"/>
  <c r="I1118" i="5" s="1"/>
  <c r="T1824" i="1"/>
  <c r="T1676" i="1"/>
  <c r="T2023" i="1"/>
  <c r="T1938" i="1"/>
  <c r="T899" i="1"/>
  <c r="I912" i="5" s="1"/>
  <c r="T469" i="1"/>
  <c r="I482" i="5" s="1"/>
  <c r="T1931" i="1"/>
  <c r="T1548" i="1"/>
  <c r="I1561" i="5" s="1"/>
  <c r="T700" i="1"/>
  <c r="I713" i="5" s="1"/>
  <c r="T1536" i="1"/>
  <c r="I1549" i="5" s="1"/>
  <c r="T1110" i="1"/>
  <c r="I1123" i="5" s="1"/>
  <c r="T1686" i="1"/>
  <c r="T1942" i="1"/>
  <c r="T1804" i="1"/>
  <c r="T1284" i="1"/>
  <c r="I1297" i="5" s="1"/>
  <c r="T216" i="1"/>
  <c r="I229" i="5" s="1"/>
  <c r="T2036" i="1"/>
  <c r="T1939" i="1"/>
  <c r="T1998" i="1"/>
  <c r="T2065" i="1"/>
  <c r="T683" i="1"/>
  <c r="I696" i="5" s="1"/>
  <c r="T844" i="1"/>
  <c r="I857" i="5" s="1"/>
  <c r="T1788" i="1"/>
  <c r="T1048" i="1"/>
  <c r="I1061" i="5" s="1"/>
  <c r="T600" i="1"/>
  <c r="I613" i="5" s="1"/>
  <c r="T1873" i="1"/>
  <c r="T1045" i="1"/>
  <c r="I1058" i="5" s="1"/>
  <c r="T1858" i="1"/>
  <c r="T1419" i="1"/>
  <c r="I1432" i="5" s="1"/>
  <c r="T1796" i="1"/>
  <c r="T397" i="1"/>
  <c r="I410" i="5" s="1"/>
  <c r="T1528" i="1"/>
  <c r="I1541" i="5" s="1"/>
  <c r="T1647" i="1"/>
  <c r="T1119" i="1"/>
  <c r="I1132" i="5" s="1"/>
  <c r="T2018" i="1"/>
  <c r="T1933" i="1"/>
  <c r="T178" i="1"/>
  <c r="I191" i="5" s="1"/>
  <c r="T1972" i="1"/>
  <c r="T1738" i="1"/>
  <c r="T563" i="1"/>
  <c r="I576" i="5" s="1"/>
  <c r="T1011" i="1"/>
  <c r="I1024" i="5" s="1"/>
  <c r="T718" i="1"/>
  <c r="I731" i="5" s="1"/>
  <c r="T1480" i="1"/>
  <c r="I1493" i="5" s="1"/>
  <c r="T152" i="1"/>
  <c r="I165" i="5" s="1"/>
  <c r="T195" i="1"/>
  <c r="I208" i="5" s="1"/>
  <c r="T1994" i="1"/>
  <c r="T2058" i="1"/>
  <c r="T1425" i="1"/>
  <c r="I1438" i="5" s="1"/>
  <c r="T1657" i="1"/>
  <c r="T1294" i="1"/>
  <c r="I1307" i="5" s="1"/>
  <c r="T408" i="1"/>
  <c r="I421" i="5" s="1"/>
  <c r="T830" i="1"/>
  <c r="I843" i="5" s="1"/>
  <c r="T842" i="1"/>
  <c r="I855" i="5" s="1"/>
  <c r="T1604" i="1"/>
  <c r="I1617" i="5" s="1"/>
  <c r="T765" i="1"/>
  <c r="I778" i="5" s="1"/>
  <c r="T386" i="1"/>
  <c r="I399" i="5" s="1"/>
  <c r="T1475" i="1"/>
  <c r="I1488" i="5" s="1"/>
  <c r="T193" i="1"/>
  <c r="I206" i="5" s="1"/>
  <c r="T300" i="1"/>
  <c r="I313" i="5" s="1"/>
  <c r="T784" i="1"/>
  <c r="I797" i="5" s="1"/>
  <c r="T1694" i="1"/>
  <c r="T1997" i="1"/>
  <c r="T1212" i="1"/>
  <c r="I1225" i="5" s="1"/>
  <c r="T653" i="1"/>
  <c r="I666" i="5" s="1"/>
  <c r="T398" i="1"/>
  <c r="I411" i="5" s="1"/>
  <c r="T428" i="1"/>
  <c r="I441" i="5" s="1"/>
  <c r="T1653" i="1"/>
  <c r="T2053" i="1"/>
  <c r="T162" i="1"/>
  <c r="I175" i="5" s="1"/>
  <c r="T457" i="1"/>
  <c r="I470" i="5" s="1"/>
  <c r="T636" i="1"/>
  <c r="I649" i="5" s="1"/>
  <c r="T299" i="1"/>
  <c r="I312" i="5" s="1"/>
  <c r="T1227" i="1"/>
  <c r="I1240" i="5" s="1"/>
  <c r="T725" i="1"/>
  <c r="I738" i="5" s="1"/>
  <c r="T522" i="1"/>
  <c r="I535" i="5" s="1"/>
  <c r="T570" i="1"/>
  <c r="I583" i="5" s="1"/>
  <c r="T1433" i="1"/>
  <c r="I1446" i="5" s="1"/>
  <c r="T1729" i="1"/>
  <c r="T1290" i="1"/>
  <c r="I1303" i="5" s="1"/>
  <c r="T151" i="1"/>
  <c r="I164" i="5" s="1"/>
  <c r="T363" i="1"/>
  <c r="I376" i="5" s="1"/>
  <c r="T1741" i="1"/>
  <c r="T1589" i="1"/>
  <c r="I1602" i="5" s="1"/>
  <c r="T551" i="1"/>
  <c r="I564" i="5" s="1"/>
  <c r="T2006" i="1"/>
  <c r="T1760" i="1"/>
  <c r="T1357" i="1"/>
  <c r="I1370" i="5" s="1"/>
  <c r="T981" i="1"/>
  <c r="I994" i="5" s="1"/>
  <c r="T711" i="1"/>
  <c r="I724" i="5" s="1"/>
  <c r="T728" i="1"/>
  <c r="I741" i="5" s="1"/>
  <c r="T326" i="1"/>
  <c r="I339" i="5" s="1"/>
  <c r="T635" i="1"/>
  <c r="I648" i="5" s="1"/>
  <c r="T905" i="1"/>
  <c r="I918" i="5" s="1"/>
  <c r="T646" i="1"/>
  <c r="I659" i="5" s="1"/>
  <c r="T589" i="1"/>
  <c r="I602" i="5" s="1"/>
  <c r="T13" i="1"/>
  <c r="I26" i="5" s="1"/>
  <c r="T1304" i="1"/>
  <c r="I1317" i="5" s="1"/>
  <c r="T2037" i="1"/>
  <c r="T1497" i="1"/>
  <c r="I1510" i="5" s="1"/>
  <c r="T564" i="1"/>
  <c r="I577" i="5" s="1"/>
  <c r="T581" i="1"/>
  <c r="I594" i="5" s="1"/>
  <c r="T1593" i="1"/>
  <c r="I1606" i="5" s="1"/>
  <c r="T1097" i="1"/>
  <c r="I1110" i="5" s="1"/>
  <c r="T917" i="1"/>
  <c r="I930" i="5" s="1"/>
  <c r="T1754" i="1"/>
  <c r="T713" i="1"/>
  <c r="I726" i="5" s="1"/>
  <c r="T1758" i="1"/>
  <c r="T1289" i="1"/>
  <c r="I1302" i="5" s="1"/>
  <c r="T1465" i="1"/>
  <c r="I1478" i="5" s="1"/>
  <c r="T525" i="1"/>
  <c r="I538" i="5" s="1"/>
  <c r="T1404" i="1"/>
  <c r="I1417" i="5" s="1"/>
  <c r="T722" i="1"/>
  <c r="I735" i="5" s="1"/>
  <c r="T582" i="1"/>
  <c r="I595" i="5" s="1"/>
  <c r="T1781" i="1"/>
  <c r="T17" i="1"/>
  <c r="I30" i="5" s="1"/>
  <c r="T1488" i="1"/>
  <c r="I1501" i="5" s="1"/>
  <c r="T405" i="1"/>
  <c r="I418" i="5" s="1"/>
  <c r="T1319" i="1"/>
  <c r="I1332" i="5" s="1"/>
  <c r="T606" i="1" l="1"/>
  <c r="I619" i="5" s="1"/>
  <c r="T614" i="1"/>
  <c r="I627" i="5" s="1"/>
  <c r="T32" i="1"/>
  <c r="I45" i="5" s="1"/>
  <c r="T1115" i="1"/>
  <c r="I1128" i="5" s="1"/>
  <c r="T631" i="1"/>
  <c r="I644" i="5" s="1"/>
  <c r="T1262" i="1"/>
  <c r="I1275" i="5" s="1"/>
  <c r="T1364" i="1"/>
  <c r="I1377" i="5" s="1"/>
  <c r="T912" i="1"/>
  <c r="I925" i="5" s="1"/>
  <c r="T1709" i="1"/>
  <c r="AQ564" i="1"/>
  <c r="AM564" i="1"/>
  <c r="V565" i="1"/>
  <c r="AE564" i="1"/>
  <c r="AI564" i="1"/>
  <c r="AI13" i="1"/>
  <c r="AQ13" i="1"/>
  <c r="AE13" i="1"/>
  <c r="AM13" i="1"/>
  <c r="AE635" i="1"/>
  <c r="AM635" i="1"/>
  <c r="AQ635" i="1"/>
  <c r="AI635" i="1"/>
  <c r="AQ551" i="1"/>
  <c r="AM551" i="1"/>
  <c r="AI551" i="1"/>
  <c r="AE551" i="1"/>
  <c r="V152" i="1"/>
  <c r="AI151" i="1"/>
  <c r="AM151" i="1"/>
  <c r="AQ151" i="1"/>
  <c r="AE151" i="1"/>
  <c r="AQ570" i="1"/>
  <c r="AM570" i="1"/>
  <c r="AE570" i="1"/>
  <c r="AI570" i="1"/>
  <c r="V571" i="1"/>
  <c r="V300" i="1"/>
  <c r="AQ299" i="1"/>
  <c r="AI299" i="1"/>
  <c r="AE299" i="1"/>
  <c r="AM299" i="1"/>
  <c r="AQ386" i="1"/>
  <c r="AE386" i="1"/>
  <c r="AM386" i="1"/>
  <c r="AI386" i="1"/>
  <c r="V387" i="1"/>
  <c r="AM152" i="1"/>
  <c r="AE152" i="1"/>
  <c r="AI152" i="1"/>
  <c r="AQ152" i="1"/>
  <c r="AQ563" i="1"/>
  <c r="AR564" i="1" s="1"/>
  <c r="V564" i="1"/>
  <c r="AE563" i="1"/>
  <c r="AF564" i="1" s="1"/>
  <c r="AM563" i="1"/>
  <c r="AN564" i="1" s="1"/>
  <c r="AI563" i="1"/>
  <c r="AJ564" i="1" s="1"/>
  <c r="AQ216" i="1"/>
  <c r="AE216" i="1"/>
  <c r="AM216" i="1"/>
  <c r="AI216" i="1"/>
  <c r="AI143" i="1"/>
  <c r="V144" i="1"/>
  <c r="AQ143" i="1"/>
  <c r="AM143" i="1"/>
  <c r="AE143" i="1"/>
  <c r="AM263" i="1"/>
  <c r="AE263" i="1"/>
  <c r="V264" i="1"/>
  <c r="AI263" i="1"/>
  <c r="AQ263" i="1"/>
  <c r="AQ643" i="1"/>
  <c r="AE643" i="1"/>
  <c r="AI643" i="1"/>
  <c r="AM643" i="1"/>
  <c r="V529" i="1"/>
  <c r="AI528" i="1"/>
  <c r="AE528" i="1"/>
  <c r="AM528" i="1"/>
  <c r="AQ528" i="1"/>
  <c r="V192" i="1"/>
  <c r="AE192" i="1"/>
  <c r="AI192" i="1"/>
  <c r="AM192" i="1"/>
  <c r="V193" i="1"/>
  <c r="AQ192" i="1"/>
  <c r="AE592" i="1"/>
  <c r="AI592" i="1"/>
  <c r="AM592" i="1"/>
  <c r="V593" i="1"/>
  <c r="AQ592" i="1"/>
  <c r="AM575" i="1"/>
  <c r="AI575" i="1"/>
  <c r="AQ575" i="1"/>
  <c r="V576" i="1"/>
  <c r="AE575" i="1"/>
  <c r="AI442" i="1"/>
  <c r="AQ442" i="1"/>
  <c r="AM442" i="1"/>
  <c r="AE442" i="1"/>
  <c r="V333" i="1"/>
  <c r="AE332" i="1"/>
  <c r="AI332" i="1"/>
  <c r="AQ332" i="1"/>
  <c r="AM332" i="1"/>
  <c r="V314" i="1"/>
  <c r="AQ313" i="1"/>
  <c r="AE313" i="1"/>
  <c r="AI313" i="1"/>
  <c r="AM313" i="1"/>
  <c r="AI588" i="1"/>
  <c r="AQ588" i="1"/>
  <c r="AE588" i="1"/>
  <c r="V589" i="1"/>
  <c r="AM588" i="1"/>
  <c r="V577" i="1"/>
  <c r="AI576" i="1"/>
  <c r="AQ576" i="1"/>
  <c r="AM576" i="1"/>
  <c r="AE576" i="1"/>
  <c r="AM499" i="1"/>
  <c r="AI499" i="1"/>
  <c r="AE499" i="1"/>
  <c r="AQ499" i="1"/>
  <c r="V500" i="1"/>
  <c r="AM439" i="1"/>
  <c r="AQ439" i="1"/>
  <c r="AI439" i="1"/>
  <c r="AE439" i="1"/>
  <c r="V440" i="1"/>
  <c r="AE9" i="1"/>
  <c r="AM9" i="1"/>
  <c r="AI9" i="1"/>
  <c r="AQ9" i="1"/>
  <c r="AE580" i="1"/>
  <c r="AM580" i="1"/>
  <c r="AQ580" i="1"/>
  <c r="V581" i="1"/>
  <c r="AI580" i="1"/>
  <c r="AI90" i="1"/>
  <c r="AE90" i="1"/>
  <c r="AQ90" i="1"/>
  <c r="AM90" i="1"/>
  <c r="V190" i="1"/>
  <c r="AE189" i="1"/>
  <c r="AI189" i="1"/>
  <c r="AQ189" i="1"/>
  <c r="AM189" i="1"/>
  <c r="AE642" i="1"/>
  <c r="AF643" i="1" s="1"/>
  <c r="AQ642" i="1"/>
  <c r="AI642" i="1"/>
  <c r="AM642" i="1"/>
  <c r="AI137" i="1"/>
  <c r="AM137" i="1"/>
  <c r="V138" i="1"/>
  <c r="AE137" i="1"/>
  <c r="AQ137" i="1"/>
  <c r="AQ401" i="1"/>
  <c r="AM401" i="1"/>
  <c r="AI401" i="1"/>
  <c r="V402" i="1"/>
  <c r="AE401" i="1"/>
  <c r="AE579" i="1"/>
  <c r="AF580" i="1" s="1"/>
  <c r="AI579" i="1"/>
  <c r="AJ580" i="1" s="1"/>
  <c r="AQ579" i="1"/>
  <c r="AR580" i="1" s="1"/>
  <c r="AM579" i="1"/>
  <c r="AN580" i="1" s="1"/>
  <c r="V580" i="1"/>
  <c r="AE213" i="1"/>
  <c r="AQ213" i="1"/>
  <c r="AM213" i="1"/>
  <c r="AI213" i="1"/>
  <c r="AQ196" i="1"/>
  <c r="AM196" i="1"/>
  <c r="AE196" i="1"/>
  <c r="AI196" i="1"/>
  <c r="V197" i="1"/>
  <c r="V517" i="1"/>
  <c r="AE516" i="1"/>
  <c r="AQ516" i="1"/>
  <c r="AM516" i="1"/>
  <c r="AI516" i="1"/>
  <c r="AQ492" i="1"/>
  <c r="AI492" i="1"/>
  <c r="AE492" i="1"/>
  <c r="AM492" i="1"/>
  <c r="V493" i="1"/>
  <c r="AM20" i="1"/>
  <c r="V21" i="1"/>
  <c r="AI20" i="1"/>
  <c r="AE20" i="1"/>
  <c r="AQ20" i="1"/>
  <c r="AE197" i="1"/>
  <c r="AM197" i="1"/>
  <c r="AQ197" i="1"/>
  <c r="AI197" i="1"/>
  <c r="AQ453" i="1"/>
  <c r="AI453" i="1"/>
  <c r="AE453" i="1"/>
  <c r="AM453" i="1"/>
  <c r="V454" i="1"/>
  <c r="V385" i="1"/>
  <c r="AM384" i="1"/>
  <c r="AI384" i="1"/>
  <c r="AQ384" i="1"/>
  <c r="AE384" i="1"/>
  <c r="AI43" i="1"/>
  <c r="AQ43" i="1"/>
  <c r="V44" i="1"/>
  <c r="AM43" i="1"/>
  <c r="AE43" i="1"/>
  <c r="AQ38" i="1"/>
  <c r="AM38" i="1"/>
  <c r="AE38" i="1"/>
  <c r="AI38" i="1"/>
  <c r="AQ308" i="1"/>
  <c r="AM308" i="1"/>
  <c r="AE308" i="1"/>
  <c r="V309" i="1"/>
  <c r="AI308" i="1"/>
  <c r="AM218" i="1"/>
  <c r="AI218" i="1"/>
  <c r="AQ218" i="1"/>
  <c r="AE218" i="1"/>
  <c r="V366" i="1"/>
  <c r="AI366" i="1"/>
  <c r="AM366" i="1"/>
  <c r="AE366" i="1"/>
  <c r="AQ366" i="1"/>
  <c r="AE305" i="1"/>
  <c r="AQ305" i="1"/>
  <c r="AI305" i="1"/>
  <c r="AM305" i="1"/>
  <c r="AQ233" i="1"/>
  <c r="AM233" i="1"/>
  <c r="AI233" i="1"/>
  <c r="AE233" i="1"/>
  <c r="AM323" i="1"/>
  <c r="AE323" i="1"/>
  <c r="V324" i="1"/>
  <c r="AI323" i="1"/>
  <c r="AQ323" i="1"/>
  <c r="AI181" i="1"/>
  <c r="AM181" i="1"/>
  <c r="V182" i="1"/>
  <c r="AQ181" i="1"/>
  <c r="AE181" i="1"/>
  <c r="AM129" i="1"/>
  <c r="AI129" i="1"/>
  <c r="AQ129" i="1"/>
  <c r="AE129" i="1"/>
  <c r="AI493" i="1"/>
  <c r="AQ493" i="1"/>
  <c r="V494" i="1"/>
  <c r="AM493" i="1"/>
  <c r="AE493" i="1"/>
  <c r="AI290" i="1"/>
  <c r="AE290" i="1"/>
  <c r="AM290" i="1"/>
  <c r="AQ290" i="1"/>
  <c r="AI650" i="1"/>
  <c r="AE650" i="1"/>
  <c r="AQ650" i="1"/>
  <c r="AM650" i="1"/>
  <c r="AE382" i="1"/>
  <c r="AI382" i="1"/>
  <c r="AM382" i="1"/>
  <c r="AQ382" i="1"/>
  <c r="AQ381" i="1"/>
  <c r="AR382" i="1" s="1"/>
  <c r="AI381" i="1"/>
  <c r="AJ382" i="1" s="1"/>
  <c r="AM381" i="1"/>
  <c r="AN382" i="1" s="1"/>
  <c r="AE381" i="1"/>
  <c r="AF382" i="1" s="1"/>
  <c r="V382" i="1"/>
  <c r="V236" i="1"/>
  <c r="AI236" i="1"/>
  <c r="AQ236" i="1"/>
  <c r="AM236" i="1"/>
  <c r="AE236" i="1"/>
  <c r="AI471" i="1"/>
  <c r="AQ471" i="1"/>
  <c r="V472" i="1"/>
  <c r="AE471" i="1"/>
  <c r="AM471" i="1"/>
  <c r="AE598" i="1"/>
  <c r="AQ598" i="1"/>
  <c r="AM598" i="1"/>
  <c r="AI598" i="1"/>
  <c r="V599" i="1"/>
  <c r="AQ536" i="1"/>
  <c r="AI536" i="1"/>
  <c r="AM536" i="1"/>
  <c r="AE536" i="1"/>
  <c r="AQ586" i="1"/>
  <c r="AM586" i="1"/>
  <c r="AE586" i="1"/>
  <c r="AI586" i="1"/>
  <c r="V587" i="1"/>
  <c r="V342" i="1"/>
  <c r="AQ341" i="1"/>
  <c r="AE341" i="1"/>
  <c r="AM341" i="1"/>
  <c r="AI341" i="1"/>
  <c r="AQ156" i="1"/>
  <c r="AE156" i="1"/>
  <c r="AI156" i="1"/>
  <c r="AM156" i="1"/>
  <c r="AQ434" i="1"/>
  <c r="AI434" i="1"/>
  <c r="V435" i="1"/>
  <c r="AE434" i="1"/>
  <c r="AM434" i="1"/>
  <c r="V554" i="1"/>
  <c r="AM553" i="1"/>
  <c r="AI553" i="1"/>
  <c r="AQ553" i="1"/>
  <c r="AE553" i="1"/>
  <c r="AQ430" i="1"/>
  <c r="AE430" i="1"/>
  <c r="AM430" i="1"/>
  <c r="AI430" i="1"/>
  <c r="AQ94" i="1"/>
  <c r="AM94" i="1"/>
  <c r="AI94" i="1"/>
  <c r="AE94" i="1"/>
  <c r="AE241" i="1"/>
  <c r="AM241" i="1"/>
  <c r="AI241" i="1"/>
  <c r="AQ241" i="1"/>
  <c r="V156" i="1"/>
  <c r="AI155" i="1"/>
  <c r="AJ156" i="1" s="1"/>
  <c r="AM155" i="1"/>
  <c r="AN156" i="1" s="1"/>
  <c r="AE155" i="1"/>
  <c r="AF156" i="1" s="1"/>
  <c r="AQ155" i="1"/>
  <c r="AR156" i="1" s="1"/>
  <c r="AI254" i="1"/>
  <c r="AQ254" i="1"/>
  <c r="AM254" i="1"/>
  <c r="AE254" i="1"/>
  <c r="V255" i="1"/>
  <c r="AE30" i="1"/>
  <c r="AM30" i="1"/>
  <c r="AI30" i="1"/>
  <c r="AQ30" i="1"/>
  <c r="AQ120" i="1"/>
  <c r="V121" i="1"/>
  <c r="AE120" i="1"/>
  <c r="AM120" i="1"/>
  <c r="AI120" i="1"/>
  <c r="AI92" i="1"/>
  <c r="V93" i="1"/>
  <c r="AQ92" i="1"/>
  <c r="AM92" i="1"/>
  <c r="AE92" i="1"/>
  <c r="AQ435" i="1"/>
  <c r="AI435" i="1"/>
  <c r="AM435" i="1"/>
  <c r="AE435" i="1"/>
  <c r="V436" i="1"/>
  <c r="AE379" i="1"/>
  <c r="AM379" i="1"/>
  <c r="AI379" i="1"/>
  <c r="AQ379" i="1"/>
  <c r="AI415" i="1"/>
  <c r="AM415" i="1"/>
  <c r="AQ415" i="1"/>
  <c r="AE415" i="1"/>
  <c r="AQ596" i="1"/>
  <c r="AE596" i="1"/>
  <c r="V597" i="1"/>
  <c r="AI596" i="1"/>
  <c r="AM596" i="1"/>
  <c r="AM530" i="1"/>
  <c r="AE530" i="1"/>
  <c r="AQ530" i="1"/>
  <c r="AI530" i="1"/>
  <c r="AQ65" i="1"/>
  <c r="AM65" i="1"/>
  <c r="AE65" i="1"/>
  <c r="AI65" i="1"/>
  <c r="AM513" i="1"/>
  <c r="AQ513" i="1"/>
  <c r="AI513" i="1"/>
  <c r="AE513" i="1"/>
  <c r="V514" i="1"/>
  <c r="AE131" i="1"/>
  <c r="AQ131" i="1"/>
  <c r="AI131" i="1"/>
  <c r="AM131" i="1"/>
  <c r="V132" i="1"/>
  <c r="AE521" i="1"/>
  <c r="V522" i="1"/>
  <c r="AI521" i="1"/>
  <c r="AM521" i="1"/>
  <c r="AQ521" i="1"/>
  <c r="AQ527" i="1"/>
  <c r="AR528" i="1" s="1"/>
  <c r="AE527" i="1"/>
  <c r="AF528" i="1" s="1"/>
  <c r="AI527" i="1"/>
  <c r="AJ528" i="1" s="1"/>
  <c r="AM527" i="1"/>
  <c r="AN528" i="1" s="1"/>
  <c r="V528" i="1"/>
  <c r="AI172" i="1"/>
  <c r="AM172" i="1"/>
  <c r="AQ172" i="1"/>
  <c r="AE172" i="1"/>
  <c r="V173" i="1"/>
  <c r="AM529" i="1"/>
  <c r="AN530" i="1" s="1"/>
  <c r="AI529" i="1"/>
  <c r="AJ530" i="1" s="1"/>
  <c r="AQ529" i="1"/>
  <c r="AR530" i="1" s="1"/>
  <c r="AE529" i="1"/>
  <c r="AF530" i="1" s="1"/>
  <c r="V530" i="1"/>
  <c r="AQ539" i="1"/>
  <c r="AE539" i="1"/>
  <c r="AI539" i="1"/>
  <c r="AM539" i="1"/>
  <c r="AI278" i="1"/>
  <c r="AM278" i="1"/>
  <c r="V279" i="1"/>
  <c r="AE278" i="1"/>
  <c r="AQ278" i="1"/>
  <c r="AE402" i="1"/>
  <c r="AM402" i="1"/>
  <c r="AI402" i="1"/>
  <c r="AQ402" i="1"/>
  <c r="V403" i="1"/>
  <c r="V280" i="1"/>
  <c r="AM280" i="1"/>
  <c r="AQ280" i="1"/>
  <c r="AI280" i="1"/>
  <c r="AE280" i="1"/>
  <c r="V281" i="1"/>
  <c r="V456" i="1"/>
  <c r="AM456" i="1"/>
  <c r="AI456" i="1"/>
  <c r="AQ456" i="1"/>
  <c r="AE456" i="1"/>
  <c r="V457" i="1"/>
  <c r="V383" i="1"/>
  <c r="V384" i="1"/>
  <c r="AQ383" i="1"/>
  <c r="AR384" i="1" s="1"/>
  <c r="AM383" i="1"/>
  <c r="AN384" i="1" s="1"/>
  <c r="AI383" i="1"/>
  <c r="AJ384" i="1" s="1"/>
  <c r="AE383" i="1"/>
  <c r="AF384" i="1" s="1"/>
  <c r="AE74" i="1"/>
  <c r="V75" i="1"/>
  <c r="AQ74" i="1"/>
  <c r="AI74" i="1"/>
  <c r="AM74" i="1"/>
  <c r="V519" i="1"/>
  <c r="AI518" i="1"/>
  <c r="AQ518" i="1"/>
  <c r="AE518" i="1"/>
  <c r="AM518" i="1"/>
  <c r="AM52" i="1"/>
  <c r="AI52" i="1"/>
  <c r="AE52" i="1"/>
  <c r="AQ52" i="1"/>
  <c r="V53" i="1"/>
  <c r="AQ637" i="1"/>
  <c r="AM637" i="1"/>
  <c r="AI637" i="1"/>
  <c r="AE637" i="1"/>
  <c r="AQ565" i="1"/>
  <c r="AI565" i="1"/>
  <c r="AE565" i="1"/>
  <c r="AM565" i="1"/>
  <c r="V566" i="1"/>
  <c r="AE41" i="1"/>
  <c r="AQ41" i="1"/>
  <c r="AM41" i="1"/>
  <c r="AI41" i="1"/>
  <c r="AE93" i="1"/>
  <c r="AF94" i="1" s="1"/>
  <c r="AM93" i="1"/>
  <c r="AN94" i="1" s="1"/>
  <c r="AQ93" i="1"/>
  <c r="AR94" i="1" s="1"/>
  <c r="AI93" i="1"/>
  <c r="AJ94" i="1" s="1"/>
  <c r="V94" i="1"/>
  <c r="AI621" i="1"/>
  <c r="AQ621" i="1"/>
  <c r="AM621" i="1"/>
  <c r="AE621" i="1"/>
  <c r="V622" i="1"/>
  <c r="AE372" i="1"/>
  <c r="AI372" i="1"/>
  <c r="AQ372" i="1"/>
  <c r="AM372" i="1"/>
  <c r="AE502" i="1"/>
  <c r="AI502" i="1"/>
  <c r="AQ502" i="1"/>
  <c r="AM502" i="1"/>
  <c r="AM122" i="1"/>
  <c r="AQ122" i="1"/>
  <c r="AE122" i="1"/>
  <c r="AI122" i="1"/>
  <c r="AM318" i="1"/>
  <c r="AI318" i="1"/>
  <c r="AE318" i="1"/>
  <c r="AQ318" i="1"/>
  <c r="V12" i="1"/>
  <c r="AQ11" i="1"/>
  <c r="AE11" i="1"/>
  <c r="AI11" i="1"/>
  <c r="AM11" i="1"/>
  <c r="AQ275" i="1"/>
  <c r="AM275" i="1"/>
  <c r="AI275" i="1"/>
  <c r="AE275" i="1"/>
  <c r="AE76" i="1"/>
  <c r="V77" i="1"/>
  <c r="AQ76" i="1"/>
  <c r="AI76" i="1"/>
  <c r="AM76" i="1"/>
  <c r="AQ614" i="1"/>
  <c r="AI614" i="1"/>
  <c r="AE614" i="1"/>
  <c r="AM614" i="1"/>
  <c r="AE607" i="1"/>
  <c r="AM607" i="1"/>
  <c r="AQ607" i="1"/>
  <c r="AI607" i="1"/>
  <c r="AM631" i="1"/>
  <c r="AI631" i="1"/>
  <c r="AQ631" i="1"/>
  <c r="V632" i="1"/>
  <c r="AE631" i="1"/>
  <c r="AI255" i="1"/>
  <c r="AM255" i="1"/>
  <c r="AQ255" i="1"/>
  <c r="AE255" i="1"/>
  <c r="AE541" i="1"/>
  <c r="AI541" i="1"/>
  <c r="AM541" i="1"/>
  <c r="AQ541" i="1"/>
  <c r="AQ183" i="1"/>
  <c r="AM183" i="1"/>
  <c r="AI183" i="1"/>
  <c r="AE183" i="1"/>
  <c r="AQ473" i="1"/>
  <c r="AI473" i="1"/>
  <c r="AM473" i="1"/>
  <c r="AE473" i="1"/>
  <c r="T890" i="1"/>
  <c r="I903" i="5" s="1"/>
  <c r="T315" i="1"/>
  <c r="I328" i="5" s="1"/>
  <c r="T985" i="1"/>
  <c r="I998" i="5" s="1"/>
  <c r="T943" i="1"/>
  <c r="I956" i="5" s="1"/>
  <c r="T885" i="1"/>
  <c r="I898" i="5" s="1"/>
  <c r="T615" i="1"/>
  <c r="I628" i="5" s="1"/>
  <c r="V615" i="1" s="1"/>
  <c r="T916" i="1"/>
  <c r="I929" i="5" s="1"/>
  <c r="T1502" i="1"/>
  <c r="I1515" i="5" s="1"/>
  <c r="T2013" i="1"/>
  <c r="T967" i="1"/>
  <c r="I980" i="5" s="1"/>
  <c r="T1464" i="1"/>
  <c r="I1477" i="5" s="1"/>
  <c r="T367" i="1"/>
  <c r="I380" i="5" s="1"/>
  <c r="V367" i="1" s="1"/>
  <c r="T1057" i="1"/>
  <c r="I1070" i="5" s="1"/>
  <c r="T979" i="1"/>
  <c r="I992" i="5" s="1"/>
  <c r="T359" i="1"/>
  <c r="I372" i="5" s="1"/>
  <c r="T413" i="1"/>
  <c r="I426" i="5" s="1"/>
  <c r="T1713" i="1"/>
  <c r="T130" i="1"/>
  <c r="I143" i="5" s="1"/>
  <c r="T214" i="1"/>
  <c r="I227" i="5" s="1"/>
  <c r="V214" i="1" s="1"/>
  <c r="T1087" i="1"/>
  <c r="I1100" i="5" s="1"/>
  <c r="T1697" i="1"/>
  <c r="T1344" i="1"/>
  <c r="I1357" i="5" s="1"/>
  <c r="T1584" i="1"/>
  <c r="I1597" i="5" s="1"/>
  <c r="T568" i="1"/>
  <c r="I581" i="5" s="1"/>
  <c r="T508" i="1"/>
  <c r="I521" i="5" s="1"/>
  <c r="T817" i="1"/>
  <c r="I830" i="5" s="1"/>
  <c r="T135" i="1"/>
  <c r="I148" i="5" s="1"/>
  <c r="T1049" i="1"/>
  <c r="I1062" i="5" s="1"/>
  <c r="T1800" i="1"/>
  <c r="T370" i="1"/>
  <c r="I383" i="5" s="1"/>
  <c r="T1723" i="1"/>
  <c r="T36" i="1"/>
  <c r="I49" i="5" s="1"/>
  <c r="T746" i="1"/>
  <c r="I759" i="5" s="1"/>
  <c r="T548" i="1"/>
  <c r="I561" i="5" s="1"/>
  <c r="T1506" i="1"/>
  <c r="I1519" i="5" s="1"/>
  <c r="T117" i="1"/>
  <c r="I130" i="5" s="1"/>
  <c r="T1983" i="1"/>
  <c r="T1006" i="1"/>
  <c r="I1019" i="5" s="1"/>
  <c r="T1582" i="1"/>
  <c r="I1595" i="5" s="1"/>
  <c r="T987" i="1"/>
  <c r="I1000" i="5" s="1"/>
  <c r="T228" i="1"/>
  <c r="I241" i="5" s="1"/>
  <c r="T504" i="1"/>
  <c r="I517" i="5" s="1"/>
  <c r="T111" i="1"/>
  <c r="I124" i="5" s="1"/>
  <c r="T1168" i="1"/>
  <c r="I1181" i="5" s="1"/>
  <c r="T1387" i="1"/>
  <c r="I1400" i="5" s="1"/>
  <c r="T83" i="1"/>
  <c r="I96" i="5" s="1"/>
  <c r="T210" i="1"/>
  <c r="I223" i="5" s="1"/>
  <c r="T2073" i="1"/>
  <c r="T47" i="1"/>
  <c r="I60" i="5" s="1"/>
  <c r="T951" i="1"/>
  <c r="I964" i="5" s="1"/>
  <c r="T418" i="1"/>
  <c r="I431" i="5" s="1"/>
  <c r="T1471" i="1"/>
  <c r="I1484" i="5" s="1"/>
  <c r="T169" i="1"/>
  <c r="I182" i="5" s="1"/>
  <c r="T475" i="1"/>
  <c r="I488" i="5" s="1"/>
  <c r="T675" i="1"/>
  <c r="I688" i="5" s="1"/>
  <c r="T78" i="1"/>
  <c r="I91" i="5" s="1"/>
  <c r="T552" i="1"/>
  <c r="I565" i="5" s="1"/>
  <c r="T1391" i="1"/>
  <c r="I1404" i="5" s="1"/>
  <c r="T673" i="1"/>
  <c r="I686" i="5" s="1"/>
  <c r="T889" i="1"/>
  <c r="I902" i="5" s="1"/>
  <c r="T48" i="1"/>
  <c r="I61" i="5" s="1"/>
  <c r="T414" i="1"/>
  <c r="I427" i="5" s="1"/>
  <c r="T91" i="1"/>
  <c r="I104" i="5" s="1"/>
  <c r="T926" i="1"/>
  <c r="I939" i="5" s="1"/>
  <c r="T1051" i="1"/>
  <c r="I1064" i="5" s="1"/>
  <c r="T1467" i="1"/>
  <c r="I1480" i="5" s="1"/>
  <c r="T1543" i="1"/>
  <c r="I1556" i="5" s="1"/>
  <c r="T376" i="1"/>
  <c r="I389" i="5" s="1"/>
  <c r="T1556" i="1"/>
  <c r="I1569" i="5" s="1"/>
  <c r="T857" i="1"/>
  <c r="I870" i="5" s="1"/>
  <c r="T1871" i="1"/>
  <c r="T404" i="1"/>
  <c r="I417" i="5" s="1"/>
  <c r="T1126" i="1"/>
  <c r="I1139" i="5" s="1"/>
  <c r="T227" i="1"/>
  <c r="I240" i="5" s="1"/>
  <c r="T2011" i="1"/>
  <c r="T2017" i="1"/>
  <c r="T1629" i="1"/>
  <c r="I1642" i="5" s="1"/>
  <c r="T1813" i="1"/>
  <c r="T1187" i="1"/>
  <c r="I1200" i="5" s="1"/>
  <c r="T1144" i="1"/>
  <c r="I1157" i="5" s="1"/>
  <c r="T860" i="1"/>
  <c r="I873" i="5" s="1"/>
  <c r="T1774" i="1"/>
  <c r="T1199" i="1"/>
  <c r="I1212" i="5" s="1"/>
  <c r="T1664" i="1"/>
  <c r="T1691" i="1"/>
  <c r="T1457" i="1"/>
  <c r="I1470" i="5" s="1"/>
  <c r="T1891" i="1"/>
  <c r="T531" i="1"/>
  <c r="I544" i="5" s="1"/>
  <c r="T1388" i="1"/>
  <c r="I1401" i="5" s="1"/>
  <c r="T212" i="1"/>
  <c r="I225" i="5" s="1"/>
  <c r="T815" i="1"/>
  <c r="I828" i="5" s="1"/>
  <c r="T1525" i="1"/>
  <c r="I1538" i="5" s="1"/>
  <c r="T282" i="1"/>
  <c r="I295" i="5" s="1"/>
  <c r="T1336" i="1"/>
  <c r="I1349" i="5" s="1"/>
  <c r="T1771" i="1"/>
  <c r="T2021" i="1"/>
  <c r="T1842" i="1"/>
  <c r="T288" i="1"/>
  <c r="I301" i="5" s="1"/>
  <c r="T369" i="1"/>
  <c r="I382" i="5" s="1"/>
  <c r="T555" i="1"/>
  <c r="I568" i="5" s="1"/>
  <c r="T1491" i="1"/>
  <c r="I1504" i="5" s="1"/>
  <c r="T562" i="1"/>
  <c r="I575" i="5" s="1"/>
  <c r="T1320" i="1"/>
  <c r="I1333" i="5" s="1"/>
  <c r="T1121" i="1"/>
  <c r="I1134" i="5" s="1"/>
  <c r="T990" i="1"/>
  <c r="I1003" i="5" s="1"/>
  <c r="T1023" i="1"/>
  <c r="I1036" i="5" s="1"/>
  <c r="T730" i="1"/>
  <c r="I743" i="5" s="1"/>
  <c r="T1643" i="1"/>
  <c r="T1492" i="1"/>
  <c r="I1505" i="5" s="1"/>
  <c r="T287" i="1"/>
  <c r="I300" i="5" s="1"/>
  <c r="T29" i="1"/>
  <c r="I42" i="5" s="1"/>
  <c r="T1571" i="1"/>
  <c r="I1584" i="5" s="1"/>
  <c r="T1189" i="1"/>
  <c r="I1202" i="5" s="1"/>
  <c r="T583" i="1"/>
  <c r="I596" i="5" s="1"/>
  <c r="T1979" i="1"/>
  <c r="T1529" i="1"/>
  <c r="I1542" i="5" s="1"/>
  <c r="T1940" i="1"/>
  <c r="T1450" i="1"/>
  <c r="I1463" i="5" s="1"/>
  <c r="T928" i="1"/>
  <c r="I941" i="5" s="1"/>
  <c r="T1817" i="1"/>
  <c r="T749" i="1"/>
  <c r="I762" i="5" s="1"/>
  <c r="T483" i="1"/>
  <c r="I496" i="5" s="1"/>
  <c r="T1185" i="1"/>
  <c r="I1198" i="5" s="1"/>
  <c r="T1463" i="1"/>
  <c r="I1476" i="5" s="1"/>
  <c r="T674" i="1"/>
  <c r="I687" i="5" s="1"/>
  <c r="T1454" i="1"/>
  <c r="I1467" i="5" s="1"/>
  <c r="T164" i="1"/>
  <c r="I177" i="5" s="1"/>
  <c r="T1685" i="1"/>
  <c r="T676" i="1"/>
  <c r="I689" i="5" s="1"/>
  <c r="T1656" i="1"/>
  <c r="T2051" i="1"/>
  <c r="T163" i="1"/>
  <c r="I176" i="5" s="1"/>
  <c r="T1113" i="1"/>
  <c r="I1126" i="5" s="1"/>
  <c r="T923" i="1"/>
  <c r="I936" i="5" s="1"/>
  <c r="T1836" i="1"/>
  <c r="T2005" i="1"/>
  <c r="T752" i="1"/>
  <c r="I765" i="5" s="1"/>
  <c r="T1912" i="1"/>
  <c r="T628" i="1"/>
  <c r="I641" i="5" s="1"/>
  <c r="T1579" i="1"/>
  <c r="I1592" i="5" s="1"/>
  <c r="T1371" i="1"/>
  <c r="I1384" i="5" s="1"/>
  <c r="T1381" i="1"/>
  <c r="I1394" i="5" s="1"/>
  <c r="T1756" i="1"/>
  <c r="AI17" i="1"/>
  <c r="AM17" i="1"/>
  <c r="AE17" i="1"/>
  <c r="AQ17" i="1"/>
  <c r="AQ589" i="1"/>
  <c r="V590" i="1"/>
  <c r="AI589" i="1"/>
  <c r="AM589" i="1"/>
  <c r="AE589" i="1"/>
  <c r="AM326" i="1"/>
  <c r="AE326" i="1"/>
  <c r="AI326" i="1"/>
  <c r="AQ326" i="1"/>
  <c r="AE522" i="1"/>
  <c r="AI522" i="1"/>
  <c r="AM522" i="1"/>
  <c r="AQ522" i="1"/>
  <c r="AM636" i="1"/>
  <c r="AE636" i="1"/>
  <c r="AF637" i="1" s="1"/>
  <c r="AI636" i="1"/>
  <c r="AQ636" i="1"/>
  <c r="AE300" i="1"/>
  <c r="AQ300" i="1"/>
  <c r="AI300" i="1"/>
  <c r="AM300" i="1"/>
  <c r="AQ408" i="1"/>
  <c r="AE408" i="1"/>
  <c r="AM408" i="1"/>
  <c r="AI408" i="1"/>
  <c r="AQ397" i="1"/>
  <c r="AM397" i="1"/>
  <c r="AE397" i="1"/>
  <c r="AI397" i="1"/>
  <c r="V398" i="1"/>
  <c r="AM455" i="1"/>
  <c r="AN456" i="1" s="1"/>
  <c r="AQ455" i="1"/>
  <c r="AR456" i="1" s="1"/>
  <c r="AI455" i="1"/>
  <c r="AJ456" i="1" s="1"/>
  <c r="AE455" i="1"/>
  <c r="AF456" i="1" s="1"/>
  <c r="AM623" i="1"/>
  <c r="AI623" i="1"/>
  <c r="AE623" i="1"/>
  <c r="AQ623" i="1"/>
  <c r="V258" i="1"/>
  <c r="AM258" i="1"/>
  <c r="AE258" i="1"/>
  <c r="AI258" i="1"/>
  <c r="V259" i="1"/>
  <c r="AQ258" i="1"/>
  <c r="AE271" i="1"/>
  <c r="AQ271" i="1"/>
  <c r="AM271" i="1"/>
  <c r="AI271" i="1"/>
  <c r="V272" i="1"/>
  <c r="AQ23" i="1"/>
  <c r="AE23" i="1"/>
  <c r="V24" i="1"/>
  <c r="AM23" i="1"/>
  <c r="AI23" i="1"/>
  <c r="AE61" i="1"/>
  <c r="V62" i="1"/>
  <c r="AI61" i="1"/>
  <c r="AM61" i="1"/>
  <c r="AQ61" i="1"/>
  <c r="AE207" i="1"/>
  <c r="AM207" i="1"/>
  <c r="V208" i="1"/>
  <c r="AQ207" i="1"/>
  <c r="AI207" i="1"/>
  <c r="AM484" i="1"/>
  <c r="AE484" i="1"/>
  <c r="AQ484" i="1"/>
  <c r="AI484" i="1"/>
  <c r="AI391" i="1"/>
  <c r="V392" i="1"/>
  <c r="AE391" i="1"/>
  <c r="AM391" i="1"/>
  <c r="AQ391" i="1"/>
  <c r="AQ220" i="1"/>
  <c r="AE220" i="1"/>
  <c r="V221" i="1"/>
  <c r="AM220" i="1"/>
  <c r="AI220" i="1"/>
  <c r="AI350" i="1"/>
  <c r="AM350" i="1"/>
  <c r="AQ350" i="1"/>
  <c r="AE350" i="1"/>
  <c r="AE203" i="1"/>
  <c r="AQ203" i="1"/>
  <c r="AI203" i="1"/>
  <c r="AM203" i="1"/>
  <c r="V204" i="1"/>
  <c r="AM648" i="1"/>
  <c r="AE648" i="1"/>
  <c r="AI648" i="1"/>
  <c r="AQ648" i="1"/>
  <c r="AE482" i="1"/>
  <c r="AI482" i="1"/>
  <c r="AM482" i="1"/>
  <c r="AQ482" i="1"/>
  <c r="V483" i="1"/>
  <c r="AI180" i="1"/>
  <c r="AJ181" i="1" s="1"/>
  <c r="AE180" i="1"/>
  <c r="AF181" i="1" s="1"/>
  <c r="AM180" i="1"/>
  <c r="AN181" i="1" s="1"/>
  <c r="AQ180" i="1"/>
  <c r="AR181" i="1" s="1"/>
  <c r="V181" i="1"/>
  <c r="V55" i="1"/>
  <c r="AM54" i="1"/>
  <c r="AE54" i="1"/>
  <c r="AI54" i="1"/>
  <c r="AQ54" i="1"/>
  <c r="AI333" i="1"/>
  <c r="AQ333" i="1"/>
  <c r="AE333" i="1"/>
  <c r="AM333" i="1"/>
  <c r="V334" i="1"/>
  <c r="V428" i="1"/>
  <c r="AE427" i="1"/>
  <c r="AI427" i="1"/>
  <c r="AQ427" i="1"/>
  <c r="AM427" i="1"/>
  <c r="AE132" i="1"/>
  <c r="AI132" i="1"/>
  <c r="AM132" i="1"/>
  <c r="V133" i="1"/>
  <c r="AQ132" i="1"/>
  <c r="AE67" i="1"/>
  <c r="AM67" i="1"/>
  <c r="AQ67" i="1"/>
  <c r="AI67" i="1"/>
  <c r="AQ638" i="1"/>
  <c r="AI638" i="1"/>
  <c r="AE638" i="1"/>
  <c r="AM638" i="1"/>
  <c r="AQ8" i="1"/>
  <c r="AR9" i="1" s="1"/>
  <c r="AE8" i="1"/>
  <c r="AF9" i="1" s="1"/>
  <c r="AM8" i="1"/>
  <c r="AN9" i="1" s="1"/>
  <c r="AI8" i="1"/>
  <c r="AJ9" i="1" s="1"/>
  <c r="V9" i="1"/>
  <c r="AI573" i="1"/>
  <c r="V574" i="1"/>
  <c r="AM573" i="1"/>
  <c r="AQ573" i="1"/>
  <c r="AE573" i="1"/>
  <c r="V325" i="1"/>
  <c r="AM324" i="1"/>
  <c r="AE324" i="1"/>
  <c r="AQ324" i="1"/>
  <c r="AI324" i="1"/>
  <c r="V68" i="1"/>
  <c r="AI68" i="1"/>
  <c r="AE68" i="1"/>
  <c r="AM68" i="1"/>
  <c r="AQ68" i="1"/>
  <c r="V69" i="1"/>
  <c r="V465" i="1"/>
  <c r="AE464" i="1"/>
  <c r="AM464" i="1"/>
  <c r="AQ464" i="1"/>
  <c r="AI464" i="1"/>
  <c r="AE520" i="1"/>
  <c r="AF521" i="1" s="1"/>
  <c r="AI520" i="1"/>
  <c r="AJ521" i="1" s="1"/>
  <c r="AQ520" i="1"/>
  <c r="AR521" i="1" s="1"/>
  <c r="V521" i="1"/>
  <c r="AM520" i="1"/>
  <c r="AN521" i="1" s="1"/>
  <c r="AQ448" i="1"/>
  <c r="V449" i="1"/>
  <c r="AM448" i="1"/>
  <c r="AI448" i="1"/>
  <c r="AE448" i="1"/>
  <c r="AI171" i="1"/>
  <c r="AJ172" i="1" s="1"/>
  <c r="V172" i="1"/>
  <c r="AE171" i="1"/>
  <c r="AF172" i="1" s="1"/>
  <c r="AQ171" i="1"/>
  <c r="AR172" i="1" s="1"/>
  <c r="AM171" i="1"/>
  <c r="AN172" i="1" s="1"/>
  <c r="V578" i="1"/>
  <c r="AI578" i="1"/>
  <c r="AJ579" i="1" s="1"/>
  <c r="V579" i="1"/>
  <c r="AQ578" i="1"/>
  <c r="AR579" i="1" s="1"/>
  <c r="AE578" i="1"/>
  <c r="AF579" i="1" s="1"/>
  <c r="AM578" i="1"/>
  <c r="AN579" i="1" s="1"/>
  <c r="AI498" i="1"/>
  <c r="AJ499" i="1" s="1"/>
  <c r="V499" i="1"/>
  <c r="AE498" i="1"/>
  <c r="AF499" i="1" s="1"/>
  <c r="AM498" i="1"/>
  <c r="AN499" i="1" s="1"/>
  <c r="AQ498" i="1"/>
  <c r="AR499" i="1" s="1"/>
  <c r="V109" i="1"/>
  <c r="AM109" i="1"/>
  <c r="AQ109" i="1"/>
  <c r="AE109" i="1"/>
  <c r="AI109" i="1"/>
  <c r="V186" i="1"/>
  <c r="AE186" i="1"/>
  <c r="AQ186" i="1"/>
  <c r="AI186" i="1"/>
  <c r="AM186" i="1"/>
  <c r="AM574" i="1"/>
  <c r="AN575" i="1" s="1"/>
  <c r="V575" i="1"/>
  <c r="AE574" i="1"/>
  <c r="AF575" i="1" s="1"/>
  <c r="AQ574" i="1"/>
  <c r="AR575" i="1" s="1"/>
  <c r="AI574" i="1"/>
  <c r="AJ575" i="1" s="1"/>
  <c r="AE246" i="1"/>
  <c r="AM246" i="1"/>
  <c r="AQ246" i="1"/>
  <c r="AI246" i="1"/>
  <c r="V497" i="1"/>
  <c r="AQ496" i="1"/>
  <c r="AE496" i="1"/>
  <c r="AI496" i="1"/>
  <c r="AM496" i="1"/>
  <c r="AE161" i="1"/>
  <c r="AQ161" i="1"/>
  <c r="V162" i="1"/>
  <c r="AI161" i="1"/>
  <c r="AM161" i="1"/>
  <c r="AQ21" i="1"/>
  <c r="AI21" i="1"/>
  <c r="AE21" i="1"/>
  <c r="AM21" i="1"/>
  <c r="V22" i="1"/>
  <c r="AM394" i="1"/>
  <c r="AQ394" i="1"/>
  <c r="AI394" i="1"/>
  <c r="AE394" i="1"/>
  <c r="AI26" i="1"/>
  <c r="AQ26" i="1"/>
  <c r="AM26" i="1"/>
  <c r="V27" i="1"/>
  <c r="AE26" i="1"/>
  <c r="AI400" i="1"/>
  <c r="AJ401" i="1" s="1"/>
  <c r="V401" i="1"/>
  <c r="AM400" i="1"/>
  <c r="AN401" i="1" s="1"/>
  <c r="AQ400" i="1"/>
  <c r="AR401" i="1" s="1"/>
  <c r="AE400" i="1"/>
  <c r="AF401" i="1" s="1"/>
  <c r="V266" i="1"/>
  <c r="AQ265" i="1"/>
  <c r="AM265" i="1"/>
  <c r="AE265" i="1"/>
  <c r="AI265" i="1"/>
  <c r="AM334" i="1"/>
  <c r="V335" i="1"/>
  <c r="AE334" i="1"/>
  <c r="AI334" i="1"/>
  <c r="AQ334" i="1"/>
  <c r="AE412" i="1"/>
  <c r="AQ412" i="1"/>
  <c r="AI412" i="1"/>
  <c r="AM412" i="1"/>
  <c r="V413" i="1"/>
  <c r="V270" i="1"/>
  <c r="AM269" i="1"/>
  <c r="AQ269" i="1"/>
  <c r="AE269" i="1"/>
  <c r="AI269" i="1"/>
  <c r="AI335" i="1"/>
  <c r="V336" i="1"/>
  <c r="AQ335" i="1"/>
  <c r="AE335" i="1"/>
  <c r="AM335" i="1"/>
  <c r="AI451" i="1"/>
  <c r="AM451" i="1"/>
  <c r="AQ451" i="1"/>
  <c r="V452" i="1"/>
  <c r="AE451" i="1"/>
  <c r="AI603" i="1"/>
  <c r="AM603" i="1"/>
  <c r="AE603" i="1"/>
  <c r="AQ603" i="1"/>
  <c r="AE264" i="1"/>
  <c r="AF265" i="1" s="1"/>
  <c r="AQ264" i="1"/>
  <c r="AM264" i="1"/>
  <c r="AI264" i="1"/>
  <c r="AJ265" i="1" s="1"/>
  <c r="V265" i="1"/>
  <c r="AQ585" i="1"/>
  <c r="AR586" i="1" s="1"/>
  <c r="AE585" i="1"/>
  <c r="AF586" i="1" s="1"/>
  <c r="V586" i="1"/>
  <c r="AM585" i="1"/>
  <c r="AN586" i="1" s="1"/>
  <c r="AI585" i="1"/>
  <c r="AJ586" i="1" s="1"/>
  <c r="V155" i="1"/>
  <c r="AM154" i="1"/>
  <c r="AN155" i="1" s="1"/>
  <c r="AE154" i="1"/>
  <c r="AF155" i="1" s="1"/>
  <c r="AI154" i="1"/>
  <c r="AJ155" i="1" s="1"/>
  <c r="AQ154" i="1"/>
  <c r="AR155" i="1" s="1"/>
  <c r="AQ88" i="1"/>
  <c r="AE88" i="1"/>
  <c r="AI88" i="1"/>
  <c r="AM88" i="1"/>
  <c r="V89" i="1"/>
  <c r="AI279" i="1"/>
  <c r="AJ280" i="1" s="1"/>
  <c r="AQ279" i="1"/>
  <c r="AR280" i="1" s="1"/>
  <c r="AE279" i="1"/>
  <c r="AM279" i="1"/>
  <c r="AN280" i="1" s="1"/>
  <c r="AM641" i="1"/>
  <c r="AI641" i="1"/>
  <c r="AQ641" i="1"/>
  <c r="AE641" i="1"/>
  <c r="AF642" i="1" s="1"/>
  <c r="AE454" i="1"/>
  <c r="AF455" i="1" s="1"/>
  <c r="AQ454" i="1"/>
  <c r="AR455" i="1" s="1"/>
  <c r="V455" i="1"/>
  <c r="AI454" i="1"/>
  <c r="AJ455" i="1" s="1"/>
  <c r="AM454" i="1"/>
  <c r="AN455" i="1" s="1"/>
  <c r="AI505" i="1"/>
  <c r="AE505" i="1"/>
  <c r="AQ505" i="1"/>
  <c r="V506" i="1"/>
  <c r="AM505" i="1"/>
  <c r="AI202" i="1"/>
  <c r="AJ203" i="1" s="1"/>
  <c r="AE202" i="1"/>
  <c r="AF203" i="1" s="1"/>
  <c r="V203" i="1"/>
  <c r="AM202" i="1"/>
  <c r="AN203" i="1" s="1"/>
  <c r="AQ202" i="1"/>
  <c r="AR203" i="1" s="1"/>
  <c r="V386" i="1"/>
  <c r="AQ385" i="1"/>
  <c r="AR386" i="1" s="1"/>
  <c r="AI385" i="1"/>
  <c r="AJ386" i="1" s="1"/>
  <c r="AE385" i="1"/>
  <c r="AF386" i="1" s="1"/>
  <c r="AM385" i="1"/>
  <c r="AN386" i="1" s="1"/>
  <c r="AM115" i="1"/>
  <c r="AE115" i="1"/>
  <c r="AQ115" i="1"/>
  <c r="AI115" i="1"/>
  <c r="AQ84" i="1"/>
  <c r="AM84" i="1"/>
  <c r="V85" i="1"/>
  <c r="AI84" i="1"/>
  <c r="AE84" i="1"/>
  <c r="AI472" i="1"/>
  <c r="AJ473" i="1" s="1"/>
  <c r="V473" i="1"/>
  <c r="AM472" i="1"/>
  <c r="AN473" i="1" s="1"/>
  <c r="AQ472" i="1"/>
  <c r="AR473" i="1" s="1"/>
  <c r="AE472" i="1"/>
  <c r="AF473" i="1" s="1"/>
  <c r="AE461" i="1"/>
  <c r="AM461" i="1"/>
  <c r="V462" i="1"/>
  <c r="AQ461" i="1"/>
  <c r="AI461" i="1"/>
  <c r="AQ191" i="1"/>
  <c r="AR192" i="1" s="1"/>
  <c r="AI191" i="1"/>
  <c r="AJ192" i="1" s="1"/>
  <c r="AM191" i="1"/>
  <c r="AN192" i="1" s="1"/>
  <c r="AE191" i="1"/>
  <c r="AF192" i="1" s="1"/>
  <c r="AQ141" i="1"/>
  <c r="AM141" i="1"/>
  <c r="AE141" i="1"/>
  <c r="AI141" i="1"/>
  <c r="AE215" i="1"/>
  <c r="AF216" i="1" s="1"/>
  <c r="AM215" i="1"/>
  <c r="AN216" i="1" s="1"/>
  <c r="V216" i="1"/>
  <c r="AI215" i="1"/>
  <c r="AJ216" i="1" s="1"/>
  <c r="AQ215" i="1"/>
  <c r="AR216" i="1" s="1"/>
  <c r="AE364" i="1"/>
  <c r="AM364" i="1"/>
  <c r="AI364" i="1"/>
  <c r="AQ364" i="1"/>
  <c r="V365" i="1"/>
  <c r="V394" i="1"/>
  <c r="AI393" i="1"/>
  <c r="AJ394" i="1" s="1"/>
  <c r="AM393" i="1"/>
  <c r="AN394" i="1" s="1"/>
  <c r="AQ393" i="1"/>
  <c r="AR394" i="1" s="1"/>
  <c r="AE393" i="1"/>
  <c r="AI80" i="1"/>
  <c r="AM80" i="1"/>
  <c r="AE80" i="1"/>
  <c r="AQ80" i="1"/>
  <c r="V81" i="1"/>
  <c r="AM526" i="1"/>
  <c r="AN527" i="1" s="1"/>
  <c r="AI526" i="1"/>
  <c r="AJ527" i="1" s="1"/>
  <c r="AQ526" i="1"/>
  <c r="AR527" i="1" s="1"/>
  <c r="AE526" i="1"/>
  <c r="AF527" i="1" s="1"/>
  <c r="V527" i="1"/>
  <c r="AQ133" i="1"/>
  <c r="AI133" i="1"/>
  <c r="AE133" i="1"/>
  <c r="AM133" i="1"/>
  <c r="AM118" i="1"/>
  <c r="AI118" i="1"/>
  <c r="AE118" i="1"/>
  <c r="AQ118" i="1"/>
  <c r="AM149" i="1"/>
  <c r="AI149" i="1"/>
  <c r="AQ149" i="1"/>
  <c r="AE149" i="1"/>
  <c r="V150" i="1"/>
  <c r="V321" i="1"/>
  <c r="AE320" i="1"/>
  <c r="AM320" i="1"/>
  <c r="AQ320" i="1"/>
  <c r="AI320" i="1"/>
  <c r="AI343" i="1"/>
  <c r="V344" i="1"/>
  <c r="AQ343" i="1"/>
  <c r="AM343" i="1"/>
  <c r="AE343" i="1"/>
  <c r="AI640" i="1"/>
  <c r="AE640" i="1"/>
  <c r="AM640" i="1"/>
  <c r="AQ640" i="1"/>
  <c r="V618" i="1"/>
  <c r="AE617" i="1"/>
  <c r="AM617" i="1"/>
  <c r="AQ617" i="1"/>
  <c r="AI617" i="1"/>
  <c r="AI177" i="1"/>
  <c r="AQ177" i="1"/>
  <c r="V178" i="1"/>
  <c r="AM177" i="1"/>
  <c r="AE177" i="1"/>
  <c r="AM293" i="1"/>
  <c r="AI293" i="1"/>
  <c r="AE293" i="1"/>
  <c r="AQ293" i="1"/>
  <c r="AM244" i="1"/>
  <c r="AI244" i="1"/>
  <c r="V245" i="1"/>
  <c r="AE244" i="1"/>
  <c r="AQ244" i="1"/>
  <c r="AI445" i="1"/>
  <c r="AE445" i="1"/>
  <c r="AQ445" i="1"/>
  <c r="AM445" i="1"/>
  <c r="V591" i="1"/>
  <c r="AM591" i="1"/>
  <c r="AN592" i="1" s="1"/>
  <c r="AE591" i="1"/>
  <c r="AF592" i="1" s="1"/>
  <c r="V592" i="1"/>
  <c r="AQ591" i="1"/>
  <c r="AR592" i="1" s="1"/>
  <c r="AI591" i="1"/>
  <c r="AJ592" i="1" s="1"/>
  <c r="V535" i="1"/>
  <c r="AE535" i="1"/>
  <c r="AF536" i="1" s="1"/>
  <c r="AI535" i="1"/>
  <c r="AJ536" i="1" s="1"/>
  <c r="V536" i="1"/>
  <c r="AQ535" i="1"/>
  <c r="AR536" i="1" s="1"/>
  <c r="AM535" i="1"/>
  <c r="AN536" i="1" s="1"/>
  <c r="V122" i="1"/>
  <c r="AQ121" i="1"/>
  <c r="AR122" i="1" s="1"/>
  <c r="AI121" i="1"/>
  <c r="AJ122" i="1" s="1"/>
  <c r="AE121" i="1"/>
  <c r="AF122" i="1" s="1"/>
  <c r="AM121" i="1"/>
  <c r="AN122" i="1" s="1"/>
  <c r="AI440" i="1"/>
  <c r="V441" i="1"/>
  <c r="AQ440" i="1"/>
  <c r="AE440" i="1"/>
  <c r="AM440" i="1"/>
  <c r="T302" i="1"/>
  <c r="I315" i="5" s="1"/>
  <c r="T488" i="1"/>
  <c r="I501" i="5" s="1"/>
  <c r="T1146" i="1"/>
  <c r="I1159" i="5" s="1"/>
  <c r="T1000" i="1"/>
  <c r="I1013" i="5" s="1"/>
  <c r="T1833" i="1"/>
  <c r="T1460" i="1"/>
  <c r="I1473" i="5" s="1"/>
  <c r="T1443" i="1"/>
  <c r="I1456" i="5" s="1"/>
  <c r="T609" i="1"/>
  <c r="I622" i="5" s="1"/>
  <c r="T543" i="1"/>
  <c r="I556" i="5" s="1"/>
  <c r="T1935" i="1"/>
  <c r="T697" i="1"/>
  <c r="I710" i="5" s="1"/>
  <c r="T311" i="1"/>
  <c r="I324" i="5" s="1"/>
  <c r="T861" i="1"/>
  <c r="I874" i="5" s="1"/>
  <c r="T319" i="1"/>
  <c r="I332" i="5" s="1"/>
  <c r="V319" i="1" s="1"/>
  <c r="T234" i="1"/>
  <c r="I247" i="5" s="1"/>
  <c r="T416" i="1"/>
  <c r="I429" i="5" s="1"/>
  <c r="T1186" i="1"/>
  <c r="I1199" i="5" s="1"/>
  <c r="T876" i="1"/>
  <c r="I889" i="5" s="1"/>
  <c r="T1644" i="1"/>
  <c r="T848" i="1"/>
  <c r="I861" i="5" s="1"/>
  <c r="T1927" i="1"/>
  <c r="T251" i="1"/>
  <c r="I264" i="5" s="1"/>
  <c r="T806" i="1"/>
  <c r="I819" i="5" s="1"/>
  <c r="T1848" i="1"/>
  <c r="T805" i="1"/>
  <c r="I818" i="5" s="1"/>
  <c r="T532" i="1"/>
  <c r="T420" i="1"/>
  <c r="I433" i="5" s="1"/>
  <c r="T1192" i="1"/>
  <c r="I1205" i="5" s="1"/>
  <c r="T507" i="1"/>
  <c r="I520" i="5" s="1"/>
  <c r="T2069" i="1"/>
  <c r="T421" i="1"/>
  <c r="I434" i="5" s="1"/>
  <c r="T1718" i="1"/>
  <c r="T229" i="1"/>
  <c r="I242" i="5" s="1"/>
  <c r="T276" i="1"/>
  <c r="I289" i="5" s="1"/>
  <c r="V276" i="1" s="1"/>
  <c r="T625" i="1"/>
  <c r="I638" i="5" s="1"/>
  <c r="T211" i="1"/>
  <c r="I224" i="5" s="1"/>
  <c r="T1688" i="1"/>
  <c r="T794" i="1"/>
  <c r="I807" i="5" s="1"/>
  <c r="T1900" i="1"/>
  <c r="T561" i="1"/>
  <c r="I574" i="5" s="1"/>
  <c r="T832" i="1"/>
  <c r="I845" i="5" s="1"/>
  <c r="T677" i="1"/>
  <c r="I690" i="5" s="1"/>
  <c r="T1241" i="1"/>
  <c r="I1254" i="5" s="1"/>
  <c r="T703" i="1"/>
  <c r="I716" i="5" s="1"/>
  <c r="T1427" i="1"/>
  <c r="I1440" i="5" s="1"/>
  <c r="T19" i="1"/>
  <c r="I32" i="5" s="1"/>
  <c r="T349" i="1"/>
  <c r="I362" i="5" s="1"/>
  <c r="T869" i="1"/>
  <c r="I882" i="5" s="1"/>
  <c r="T432" i="1"/>
  <c r="I445" i="5" s="1"/>
  <c r="T1819" i="1"/>
  <c r="T1949" i="1"/>
  <c r="T734" i="1"/>
  <c r="I747" i="5" s="1"/>
  <c r="T1250" i="1"/>
  <c r="I1263" i="5" s="1"/>
  <c r="T1235" i="1"/>
  <c r="I1248" i="5" s="1"/>
  <c r="T1734" i="1"/>
  <c r="T887" i="1"/>
  <c r="I900" i="5" s="1"/>
  <c r="T1902" i="1"/>
  <c r="T444" i="1"/>
  <c r="I457" i="5" s="1"/>
  <c r="T35" i="1"/>
  <c r="I48" i="5" s="1"/>
  <c r="T1253" i="1"/>
  <c r="I1266" i="5" s="1"/>
  <c r="T1307" i="1"/>
  <c r="I1320" i="5" s="1"/>
  <c r="T1757" i="1"/>
  <c r="T222" i="1"/>
  <c r="I235" i="5" s="1"/>
  <c r="T424" i="1"/>
  <c r="I437" i="5" s="1"/>
  <c r="T811" i="1"/>
  <c r="I824" i="5" s="1"/>
  <c r="T28" i="1"/>
  <c r="I41" i="5" s="1"/>
  <c r="T31" i="1"/>
  <c r="I44" i="5" s="1"/>
  <c r="T1384" i="1"/>
  <c r="I1397" i="5" s="1"/>
  <c r="T1132" i="1"/>
  <c r="I1145" i="5" s="1"/>
  <c r="T2030" i="1"/>
  <c r="T242" i="1"/>
  <c r="I255" i="5" s="1"/>
  <c r="T544" i="1"/>
  <c r="I557" i="5" s="1"/>
  <c r="T375" i="1"/>
  <c r="I388" i="5" s="1"/>
  <c r="T610" i="1"/>
  <c r="I623" i="5" s="1"/>
  <c r="T1791" i="1"/>
  <c r="T1193" i="1"/>
  <c r="I1206" i="5" s="1"/>
  <c r="T224" i="1"/>
  <c r="I237" i="5" s="1"/>
  <c r="T1642" i="1"/>
  <c r="I1655" i="5" s="1"/>
  <c r="T699" i="1"/>
  <c r="I712" i="5" s="1"/>
  <c r="T1453" i="1"/>
  <c r="I1466" i="5" s="1"/>
  <c r="T538" i="1"/>
  <c r="I551" i="5" s="1"/>
  <c r="T698" i="1"/>
  <c r="I711" i="5" s="1"/>
  <c r="T537" i="1"/>
  <c r="I550" i="5" s="1"/>
  <c r="T2004" i="1"/>
  <c r="T1052" i="1"/>
  <c r="I1065" i="5" s="1"/>
  <c r="T45" i="1"/>
  <c r="I58" i="5" s="1"/>
  <c r="T611" i="1"/>
  <c r="I624" i="5" s="1"/>
  <c r="T123" i="1"/>
  <c r="I136" i="5" s="1"/>
  <c r="T95" i="1"/>
  <c r="I108" i="5" s="1"/>
  <c r="T2007" i="1"/>
  <c r="T167" i="1"/>
  <c r="I180" i="5" s="1"/>
  <c r="T223" i="1"/>
  <c r="I236" i="5" s="1"/>
  <c r="T550" i="1"/>
  <c r="I563" i="5" s="1"/>
  <c r="T2000" i="1"/>
  <c r="T1190" i="1"/>
  <c r="I1203" i="5" s="1"/>
  <c r="T294" i="1"/>
  <c r="I307" i="5" s="1"/>
  <c r="T804" i="1"/>
  <c r="I817" i="5" s="1"/>
  <c r="T684" i="1"/>
  <c r="I697" i="5" s="1"/>
  <c r="T2068" i="1"/>
  <c r="T1823" i="1"/>
  <c r="T2038" i="1"/>
  <c r="T72" i="1"/>
  <c r="I85" i="5" s="1"/>
  <c r="T1834" i="1"/>
  <c r="T1992" i="1"/>
  <c r="T256" i="1"/>
  <c r="I269" i="5" s="1"/>
  <c r="T426" i="1"/>
  <c r="I439" i="5" s="1"/>
  <c r="T1815" i="1"/>
  <c r="T340" i="1"/>
  <c r="I353" i="5" s="1"/>
  <c r="T986" i="1"/>
  <c r="I999" i="5" s="1"/>
  <c r="T1864" i="1"/>
  <c r="T1510" i="1"/>
  <c r="I1523" i="5" s="1"/>
  <c r="T486" i="1"/>
  <c r="I499" i="5" s="1"/>
  <c r="T1521" i="1"/>
  <c r="I1534" i="5" s="1"/>
  <c r="T1648" i="1"/>
  <c r="T2064" i="1"/>
  <c r="T997" i="1"/>
  <c r="I1010" i="5" s="1"/>
  <c r="T1394" i="1"/>
  <c r="I1407" i="5" s="1"/>
  <c r="T1054" i="1"/>
  <c r="I1067" i="5" s="1"/>
  <c r="T247" i="1"/>
  <c r="I260" i="5" s="1"/>
  <c r="V247" i="1" s="1"/>
  <c r="T1449" i="1"/>
  <c r="I1462" i="5" s="1"/>
  <c r="T1352" i="1"/>
  <c r="I1365" i="5" s="1"/>
  <c r="T1040" i="1"/>
  <c r="I1053" i="5" s="1"/>
  <c r="T630" i="1"/>
  <c r="I643" i="5" s="1"/>
  <c r="T1327" i="1"/>
  <c r="I1340" i="5" s="1"/>
  <c r="T624" i="1"/>
  <c r="I637" i="5" s="1"/>
  <c r="T1477" i="1"/>
  <c r="I1490" i="5" s="1"/>
  <c r="T939" i="1"/>
  <c r="I952" i="5" s="1"/>
  <c r="T1256" i="1"/>
  <c r="I1269" i="5" s="1"/>
  <c r="T612" i="1"/>
  <c r="I625" i="5" s="1"/>
  <c r="T1305" i="1"/>
  <c r="I1318" i="5" s="1"/>
  <c r="T980" i="1"/>
  <c r="I993" i="5" s="1"/>
  <c r="T1564" i="1"/>
  <c r="I1577" i="5" s="1"/>
  <c r="T680" i="1"/>
  <c r="I693" i="5" s="1"/>
  <c r="T1060" i="1"/>
  <c r="I1073" i="5" s="1"/>
  <c r="T1627" i="1"/>
  <c r="I1640" i="5" s="1"/>
  <c r="T933" i="1"/>
  <c r="I946" i="5" s="1"/>
  <c r="T380" i="1"/>
  <c r="I393" i="5" s="1"/>
  <c r="T1755" i="1"/>
  <c r="T431" i="1"/>
  <c r="I444" i="5" s="1"/>
  <c r="V431" i="1" s="1"/>
  <c r="T627" i="1"/>
  <c r="I640" i="5" s="1"/>
  <c r="T231" i="1"/>
  <c r="I244" i="5" s="1"/>
  <c r="T423" i="1"/>
  <c r="I436" i="5" s="1"/>
  <c r="T1177" i="1"/>
  <c r="I1190" i="5" s="1"/>
  <c r="T694" i="1"/>
  <c r="I707" i="5" s="1"/>
  <c r="T572" i="1"/>
  <c r="I585" i="5" s="1"/>
  <c r="T1287" i="1"/>
  <c r="I1300" i="5" s="1"/>
  <c r="T1151" i="1"/>
  <c r="I1164" i="5" s="1"/>
  <c r="T511" i="1"/>
  <c r="I524" i="5" s="1"/>
  <c r="T1258" i="1"/>
  <c r="I1271" i="5" s="1"/>
  <c r="T827" i="1"/>
  <c r="I840" i="5" s="1"/>
  <c r="T1883" i="1"/>
  <c r="T523" i="1"/>
  <c r="I536" i="5" s="1"/>
  <c r="T634" i="1"/>
  <c r="I647" i="5" s="1"/>
  <c r="T993" i="1"/>
  <c r="I1006" i="5" s="1"/>
  <c r="T1135" i="1"/>
  <c r="I1148" i="5" s="1"/>
  <c r="T443" i="1"/>
  <c r="I456" i="5" s="1"/>
  <c r="V443" i="1" s="1"/>
  <c r="T134" i="1"/>
  <c r="I147" i="5" s="1"/>
  <c r="T356" i="1"/>
  <c r="I369" i="5" s="1"/>
  <c r="T97" i="1"/>
  <c r="I110" i="5" s="1"/>
  <c r="T791" i="1"/>
  <c r="I804" i="5" s="1"/>
  <c r="T1122" i="1"/>
  <c r="I1135" i="5" s="1"/>
  <c r="T546" i="1"/>
  <c r="I559" i="5" s="1"/>
  <c r="T1137" i="1"/>
  <c r="I1150" i="5" s="1"/>
  <c r="T731" i="1"/>
  <c r="I744" i="5" s="1"/>
  <c r="T1001" i="1"/>
  <c r="I1014" i="5" s="1"/>
  <c r="T18" i="1"/>
  <c r="I31" i="5" s="1"/>
  <c r="V18" i="1" s="1"/>
  <c r="T1580" i="1"/>
  <c r="I1593" i="5" s="1"/>
  <c r="T975" i="1"/>
  <c r="I988" i="5" s="1"/>
  <c r="T165" i="1"/>
  <c r="I178" i="5" s="1"/>
  <c r="T668" i="1"/>
  <c r="I681" i="5" s="1"/>
  <c r="T1407" i="1"/>
  <c r="I1420" i="5" s="1"/>
  <c r="T796" i="1"/>
  <c r="I809" i="5" s="1"/>
  <c r="T760" i="1"/>
  <c r="I773" i="5" s="1"/>
  <c r="T1179" i="1"/>
  <c r="I1192" i="5" s="1"/>
  <c r="T797" i="1"/>
  <c r="I810" i="5" s="1"/>
  <c r="T170" i="1"/>
  <c r="I183" i="5" s="1"/>
  <c r="T1015" i="1"/>
  <c r="I1028" i="5" s="1"/>
  <c r="T925" i="1"/>
  <c r="I938" i="5" s="1"/>
  <c r="T751" i="1"/>
  <c r="I764" i="5" s="1"/>
  <c r="T2035" i="1"/>
  <c r="T1254" i="1"/>
  <c r="I1267" i="5" s="1"/>
  <c r="T740" i="1"/>
  <c r="I753" i="5" s="1"/>
  <c r="AE314" i="1"/>
  <c r="AM314" i="1"/>
  <c r="AI314" i="1"/>
  <c r="AQ314" i="1"/>
  <c r="V315" i="1"/>
  <c r="AM525" i="1"/>
  <c r="AN526" i="1" s="1"/>
  <c r="AI525" i="1"/>
  <c r="AJ526" i="1" s="1"/>
  <c r="AE525" i="1"/>
  <c r="AF526" i="1" s="1"/>
  <c r="AQ525" i="1"/>
  <c r="AR526" i="1" s="1"/>
  <c r="V526" i="1"/>
  <c r="AI646" i="1"/>
  <c r="AQ646" i="1"/>
  <c r="AE646" i="1"/>
  <c r="AM646" i="1"/>
  <c r="AQ457" i="1"/>
  <c r="V458" i="1"/>
  <c r="AE457" i="1"/>
  <c r="AI457" i="1"/>
  <c r="AM457" i="1"/>
  <c r="AI428" i="1"/>
  <c r="AM428" i="1"/>
  <c r="AE428" i="1"/>
  <c r="AQ428" i="1"/>
  <c r="V429" i="1"/>
  <c r="AI193" i="1"/>
  <c r="AE193" i="1"/>
  <c r="AQ193" i="1"/>
  <c r="AM193" i="1"/>
  <c r="V194" i="1"/>
  <c r="AM469" i="1"/>
  <c r="V470" i="1"/>
  <c r="AI469" i="1"/>
  <c r="AQ469" i="1"/>
  <c r="AE469" i="1"/>
  <c r="AE102" i="1"/>
  <c r="AI102" i="1"/>
  <c r="AQ102" i="1"/>
  <c r="AM102" i="1"/>
  <c r="AI108" i="1"/>
  <c r="AJ109" i="1" s="1"/>
  <c r="AE108" i="1"/>
  <c r="AF109" i="1" s="1"/>
  <c r="AQ108" i="1"/>
  <c r="AR109" i="1" s="1"/>
  <c r="AM108" i="1"/>
  <c r="AN109" i="1" s="1"/>
  <c r="AE411" i="1"/>
  <c r="AF412" i="1" s="1"/>
  <c r="V412" i="1"/>
  <c r="AM411" i="1"/>
  <c r="AQ411" i="1"/>
  <c r="AR412" i="1" s="1"/>
  <c r="AI411" i="1"/>
  <c r="AJ412" i="1" s="1"/>
  <c r="AE450" i="1"/>
  <c r="AI450" i="1"/>
  <c r="AQ450" i="1"/>
  <c r="AR451" i="1" s="1"/>
  <c r="AM450" i="1"/>
  <c r="AN451" i="1" s="1"/>
  <c r="V451" i="1"/>
  <c r="V390" i="1"/>
  <c r="AQ390" i="1"/>
  <c r="AR391" i="1" s="1"/>
  <c r="AI390" i="1"/>
  <c r="AJ391" i="1" s="1"/>
  <c r="AE390" i="1"/>
  <c r="V391" i="1"/>
  <c r="AM390" i="1"/>
  <c r="AN391" i="1" s="1"/>
  <c r="V151" i="1"/>
  <c r="AE150" i="1"/>
  <c r="AF151" i="1" s="1"/>
  <c r="AQ150" i="1"/>
  <c r="AR151" i="1" s="1"/>
  <c r="AI150" i="1"/>
  <c r="AJ151" i="1" s="1"/>
  <c r="AM150" i="1"/>
  <c r="AN151" i="1" s="1"/>
  <c r="V463" i="1"/>
  <c r="AM463" i="1"/>
  <c r="AN464" i="1" s="1"/>
  <c r="V464" i="1"/>
  <c r="AQ463" i="1"/>
  <c r="AR464" i="1" s="1"/>
  <c r="AI463" i="1"/>
  <c r="AE463" i="1"/>
  <c r="V338" i="1"/>
  <c r="AE337" i="1"/>
  <c r="AI337" i="1"/>
  <c r="AQ337" i="1"/>
  <c r="AM337" i="1"/>
  <c r="AE138" i="1"/>
  <c r="AI138" i="1"/>
  <c r="AQ138" i="1"/>
  <c r="AM138" i="1"/>
  <c r="AI506" i="1"/>
  <c r="V507" i="1"/>
  <c r="AE506" i="1"/>
  <c r="AQ506" i="1"/>
  <c r="AM506" i="1"/>
  <c r="AM230" i="1"/>
  <c r="AE230" i="1"/>
  <c r="AI230" i="1"/>
  <c r="V231" i="1"/>
  <c r="AQ230" i="1"/>
  <c r="AI128" i="1"/>
  <c r="AJ129" i="1" s="1"/>
  <c r="AQ128" i="1"/>
  <c r="AR129" i="1" s="1"/>
  <c r="V129" i="1"/>
  <c r="AE128" i="1"/>
  <c r="AF129" i="1" s="1"/>
  <c r="AM128" i="1"/>
  <c r="AN129" i="1" s="1"/>
  <c r="AE166" i="1"/>
  <c r="AQ166" i="1"/>
  <c r="AM166" i="1"/>
  <c r="AI166" i="1"/>
  <c r="V167" i="1"/>
  <c r="V305" i="1"/>
  <c r="AI304" i="1"/>
  <c r="AJ305" i="1" s="1"/>
  <c r="AQ304" i="1"/>
  <c r="AR305" i="1" s="1"/>
  <c r="AE304" i="1"/>
  <c r="AF305" i="1" s="1"/>
  <c r="AM304" i="1"/>
  <c r="AN305" i="1" s="1"/>
  <c r="AI478" i="1"/>
  <c r="AM478" i="1"/>
  <c r="AE478" i="1"/>
  <c r="AQ478" i="1"/>
  <c r="AI27" i="1"/>
  <c r="AM27" i="1"/>
  <c r="AQ27" i="1"/>
  <c r="AE27" i="1"/>
  <c r="V28" i="1"/>
  <c r="AQ55" i="1"/>
  <c r="AM55" i="1"/>
  <c r="AI55" i="1"/>
  <c r="AE55" i="1"/>
  <c r="AM437" i="1"/>
  <c r="AQ437" i="1"/>
  <c r="AE437" i="1"/>
  <c r="AI437" i="1"/>
  <c r="V438" i="1"/>
  <c r="AM328" i="1"/>
  <c r="AQ328" i="1"/>
  <c r="AI328" i="1"/>
  <c r="AE328" i="1"/>
  <c r="V329" i="1"/>
  <c r="AM260" i="1"/>
  <c r="AE260" i="1"/>
  <c r="AI260" i="1"/>
  <c r="AQ260" i="1"/>
  <c r="V261" i="1"/>
  <c r="AM406" i="1"/>
  <c r="AI406" i="1"/>
  <c r="AE406" i="1"/>
  <c r="AQ406" i="1"/>
  <c r="V407" i="1"/>
  <c r="V145" i="1"/>
  <c r="AM144" i="1"/>
  <c r="AQ144" i="1"/>
  <c r="AE144" i="1"/>
  <c r="AI144" i="1"/>
  <c r="AQ266" i="1"/>
  <c r="AM266" i="1"/>
  <c r="AE266" i="1"/>
  <c r="AI266" i="1"/>
  <c r="V267" i="1"/>
  <c r="AI388" i="1"/>
  <c r="V389" i="1"/>
  <c r="AM388" i="1"/>
  <c r="AE388" i="1"/>
  <c r="AQ388" i="1"/>
  <c r="AE235" i="1"/>
  <c r="AF236" i="1" s="1"/>
  <c r="AQ235" i="1"/>
  <c r="AR236" i="1" s="1"/>
  <c r="AM235" i="1"/>
  <c r="AN236" i="1" s="1"/>
  <c r="AI235" i="1"/>
  <c r="AI321" i="1"/>
  <c r="V322" i="1"/>
  <c r="AE321" i="1"/>
  <c r="AQ321" i="1"/>
  <c r="AM321" i="1"/>
  <c r="AQ194" i="1"/>
  <c r="AI194" i="1"/>
  <c r="V195" i="1"/>
  <c r="AM194" i="1"/>
  <c r="AE194" i="1"/>
  <c r="AQ273" i="1"/>
  <c r="AM273" i="1"/>
  <c r="AI273" i="1"/>
  <c r="V274" i="1"/>
  <c r="AE273" i="1"/>
  <c r="AI16" i="1"/>
  <c r="AJ17" i="1" s="1"/>
  <c r="AQ16" i="1"/>
  <c r="AR17" i="1" s="1"/>
  <c r="AM16" i="1"/>
  <c r="AN17" i="1" s="1"/>
  <c r="AE16" i="1"/>
  <c r="AF17" i="1" s="1"/>
  <c r="V17" i="1"/>
  <c r="AI361" i="1"/>
  <c r="V362" i="1"/>
  <c r="AM361" i="1"/>
  <c r="AE361" i="1"/>
  <c r="AQ361" i="1"/>
  <c r="AE622" i="1"/>
  <c r="AF623" i="1" s="1"/>
  <c r="AM622" i="1"/>
  <c r="AQ622" i="1"/>
  <c r="V623" i="1"/>
  <c r="AI622" i="1"/>
  <c r="AQ245" i="1"/>
  <c r="AR246" i="1" s="1"/>
  <c r="AI245" i="1"/>
  <c r="AJ246" i="1" s="1"/>
  <c r="AM245" i="1"/>
  <c r="AN246" i="1" s="1"/>
  <c r="V246" i="1"/>
  <c r="AE245" i="1"/>
  <c r="AF246" i="1" s="1"/>
  <c r="AQ345" i="1"/>
  <c r="AI345" i="1"/>
  <c r="AE345" i="1"/>
  <c r="AM345" i="1"/>
  <c r="V426" i="1"/>
  <c r="AE425" i="1"/>
  <c r="AM425" i="1"/>
  <c r="AI425" i="1"/>
  <c r="AQ425" i="1"/>
  <c r="AM438" i="1"/>
  <c r="AN439" i="1" s="1"/>
  <c r="AE438" i="1"/>
  <c r="AF439" i="1" s="1"/>
  <c r="AQ438" i="1"/>
  <c r="AR439" i="1" s="1"/>
  <c r="V439" i="1"/>
  <c r="AI438" i="1"/>
  <c r="AJ439" i="1" s="1"/>
  <c r="AQ53" i="1"/>
  <c r="AR54" i="1" s="1"/>
  <c r="AE53" i="1"/>
  <c r="AF54" i="1" s="1"/>
  <c r="AM53" i="1"/>
  <c r="AN54" i="1" s="1"/>
  <c r="AI53" i="1"/>
  <c r="AJ54" i="1" s="1"/>
  <c r="V54" i="1"/>
  <c r="AE647" i="1"/>
  <c r="AF648" i="1" s="1"/>
  <c r="AQ647" i="1"/>
  <c r="AI647" i="1"/>
  <c r="AM647" i="1"/>
  <c r="AQ49" i="1"/>
  <c r="AI49" i="1"/>
  <c r="V50" i="1"/>
  <c r="AE49" i="1"/>
  <c r="AM49" i="1"/>
  <c r="AQ77" i="1"/>
  <c r="AM77" i="1"/>
  <c r="AE77" i="1"/>
  <c r="AI77" i="1"/>
  <c r="V78" i="1"/>
  <c r="AQ277" i="1"/>
  <c r="AR278" i="1" s="1"/>
  <c r="V278" i="1"/>
  <c r="AE277" i="1"/>
  <c r="AF278" i="1" s="1"/>
  <c r="AM277" i="1"/>
  <c r="AN278" i="1" s="1"/>
  <c r="AI277" i="1"/>
  <c r="AJ278" i="1" s="1"/>
  <c r="AE206" i="1"/>
  <c r="AF207" i="1" s="1"/>
  <c r="AM206" i="1"/>
  <c r="AN207" i="1" s="1"/>
  <c r="V207" i="1"/>
  <c r="AQ206" i="1"/>
  <c r="AR207" i="1" s="1"/>
  <c r="AI206" i="1"/>
  <c r="AM24" i="1"/>
  <c r="AQ24" i="1"/>
  <c r="AE24" i="1"/>
  <c r="AI24" i="1"/>
  <c r="AI46" i="1"/>
  <c r="AM46" i="1"/>
  <c r="AQ46" i="1"/>
  <c r="AE46" i="1"/>
  <c r="V47" i="1"/>
  <c r="AI205" i="1"/>
  <c r="AJ206" i="1" s="1"/>
  <c r="AQ205" i="1"/>
  <c r="AR206" i="1" s="1"/>
  <c r="AE205" i="1"/>
  <c r="AF206" i="1" s="1"/>
  <c r="AM205" i="1"/>
  <c r="AN206" i="1" s="1"/>
  <c r="V206" i="1"/>
  <c r="AI594" i="1"/>
  <c r="AE594" i="1"/>
  <c r="AQ594" i="1"/>
  <c r="AM594" i="1"/>
  <c r="AM407" i="1"/>
  <c r="AN408" i="1" s="1"/>
  <c r="AQ407" i="1"/>
  <c r="AR408" i="1" s="1"/>
  <c r="AE407" i="1"/>
  <c r="AF408" i="1" s="1"/>
  <c r="V408" i="1"/>
  <c r="AI407" i="1"/>
  <c r="AJ408" i="1" s="1"/>
  <c r="AQ270" i="1"/>
  <c r="AR271" i="1" s="1"/>
  <c r="V271" i="1"/>
  <c r="AI270" i="1"/>
  <c r="AJ271" i="1" s="1"/>
  <c r="AM270" i="1"/>
  <c r="AN271" i="1" s="1"/>
  <c r="AE270" i="1"/>
  <c r="AF271" i="1" s="1"/>
  <c r="AE517" i="1"/>
  <c r="AF518" i="1" s="1"/>
  <c r="AI517" i="1"/>
  <c r="AJ518" i="1" s="1"/>
  <c r="AM517" i="1"/>
  <c r="AN518" i="1" s="1"/>
  <c r="AQ517" i="1"/>
  <c r="AR518" i="1" s="1"/>
  <c r="V518" i="1"/>
  <c r="AQ145" i="1"/>
  <c r="AM145" i="1"/>
  <c r="AE145" i="1"/>
  <c r="AI145" i="1"/>
  <c r="AI44" i="1"/>
  <c r="AQ44" i="1"/>
  <c r="AE44" i="1"/>
  <c r="AM44" i="1"/>
  <c r="V45" i="1"/>
  <c r="AM208" i="1"/>
  <c r="AE208" i="1"/>
  <c r="V209" i="1"/>
  <c r="AQ208" i="1"/>
  <c r="AI208" i="1"/>
  <c r="AQ51" i="1"/>
  <c r="AR52" i="1" s="1"/>
  <c r="AI51" i="1"/>
  <c r="AJ52" i="1" s="1"/>
  <c r="AE51" i="1"/>
  <c r="AF52" i="1" s="1"/>
  <c r="V52" i="1"/>
  <c r="AM51" i="1"/>
  <c r="AN52" i="1" s="1"/>
  <c r="V466" i="1"/>
  <c r="AM466" i="1"/>
  <c r="AE466" i="1"/>
  <c r="AI466" i="1"/>
  <c r="AQ466" i="1"/>
  <c r="AQ365" i="1"/>
  <c r="AR366" i="1" s="1"/>
  <c r="AM365" i="1"/>
  <c r="AN366" i="1" s="1"/>
  <c r="AE365" i="1"/>
  <c r="AF366" i="1" s="1"/>
  <c r="AI365" i="1"/>
  <c r="AJ366" i="1" s="1"/>
  <c r="AI514" i="1"/>
  <c r="AQ514" i="1"/>
  <c r="AM514" i="1"/>
  <c r="AE514" i="1"/>
  <c r="V515" i="1"/>
  <c r="V326" i="1"/>
  <c r="AI325" i="1"/>
  <c r="AJ326" i="1" s="1"/>
  <c r="AE325" i="1"/>
  <c r="AF326" i="1" s="1"/>
  <c r="AM325" i="1"/>
  <c r="AN326" i="1" s="1"/>
  <c r="AQ325" i="1"/>
  <c r="AR326" i="1" s="1"/>
  <c r="AM127" i="1"/>
  <c r="AN128" i="1" s="1"/>
  <c r="AI127" i="1"/>
  <c r="AJ128" i="1" s="1"/>
  <c r="V128" i="1"/>
  <c r="AQ127" i="1"/>
  <c r="AE127" i="1"/>
  <c r="AF128" i="1" s="1"/>
  <c r="V146" i="1"/>
  <c r="AM146" i="1"/>
  <c r="AI146" i="1"/>
  <c r="AQ146" i="1"/>
  <c r="AE146" i="1"/>
  <c r="AM355" i="1"/>
  <c r="AQ355" i="1"/>
  <c r="AI355" i="1"/>
  <c r="V356" i="1"/>
  <c r="AE355" i="1"/>
  <c r="AM37" i="1"/>
  <c r="AN38" i="1" s="1"/>
  <c r="AI37" i="1"/>
  <c r="AJ38" i="1" s="1"/>
  <c r="AQ37" i="1"/>
  <c r="AR38" i="1" s="1"/>
  <c r="V38" i="1"/>
  <c r="AE37" i="1"/>
  <c r="AF38" i="1" s="1"/>
  <c r="AM567" i="1"/>
  <c r="AQ567" i="1"/>
  <c r="V568" i="1"/>
  <c r="AE567" i="1"/>
  <c r="AI567" i="1"/>
  <c r="AQ250" i="1"/>
  <c r="AM250" i="1"/>
  <c r="V251" i="1"/>
  <c r="AE250" i="1"/>
  <c r="AI250" i="1"/>
  <c r="AI199" i="1"/>
  <c r="AQ199" i="1"/>
  <c r="AE199" i="1"/>
  <c r="AM199" i="1"/>
  <c r="V200" i="1"/>
  <c r="AE347" i="1"/>
  <c r="V348" i="1"/>
  <c r="AM347" i="1"/>
  <c r="AI347" i="1"/>
  <c r="AQ347" i="1"/>
  <c r="AM571" i="1"/>
  <c r="AE571" i="1"/>
  <c r="AI571" i="1"/>
  <c r="V572" i="1"/>
  <c r="AQ571" i="1"/>
  <c r="AQ89" i="1"/>
  <c r="AR90" i="1" s="1"/>
  <c r="AM89" i="1"/>
  <c r="AN90" i="1" s="1"/>
  <c r="AI89" i="1"/>
  <c r="AJ90" i="1" s="1"/>
  <c r="AE89" i="1"/>
  <c r="AF90" i="1" s="1"/>
  <c r="V90" i="1"/>
  <c r="AI243" i="1"/>
  <c r="AJ244" i="1" s="1"/>
  <c r="AQ243" i="1"/>
  <c r="AR244" i="1" s="1"/>
  <c r="AM243" i="1"/>
  <c r="AN244" i="1" s="1"/>
  <c r="V244" i="1"/>
  <c r="AE243" i="1"/>
  <c r="AF244" i="1" s="1"/>
  <c r="AE34" i="1"/>
  <c r="AQ34" i="1"/>
  <c r="AI34" i="1"/>
  <c r="AM34" i="1"/>
  <c r="V35" i="1"/>
  <c r="AM182" i="1"/>
  <c r="AN183" i="1" s="1"/>
  <c r="AI182" i="1"/>
  <c r="AJ183" i="1" s="1"/>
  <c r="AE182" i="1"/>
  <c r="AF183" i="1" s="1"/>
  <c r="AQ182" i="1"/>
  <c r="AR183" i="1" s="1"/>
  <c r="V183" i="1"/>
  <c r="AQ645" i="1"/>
  <c r="AE645" i="1"/>
  <c r="AF646" i="1" s="1"/>
  <c r="AI645" i="1"/>
  <c r="AM645" i="1"/>
  <c r="AI79" i="1"/>
  <c r="AJ80" i="1" s="1"/>
  <c r="V80" i="1"/>
  <c r="AE79" i="1"/>
  <c r="AF80" i="1" s="1"/>
  <c r="AM79" i="1"/>
  <c r="AN80" i="1" s="1"/>
  <c r="AQ79" i="1"/>
  <c r="AR80" i="1" s="1"/>
  <c r="AM190" i="1"/>
  <c r="AN191" i="1" s="1"/>
  <c r="AQ190" i="1"/>
  <c r="AR191" i="1" s="1"/>
  <c r="V191" i="1"/>
  <c r="AE190" i="1"/>
  <c r="AF191" i="1" s="1"/>
  <c r="AI190" i="1"/>
  <c r="AJ191" i="1" s="1"/>
  <c r="AI259" i="1"/>
  <c r="AJ260" i="1" s="1"/>
  <c r="AQ259" i="1"/>
  <c r="AE259" i="1"/>
  <c r="AF260" i="1" s="1"/>
  <c r="V260" i="1"/>
  <c r="AM259" i="1"/>
  <c r="AN260" i="1" s="1"/>
  <c r="AE458" i="1"/>
  <c r="AI458" i="1"/>
  <c r="AM458" i="1"/>
  <c r="AQ458" i="1"/>
  <c r="AQ644" i="1"/>
  <c r="AI644" i="1"/>
  <c r="AE644" i="1"/>
  <c r="AF645" i="1" s="1"/>
  <c r="AM644" i="1"/>
  <c r="AQ73" i="1"/>
  <c r="AR74" i="1" s="1"/>
  <c r="AE73" i="1"/>
  <c r="AF74" i="1" s="1"/>
  <c r="AM73" i="1"/>
  <c r="AN74" i="1" s="1"/>
  <c r="AI73" i="1"/>
  <c r="AJ74" i="1" s="1"/>
  <c r="V74" i="1"/>
  <c r="AE569" i="1"/>
  <c r="AF570" i="1" s="1"/>
  <c r="V570" i="1"/>
  <c r="AI569" i="1"/>
  <c r="AJ570" i="1" s="1"/>
  <c r="AM569" i="1"/>
  <c r="AN570" i="1" s="1"/>
  <c r="AQ569" i="1"/>
  <c r="AR570" i="1" s="1"/>
  <c r="AM462" i="1"/>
  <c r="AN463" i="1" s="1"/>
  <c r="AE462" i="1"/>
  <c r="AI462" i="1"/>
  <c r="AQ462" i="1"/>
  <c r="AR463" i="1" s="1"/>
  <c r="AI519" i="1"/>
  <c r="AJ520" i="1" s="1"/>
  <c r="AQ519" i="1"/>
  <c r="AR520" i="1" s="1"/>
  <c r="AE519" i="1"/>
  <c r="AF520" i="1" s="1"/>
  <c r="AM519" i="1"/>
  <c r="AN520" i="1" s="1"/>
  <c r="V520" i="1"/>
  <c r="AQ7" i="1"/>
  <c r="AR8" i="1" s="1"/>
  <c r="AE7" i="1"/>
  <c r="AM7" i="1"/>
  <c r="AN8" i="1" s="1"/>
  <c r="AI7" i="1"/>
  <c r="AJ8" i="1" s="1"/>
  <c r="V8" i="1"/>
  <c r="AM554" i="1"/>
  <c r="AI554" i="1"/>
  <c r="AE554" i="1"/>
  <c r="AQ554" i="1"/>
  <c r="V555" i="1"/>
  <c r="AQ173" i="1"/>
  <c r="V174" i="1"/>
  <c r="AM173" i="1"/>
  <c r="AE173" i="1"/>
  <c r="AI173" i="1"/>
  <c r="AI310" i="1"/>
  <c r="AE310" i="1"/>
  <c r="AQ310" i="1"/>
  <c r="AM310" i="1"/>
  <c r="V311" i="1"/>
  <c r="AE433" i="1"/>
  <c r="AF434" i="1" s="1"/>
  <c r="AQ433" i="1"/>
  <c r="AI433" i="1"/>
  <c r="AM433" i="1"/>
  <c r="AN434" i="1" s="1"/>
  <c r="V434" i="1"/>
  <c r="AM50" i="1"/>
  <c r="AN51" i="1" s="1"/>
  <c r="V51" i="1"/>
  <c r="AI50" i="1"/>
  <c r="AQ50" i="1"/>
  <c r="AR51" i="1" s="1"/>
  <c r="AE50" i="1"/>
  <c r="AF51" i="1" s="1"/>
  <c r="AM629" i="1"/>
  <c r="AQ629" i="1"/>
  <c r="AI629" i="1"/>
  <c r="V630" i="1"/>
  <c r="AE629" i="1"/>
  <c r="AE558" i="1"/>
  <c r="AQ558" i="1"/>
  <c r="AM558" i="1"/>
  <c r="AI558" i="1"/>
  <c r="AM267" i="1"/>
  <c r="AQ267" i="1"/>
  <c r="AI267" i="1"/>
  <c r="AE267" i="1"/>
  <c r="AE403" i="1"/>
  <c r="AI403" i="1"/>
  <c r="AQ403" i="1"/>
  <c r="AM403" i="1"/>
  <c r="V404" i="1"/>
  <c r="V222" i="1"/>
  <c r="AM221" i="1"/>
  <c r="AQ221" i="1"/>
  <c r="AI221" i="1"/>
  <c r="AE221" i="1"/>
  <c r="AI33" i="1"/>
  <c r="V34" i="1"/>
  <c r="AM33" i="1"/>
  <c r="AN34" i="1" s="1"/>
  <c r="AQ33" i="1"/>
  <c r="AR34" i="1" s="1"/>
  <c r="AE33" i="1"/>
  <c r="AF34" i="1" s="1"/>
  <c r="AQ32" i="1"/>
  <c r="AR33" i="1" s="1"/>
  <c r="AM32" i="1"/>
  <c r="AN33" i="1" s="1"/>
  <c r="AE32" i="1"/>
  <c r="AF33" i="1" s="1"/>
  <c r="AI32" i="1"/>
  <c r="AJ33" i="1" s="1"/>
  <c r="V33" i="1"/>
  <c r="AQ64" i="1"/>
  <c r="AR65" i="1" s="1"/>
  <c r="V65" i="1"/>
  <c r="AM64" i="1"/>
  <c r="AN65" i="1" s="1"/>
  <c r="AI64" i="1"/>
  <c r="AJ65" i="1" s="1"/>
  <c r="AE64" i="1"/>
  <c r="AF65" i="1" s="1"/>
  <c r="T1245" i="1"/>
  <c r="I1258" i="5" s="1"/>
  <c r="T1863" i="1"/>
  <c r="T727" i="1"/>
  <c r="I740" i="5" s="1"/>
  <c r="T1889" i="1"/>
  <c r="T616" i="1"/>
  <c r="I629" i="5" s="1"/>
  <c r="T253" i="1"/>
  <c r="I266" i="5" s="1"/>
  <c r="T422" i="1"/>
  <c r="I435" i="5" s="1"/>
  <c r="T687" i="1"/>
  <c r="I700" i="5" s="1"/>
  <c r="T934" i="1"/>
  <c r="I947" i="5" s="1"/>
  <c r="T306" i="1"/>
  <c r="I319" i="5" s="1"/>
  <c r="T1075" i="1"/>
  <c r="I1088" i="5" s="1"/>
  <c r="T818" i="1"/>
  <c r="I831" i="5" s="1"/>
  <c r="T1053" i="1"/>
  <c r="I1066" i="5" s="1"/>
  <c r="T225" i="1"/>
  <c r="I238" i="5" s="1"/>
  <c r="T295" i="1"/>
  <c r="I308" i="5" s="1"/>
  <c r="T1953" i="1"/>
  <c r="T788" i="1"/>
  <c r="I801" i="5" s="1"/>
  <c r="T1519" i="1"/>
  <c r="I1532" i="5" s="1"/>
  <c r="T142" i="1"/>
  <c r="I155" i="5" s="1"/>
  <c r="V142" i="1" s="1"/>
  <c r="T303" i="1"/>
  <c r="I316" i="5" s="1"/>
  <c r="T1919" i="1"/>
  <c r="T851" i="1"/>
  <c r="I864" i="5" s="1"/>
  <c r="T110" i="1"/>
  <c r="I123" i="5" s="1"/>
  <c r="V110" i="1" s="1"/>
  <c r="T1706" i="1"/>
  <c r="T292" i="1"/>
  <c r="I305" i="5" s="1"/>
  <c r="T175" i="1"/>
  <c r="I188" i="5" s="1"/>
  <c r="T1906" i="1"/>
  <c r="T1596" i="1"/>
  <c r="I1609" i="5" s="1"/>
  <c r="T1143" i="1"/>
  <c r="I1156" i="5" s="1"/>
  <c r="T217" i="1"/>
  <c r="I230" i="5" s="1"/>
  <c r="T168" i="1"/>
  <c r="I181" i="5" s="1"/>
  <c r="T1884" i="1"/>
  <c r="T1178" i="1"/>
  <c r="I1191" i="5" s="1"/>
  <c r="T1379" i="1"/>
  <c r="I1392" i="5" s="1"/>
  <c r="T802" i="1"/>
  <c r="I815" i="5" s="1"/>
  <c r="T1424" i="1"/>
  <c r="I1437" i="5" s="1"/>
  <c r="T1044" i="1"/>
  <c r="I1057" i="5" s="1"/>
  <c r="T119" i="1"/>
  <c r="I132" i="5" s="1"/>
  <c r="T1969" i="1"/>
  <c r="T106" i="1"/>
  <c r="I119" i="5" s="1"/>
  <c r="T1343" i="1"/>
  <c r="I1356" i="5" s="1"/>
  <c r="T158" i="1"/>
  <c r="I171" i="5" s="1"/>
  <c r="T1125" i="1"/>
  <c r="I1138" i="5" s="1"/>
  <c r="T487" i="1"/>
  <c r="I500" i="5" s="1"/>
  <c r="T867" i="1"/>
  <c r="I880" i="5" s="1"/>
  <c r="T124" i="1"/>
  <c r="I137" i="5" s="1"/>
  <c r="T1306" i="1"/>
  <c r="I1319" i="5" s="1"/>
  <c r="T1416" i="1"/>
  <c r="I1429" i="5" s="1"/>
  <c r="T357" i="1"/>
  <c r="I370" i="5" s="1"/>
  <c r="T742" i="1"/>
  <c r="I755" i="5" s="1"/>
  <c r="T1448" i="1"/>
  <c r="I1461" i="5" s="1"/>
  <c r="T665" i="1"/>
  <c r="I678" i="5" s="1"/>
  <c r="T1544" i="1"/>
  <c r="I1557" i="5" s="1"/>
  <c r="T1200" i="1"/>
  <c r="I1213" i="5" s="1"/>
  <c r="T301" i="1"/>
  <c r="I314" i="5" s="1"/>
  <c r="T1592" i="1"/>
  <c r="I1605" i="5" s="1"/>
  <c r="T1786" i="1"/>
  <c r="T1920" i="1"/>
  <c r="T866" i="1"/>
  <c r="I879" i="5" s="1"/>
  <c r="T238" i="1"/>
  <c r="I251" i="5" s="1"/>
  <c r="T58" i="1"/>
  <c r="I71" i="5" s="1"/>
  <c r="T467" i="1"/>
  <c r="I480" i="5" s="1"/>
  <c r="V467" i="1" s="1"/>
  <c r="T184" i="1"/>
  <c r="I197" i="5" s="1"/>
  <c r="V184" i="1" s="1"/>
  <c r="T409" i="1"/>
  <c r="I422" i="5" s="1"/>
  <c r="T1976" i="1"/>
  <c r="T368" i="1"/>
  <c r="I381" i="5" s="1"/>
  <c r="T410" i="1"/>
  <c r="I423" i="5" s="1"/>
  <c r="T745" i="1"/>
  <c r="I758" i="5" s="1"/>
  <c r="T1279" i="1"/>
  <c r="I1292" i="5" s="1"/>
  <c r="T1300" i="1"/>
  <c r="I1313" i="5" s="1"/>
  <c r="T1970" i="1"/>
  <c r="T1846" i="1"/>
  <c r="T1067" i="1"/>
  <c r="I1080" i="5" s="1"/>
  <c r="T66" i="1"/>
  <c r="I79" i="5" s="1"/>
  <c r="T1563" i="1"/>
  <c r="I1576" i="5" s="1"/>
  <c r="T1271" i="1"/>
  <c r="I1284" i="5" s="1"/>
  <c r="T503" i="1"/>
  <c r="I516" i="5" s="1"/>
  <c r="V503" i="1" s="1"/>
  <c r="T114" i="1"/>
  <c r="I127" i="5" s="1"/>
  <c r="T595" i="1"/>
  <c r="I608" i="5" s="1"/>
  <c r="T316" i="1"/>
  <c r="I329" i="5" s="1"/>
  <c r="T248" i="1"/>
  <c r="I261" i="5" s="1"/>
  <c r="T1138" i="1"/>
  <c r="I1151" i="5" s="1"/>
  <c r="T1623" i="1"/>
  <c r="I1636" i="5" s="1"/>
  <c r="T1244" i="1"/>
  <c r="I1257" i="5" s="1"/>
  <c r="T1182" i="1"/>
  <c r="I1195" i="5" s="1"/>
  <c r="T1317" i="1"/>
  <c r="I1330" i="5" s="1"/>
  <c r="T479" i="1"/>
  <c r="I492" i="5" s="1"/>
  <c r="T908" i="1"/>
  <c r="I921" i="5" s="1"/>
  <c r="T481" i="1"/>
  <c r="I494" i="5" s="1"/>
  <c r="T1259" i="1"/>
  <c r="I1272" i="5" s="1"/>
  <c r="T639" i="1"/>
  <c r="I652" i="5" s="1"/>
  <c r="T1898" i="1"/>
  <c r="T188" i="1"/>
  <c r="I201" i="5" s="1"/>
  <c r="T1615" i="1"/>
  <c r="I1628" i="5" s="1"/>
  <c r="T358" i="1"/>
  <c r="I371" i="5" s="1"/>
  <c r="T1295" i="1"/>
  <c r="I1308" i="5" s="1"/>
  <c r="T870" i="1"/>
  <c r="I883" i="5" s="1"/>
  <c r="T1107" i="1"/>
  <c r="I1120" i="5" s="1"/>
  <c r="T2026" i="1"/>
  <c r="T1599" i="1"/>
  <c r="I1612" i="5" s="1"/>
  <c r="T1679" i="1"/>
  <c r="T485" i="1"/>
  <c r="I498" i="5" s="1"/>
  <c r="V485" i="1" s="1"/>
  <c r="T1782" i="1"/>
  <c r="T1959" i="1"/>
  <c r="T1249" i="1"/>
  <c r="I1262" i="5" s="1"/>
  <c r="T1947" i="1"/>
  <c r="T1794" i="1"/>
  <c r="T1036" i="1"/>
  <c r="I1049" i="5" s="1"/>
  <c r="T459" i="1"/>
  <c r="I472" i="5" s="1"/>
  <c r="V459" i="1" s="1"/>
  <c r="T1812" i="1"/>
  <c r="T495" i="1"/>
  <c r="I508" i="5" s="1"/>
  <c r="T1974" i="1"/>
  <c r="T862" i="1"/>
  <c r="I875" i="5" s="1"/>
  <c r="T198" i="1"/>
  <c r="I211" i="5" s="1"/>
  <c r="V198" i="1" s="1"/>
  <c r="T1498" i="1"/>
  <c r="I1511" i="5" s="1"/>
  <c r="T351" i="1"/>
  <c r="I364" i="5" s="1"/>
  <c r="T1164" i="1"/>
  <c r="I1177" i="5" s="1"/>
  <c r="T1708" i="1"/>
  <c r="T10" i="1"/>
  <c r="I23" i="5" s="1"/>
  <c r="T1517" i="1"/>
  <c r="I1530" i="5" s="1"/>
  <c r="T1620" i="1"/>
  <c r="I1633" i="5" s="1"/>
  <c r="T1236" i="1"/>
  <c r="I1249" i="5" s="1"/>
  <c r="T737" i="1"/>
  <c r="I750" i="5" s="1"/>
  <c r="T545" i="1"/>
  <c r="I558" i="5" s="1"/>
  <c r="T104" i="1"/>
  <c r="I117" i="5" s="1"/>
  <c r="T286" i="1"/>
  <c r="I299" i="5" s="1"/>
  <c r="T2054" i="1"/>
  <c r="T42" i="1"/>
  <c r="I55" i="5" s="1"/>
  <c r="T147" i="1"/>
  <c r="I160" i="5" s="1"/>
  <c r="V147" i="1" s="1"/>
  <c r="T105" i="1"/>
  <c r="I118" i="5" s="1"/>
  <c r="T1565" i="1"/>
  <c r="I1578" i="5" s="1"/>
  <c r="T549" i="1"/>
  <c r="I562" i="5" s="1"/>
  <c r="T360" i="1"/>
  <c r="I373" i="5" s="1"/>
  <c r="T1586" i="1"/>
  <c r="I1599" i="5" s="1"/>
  <c r="T1990" i="1"/>
  <c r="T1455" i="1"/>
  <c r="I1468" i="5" s="1"/>
  <c r="T1784" i="1"/>
  <c r="T476" i="1"/>
  <c r="I489" i="5" s="1"/>
  <c r="T1223" i="1"/>
  <c r="I1236" i="5" s="1"/>
  <c r="T60" i="1"/>
  <c r="I73" i="5" s="1"/>
  <c r="T1715" i="1"/>
  <c r="T2012" i="1"/>
  <c r="T1005" i="1"/>
  <c r="I1018" i="5" s="1"/>
  <c r="T608" i="1"/>
  <c r="I621" i="5" s="1"/>
  <c r="T739" i="1"/>
  <c r="I752" i="5" s="1"/>
  <c r="T1663" i="1"/>
  <c r="T291" i="1"/>
  <c r="I304" i="5" s="1"/>
  <c r="T1514" i="1"/>
  <c r="I1527" i="5" s="1"/>
  <c r="T252" i="1"/>
  <c r="I265" i="5" s="1"/>
  <c r="T619" i="1"/>
  <c r="I632" i="5" s="1"/>
  <c r="T268" i="1"/>
  <c r="I281" i="5" s="1"/>
  <c r="T1692" i="1"/>
  <c r="T346" i="1"/>
  <c r="I359" i="5" s="1"/>
  <c r="T1131" i="1"/>
  <c r="I1144" i="5" s="1"/>
  <c r="T858" i="1"/>
  <c r="I871" i="5" s="1"/>
  <c r="T542" i="1"/>
  <c r="I555" i="5" s="1"/>
  <c r="T1071" i="1"/>
  <c r="I1084" i="5" s="1"/>
  <c r="T601" i="1"/>
  <c r="I614" i="5" s="1"/>
  <c r="T1654" i="1"/>
  <c r="T1770" i="1"/>
  <c r="T1684" i="1"/>
  <c r="T1646" i="1"/>
  <c r="T1991" i="1"/>
  <c r="T1377" i="1"/>
  <c r="I1390" i="5" s="1"/>
  <c r="T787" i="1"/>
  <c r="I800" i="5" s="1"/>
  <c r="T100" i="1"/>
  <c r="I113" i="5" s="1"/>
  <c r="AI405" i="1"/>
  <c r="AJ406" i="1" s="1"/>
  <c r="AQ405" i="1"/>
  <c r="AR406" i="1" s="1"/>
  <c r="AM405" i="1"/>
  <c r="AN406" i="1" s="1"/>
  <c r="V406" i="1"/>
  <c r="AE405" i="1"/>
  <c r="AF406" i="1" s="1"/>
  <c r="AE582" i="1"/>
  <c r="AM582" i="1"/>
  <c r="AQ582" i="1"/>
  <c r="AI582" i="1"/>
  <c r="V583" i="1"/>
  <c r="AE581" i="1"/>
  <c r="AF582" i="1" s="1"/>
  <c r="AM581" i="1"/>
  <c r="AI581" i="1"/>
  <c r="AJ582" i="1" s="1"/>
  <c r="AQ581" i="1"/>
  <c r="AR582" i="1" s="1"/>
  <c r="V582" i="1"/>
  <c r="V364" i="1"/>
  <c r="AI363" i="1"/>
  <c r="AJ364" i="1" s="1"/>
  <c r="AE363" i="1"/>
  <c r="AF364" i="1" s="1"/>
  <c r="AQ363" i="1"/>
  <c r="AR364" i="1" s="1"/>
  <c r="AM363" i="1"/>
  <c r="AN364" i="1" s="1"/>
  <c r="AE162" i="1"/>
  <c r="AQ162" i="1"/>
  <c r="AI162" i="1"/>
  <c r="AM162" i="1"/>
  <c r="V163" i="1"/>
  <c r="AM398" i="1"/>
  <c r="AQ398" i="1"/>
  <c r="AI398" i="1"/>
  <c r="V399" i="1"/>
  <c r="AE398" i="1"/>
  <c r="AI195" i="1"/>
  <c r="AJ196" i="1" s="1"/>
  <c r="AQ195" i="1"/>
  <c r="AR196" i="1" s="1"/>
  <c r="AM195" i="1"/>
  <c r="AN196" i="1" s="1"/>
  <c r="AE195" i="1"/>
  <c r="AF196" i="1" s="1"/>
  <c r="V196" i="1"/>
  <c r="AI178" i="1"/>
  <c r="AQ178" i="1"/>
  <c r="AM178" i="1"/>
  <c r="AE178" i="1"/>
  <c r="AM600" i="1"/>
  <c r="AQ600" i="1"/>
  <c r="AI600" i="1"/>
  <c r="AE600" i="1"/>
  <c r="V601" i="1"/>
  <c r="AM465" i="1"/>
  <c r="AN466" i="1" s="1"/>
  <c r="AI465" i="1"/>
  <c r="AJ466" i="1" s="1"/>
  <c r="AQ465" i="1"/>
  <c r="AE465" i="1"/>
  <c r="AF466" i="1" s="1"/>
  <c r="AE649" i="1"/>
  <c r="AF650" i="1" s="1"/>
  <c r="AM649" i="1"/>
  <c r="AQ649" i="1"/>
  <c r="AI649" i="1"/>
  <c r="AI362" i="1"/>
  <c r="AJ363" i="1" s="1"/>
  <c r="AQ362" i="1"/>
  <c r="AR363" i="1" s="1"/>
  <c r="AE362" i="1"/>
  <c r="AF363" i="1" s="1"/>
  <c r="AM362" i="1"/>
  <c r="AN363" i="1" s="1"/>
  <c r="V363" i="1"/>
  <c r="AQ447" i="1"/>
  <c r="AR448" i="1" s="1"/>
  <c r="AM447" i="1"/>
  <c r="AN448" i="1" s="1"/>
  <c r="AE447" i="1"/>
  <c r="AF448" i="1" s="1"/>
  <c r="AI447" i="1"/>
  <c r="AJ448" i="1" s="1"/>
  <c r="V448" i="1"/>
  <c r="AQ501" i="1"/>
  <c r="AR502" i="1" s="1"/>
  <c r="AE501" i="1"/>
  <c r="AF502" i="1" s="1"/>
  <c r="AM501" i="1"/>
  <c r="AN502" i="1" s="1"/>
  <c r="AI501" i="1"/>
  <c r="V502" i="1"/>
  <c r="AE500" i="1"/>
  <c r="AF501" i="1" s="1"/>
  <c r="AQ500" i="1"/>
  <c r="AI500" i="1"/>
  <c r="AJ501" i="1" s="1"/>
  <c r="AM500" i="1"/>
  <c r="V501" i="1"/>
  <c r="AI348" i="1"/>
  <c r="V349" i="1"/>
  <c r="AQ348" i="1"/>
  <c r="AM348" i="1"/>
  <c r="AE348" i="1"/>
  <c r="AI497" i="1"/>
  <c r="AJ498" i="1" s="1"/>
  <c r="AM497" i="1"/>
  <c r="AN498" i="1" s="1"/>
  <c r="AQ497" i="1"/>
  <c r="AR498" i="1" s="1"/>
  <c r="AE497" i="1"/>
  <c r="AF498" i="1" s="1"/>
  <c r="V498" i="1"/>
  <c r="AQ613" i="1"/>
  <c r="V614" i="1"/>
  <c r="AM613" i="1"/>
  <c r="AI613" i="1"/>
  <c r="AE613" i="1"/>
  <c r="AF614" i="1" s="1"/>
  <c r="AM417" i="1"/>
  <c r="AE417" i="1"/>
  <c r="V418" i="1"/>
  <c r="AI417" i="1"/>
  <c r="AQ417" i="1"/>
  <c r="V511" i="1"/>
  <c r="AI510" i="1"/>
  <c r="AQ510" i="1"/>
  <c r="AM510" i="1"/>
  <c r="AE510" i="1"/>
  <c r="AQ82" i="1"/>
  <c r="AI82" i="1"/>
  <c r="AM82" i="1"/>
  <c r="AE82" i="1"/>
  <c r="V83" i="1"/>
  <c r="AM57" i="1"/>
  <c r="AI57" i="1"/>
  <c r="AQ57" i="1"/>
  <c r="AE57" i="1"/>
  <c r="AM174" i="1"/>
  <c r="AQ174" i="1"/>
  <c r="AE174" i="1"/>
  <c r="V175" i="1"/>
  <c r="AI174" i="1"/>
  <c r="AQ632" i="1"/>
  <c r="AI632" i="1"/>
  <c r="AE632" i="1"/>
  <c r="AM632" i="1"/>
  <c r="AM283" i="1"/>
  <c r="AQ283" i="1"/>
  <c r="V284" i="1"/>
  <c r="AE283" i="1"/>
  <c r="AI283" i="1"/>
  <c r="AQ449" i="1"/>
  <c r="AR450" i="1" s="1"/>
  <c r="AM449" i="1"/>
  <c r="AN450" i="1" s="1"/>
  <c r="AI449" i="1"/>
  <c r="AJ450" i="1" s="1"/>
  <c r="V450" i="1"/>
  <c r="AE449" i="1"/>
  <c r="AF450" i="1" s="1"/>
  <c r="AE75" i="1"/>
  <c r="AF76" i="1" s="1"/>
  <c r="AQ75" i="1"/>
  <c r="AR76" i="1" s="1"/>
  <c r="AM75" i="1"/>
  <c r="AN76" i="1" s="1"/>
  <c r="AI75" i="1"/>
  <c r="AJ76" i="1" s="1"/>
  <c r="V76" i="1"/>
  <c r="AE126" i="1"/>
  <c r="AF127" i="1" s="1"/>
  <c r="AI126" i="1"/>
  <c r="AJ127" i="1" s="1"/>
  <c r="AQ126" i="1"/>
  <c r="AR127" i="1" s="1"/>
  <c r="AM126" i="1"/>
  <c r="AN127" i="1" s="1"/>
  <c r="V127" i="1"/>
  <c r="AM322" i="1"/>
  <c r="AN323" i="1" s="1"/>
  <c r="AI322" i="1"/>
  <c r="AJ323" i="1" s="1"/>
  <c r="AE322" i="1"/>
  <c r="AF323" i="1" s="1"/>
  <c r="AQ322" i="1"/>
  <c r="AR323" i="1" s="1"/>
  <c r="V323" i="1"/>
  <c r="AQ274" i="1"/>
  <c r="AR275" i="1" s="1"/>
  <c r="AM274" i="1"/>
  <c r="AN275" i="1" s="1"/>
  <c r="AI274" i="1"/>
  <c r="AJ275" i="1" s="1"/>
  <c r="AE274" i="1"/>
  <c r="AF275" i="1" s="1"/>
  <c r="V275" i="1"/>
  <c r="AQ272" i="1"/>
  <c r="AR273" i="1" s="1"/>
  <c r="AI272" i="1"/>
  <c r="AJ273" i="1" s="1"/>
  <c r="AE272" i="1"/>
  <c r="AF273" i="1" s="1"/>
  <c r="AM272" i="1"/>
  <c r="AN273" i="1" s="1"/>
  <c r="V273" i="1"/>
  <c r="AE85" i="1"/>
  <c r="AM85" i="1"/>
  <c r="AI85" i="1"/>
  <c r="AQ85" i="1"/>
  <c r="AQ15" i="1"/>
  <c r="AR16" i="1" s="1"/>
  <c r="AE15" i="1"/>
  <c r="AF16" i="1" s="1"/>
  <c r="AI15" i="1"/>
  <c r="AJ16" i="1" s="1"/>
  <c r="AM15" i="1"/>
  <c r="AN16" i="1" s="1"/>
  <c r="V16" i="1"/>
  <c r="AI69" i="1"/>
  <c r="AE69" i="1"/>
  <c r="AM69" i="1"/>
  <c r="AQ69" i="1"/>
  <c r="AE201" i="1"/>
  <c r="AF202" i="1" s="1"/>
  <c r="AQ201" i="1"/>
  <c r="AR202" i="1" s="1"/>
  <c r="AM201" i="1"/>
  <c r="AN202" i="1" s="1"/>
  <c r="AI201" i="1"/>
  <c r="AJ202" i="1" s="1"/>
  <c r="V202" i="1"/>
  <c r="AQ599" i="1"/>
  <c r="AR600" i="1" s="1"/>
  <c r="AE599" i="1"/>
  <c r="AF600" i="1" s="1"/>
  <c r="V600" i="1"/>
  <c r="AM599" i="1"/>
  <c r="AN600" i="1" s="1"/>
  <c r="AI599" i="1"/>
  <c r="AJ600" i="1" s="1"/>
  <c r="AI509" i="1"/>
  <c r="AE509" i="1"/>
  <c r="AQ509" i="1"/>
  <c r="AR510" i="1" s="1"/>
  <c r="AM509" i="1"/>
  <c r="AN510" i="1" s="1"/>
  <c r="V510" i="1"/>
  <c r="AM330" i="1"/>
  <c r="AQ330" i="1"/>
  <c r="AE330" i="1"/>
  <c r="AI330" i="1"/>
  <c r="AM399" i="1"/>
  <c r="AN400" i="1" s="1"/>
  <c r="AI399" i="1"/>
  <c r="AJ400" i="1" s="1"/>
  <c r="V400" i="1"/>
  <c r="AE399" i="1"/>
  <c r="AF400" i="1" s="1"/>
  <c r="AQ399" i="1"/>
  <c r="AR400" i="1" s="1"/>
  <c r="AQ185" i="1"/>
  <c r="AR186" i="1" s="1"/>
  <c r="AI185" i="1"/>
  <c r="AE185" i="1"/>
  <c r="AF186" i="1" s="1"/>
  <c r="AM185" i="1"/>
  <c r="AN186" i="1" s="1"/>
  <c r="AQ136" i="1"/>
  <c r="AR137" i="1" s="1"/>
  <c r="AE136" i="1"/>
  <c r="AF137" i="1" s="1"/>
  <c r="AM136" i="1"/>
  <c r="AN137" i="1" s="1"/>
  <c r="V137" i="1"/>
  <c r="AI136" i="1"/>
  <c r="AJ137" i="1" s="1"/>
  <c r="AM534" i="1"/>
  <c r="AN535" i="1" s="1"/>
  <c r="AI534" i="1"/>
  <c r="AJ535" i="1" s="1"/>
  <c r="AQ534" i="1"/>
  <c r="AR535" i="1" s="1"/>
  <c r="AE534" i="1"/>
  <c r="AF535" i="1" s="1"/>
  <c r="AM392" i="1"/>
  <c r="AN393" i="1" s="1"/>
  <c r="AQ392" i="1"/>
  <c r="AR393" i="1" s="1"/>
  <c r="AI392" i="1"/>
  <c r="AJ393" i="1" s="1"/>
  <c r="AE392" i="1"/>
  <c r="AF393" i="1" s="1"/>
  <c r="V393" i="1"/>
  <c r="AI63" i="1"/>
  <c r="AJ64" i="1" s="1"/>
  <c r="AE63" i="1"/>
  <c r="AF64" i="1" s="1"/>
  <c r="AQ63" i="1"/>
  <c r="AR64" i="1" s="1"/>
  <c r="AM63" i="1"/>
  <c r="AN64" i="1" s="1"/>
  <c r="V64" i="1"/>
  <c r="AE98" i="1"/>
  <c r="AM98" i="1"/>
  <c r="AI98" i="1"/>
  <c r="AQ98" i="1"/>
  <c r="V525" i="1"/>
  <c r="AI524" i="1"/>
  <c r="AJ525" i="1" s="1"/>
  <c r="AE524" i="1"/>
  <c r="AF525" i="1" s="1"/>
  <c r="AQ524" i="1"/>
  <c r="AR525" i="1" s="1"/>
  <c r="AM524" i="1"/>
  <c r="AN525" i="1" s="1"/>
  <c r="AM480" i="1"/>
  <c r="V481" i="1"/>
  <c r="AQ480" i="1"/>
  <c r="AI480" i="1"/>
  <c r="AE480" i="1"/>
  <c r="AM618" i="1"/>
  <c r="AQ618" i="1"/>
  <c r="AI618" i="1"/>
  <c r="AE618" i="1"/>
  <c r="V619" i="1"/>
  <c r="AE494" i="1"/>
  <c r="AM494" i="1"/>
  <c r="AI494" i="1"/>
  <c r="V495" i="1"/>
  <c r="AQ494" i="1"/>
  <c r="AI566" i="1"/>
  <c r="AE566" i="1"/>
  <c r="AF567" i="1" s="1"/>
  <c r="V567" i="1"/>
  <c r="AM566" i="1"/>
  <c r="AN567" i="1" s="1"/>
  <c r="AQ566" i="1"/>
  <c r="AE289" i="1"/>
  <c r="AF290" i="1" s="1"/>
  <c r="AI289" i="1"/>
  <c r="AJ290" i="1" s="1"/>
  <c r="AQ289" i="1"/>
  <c r="AR290" i="1" s="1"/>
  <c r="V290" i="1"/>
  <c r="AM289" i="1"/>
  <c r="AN290" i="1" s="1"/>
  <c r="AM626" i="1"/>
  <c r="V627" i="1"/>
  <c r="AQ626" i="1"/>
  <c r="AI626" i="1"/>
  <c r="AE626" i="1"/>
  <c r="AE441" i="1"/>
  <c r="AF442" i="1" s="1"/>
  <c r="AM441" i="1"/>
  <c r="AN442" i="1" s="1"/>
  <c r="AQ441" i="1"/>
  <c r="AR442" i="1" s="1"/>
  <c r="AI441" i="1"/>
  <c r="AJ442" i="1" s="1"/>
  <c r="V442" i="1"/>
  <c r="AE204" i="1"/>
  <c r="AF205" i="1" s="1"/>
  <c r="AI204" i="1"/>
  <c r="AJ205" i="1" s="1"/>
  <c r="AM204" i="1"/>
  <c r="AN205" i="1" s="1"/>
  <c r="V205" i="1"/>
  <c r="AQ204" i="1"/>
  <c r="AR205" i="1" s="1"/>
  <c r="AM240" i="1"/>
  <c r="AN241" i="1" s="1"/>
  <c r="V241" i="1"/>
  <c r="AQ240" i="1"/>
  <c r="AR241" i="1" s="1"/>
  <c r="AI240" i="1"/>
  <c r="AJ241" i="1" s="1"/>
  <c r="AE240" i="1"/>
  <c r="AF241" i="1" s="1"/>
  <c r="AM336" i="1"/>
  <c r="AN337" i="1" s="1"/>
  <c r="AI336" i="1"/>
  <c r="AJ337" i="1" s="1"/>
  <c r="V337" i="1"/>
  <c r="AE336" i="1"/>
  <c r="AF337" i="1" s="1"/>
  <c r="AQ336" i="1"/>
  <c r="AR337" i="1" s="1"/>
  <c r="AE209" i="1"/>
  <c r="AI209" i="1"/>
  <c r="AQ209" i="1"/>
  <c r="AM209" i="1"/>
  <c r="V210" i="1"/>
  <c r="V516" i="1"/>
  <c r="AE515" i="1"/>
  <c r="AF516" i="1" s="1"/>
  <c r="AI515" i="1"/>
  <c r="AJ516" i="1" s="1"/>
  <c r="AQ515" i="1"/>
  <c r="AR516" i="1" s="1"/>
  <c r="AM515" i="1"/>
  <c r="AN516" i="1" s="1"/>
  <c r="AE62" i="1"/>
  <c r="AF63" i="1" s="1"/>
  <c r="AM62" i="1"/>
  <c r="AN63" i="1" s="1"/>
  <c r="V63" i="1"/>
  <c r="AI62" i="1"/>
  <c r="AJ63" i="1" s="1"/>
  <c r="AQ62" i="1"/>
  <c r="AR63" i="1" s="1"/>
  <c r="AM452" i="1"/>
  <c r="AN453" i="1" s="1"/>
  <c r="AQ452" i="1"/>
  <c r="AR453" i="1" s="1"/>
  <c r="AE452" i="1"/>
  <c r="AF453" i="1" s="1"/>
  <c r="AI452" i="1"/>
  <c r="AJ453" i="1" s="1"/>
  <c r="V453" i="1"/>
  <c r="AQ587" i="1"/>
  <c r="AR588" i="1" s="1"/>
  <c r="AI587" i="1"/>
  <c r="AJ588" i="1" s="1"/>
  <c r="V588" i="1"/>
  <c r="AE587" i="1"/>
  <c r="AF588" i="1" s="1"/>
  <c r="AM587" i="1"/>
  <c r="AN588" i="1" s="1"/>
  <c r="AQ107" i="1"/>
  <c r="AR108" i="1" s="1"/>
  <c r="AM107" i="1"/>
  <c r="AN108" i="1" s="1"/>
  <c r="AE107" i="1"/>
  <c r="AF108" i="1" s="1"/>
  <c r="AI107" i="1"/>
  <c r="AJ108" i="1" s="1"/>
  <c r="V108" i="1"/>
  <c r="AE590" i="1"/>
  <c r="AF591" i="1" s="1"/>
  <c r="AI590" i="1"/>
  <c r="AJ591" i="1" s="1"/>
  <c r="AQ590" i="1"/>
  <c r="AR591" i="1" s="1"/>
  <c r="AM590" i="1"/>
  <c r="AN591" i="1" s="1"/>
  <c r="V598" i="1"/>
  <c r="AI597" i="1"/>
  <c r="AJ598" i="1" s="1"/>
  <c r="AM597" i="1"/>
  <c r="AN598" i="1" s="1"/>
  <c r="AQ597" i="1"/>
  <c r="AR598" i="1" s="1"/>
  <c r="AE597" i="1"/>
  <c r="AF598" i="1" s="1"/>
  <c r="AM389" i="1"/>
  <c r="AN390" i="1" s="1"/>
  <c r="AI389" i="1"/>
  <c r="AJ390" i="1" s="1"/>
  <c r="AE389" i="1"/>
  <c r="AQ389" i="1"/>
  <c r="AR390" i="1" s="1"/>
  <c r="AE6" i="1"/>
  <c r="AI6" i="1"/>
  <c r="AJ7" i="1" s="1"/>
  <c r="AM6" i="1"/>
  <c r="AN7" i="1" s="1"/>
  <c r="AQ6" i="1"/>
  <c r="AR7" i="1" s="1"/>
  <c r="V7" i="1"/>
  <c r="V86" i="1"/>
  <c r="AI86" i="1"/>
  <c r="AE86" i="1"/>
  <c r="V87" i="1"/>
  <c r="AQ86" i="1"/>
  <c r="AM86" i="1"/>
  <c r="AQ387" i="1"/>
  <c r="AR388" i="1" s="1"/>
  <c r="AI387" i="1"/>
  <c r="AJ388" i="1" s="1"/>
  <c r="AM387" i="1"/>
  <c r="AN388" i="1" s="1"/>
  <c r="AE387" i="1"/>
  <c r="AF388" i="1" s="1"/>
  <c r="V388" i="1"/>
  <c r="AQ297" i="1"/>
  <c r="AE297" i="1"/>
  <c r="AM297" i="1"/>
  <c r="AI297" i="1"/>
  <c r="AE309" i="1"/>
  <c r="AF310" i="1" s="1"/>
  <c r="AM309" i="1"/>
  <c r="AI309" i="1"/>
  <c r="AJ310" i="1" s="1"/>
  <c r="AQ309" i="1"/>
  <c r="AR310" i="1" s="1"/>
  <c r="V310" i="1"/>
  <c r="AM436" i="1"/>
  <c r="AN437" i="1" s="1"/>
  <c r="AQ436" i="1"/>
  <c r="AR437" i="1" s="1"/>
  <c r="AE436" i="1"/>
  <c r="AF437" i="1" s="1"/>
  <c r="AI436" i="1"/>
  <c r="AJ437" i="1" s="1"/>
  <c r="V437" i="1"/>
  <c r="V343" i="1"/>
  <c r="AQ342" i="1"/>
  <c r="AR343" i="1" s="1"/>
  <c r="AE342" i="1"/>
  <c r="AF343" i="1" s="1"/>
  <c r="AI342" i="1"/>
  <c r="AJ343" i="1" s="1"/>
  <c r="AM342" i="1"/>
  <c r="AN343" i="1" s="1"/>
  <c r="AE344" i="1"/>
  <c r="AF345" i="1" s="1"/>
  <c r="AI344" i="1"/>
  <c r="AJ345" i="1" s="1"/>
  <c r="AM344" i="1"/>
  <c r="AQ344" i="1"/>
  <c r="AR345" i="1" s="1"/>
  <c r="V345" i="1"/>
  <c r="AI284" i="1"/>
  <c r="AM284" i="1"/>
  <c r="AE284" i="1"/>
  <c r="AQ284" i="1"/>
  <c r="AE584" i="1"/>
  <c r="AF585" i="1" s="1"/>
  <c r="AQ584" i="1"/>
  <c r="AR585" i="1" s="1"/>
  <c r="V585" i="1"/>
  <c r="AM584" i="1"/>
  <c r="AN585" i="1" s="1"/>
  <c r="AI584" i="1"/>
  <c r="AJ585" i="1" s="1"/>
  <c r="AM556" i="1"/>
  <c r="V557" i="1"/>
  <c r="AQ556" i="1"/>
  <c r="AE556" i="1"/>
  <c r="AI556" i="1"/>
  <c r="V491" i="1"/>
  <c r="AI490" i="1"/>
  <c r="AM490" i="1"/>
  <c r="AE490" i="1"/>
  <c r="AQ490" i="1"/>
  <c r="AI296" i="1"/>
  <c r="AJ297" i="1" s="1"/>
  <c r="V297" i="1"/>
  <c r="AE296" i="1"/>
  <c r="AF297" i="1" s="1"/>
  <c r="AM296" i="1"/>
  <c r="AN297" i="1" s="1"/>
  <c r="AQ296" i="1"/>
  <c r="AE491" i="1"/>
  <c r="AF492" i="1" s="1"/>
  <c r="AQ491" i="1"/>
  <c r="AR492" i="1" s="1"/>
  <c r="AM491" i="1"/>
  <c r="AN492" i="1" s="1"/>
  <c r="V492" i="1"/>
  <c r="AI491" i="1"/>
  <c r="AJ492" i="1" s="1"/>
  <c r="V179" i="1"/>
  <c r="AI179" i="1"/>
  <c r="AJ180" i="1" s="1"/>
  <c r="AM179" i="1"/>
  <c r="AN180" i="1" s="1"/>
  <c r="AE179" i="1"/>
  <c r="AF180" i="1" s="1"/>
  <c r="V180" i="1"/>
  <c r="AQ179" i="1"/>
  <c r="AR180" i="1" s="1"/>
  <c r="AM12" i="1"/>
  <c r="AN13" i="1" s="1"/>
  <c r="AQ12" i="1"/>
  <c r="AR13" i="1" s="1"/>
  <c r="AI12" i="1"/>
  <c r="AJ13" i="1" s="1"/>
  <c r="AE12" i="1"/>
  <c r="AF13" i="1" s="1"/>
  <c r="V13" i="1"/>
  <c r="AQ374" i="1"/>
  <c r="V375" i="1"/>
  <c r="AI374" i="1"/>
  <c r="AE374" i="1"/>
  <c r="AM374" i="1"/>
  <c r="AQ338" i="1"/>
  <c r="AI338" i="1"/>
  <c r="AE338" i="1"/>
  <c r="AM338" i="1"/>
  <c r="AI470" i="1"/>
  <c r="AJ471" i="1" s="1"/>
  <c r="AE470" i="1"/>
  <c r="AF471" i="1" s="1"/>
  <c r="AQ470" i="1"/>
  <c r="AR471" i="1" s="1"/>
  <c r="AM470" i="1"/>
  <c r="AN471" i="1" s="1"/>
  <c r="V471" i="1"/>
  <c r="AI81" i="1"/>
  <c r="AJ82" i="1" s="1"/>
  <c r="AQ81" i="1"/>
  <c r="AR82" i="1" s="1"/>
  <c r="AE81" i="1"/>
  <c r="AF82" i="1" s="1"/>
  <c r="AM81" i="1"/>
  <c r="AN82" i="1" s="1"/>
  <c r="V82" i="1"/>
  <c r="AQ257" i="1"/>
  <c r="AR258" i="1" s="1"/>
  <c r="AI257" i="1"/>
  <c r="AJ258" i="1" s="1"/>
  <c r="AE257" i="1"/>
  <c r="AF258" i="1" s="1"/>
  <c r="AM257" i="1"/>
  <c r="AN258" i="1" s="1"/>
  <c r="AM533" i="1"/>
  <c r="AQ533" i="1"/>
  <c r="AR534" i="1" s="1"/>
  <c r="V534" i="1"/>
  <c r="AE533" i="1"/>
  <c r="AF534" i="1" s="1"/>
  <c r="AI533" i="1"/>
  <c r="AJ534" i="1" s="1"/>
  <c r="AM577" i="1"/>
  <c r="AN578" i="1" s="1"/>
  <c r="AI577" i="1"/>
  <c r="AJ578" i="1" s="1"/>
  <c r="AE577" i="1"/>
  <c r="AF578" i="1" s="1"/>
  <c r="AQ577" i="1"/>
  <c r="AR578" i="1" s="1"/>
  <c r="AE87" i="1"/>
  <c r="AF88" i="1" s="1"/>
  <c r="AM87" i="1"/>
  <c r="AN88" i="1" s="1"/>
  <c r="AQ87" i="1"/>
  <c r="AI87" i="1"/>
  <c r="AJ88" i="1" s="1"/>
  <c r="V88" i="1"/>
  <c r="AQ261" i="1"/>
  <c r="AE261" i="1"/>
  <c r="AI261" i="1"/>
  <c r="AM261" i="1"/>
  <c r="V262" i="1"/>
  <c r="AE329" i="1"/>
  <c r="AM329" i="1"/>
  <c r="AN330" i="1" s="1"/>
  <c r="AQ329" i="1"/>
  <c r="AR330" i="1" s="1"/>
  <c r="AI329" i="1"/>
  <c r="AJ330" i="1" s="1"/>
  <c r="V330" i="1"/>
  <c r="AI249" i="1"/>
  <c r="AJ250" i="1" s="1"/>
  <c r="AE249" i="1"/>
  <c r="AF250" i="1" s="1"/>
  <c r="AQ249" i="1"/>
  <c r="AR250" i="1" s="1"/>
  <c r="V250" i="1"/>
  <c r="AM249" i="1"/>
  <c r="AN250" i="1" s="1"/>
  <c r="V201" i="1"/>
  <c r="AM200" i="1"/>
  <c r="AN201" i="1" s="1"/>
  <c r="AQ200" i="1"/>
  <c r="AE200" i="1"/>
  <c r="AF201" i="1" s="1"/>
  <c r="AI200" i="1"/>
  <c r="AJ201" i="1" s="1"/>
  <c r="AE262" i="1"/>
  <c r="AF263" i="1" s="1"/>
  <c r="AM262" i="1"/>
  <c r="AN263" i="1" s="1"/>
  <c r="AI262" i="1"/>
  <c r="AJ263" i="1" s="1"/>
  <c r="V263" i="1"/>
  <c r="AQ262" i="1"/>
  <c r="AR263" i="1" s="1"/>
  <c r="AQ620" i="1"/>
  <c r="AM620" i="1"/>
  <c r="V621" i="1"/>
  <c r="AI620" i="1"/>
  <c r="AE620" i="1"/>
  <c r="AF621" i="1" s="1"/>
  <c r="AI307" i="1"/>
  <c r="AJ308" i="1" s="1"/>
  <c r="AQ307" i="1"/>
  <c r="AR308" i="1" s="1"/>
  <c r="AM307" i="1"/>
  <c r="AN308" i="1" s="1"/>
  <c r="V308" i="1"/>
  <c r="AE307" i="1"/>
  <c r="AF308" i="1" s="1"/>
  <c r="AE593" i="1"/>
  <c r="AF594" i="1" s="1"/>
  <c r="AI593" i="1"/>
  <c r="AJ594" i="1" s="1"/>
  <c r="V594" i="1"/>
  <c r="AQ593" i="1"/>
  <c r="AR594" i="1" s="1"/>
  <c r="AM593" i="1"/>
  <c r="AN594" i="1" s="1"/>
  <c r="AM557" i="1"/>
  <c r="AN558" i="1" s="1"/>
  <c r="AQ557" i="1"/>
  <c r="AI557" i="1"/>
  <c r="AJ558" i="1" s="1"/>
  <c r="AE557" i="1"/>
  <c r="V558" i="1"/>
  <c r="V430" i="1"/>
  <c r="AE429" i="1"/>
  <c r="AF430" i="1" s="1"/>
  <c r="AM429" i="1"/>
  <c r="AN430" i="1" s="1"/>
  <c r="AQ429" i="1"/>
  <c r="AR430" i="1" s="1"/>
  <c r="AI429" i="1"/>
  <c r="AJ430" i="1" s="1"/>
  <c r="AI125" i="1"/>
  <c r="AJ126" i="1" s="1"/>
  <c r="AQ125" i="1"/>
  <c r="AR126" i="1" s="1"/>
  <c r="V126" i="1"/>
  <c r="AM125" i="1"/>
  <c r="AN126" i="1" s="1"/>
  <c r="AE125" i="1"/>
  <c r="AF126" i="1" s="1"/>
  <c r="AE317" i="1"/>
  <c r="AF318" i="1" s="1"/>
  <c r="AI317" i="1"/>
  <c r="AJ318" i="1" s="1"/>
  <c r="AQ317" i="1"/>
  <c r="AR318" i="1" s="1"/>
  <c r="V318" i="1"/>
  <c r="AM317" i="1"/>
  <c r="AN318" i="1" s="1"/>
  <c r="AQ377" i="1"/>
  <c r="AE377" i="1"/>
  <c r="AI377" i="1"/>
  <c r="AM377" i="1"/>
  <c r="AM160" i="1"/>
  <c r="AN161" i="1" s="1"/>
  <c r="V161" i="1"/>
  <c r="AE160" i="1"/>
  <c r="AF161" i="1" s="1"/>
  <c r="AI160" i="1"/>
  <c r="AJ161" i="1" s="1"/>
  <c r="AQ160" i="1"/>
  <c r="AR161" i="1" s="1"/>
  <c r="AI22" i="1"/>
  <c r="AJ23" i="1" s="1"/>
  <c r="AQ22" i="1"/>
  <c r="AR23" i="1" s="1"/>
  <c r="V23" i="1"/>
  <c r="AM22" i="1"/>
  <c r="AN23" i="1" s="1"/>
  <c r="AE22" i="1"/>
  <c r="AF23" i="1" s="1"/>
  <c r="V282" i="1"/>
  <c r="AM281" i="1"/>
  <c r="AE281" i="1"/>
  <c r="AQ281" i="1"/>
  <c r="AI281" i="1"/>
  <c r="AM71" i="1"/>
  <c r="V72" i="1"/>
  <c r="AI71" i="1"/>
  <c r="AQ71" i="1"/>
  <c r="AE71" i="1"/>
  <c r="AE354" i="1"/>
  <c r="AF355" i="1" s="1"/>
  <c r="AQ354" i="1"/>
  <c r="AR355" i="1" s="1"/>
  <c r="AI354" i="1"/>
  <c r="AJ355" i="1" s="1"/>
  <c r="V355" i="1"/>
  <c r="AM354" i="1"/>
  <c r="AN355" i="1" s="1"/>
  <c r="AE606" i="1"/>
  <c r="AF607" i="1" s="1"/>
  <c r="AQ606" i="1"/>
  <c r="AR607" i="1" s="1"/>
  <c r="AI606" i="1"/>
  <c r="AJ607" i="1" s="1"/>
  <c r="V607" i="1"/>
  <c r="AM606" i="1"/>
  <c r="AN607" i="1" s="1"/>
  <c r="AI605" i="1"/>
  <c r="AM605" i="1"/>
  <c r="AN606" i="1" s="1"/>
  <c r="V606" i="1"/>
  <c r="AQ605" i="1"/>
  <c r="AR606" i="1" s="1"/>
  <c r="AE605" i="1"/>
  <c r="AF606" i="1" s="1"/>
  <c r="T1512" i="1"/>
  <c r="I1525" i="5" s="1"/>
  <c r="T741" i="1"/>
  <c r="I754" i="5" s="1"/>
  <c r="T1171" i="1"/>
  <c r="I1184" i="5" s="1"/>
  <c r="T667" i="1"/>
  <c r="I680" i="5" s="1"/>
  <c r="T232" i="1"/>
  <c r="I245" i="5" s="1"/>
  <c r="T1003" i="1"/>
  <c r="I1016" i="5" s="1"/>
  <c r="T604" i="1"/>
  <c r="I617" i="5" s="1"/>
  <c r="T1879" i="1"/>
  <c r="T1061" i="1"/>
  <c r="I1074" i="5" s="1"/>
  <c r="T780" i="1"/>
  <c r="I793" i="5" s="1"/>
  <c r="T779" i="1"/>
  <c r="I792" i="5" s="1"/>
  <c r="T1968" i="1"/>
  <c r="T1910" i="1"/>
  <c r="T988" i="1"/>
  <c r="I1001" i="5" s="1"/>
  <c r="T1892" i="1"/>
  <c r="T460" i="1"/>
  <c r="I473" i="5" s="1"/>
  <c r="T723" i="1"/>
  <c r="I736" i="5" s="1"/>
  <c r="T1039" i="1"/>
  <c r="I1052" i="5" s="1"/>
  <c r="T1070" i="1"/>
  <c r="I1083" i="5" s="1"/>
  <c r="T559" i="1"/>
  <c r="I572" i="5" s="1"/>
  <c r="V559" i="1" s="1"/>
  <c r="T1069" i="1"/>
  <c r="I1082" i="5" s="1"/>
  <c r="T395" i="1"/>
  <c r="I408" i="5" s="1"/>
  <c r="T949" i="1"/>
  <c r="I962" i="5" s="1"/>
  <c r="T70" i="1"/>
  <c r="I83" i="5" s="1"/>
  <c r="V70" i="1" s="1"/>
  <c r="T743" i="1"/>
  <c r="I756" i="5" s="1"/>
  <c r="T1516" i="1"/>
  <c r="I1529" i="5" s="1"/>
  <c r="T157" i="1"/>
  <c r="I170" i="5" s="1"/>
  <c r="T1518" i="1"/>
  <c r="I1531" i="5" s="1"/>
  <c r="T1114" i="1"/>
  <c r="I1127" i="5" s="1"/>
  <c r="T560" i="1"/>
  <c r="I573" i="5" s="1"/>
  <c r="T1727" i="1"/>
  <c r="T1557" i="1"/>
  <c r="I1570" i="5" s="1"/>
  <c r="T1472" i="1"/>
  <c r="I1485" i="5" s="1"/>
  <c r="T736" i="1"/>
  <c r="I749" i="5" s="1"/>
  <c r="T865" i="1"/>
  <c r="I878" i="5" s="1"/>
  <c r="T1323" i="1"/>
  <c r="I1336" i="5" s="1"/>
  <c r="T1373" i="1"/>
  <c r="I1386" i="5" s="1"/>
  <c r="T1876" i="1"/>
  <c r="T763" i="1"/>
  <c r="I776" i="5" s="1"/>
  <c r="T547" i="1"/>
  <c r="I560" i="5" s="1"/>
  <c r="T1705" i="1"/>
  <c r="T1728" i="1"/>
  <c r="T816" i="1"/>
  <c r="I829" i="5" s="1"/>
  <c r="T852" i="1"/>
  <c r="I865" i="5" s="1"/>
  <c r="T998" i="1"/>
  <c r="I1011" i="5" s="1"/>
  <c r="T298" i="1"/>
  <c r="I311" i="5" s="1"/>
  <c r="T339" i="1"/>
  <c r="I352" i="5" s="1"/>
  <c r="T1825" i="1"/>
  <c r="T139" i="1"/>
  <c r="I152" i="5" s="1"/>
  <c r="T1735" i="1"/>
  <c r="T929" i="1"/>
  <c r="I942" i="5" s="1"/>
  <c r="T477" i="1"/>
  <c r="I490" i="5" s="1"/>
  <c r="T353" i="1"/>
  <c r="I366" i="5" s="1"/>
  <c r="T1007" i="1"/>
  <c r="I1020" i="5" s="1"/>
  <c r="T1378" i="1"/>
  <c r="I1391" i="5" s="1"/>
  <c r="T419" i="1"/>
  <c r="I432" i="5" s="1"/>
  <c r="T1363" i="1"/>
  <c r="I1376" i="5" s="1"/>
  <c r="T1444" i="1"/>
  <c r="I1457" i="5" s="1"/>
  <c r="T140" i="1"/>
  <c r="I153" i="5" s="1"/>
  <c r="T895" i="1"/>
  <c r="I908" i="5" s="1"/>
  <c r="T1396" i="1"/>
  <c r="I1409" i="5" s="1"/>
  <c r="T1799" i="1"/>
  <c r="T396" i="1"/>
  <c r="I409" i="5" s="1"/>
  <c r="T1710" i="1"/>
  <c r="T239" i="1"/>
  <c r="I252" i="5" s="1"/>
  <c r="T1827" i="1"/>
  <c r="T1260" i="1"/>
  <c r="I1273" i="5" s="1"/>
  <c r="T868" i="1"/>
  <c r="I881" i="5" s="1"/>
  <c r="T1435" i="1"/>
  <c r="I1448" i="5" s="1"/>
  <c r="T859" i="1"/>
  <c r="I872" i="5" s="1"/>
  <c r="T633" i="1"/>
  <c r="I646" i="5" s="1"/>
  <c r="T1753" i="1"/>
  <c r="T378" i="1"/>
  <c r="I391" i="5" s="1"/>
  <c r="V378" i="1" s="1"/>
  <c r="T14" i="1"/>
  <c r="I27" i="5" s="1"/>
  <c r="T1058" i="1"/>
  <c r="I1071" i="5" s="1"/>
  <c r="T915" i="1"/>
  <c r="I928" i="5" s="1"/>
  <c r="T678" i="1"/>
  <c r="I691" i="5" s="1"/>
  <c r="T1948" i="1"/>
  <c r="T1922" i="1"/>
  <c r="T1645" i="1"/>
  <c r="T724" i="1"/>
  <c r="I737" i="5" s="1"/>
  <c r="T56" i="1"/>
  <c r="I69" i="5" s="1"/>
  <c r="T101" i="1"/>
  <c r="I114" i="5" s="1"/>
  <c r="T1625" i="1"/>
  <c r="I1638" i="5" s="1"/>
  <c r="T958" i="1"/>
  <c r="I971" i="5" s="1"/>
  <c r="T1598" i="1"/>
  <c r="I1611" i="5" s="1"/>
  <c r="T285" i="1"/>
  <c r="I298" i="5" s="1"/>
  <c r="T116" i="1"/>
  <c r="I129" i="5" s="1"/>
  <c r="T96" i="1"/>
  <c r="I109" i="5" s="1"/>
  <c r="T512" i="1"/>
  <c r="I525" i="5" s="1"/>
  <c r="T1309" i="1"/>
  <c r="I1322" i="5" s="1"/>
  <c r="T1194" i="1"/>
  <c r="I1207" i="5" s="1"/>
  <c r="T1761" i="1"/>
  <c r="T672" i="1"/>
  <c r="I685" i="5" s="1"/>
  <c r="T1636" i="1"/>
  <c r="I1649" i="5" s="1"/>
  <c r="T1328" i="1"/>
  <c r="I1341" i="5" s="1"/>
  <c r="T1527" i="1"/>
  <c r="I1540" i="5" s="1"/>
  <c r="T1877" i="1"/>
  <c r="T2019" i="1"/>
  <c r="T813" i="1"/>
  <c r="I826" i="5" s="1"/>
  <c r="T1380" i="1"/>
  <c r="I1393" i="5" s="1"/>
  <c r="T113" i="1"/>
  <c r="I126" i="5" s="1"/>
  <c r="T872" i="1"/>
  <c r="I885" i="5" s="1"/>
  <c r="T159" i="1"/>
  <c r="I172" i="5" s="1"/>
  <c r="T659" i="1"/>
  <c r="I672" i="5" s="1"/>
  <c r="T768" i="1"/>
  <c r="I781" i="5" s="1"/>
  <c r="T803" i="1"/>
  <c r="I816" i="5" s="1"/>
  <c r="T237" i="1"/>
  <c r="I250" i="5" s="1"/>
  <c r="V237" i="1" s="1"/>
  <c r="T373" i="1"/>
  <c r="I386" i="5" s="1"/>
  <c r="T331" i="1"/>
  <c r="I344" i="5" s="1"/>
  <c r="T1397" i="1"/>
  <c r="I1410" i="5" s="1"/>
  <c r="T1261" i="1"/>
  <c r="I1274" i="5" s="1"/>
  <c r="T352" i="1"/>
  <c r="I365" i="5" s="1"/>
  <c r="T2034" i="1"/>
  <c r="T921" i="1"/>
  <c r="I934" i="5" s="1"/>
  <c r="T814" i="1"/>
  <c r="I827" i="5" s="1"/>
  <c r="T153" i="1"/>
  <c r="I166" i="5" s="1"/>
  <c r="V153" i="1" s="1"/>
  <c r="T112" i="1"/>
  <c r="I125" i="5" s="1"/>
  <c r="T40" i="1"/>
  <c r="I53" i="5" s="1"/>
  <c r="T226" i="1"/>
  <c r="I239" i="5" s="1"/>
  <c r="T2028" i="1"/>
  <c r="T148" i="1"/>
  <c r="I161" i="5" s="1"/>
  <c r="T25" i="1"/>
  <c r="I38" i="5" s="1"/>
  <c r="T1835" i="1"/>
  <c r="T371" i="1"/>
  <c r="I384" i="5" s="1"/>
  <c r="T540" i="1"/>
  <c r="I553" i="5" s="1"/>
  <c r="T1763" i="1"/>
  <c r="T1508" i="1"/>
  <c r="I1521" i="5" s="1"/>
  <c r="T793" i="1"/>
  <c r="I806" i="5" s="1"/>
  <c r="T59" i="1"/>
  <c r="I72" i="5" s="1"/>
  <c r="T446" i="1"/>
  <c r="I459" i="5" s="1"/>
  <c r="T1031" i="1"/>
  <c r="I1044" i="5" s="1"/>
  <c r="T219" i="1"/>
  <c r="I232" i="5" s="1"/>
  <c r="T103" i="1"/>
  <c r="I116" i="5" s="1"/>
  <c r="V103" i="1" s="1"/>
  <c r="T716" i="1"/>
  <c r="I729" i="5" s="1"/>
  <c r="T176" i="1"/>
  <c r="I189" i="5" s="1"/>
  <c r="T602" i="1"/>
  <c r="I615" i="5" s="1"/>
  <c r="T937" i="1"/>
  <c r="I950" i="5" s="1"/>
  <c r="T327" i="1"/>
  <c r="I340" i="5" s="1"/>
  <c r="T1438" i="1"/>
  <c r="I1451" i="5" s="1"/>
  <c r="T1064" i="1"/>
  <c r="I1077" i="5" s="1"/>
  <c r="T1134" i="1"/>
  <c r="I1147" i="5" s="1"/>
  <c r="T187" i="1"/>
  <c r="I200" i="5" s="1"/>
  <c r="T1124" i="1"/>
  <c r="I1137" i="5" s="1"/>
  <c r="T1458" i="1"/>
  <c r="I1471" i="5" s="1"/>
  <c r="T312" i="1"/>
  <c r="I325" i="5" s="1"/>
  <c r="T39" i="1"/>
  <c r="I52" i="5" s="1"/>
  <c r="T930" i="1"/>
  <c r="I943" i="5" s="1"/>
  <c r="T801" i="1"/>
  <c r="I814" i="5" s="1"/>
  <c r="T1257" i="1"/>
  <c r="I1270" i="5" s="1"/>
  <c r="T744" i="1"/>
  <c r="I757" i="5" s="1"/>
  <c r="T1231" i="1"/>
  <c r="I1244" i="5" s="1"/>
  <c r="T1923" i="1"/>
  <c r="T1141" i="1"/>
  <c r="I1154" i="5" s="1"/>
  <c r="T2040" i="1"/>
  <c r="T1504" i="1"/>
  <c r="I1517" i="5" s="1"/>
  <c r="T474" i="1"/>
  <c r="I487" i="5" s="1"/>
  <c r="V474" i="1" s="1"/>
  <c r="T1820" i="1"/>
  <c r="T1072" i="1"/>
  <c r="I1085" i="5" s="1"/>
  <c r="T99" i="1"/>
  <c r="I112" i="5" s="1"/>
  <c r="T1671" i="1"/>
  <c r="T1693" i="1"/>
  <c r="T1079" i="1"/>
  <c r="I1092" i="5" s="1"/>
  <c r="T1772" i="1"/>
  <c r="T489" i="1"/>
  <c r="I502" i="5" s="1"/>
  <c r="T764" i="1"/>
  <c r="I777" i="5" s="1"/>
  <c r="T936" i="1"/>
  <c r="I949" i="5" s="1"/>
  <c r="T468" i="1"/>
  <c r="I481" i="5" s="1"/>
  <c r="AJ606" i="1" l="1"/>
  <c r="AN534" i="1"/>
  <c r="AR297" i="1"/>
  <c r="AJ34" i="1"/>
  <c r="AR260" i="1"/>
  <c r="AJ451" i="1"/>
  <c r="AN412" i="1"/>
  <c r="AN265" i="1"/>
  <c r="AR201" i="1"/>
  <c r="AF330" i="1"/>
  <c r="AF510" i="1"/>
  <c r="AN501" i="1"/>
  <c r="AR466" i="1"/>
  <c r="AR128" i="1"/>
  <c r="AF451" i="1"/>
  <c r="AF394" i="1"/>
  <c r="AR265" i="1"/>
  <c r="AJ51" i="1"/>
  <c r="AF641" i="1"/>
  <c r="V469" i="1"/>
  <c r="AE468" i="1"/>
  <c r="AF469" i="1" s="1"/>
  <c r="AQ468" i="1"/>
  <c r="AR469" i="1" s="1"/>
  <c r="AI468" i="1"/>
  <c r="AJ469" i="1" s="1"/>
  <c r="AM468" i="1"/>
  <c r="AN469" i="1" s="1"/>
  <c r="AE39" i="1"/>
  <c r="AQ39" i="1"/>
  <c r="AM39" i="1"/>
  <c r="V40" i="1"/>
  <c r="AI39" i="1"/>
  <c r="V188" i="1"/>
  <c r="AM187" i="1"/>
  <c r="AE187" i="1"/>
  <c r="AQ187" i="1"/>
  <c r="AI187" i="1"/>
  <c r="V328" i="1"/>
  <c r="AM327" i="1"/>
  <c r="AN328" i="1" s="1"/>
  <c r="AI327" i="1"/>
  <c r="AE327" i="1"/>
  <c r="AF328" i="1" s="1"/>
  <c r="AQ327" i="1"/>
  <c r="AR328" i="1" s="1"/>
  <c r="V447" i="1"/>
  <c r="AI446" i="1"/>
  <c r="AJ447" i="1" s="1"/>
  <c r="AE446" i="1"/>
  <c r="AF447" i="1" s="1"/>
  <c r="AQ446" i="1"/>
  <c r="AR447" i="1" s="1"/>
  <c r="AM446" i="1"/>
  <c r="AN447" i="1" s="1"/>
  <c r="AQ25" i="1"/>
  <c r="AR26" i="1" s="1"/>
  <c r="V26" i="1"/>
  <c r="AI25" i="1"/>
  <c r="AJ26" i="1" s="1"/>
  <c r="AE25" i="1"/>
  <c r="AF26" i="1" s="1"/>
  <c r="AM25" i="1"/>
  <c r="AN26" i="1" s="1"/>
  <c r="AI40" i="1"/>
  <c r="AJ41" i="1" s="1"/>
  <c r="AQ40" i="1"/>
  <c r="AR41" i="1" s="1"/>
  <c r="AM40" i="1"/>
  <c r="AN41" i="1" s="1"/>
  <c r="V41" i="1"/>
  <c r="AE40" i="1"/>
  <c r="AF41" i="1" s="1"/>
  <c r="AI285" i="1"/>
  <c r="V286" i="1"/>
  <c r="AM285" i="1"/>
  <c r="AE285" i="1"/>
  <c r="AQ285" i="1"/>
  <c r="AM101" i="1"/>
  <c r="AN102" i="1" s="1"/>
  <c r="V102" i="1"/>
  <c r="AI101" i="1"/>
  <c r="AJ102" i="1" s="1"/>
  <c r="AQ101" i="1"/>
  <c r="AR102" i="1" s="1"/>
  <c r="AE101" i="1"/>
  <c r="AF102" i="1" s="1"/>
  <c r="AQ633" i="1"/>
  <c r="AI633" i="1"/>
  <c r="AE633" i="1"/>
  <c r="AM633" i="1"/>
  <c r="AI396" i="1"/>
  <c r="AJ397" i="1" s="1"/>
  <c r="AE396" i="1"/>
  <c r="AF397" i="1" s="1"/>
  <c r="AM396" i="1"/>
  <c r="AN397" i="1" s="1"/>
  <c r="V397" i="1"/>
  <c r="AQ396" i="1"/>
  <c r="AR397" i="1" s="1"/>
  <c r="V141" i="1"/>
  <c r="AM140" i="1"/>
  <c r="AN141" i="1" s="1"/>
  <c r="AI140" i="1"/>
  <c r="AJ141" i="1" s="1"/>
  <c r="AQ140" i="1"/>
  <c r="AR141" i="1" s="1"/>
  <c r="AE140" i="1"/>
  <c r="AF141" i="1" s="1"/>
  <c r="AQ339" i="1"/>
  <c r="AE339" i="1"/>
  <c r="AI339" i="1"/>
  <c r="V340" i="1"/>
  <c r="AM339" i="1"/>
  <c r="V158" i="1"/>
  <c r="AI157" i="1"/>
  <c r="AE157" i="1"/>
  <c r="AM157" i="1"/>
  <c r="AQ157" i="1"/>
  <c r="AQ604" i="1"/>
  <c r="AR605" i="1" s="1"/>
  <c r="AM604" i="1"/>
  <c r="AN605" i="1" s="1"/>
  <c r="V605" i="1"/>
  <c r="AI604" i="1"/>
  <c r="AJ605" i="1" s="1"/>
  <c r="AE604" i="1"/>
  <c r="AF605" i="1" s="1"/>
  <c r="AJ262" i="1"/>
  <c r="AN491" i="1"/>
  <c r="AF557" i="1"/>
  <c r="V285" i="1"/>
  <c r="AN344" i="1"/>
  <c r="AN345" i="1"/>
  <c r="AN87" i="1"/>
  <c r="AJ87" i="1"/>
  <c r="AR566" i="1"/>
  <c r="AR567" i="1"/>
  <c r="AJ566" i="1"/>
  <c r="AJ567" i="1"/>
  <c r="AR86" i="1"/>
  <c r="AJ510" i="1"/>
  <c r="AN179" i="1"/>
  <c r="AF399" i="1"/>
  <c r="AN399" i="1"/>
  <c r="AM542" i="1"/>
  <c r="V543" i="1"/>
  <c r="AI542" i="1"/>
  <c r="AQ542" i="1"/>
  <c r="AE542" i="1"/>
  <c r="AE608" i="1"/>
  <c r="AQ608" i="1"/>
  <c r="V609" i="1"/>
  <c r="AI608" i="1"/>
  <c r="AM608" i="1"/>
  <c r="AE60" i="1"/>
  <c r="AF61" i="1" s="1"/>
  <c r="AI60" i="1"/>
  <c r="AJ61" i="1" s="1"/>
  <c r="AQ60" i="1"/>
  <c r="AR61" i="1" s="1"/>
  <c r="V61" i="1"/>
  <c r="AM60" i="1"/>
  <c r="AN61" i="1" s="1"/>
  <c r="AI549" i="1"/>
  <c r="AM549" i="1"/>
  <c r="V550" i="1"/>
  <c r="AQ549" i="1"/>
  <c r="AE549" i="1"/>
  <c r="AE42" i="1"/>
  <c r="AF43" i="1" s="1"/>
  <c r="AI42" i="1"/>
  <c r="AJ43" i="1" s="1"/>
  <c r="AM42" i="1"/>
  <c r="AN43" i="1" s="1"/>
  <c r="AQ42" i="1"/>
  <c r="AR43" i="1" s="1"/>
  <c r="V43" i="1"/>
  <c r="AE545" i="1"/>
  <c r="AQ545" i="1"/>
  <c r="V546" i="1"/>
  <c r="AI545" i="1"/>
  <c r="AM545" i="1"/>
  <c r="V352" i="1"/>
  <c r="AI351" i="1"/>
  <c r="AM351" i="1"/>
  <c r="AE351" i="1"/>
  <c r="AQ351" i="1"/>
  <c r="AE316" i="1"/>
  <c r="AF317" i="1" s="1"/>
  <c r="AQ316" i="1"/>
  <c r="AR317" i="1" s="1"/>
  <c r="AM316" i="1"/>
  <c r="AN317" i="1" s="1"/>
  <c r="AI316" i="1"/>
  <c r="AJ317" i="1" s="1"/>
  <c r="V317" i="1"/>
  <c r="AI409" i="1"/>
  <c r="AE409" i="1"/>
  <c r="AM409" i="1"/>
  <c r="AQ409" i="1"/>
  <c r="V410" i="1"/>
  <c r="AM238" i="1"/>
  <c r="AQ238" i="1"/>
  <c r="V239" i="1"/>
  <c r="AE238" i="1"/>
  <c r="AI238" i="1"/>
  <c r="AI487" i="1"/>
  <c r="AM487" i="1"/>
  <c r="AQ487" i="1"/>
  <c r="V488" i="1"/>
  <c r="AE487" i="1"/>
  <c r="AM106" i="1"/>
  <c r="AN107" i="1" s="1"/>
  <c r="AE106" i="1"/>
  <c r="AF107" i="1" s="1"/>
  <c r="V107" i="1"/>
  <c r="AQ106" i="1"/>
  <c r="AR107" i="1" s="1"/>
  <c r="AI106" i="1"/>
  <c r="AJ107" i="1" s="1"/>
  <c r="AM303" i="1"/>
  <c r="AN304" i="1" s="1"/>
  <c r="V304" i="1"/>
  <c r="AQ303" i="1"/>
  <c r="AR304" i="1" s="1"/>
  <c r="AI303" i="1"/>
  <c r="AJ304" i="1" s="1"/>
  <c r="AE303" i="1"/>
  <c r="AF304" i="1" s="1"/>
  <c r="AR558" i="1"/>
  <c r="AF174" i="1"/>
  <c r="AF7" i="1"/>
  <c r="AF8" i="1"/>
  <c r="AN348" i="1"/>
  <c r="AN200" i="1"/>
  <c r="AJ515" i="1"/>
  <c r="AJ209" i="1"/>
  <c r="AN209" i="1"/>
  <c r="AN146" i="1"/>
  <c r="V25" i="1"/>
  <c r="AN25" i="1"/>
  <c r="AN50" i="1"/>
  <c r="AR50" i="1"/>
  <c r="AF362" i="1"/>
  <c r="AN274" i="1"/>
  <c r="AR322" i="1"/>
  <c r="AR389" i="1"/>
  <c r="AJ389" i="1"/>
  <c r="AN267" i="1"/>
  <c r="AR145" i="1"/>
  <c r="AR407" i="1"/>
  <c r="AN261" i="1"/>
  <c r="AR329" i="1"/>
  <c r="AF438" i="1"/>
  <c r="AN338" i="1"/>
  <c r="AR194" i="1"/>
  <c r="AR429" i="1"/>
  <c r="AN458" i="1"/>
  <c r="AR458" i="1"/>
  <c r="AQ165" i="1"/>
  <c r="AR166" i="1" s="1"/>
  <c r="AM165" i="1"/>
  <c r="AN166" i="1" s="1"/>
  <c r="AI165" i="1"/>
  <c r="AJ166" i="1" s="1"/>
  <c r="V166" i="1"/>
  <c r="AE165" i="1"/>
  <c r="AF166" i="1" s="1"/>
  <c r="V134" i="1"/>
  <c r="V135" i="1"/>
  <c r="AI134" i="1"/>
  <c r="AE134" i="1"/>
  <c r="AQ134" i="1"/>
  <c r="AM134" i="1"/>
  <c r="AM634" i="1"/>
  <c r="AQ634" i="1"/>
  <c r="AE634" i="1"/>
  <c r="AF635" i="1" s="1"/>
  <c r="AI634" i="1"/>
  <c r="AI572" i="1"/>
  <c r="AJ573" i="1" s="1"/>
  <c r="AE572" i="1"/>
  <c r="AF573" i="1" s="1"/>
  <c r="AM572" i="1"/>
  <c r="AN573" i="1" s="1"/>
  <c r="AQ572" i="1"/>
  <c r="AR573" i="1" s="1"/>
  <c r="V573" i="1"/>
  <c r="AE231" i="1"/>
  <c r="AF231" i="1" s="1"/>
  <c r="AM231" i="1"/>
  <c r="V232" i="1"/>
  <c r="AQ231" i="1"/>
  <c r="AI231" i="1"/>
  <c r="V381" i="1"/>
  <c r="AM380" i="1"/>
  <c r="AN381" i="1" s="1"/>
  <c r="AE380" i="1"/>
  <c r="AF381" i="1" s="1"/>
  <c r="AQ380" i="1"/>
  <c r="AR381" i="1" s="1"/>
  <c r="AI380" i="1"/>
  <c r="AJ381" i="1" s="1"/>
  <c r="V613" i="1"/>
  <c r="AQ612" i="1"/>
  <c r="AM612" i="1"/>
  <c r="AI612" i="1"/>
  <c r="AE612" i="1"/>
  <c r="AF613" i="1" s="1"/>
  <c r="AQ624" i="1"/>
  <c r="V625" i="1"/>
  <c r="AE624" i="1"/>
  <c r="AI624" i="1"/>
  <c r="AM624" i="1"/>
  <c r="AM256" i="1"/>
  <c r="AN257" i="1" s="1"/>
  <c r="AQ256" i="1"/>
  <c r="AR257" i="1" s="1"/>
  <c r="V257" i="1"/>
  <c r="AE256" i="1"/>
  <c r="AF257" i="1" s="1"/>
  <c r="AI256" i="1"/>
  <c r="AJ257" i="1" s="1"/>
  <c r="AM550" i="1"/>
  <c r="AN551" i="1" s="1"/>
  <c r="AI550" i="1"/>
  <c r="AJ551" i="1" s="1"/>
  <c r="V551" i="1"/>
  <c r="AQ550" i="1"/>
  <c r="AR551" i="1" s="1"/>
  <c r="AE550" i="1"/>
  <c r="AF551" i="1" s="1"/>
  <c r="AI95" i="1"/>
  <c r="AE95" i="1"/>
  <c r="AQ95" i="1"/>
  <c r="V96" i="1"/>
  <c r="AM95" i="1"/>
  <c r="AI538" i="1"/>
  <c r="AJ539" i="1" s="1"/>
  <c r="AQ538" i="1"/>
  <c r="AR539" i="1" s="1"/>
  <c r="V539" i="1"/>
  <c r="AE538" i="1"/>
  <c r="AF539" i="1" s="1"/>
  <c r="AM538" i="1"/>
  <c r="AN539" i="1" s="1"/>
  <c r="AI224" i="1"/>
  <c r="AE224" i="1"/>
  <c r="AM224" i="1"/>
  <c r="V225" i="1"/>
  <c r="AQ224" i="1"/>
  <c r="AM375" i="1"/>
  <c r="AN375" i="1" s="1"/>
  <c r="AE375" i="1"/>
  <c r="V376" i="1"/>
  <c r="AI375" i="1"/>
  <c r="AQ375" i="1"/>
  <c r="AI432" i="1"/>
  <c r="AJ433" i="1" s="1"/>
  <c r="AQ432" i="1"/>
  <c r="AR433" i="1" s="1"/>
  <c r="AM432" i="1"/>
  <c r="AN433" i="1" s="1"/>
  <c r="V433" i="1"/>
  <c r="AE432" i="1"/>
  <c r="AF433" i="1" s="1"/>
  <c r="AM229" i="1"/>
  <c r="AN230" i="1" s="1"/>
  <c r="AI229" i="1"/>
  <c r="AJ230" i="1" s="1"/>
  <c r="AQ229" i="1"/>
  <c r="AR230" i="1" s="1"/>
  <c r="V230" i="1"/>
  <c r="AE229" i="1"/>
  <c r="AF230" i="1" s="1"/>
  <c r="AQ507" i="1"/>
  <c r="AE507" i="1"/>
  <c r="AM507" i="1"/>
  <c r="AI507" i="1"/>
  <c r="V508" i="1"/>
  <c r="AM543" i="1"/>
  <c r="AQ543" i="1"/>
  <c r="V544" i="1"/>
  <c r="AE543" i="1"/>
  <c r="AI543" i="1"/>
  <c r="AI302" i="1"/>
  <c r="AJ303" i="1" s="1"/>
  <c r="V303" i="1"/>
  <c r="AE302" i="1"/>
  <c r="AF303" i="1" s="1"/>
  <c r="AM302" i="1"/>
  <c r="AN303" i="1" s="1"/>
  <c r="AQ302" i="1"/>
  <c r="AR303" i="1" s="1"/>
  <c r="AR245" i="1"/>
  <c r="AN245" i="1"/>
  <c r="AF344" i="1"/>
  <c r="AJ344" i="1"/>
  <c r="AF321" i="1"/>
  <c r="AR150" i="1"/>
  <c r="AN81" i="1"/>
  <c r="AR365" i="1"/>
  <c r="AF85" i="1"/>
  <c r="AR85" i="1"/>
  <c r="AN506" i="1"/>
  <c r="AJ506" i="1"/>
  <c r="AJ89" i="1"/>
  <c r="AF604" i="1"/>
  <c r="AN336" i="1"/>
  <c r="AJ336" i="1"/>
  <c r="AN270" i="1"/>
  <c r="AJ335" i="1"/>
  <c r="AJ266" i="1"/>
  <c r="AN27" i="1"/>
  <c r="AR22" i="1"/>
  <c r="AR162" i="1"/>
  <c r="AF497" i="1"/>
  <c r="AR187" i="1"/>
  <c r="AR465" i="1"/>
  <c r="AJ69" i="1"/>
  <c r="AF325" i="1"/>
  <c r="AR574" i="1"/>
  <c r="AF68" i="1"/>
  <c r="AJ133" i="1"/>
  <c r="AJ428" i="1"/>
  <c r="AN334" i="1"/>
  <c r="AR55" i="1"/>
  <c r="AN204" i="1"/>
  <c r="V351" i="1"/>
  <c r="AJ351" i="1"/>
  <c r="AF221" i="1"/>
  <c r="AF392" i="1"/>
  <c r="AJ207" i="1"/>
  <c r="AJ208" i="1"/>
  <c r="AF208" i="1"/>
  <c r="AJ272" i="1"/>
  <c r="AR259" i="1"/>
  <c r="AN259" i="1"/>
  <c r="AF624" i="1"/>
  <c r="AJ398" i="1"/>
  <c r="V409" i="1"/>
  <c r="AR327" i="1"/>
  <c r="AF590" i="1"/>
  <c r="AR590" i="1"/>
  <c r="V283" i="1"/>
  <c r="AE282" i="1"/>
  <c r="AF283" i="1" s="1"/>
  <c r="AQ282" i="1"/>
  <c r="AR283" i="1" s="1"/>
  <c r="AM282" i="1"/>
  <c r="AN283" i="1" s="1"/>
  <c r="AI282" i="1"/>
  <c r="AJ283" i="1" s="1"/>
  <c r="V49" i="1"/>
  <c r="AI48" i="1"/>
  <c r="AJ49" i="1" s="1"/>
  <c r="AM48" i="1"/>
  <c r="AE48" i="1"/>
  <c r="AF49" i="1" s="1"/>
  <c r="AQ48" i="1"/>
  <c r="AR49" i="1" s="1"/>
  <c r="V553" i="1"/>
  <c r="AE552" i="1"/>
  <c r="AF553" i="1" s="1"/>
  <c r="AM552" i="1"/>
  <c r="AN553" i="1" s="1"/>
  <c r="AI552" i="1"/>
  <c r="AJ553" i="1" s="1"/>
  <c r="AQ552" i="1"/>
  <c r="AR553" i="1" s="1"/>
  <c r="AI169" i="1"/>
  <c r="AM169" i="1"/>
  <c r="AE169" i="1"/>
  <c r="AQ169" i="1"/>
  <c r="AI47" i="1"/>
  <c r="AJ48" i="1" s="1"/>
  <c r="AQ47" i="1"/>
  <c r="AR48" i="1" s="1"/>
  <c r="V48" i="1"/>
  <c r="AE47" i="1"/>
  <c r="AM47" i="1"/>
  <c r="AQ228" i="1"/>
  <c r="AR229" i="1" s="1"/>
  <c r="V229" i="1"/>
  <c r="AE228" i="1"/>
  <c r="AF229" i="1" s="1"/>
  <c r="AM228" i="1"/>
  <c r="AN229" i="1" s="1"/>
  <c r="AI228" i="1"/>
  <c r="AJ229" i="1" s="1"/>
  <c r="AM508" i="1"/>
  <c r="AN509" i="1" s="1"/>
  <c r="AI508" i="1"/>
  <c r="AJ509" i="1" s="1"/>
  <c r="AQ508" i="1"/>
  <c r="AR509" i="1" s="1"/>
  <c r="V509" i="1"/>
  <c r="AE508" i="1"/>
  <c r="AF509" i="1" s="1"/>
  <c r="AN542" i="1"/>
  <c r="AF256" i="1"/>
  <c r="AJ12" i="1"/>
  <c r="AJ502" i="1"/>
  <c r="V42" i="1"/>
  <c r="AN566" i="1"/>
  <c r="AF638" i="1"/>
  <c r="AN53" i="1"/>
  <c r="AJ519" i="1"/>
  <c r="AR75" i="1"/>
  <c r="AJ457" i="1"/>
  <c r="AF280" i="1"/>
  <c r="AF281" i="1"/>
  <c r="AN403" i="1"/>
  <c r="AN173" i="1"/>
  <c r="AN522" i="1"/>
  <c r="AF132" i="1"/>
  <c r="AR514" i="1"/>
  <c r="AR380" i="1"/>
  <c r="AF380" i="1"/>
  <c r="AJ436" i="1"/>
  <c r="AR93" i="1"/>
  <c r="AN121" i="1"/>
  <c r="AR255" i="1"/>
  <c r="AF95" i="1"/>
  <c r="AR95" i="1"/>
  <c r="AJ554" i="1"/>
  <c r="AF435" i="1"/>
  <c r="V157" i="1"/>
  <c r="AR157" i="1"/>
  <c r="AR342" i="1"/>
  <c r="AF587" i="1"/>
  <c r="AF599" i="1"/>
  <c r="AR472" i="1"/>
  <c r="AF383" i="1"/>
  <c r="AF182" i="1"/>
  <c r="AJ182" i="1"/>
  <c r="AF324" i="1"/>
  <c r="AJ39" i="1"/>
  <c r="AR39" i="1"/>
  <c r="AR44" i="1"/>
  <c r="AJ385" i="1"/>
  <c r="AN454" i="1"/>
  <c r="AF493" i="1"/>
  <c r="AN517" i="1"/>
  <c r="AR138" i="1"/>
  <c r="AJ138" i="1"/>
  <c r="AF190" i="1"/>
  <c r="AR581" i="1"/>
  <c r="AN440" i="1"/>
  <c r="AJ500" i="1"/>
  <c r="AR577" i="1"/>
  <c r="AN314" i="1"/>
  <c r="AF333" i="1"/>
  <c r="AR593" i="1"/>
  <c r="AF593" i="1"/>
  <c r="AJ193" i="1"/>
  <c r="AN529" i="1"/>
  <c r="AR264" i="1"/>
  <c r="AN264" i="1"/>
  <c r="AF387" i="1"/>
  <c r="AJ300" i="1"/>
  <c r="AJ571" i="1"/>
  <c r="AF152" i="1"/>
  <c r="AN552" i="1"/>
  <c r="AF565" i="1"/>
  <c r="V313" i="1"/>
  <c r="AM312" i="1"/>
  <c r="AN313" i="1" s="1"/>
  <c r="AE312" i="1"/>
  <c r="AF313" i="1" s="1"/>
  <c r="AQ312" i="1"/>
  <c r="AR313" i="1" s="1"/>
  <c r="AI312" i="1"/>
  <c r="AJ313" i="1" s="1"/>
  <c r="AQ103" i="1"/>
  <c r="AM103" i="1"/>
  <c r="V104" i="1"/>
  <c r="AI103" i="1"/>
  <c r="AE103" i="1"/>
  <c r="V60" i="1"/>
  <c r="AI59" i="1"/>
  <c r="AJ60" i="1" s="1"/>
  <c r="AE59" i="1"/>
  <c r="AQ59" i="1"/>
  <c r="AR60" i="1" s="1"/>
  <c r="AM59" i="1"/>
  <c r="AM540" i="1"/>
  <c r="AN541" i="1" s="1"/>
  <c r="AQ540" i="1"/>
  <c r="AE540" i="1"/>
  <c r="AF541" i="1" s="1"/>
  <c r="AI540" i="1"/>
  <c r="AJ541" i="1" s="1"/>
  <c r="V541" i="1"/>
  <c r="V149" i="1"/>
  <c r="AE148" i="1"/>
  <c r="AF149" i="1" s="1"/>
  <c r="AM148" i="1"/>
  <c r="AN149" i="1" s="1"/>
  <c r="AQ148" i="1"/>
  <c r="AR149" i="1" s="1"/>
  <c r="AI148" i="1"/>
  <c r="AJ149" i="1" s="1"/>
  <c r="AM112" i="1"/>
  <c r="V113" i="1"/>
  <c r="AQ112" i="1"/>
  <c r="AI112" i="1"/>
  <c r="AE112" i="1"/>
  <c r="AM331" i="1"/>
  <c r="AN332" i="1" s="1"/>
  <c r="AE331" i="1"/>
  <c r="AF332" i="1" s="1"/>
  <c r="V332" i="1"/>
  <c r="AI331" i="1"/>
  <c r="AJ332" i="1" s="1"/>
  <c r="AQ331" i="1"/>
  <c r="AR332" i="1" s="1"/>
  <c r="AI113" i="1"/>
  <c r="AE113" i="1"/>
  <c r="AM113" i="1"/>
  <c r="V114" i="1"/>
  <c r="AQ113" i="1"/>
  <c r="AM512" i="1"/>
  <c r="AN513" i="1" s="1"/>
  <c r="AQ512" i="1"/>
  <c r="AR513" i="1" s="1"/>
  <c r="V513" i="1"/>
  <c r="AE512" i="1"/>
  <c r="AF513" i="1" s="1"/>
  <c r="AI512" i="1"/>
  <c r="AJ513" i="1" s="1"/>
  <c r="AQ56" i="1"/>
  <c r="AR57" i="1" s="1"/>
  <c r="AI56" i="1"/>
  <c r="AJ57" i="1" s="1"/>
  <c r="AM56" i="1"/>
  <c r="AN57" i="1" s="1"/>
  <c r="V57" i="1"/>
  <c r="AE56" i="1"/>
  <c r="AF57" i="1" s="1"/>
  <c r="AM14" i="1"/>
  <c r="AN15" i="1" s="1"/>
  <c r="AE14" i="1"/>
  <c r="AF15" i="1" s="1"/>
  <c r="AQ14" i="1"/>
  <c r="AR15" i="1" s="1"/>
  <c r="V15" i="1"/>
  <c r="AI14" i="1"/>
  <c r="AJ15" i="1" s="1"/>
  <c r="AQ298" i="1"/>
  <c r="AR299" i="1" s="1"/>
  <c r="AM298" i="1"/>
  <c r="AN299" i="1" s="1"/>
  <c r="AI298" i="1"/>
  <c r="AJ299" i="1" s="1"/>
  <c r="V299" i="1"/>
  <c r="AE298" i="1"/>
  <c r="AF299" i="1" s="1"/>
  <c r="AE560" i="1"/>
  <c r="AI560" i="1"/>
  <c r="AQ560" i="1"/>
  <c r="AM560" i="1"/>
  <c r="V561" i="1"/>
  <c r="AQ395" i="1"/>
  <c r="AR396" i="1" s="1"/>
  <c r="AM395" i="1"/>
  <c r="AE395" i="1"/>
  <c r="AF396" i="1" s="1"/>
  <c r="V396" i="1"/>
  <c r="AI395" i="1"/>
  <c r="AJ396" i="1" s="1"/>
  <c r="AF282" i="1"/>
  <c r="AF262" i="1"/>
  <c r="AF339" i="1"/>
  <c r="AF375" i="1"/>
  <c r="AJ491" i="1"/>
  <c r="AR557" i="1"/>
  <c r="AJ285" i="1"/>
  <c r="AR87" i="1"/>
  <c r="AR331" i="1"/>
  <c r="AJ86" i="1"/>
  <c r="AR284" i="1"/>
  <c r="AR501" i="1"/>
  <c r="AR179" i="1"/>
  <c r="AE268" i="1"/>
  <c r="AF269" i="1" s="1"/>
  <c r="AM268" i="1"/>
  <c r="AN269" i="1" s="1"/>
  <c r="V269" i="1"/>
  <c r="AQ268" i="1"/>
  <c r="AR269" i="1" s="1"/>
  <c r="AI268" i="1"/>
  <c r="AJ269" i="1" s="1"/>
  <c r="AI291" i="1"/>
  <c r="AJ291" i="1" s="1"/>
  <c r="AE291" i="1"/>
  <c r="AQ291" i="1"/>
  <c r="V292" i="1"/>
  <c r="AM291" i="1"/>
  <c r="AM10" i="1"/>
  <c r="AQ10" i="1"/>
  <c r="AR11" i="1" s="1"/>
  <c r="V11" i="1"/>
  <c r="AI10" i="1"/>
  <c r="AJ11" i="1" s="1"/>
  <c r="AE10" i="1"/>
  <c r="AF11" i="1" s="1"/>
  <c r="V496" i="1"/>
  <c r="AM495" i="1"/>
  <c r="AN496" i="1" s="1"/>
  <c r="AE495" i="1"/>
  <c r="AF496" i="1" s="1"/>
  <c r="AQ495" i="1"/>
  <c r="AR496" i="1" s="1"/>
  <c r="AI495" i="1"/>
  <c r="AJ496" i="1" s="1"/>
  <c r="AM358" i="1"/>
  <c r="AQ358" i="1"/>
  <c r="AI358" i="1"/>
  <c r="AE358" i="1"/>
  <c r="V359" i="1"/>
  <c r="AE639" i="1"/>
  <c r="AF640" i="1" s="1"/>
  <c r="AQ639" i="1"/>
  <c r="AM639" i="1"/>
  <c r="AI639" i="1"/>
  <c r="AI479" i="1"/>
  <c r="AJ480" i="1" s="1"/>
  <c r="AE479" i="1"/>
  <c r="AF480" i="1" s="1"/>
  <c r="V480" i="1"/>
  <c r="AM479" i="1"/>
  <c r="AN480" i="1" s="1"/>
  <c r="AQ479" i="1"/>
  <c r="AR480" i="1" s="1"/>
  <c r="AQ595" i="1"/>
  <c r="AR596" i="1" s="1"/>
  <c r="V596" i="1"/>
  <c r="AE595" i="1"/>
  <c r="AF596" i="1" s="1"/>
  <c r="AM595" i="1"/>
  <c r="AN596" i="1" s="1"/>
  <c r="AI595" i="1"/>
  <c r="AJ596" i="1" s="1"/>
  <c r="AM410" i="1"/>
  <c r="AN411" i="1" s="1"/>
  <c r="AI410" i="1"/>
  <c r="AJ411" i="1" s="1"/>
  <c r="AQ410" i="1"/>
  <c r="AR411" i="1" s="1"/>
  <c r="AE410" i="1"/>
  <c r="AF411" i="1" s="1"/>
  <c r="V411" i="1"/>
  <c r="AM184" i="1"/>
  <c r="AN185" i="1" s="1"/>
  <c r="AI184" i="1"/>
  <c r="AJ185" i="1" s="1"/>
  <c r="V185" i="1"/>
  <c r="AQ184" i="1"/>
  <c r="AR185" i="1" s="1"/>
  <c r="AE184" i="1"/>
  <c r="AF185" i="1" s="1"/>
  <c r="AM301" i="1"/>
  <c r="AN302" i="1" s="1"/>
  <c r="AE301" i="1"/>
  <c r="AF302" i="1" s="1"/>
  <c r="AI301" i="1"/>
  <c r="V302" i="1"/>
  <c r="AQ301" i="1"/>
  <c r="AR301" i="1" s="1"/>
  <c r="V169" i="1"/>
  <c r="AI168" i="1"/>
  <c r="AJ169" i="1" s="1"/>
  <c r="AM168" i="1"/>
  <c r="AN169" i="1" s="1"/>
  <c r="AQ168" i="1"/>
  <c r="AR169" i="1" s="1"/>
  <c r="AE168" i="1"/>
  <c r="AF169" i="1" s="1"/>
  <c r="V111" i="1"/>
  <c r="AI110" i="1"/>
  <c r="AQ110" i="1"/>
  <c r="AM110" i="1"/>
  <c r="AE110" i="1"/>
  <c r="AI142" i="1"/>
  <c r="AJ143" i="1" s="1"/>
  <c r="AE142" i="1"/>
  <c r="AF143" i="1" s="1"/>
  <c r="V143" i="1"/>
  <c r="AQ142" i="1"/>
  <c r="AR143" i="1" s="1"/>
  <c r="AM142" i="1"/>
  <c r="AN143" i="1" s="1"/>
  <c r="AM295" i="1"/>
  <c r="AN296" i="1" s="1"/>
  <c r="V296" i="1"/>
  <c r="AQ295" i="1"/>
  <c r="AR296" i="1" s="1"/>
  <c r="AE295" i="1"/>
  <c r="AF296" i="1" s="1"/>
  <c r="AI295" i="1"/>
  <c r="AJ296" i="1" s="1"/>
  <c r="AQ422" i="1"/>
  <c r="AM422" i="1"/>
  <c r="V423" i="1"/>
  <c r="AE422" i="1"/>
  <c r="AI422" i="1"/>
  <c r="V268" i="1"/>
  <c r="AN268" i="1"/>
  <c r="AN174" i="1"/>
  <c r="AR572" i="1"/>
  <c r="AN572" i="1"/>
  <c r="AF200" i="1"/>
  <c r="AF515" i="1"/>
  <c r="AR209" i="1"/>
  <c r="AR146" i="1"/>
  <c r="V595" i="1"/>
  <c r="AF50" i="1"/>
  <c r="AN362" i="1"/>
  <c r="AF274" i="1"/>
  <c r="AR274" i="1"/>
  <c r="AJ195" i="1"/>
  <c r="AF322" i="1"/>
  <c r="AF389" i="1"/>
  <c r="AR267" i="1"/>
  <c r="AN145" i="1"/>
  <c r="AF407" i="1"/>
  <c r="AR261" i="1"/>
  <c r="AN329" i="1"/>
  <c r="AR438" i="1"/>
  <c r="AJ56" i="1"/>
  <c r="V479" i="1"/>
  <c r="AJ479" i="1"/>
  <c r="AR231" i="1"/>
  <c r="AN231" i="1"/>
  <c r="AR338" i="1"/>
  <c r="AF463" i="1"/>
  <c r="AF464" i="1"/>
  <c r="AF470" i="1"/>
  <c r="AN470" i="1"/>
  <c r="AF194" i="1"/>
  <c r="AF429" i="1"/>
  <c r="AJ458" i="1"/>
  <c r="V170" i="1"/>
  <c r="V171" i="1"/>
  <c r="AE170" i="1"/>
  <c r="AF171" i="1" s="1"/>
  <c r="AM170" i="1"/>
  <c r="AN171" i="1" s="1"/>
  <c r="AQ170" i="1"/>
  <c r="AR171" i="1" s="1"/>
  <c r="AI170" i="1"/>
  <c r="AJ171" i="1" s="1"/>
  <c r="AQ443" i="1"/>
  <c r="V444" i="1"/>
  <c r="AE443" i="1"/>
  <c r="AI443" i="1"/>
  <c r="AM443" i="1"/>
  <c r="AI523" i="1"/>
  <c r="AJ524" i="1" s="1"/>
  <c r="AQ523" i="1"/>
  <c r="AR524" i="1" s="1"/>
  <c r="AM523" i="1"/>
  <c r="AN524" i="1" s="1"/>
  <c r="V524" i="1"/>
  <c r="AE523" i="1"/>
  <c r="AF524" i="1" s="1"/>
  <c r="AE511" i="1"/>
  <c r="AF512" i="1" s="1"/>
  <c r="AM511" i="1"/>
  <c r="AN512" i="1" s="1"/>
  <c r="V512" i="1"/>
  <c r="AI511" i="1"/>
  <c r="AJ512" i="1" s="1"/>
  <c r="AQ511" i="1"/>
  <c r="AR512" i="1" s="1"/>
  <c r="AM627" i="1"/>
  <c r="AE627" i="1"/>
  <c r="AI627" i="1"/>
  <c r="V628" i="1"/>
  <c r="AQ627" i="1"/>
  <c r="V487" i="1"/>
  <c r="AI486" i="1"/>
  <c r="AE486" i="1"/>
  <c r="AF487" i="1" s="1"/>
  <c r="AM486" i="1"/>
  <c r="AN487" i="1" s="1"/>
  <c r="AQ486" i="1"/>
  <c r="AR487" i="1" s="1"/>
  <c r="AQ340" i="1"/>
  <c r="AR341" i="1" s="1"/>
  <c r="AI340" i="1"/>
  <c r="AJ341" i="1" s="1"/>
  <c r="AM340" i="1"/>
  <c r="AN341" i="1" s="1"/>
  <c r="V341" i="1"/>
  <c r="AE340" i="1"/>
  <c r="AF341" i="1" s="1"/>
  <c r="AE294" i="1"/>
  <c r="AF295" i="1" s="1"/>
  <c r="V295" i="1"/>
  <c r="AQ294" i="1"/>
  <c r="AM294" i="1"/>
  <c r="AN295" i="1" s="1"/>
  <c r="AI294" i="1"/>
  <c r="AJ295" i="1" s="1"/>
  <c r="AM223" i="1"/>
  <c r="AQ223" i="1"/>
  <c r="AR224" i="1" s="1"/>
  <c r="AI223" i="1"/>
  <c r="AJ224" i="1" s="1"/>
  <c r="AE223" i="1"/>
  <c r="AF224" i="1" s="1"/>
  <c r="V224" i="1"/>
  <c r="AI123" i="1"/>
  <c r="AM123" i="1"/>
  <c r="AE123" i="1"/>
  <c r="AQ123" i="1"/>
  <c r="AR123" i="1" s="1"/>
  <c r="V124" i="1"/>
  <c r="AQ544" i="1"/>
  <c r="V545" i="1"/>
  <c r="AI544" i="1"/>
  <c r="AJ545" i="1" s="1"/>
  <c r="AE544" i="1"/>
  <c r="AF545" i="1" s="1"/>
  <c r="AM544" i="1"/>
  <c r="AN545" i="1" s="1"/>
  <c r="AE424" i="1"/>
  <c r="AF425" i="1" s="1"/>
  <c r="AQ424" i="1"/>
  <c r="AR425" i="1" s="1"/>
  <c r="AM424" i="1"/>
  <c r="AN425" i="1" s="1"/>
  <c r="AI424" i="1"/>
  <c r="AJ425" i="1" s="1"/>
  <c r="V425" i="1"/>
  <c r="AM561" i="1"/>
  <c r="AI561" i="1"/>
  <c r="V562" i="1"/>
  <c r="AE561" i="1"/>
  <c r="AQ561" i="1"/>
  <c r="AM211" i="1"/>
  <c r="AQ211" i="1"/>
  <c r="AI211" i="1"/>
  <c r="V212" i="1"/>
  <c r="AE211" i="1"/>
  <c r="V417" i="1"/>
  <c r="AI416" i="1"/>
  <c r="AJ417" i="1" s="1"/>
  <c r="AQ416" i="1"/>
  <c r="AR417" i="1" s="1"/>
  <c r="AM416" i="1"/>
  <c r="AN417" i="1" s="1"/>
  <c r="AE416" i="1"/>
  <c r="AF417" i="1" s="1"/>
  <c r="AE311" i="1"/>
  <c r="AF312" i="1" s="1"/>
  <c r="AQ311" i="1"/>
  <c r="AR312" i="1" s="1"/>
  <c r="V312" i="1"/>
  <c r="AI311" i="1"/>
  <c r="AJ312" i="1" s="1"/>
  <c r="AM311" i="1"/>
  <c r="AN312" i="1" s="1"/>
  <c r="V610" i="1"/>
  <c r="AE609" i="1"/>
  <c r="AI609" i="1"/>
  <c r="AQ609" i="1"/>
  <c r="AM609" i="1"/>
  <c r="AN441" i="1"/>
  <c r="AJ441" i="1"/>
  <c r="V446" i="1"/>
  <c r="AF245" i="1"/>
  <c r="AR294" i="1"/>
  <c r="AN294" i="1"/>
  <c r="AR178" i="1"/>
  <c r="AJ321" i="1"/>
  <c r="AJ150" i="1"/>
  <c r="AF134" i="1"/>
  <c r="AJ81" i="1"/>
  <c r="AJ365" i="1"/>
  <c r="AR142" i="1"/>
  <c r="AN462" i="1"/>
  <c r="AJ85" i="1"/>
  <c r="AF89" i="1"/>
  <c r="AN604" i="1"/>
  <c r="AR452" i="1"/>
  <c r="AF336" i="1"/>
  <c r="AJ270" i="1"/>
  <c r="AF335" i="1"/>
  <c r="AF266" i="1"/>
  <c r="AR27" i="1"/>
  <c r="AN22" i="1"/>
  <c r="AN162" i="1"/>
  <c r="AF162" i="1"/>
  <c r="AR497" i="1"/>
  <c r="AF187" i="1"/>
  <c r="AF449" i="1"/>
  <c r="AR449" i="1"/>
  <c r="AN465" i="1"/>
  <c r="AR69" i="1"/>
  <c r="AN325" i="1"/>
  <c r="AN574" i="1"/>
  <c r="AJ68" i="1"/>
  <c r="AR133" i="1"/>
  <c r="AF133" i="1"/>
  <c r="AF428" i="1"/>
  <c r="AF334" i="1"/>
  <c r="AJ55" i="1"/>
  <c r="AF649" i="1"/>
  <c r="AJ204" i="1"/>
  <c r="AF351" i="1"/>
  <c r="AJ221" i="1"/>
  <c r="AR221" i="1"/>
  <c r="AR208" i="1"/>
  <c r="AR62" i="1"/>
  <c r="AF62" i="1"/>
  <c r="AF24" i="1"/>
  <c r="AN272" i="1"/>
  <c r="AF398" i="1"/>
  <c r="AJ409" i="1"/>
  <c r="V301" i="1"/>
  <c r="AF301" i="1"/>
  <c r="AN590" i="1"/>
  <c r="AE163" i="1"/>
  <c r="V164" i="1"/>
  <c r="AI163" i="1"/>
  <c r="AM163" i="1"/>
  <c r="AQ163" i="1"/>
  <c r="AQ555" i="1"/>
  <c r="AR556" i="1" s="1"/>
  <c r="AI555" i="1"/>
  <c r="AJ556" i="1" s="1"/>
  <c r="AM555" i="1"/>
  <c r="AN556" i="1" s="1"/>
  <c r="V556" i="1"/>
  <c r="AE555" i="1"/>
  <c r="AF556" i="1" s="1"/>
  <c r="V531" i="1"/>
  <c r="I545" i="5"/>
  <c r="AQ531" i="1"/>
  <c r="AI531" i="1"/>
  <c r="AM531" i="1"/>
  <c r="AE531" i="1"/>
  <c r="AM404" i="1"/>
  <c r="AN405" i="1" s="1"/>
  <c r="V405" i="1"/>
  <c r="AE404" i="1"/>
  <c r="AF405" i="1" s="1"/>
  <c r="AI404" i="1"/>
  <c r="AJ405" i="1" s="1"/>
  <c r="AQ404" i="1"/>
  <c r="AR405" i="1" s="1"/>
  <c r="AE376" i="1"/>
  <c r="AF377" i="1" s="1"/>
  <c r="AM376" i="1"/>
  <c r="AN377" i="1" s="1"/>
  <c r="V377" i="1"/>
  <c r="AQ376" i="1"/>
  <c r="AR377" i="1" s="1"/>
  <c r="AI376" i="1"/>
  <c r="AJ377" i="1" s="1"/>
  <c r="AI78" i="1"/>
  <c r="AJ79" i="1" s="1"/>
  <c r="V79" i="1"/>
  <c r="AQ78" i="1"/>
  <c r="AR79" i="1" s="1"/>
  <c r="AM78" i="1"/>
  <c r="AN79" i="1" s="1"/>
  <c r="AE78" i="1"/>
  <c r="AF79" i="1" s="1"/>
  <c r="AI117" i="1"/>
  <c r="AJ118" i="1" s="1"/>
  <c r="V118" i="1"/>
  <c r="AM117" i="1"/>
  <c r="AN118" i="1" s="1"/>
  <c r="AE117" i="1"/>
  <c r="AF118" i="1" s="1"/>
  <c r="AQ117" i="1"/>
  <c r="AR118" i="1" s="1"/>
  <c r="AM36" i="1"/>
  <c r="AN37" i="1" s="1"/>
  <c r="V37" i="1"/>
  <c r="AE36" i="1"/>
  <c r="AF37" i="1" s="1"/>
  <c r="AQ36" i="1"/>
  <c r="AR37" i="1" s="1"/>
  <c r="AI36" i="1"/>
  <c r="AJ37" i="1" s="1"/>
  <c r="AE568" i="1"/>
  <c r="AF569" i="1" s="1"/>
  <c r="AI568" i="1"/>
  <c r="AJ569" i="1" s="1"/>
  <c r="V569" i="1"/>
  <c r="AM568" i="1"/>
  <c r="AN569" i="1" s="1"/>
  <c r="AQ568" i="1"/>
  <c r="AR569" i="1" s="1"/>
  <c r="V414" i="1"/>
  <c r="AM413" i="1"/>
  <c r="AI413" i="1"/>
  <c r="AE413" i="1"/>
  <c r="AQ413" i="1"/>
  <c r="V368" i="1"/>
  <c r="AE367" i="1"/>
  <c r="AQ367" i="1"/>
  <c r="AR367" i="1" s="1"/>
  <c r="AM367" i="1"/>
  <c r="AI367" i="1"/>
  <c r="AR256" i="1"/>
  <c r="AF632" i="1"/>
  <c r="V608" i="1"/>
  <c r="AN77" i="1"/>
  <c r="AF77" i="1"/>
  <c r="AF12" i="1"/>
  <c r="AJ123" i="1"/>
  <c r="AN123" i="1"/>
  <c r="AF622" i="1"/>
  <c r="AR42" i="1"/>
  <c r="AF566" i="1"/>
  <c r="AR53" i="1"/>
  <c r="AN519" i="1"/>
  <c r="AN457" i="1"/>
  <c r="AJ281" i="1"/>
  <c r="AF403" i="1"/>
  <c r="AN279" i="1"/>
  <c r="AJ540" i="1"/>
  <c r="AJ173" i="1"/>
  <c r="AJ522" i="1"/>
  <c r="AN132" i="1"/>
  <c r="AN514" i="1"/>
  <c r="AF597" i="1"/>
  <c r="AN416" i="1"/>
  <c r="AJ380" i="1"/>
  <c r="AR436" i="1"/>
  <c r="AF121" i="1"/>
  <c r="AJ255" i="1"/>
  <c r="AN554" i="1"/>
  <c r="AJ342" i="1"/>
  <c r="AN587" i="1"/>
  <c r="AJ599" i="1"/>
  <c r="AN472" i="1"/>
  <c r="AJ472" i="1"/>
  <c r="AR383" i="1"/>
  <c r="AR291" i="1"/>
  <c r="V291" i="1"/>
  <c r="AR494" i="1"/>
  <c r="AR182" i="1"/>
  <c r="AR324" i="1"/>
  <c r="AN324" i="1"/>
  <c r="AF367" i="1"/>
  <c r="AF309" i="1"/>
  <c r="AF39" i="1"/>
  <c r="AF44" i="1"/>
  <c r="AJ44" i="1"/>
  <c r="AN385" i="1"/>
  <c r="AF454" i="1"/>
  <c r="AJ197" i="1"/>
  <c r="AR21" i="1"/>
  <c r="AN21" i="1"/>
  <c r="AR517" i="1"/>
  <c r="AJ402" i="1"/>
  <c r="AF138" i="1"/>
  <c r="AN190" i="1"/>
  <c r="AN581" i="1"/>
  <c r="AJ10" i="1"/>
  <c r="AF440" i="1"/>
  <c r="AN500" i="1"/>
  <c r="AJ577" i="1"/>
  <c r="AF589" i="1"/>
  <c r="AJ314" i="1"/>
  <c r="AN333" i="1"/>
  <c r="AR443" i="1"/>
  <c r="AR576" i="1"/>
  <c r="AR193" i="1"/>
  <c r="AF193" i="1"/>
  <c r="AF529" i="1"/>
  <c r="AJ264" i="1"/>
  <c r="AF144" i="1"/>
  <c r="AJ144" i="1"/>
  <c r="AR387" i="1"/>
  <c r="AR300" i="1"/>
  <c r="AF571" i="1"/>
  <c r="AR152" i="1"/>
  <c r="V552" i="1"/>
  <c r="AR552" i="1"/>
  <c r="AF636" i="1"/>
  <c r="AR14" i="1"/>
  <c r="AM489" i="1"/>
  <c r="AN490" i="1" s="1"/>
  <c r="V490" i="1"/>
  <c r="AI489" i="1"/>
  <c r="AJ490" i="1" s="1"/>
  <c r="AE489" i="1"/>
  <c r="AF490" i="1" s="1"/>
  <c r="AQ489" i="1"/>
  <c r="AR490" i="1" s="1"/>
  <c r="V603" i="1"/>
  <c r="AI602" i="1"/>
  <c r="AJ603" i="1" s="1"/>
  <c r="AQ602" i="1"/>
  <c r="AR603" i="1" s="1"/>
  <c r="AE602" i="1"/>
  <c r="AF603" i="1" s="1"/>
  <c r="AM602" i="1"/>
  <c r="AN603" i="1" s="1"/>
  <c r="AQ219" i="1"/>
  <c r="AI219" i="1"/>
  <c r="AJ220" i="1" s="1"/>
  <c r="V220" i="1"/>
  <c r="AE219" i="1"/>
  <c r="AF220" i="1" s="1"/>
  <c r="AM219" i="1"/>
  <c r="AN220" i="1" s="1"/>
  <c r="AM371" i="1"/>
  <c r="AN372" i="1" s="1"/>
  <c r="AQ371" i="1"/>
  <c r="AR372" i="1" s="1"/>
  <c r="V372" i="1"/>
  <c r="AI371" i="1"/>
  <c r="AJ372" i="1" s="1"/>
  <c r="AE371" i="1"/>
  <c r="AF372" i="1" s="1"/>
  <c r="AE153" i="1"/>
  <c r="AF154" i="1" s="1"/>
  <c r="AQ153" i="1"/>
  <c r="AR154" i="1" s="1"/>
  <c r="AI153" i="1"/>
  <c r="AJ154" i="1" s="1"/>
  <c r="V154" i="1"/>
  <c r="AM153" i="1"/>
  <c r="AN154" i="1" s="1"/>
  <c r="AE352" i="1"/>
  <c r="AQ352" i="1"/>
  <c r="AI352" i="1"/>
  <c r="V353" i="1"/>
  <c r="AM352" i="1"/>
  <c r="AI373" i="1"/>
  <c r="AJ374" i="1" s="1"/>
  <c r="AE373" i="1"/>
  <c r="AF374" i="1" s="1"/>
  <c r="V374" i="1"/>
  <c r="AQ373" i="1"/>
  <c r="AR374" i="1" s="1"/>
  <c r="AM373" i="1"/>
  <c r="AN374" i="1" s="1"/>
  <c r="AE96" i="1"/>
  <c r="V97" i="1"/>
  <c r="AM96" i="1"/>
  <c r="AI96" i="1"/>
  <c r="AQ96" i="1"/>
  <c r="AI378" i="1"/>
  <c r="AJ379" i="1" s="1"/>
  <c r="AE378" i="1"/>
  <c r="AF379" i="1" s="1"/>
  <c r="AM378" i="1"/>
  <c r="AN379" i="1" s="1"/>
  <c r="AQ378" i="1"/>
  <c r="AR379" i="1" s="1"/>
  <c r="V379" i="1"/>
  <c r="AQ239" i="1"/>
  <c r="AR240" i="1" s="1"/>
  <c r="AM239" i="1"/>
  <c r="AN240" i="1" s="1"/>
  <c r="AE239" i="1"/>
  <c r="AF240" i="1" s="1"/>
  <c r="AI239" i="1"/>
  <c r="AJ240" i="1" s="1"/>
  <c r="V240" i="1"/>
  <c r="AE353" i="1"/>
  <c r="AF354" i="1" s="1"/>
  <c r="AM353" i="1"/>
  <c r="AN354" i="1" s="1"/>
  <c r="V354" i="1"/>
  <c r="AQ353" i="1"/>
  <c r="AR354" i="1" s="1"/>
  <c r="AI353" i="1"/>
  <c r="AJ354" i="1" s="1"/>
  <c r="AE139" i="1"/>
  <c r="AF140" i="1" s="1"/>
  <c r="AM139" i="1"/>
  <c r="AN140" i="1" s="1"/>
  <c r="V140" i="1"/>
  <c r="AQ139" i="1"/>
  <c r="AR140" i="1" s="1"/>
  <c r="AI139" i="1"/>
  <c r="AJ140" i="1" s="1"/>
  <c r="V233" i="1"/>
  <c r="AI232" i="1"/>
  <c r="AJ233" i="1" s="1"/>
  <c r="AM232" i="1"/>
  <c r="AN233" i="1" s="1"/>
  <c r="AE232" i="1"/>
  <c r="AF233" i="1" s="1"/>
  <c r="AQ232" i="1"/>
  <c r="AR233" i="1" s="1"/>
  <c r="AN282" i="1"/>
  <c r="AN378" i="1"/>
  <c r="AR262" i="1"/>
  <c r="AJ339" i="1"/>
  <c r="AJ375" i="1"/>
  <c r="AR491" i="1"/>
  <c r="AF285" i="1"/>
  <c r="V298" i="1"/>
  <c r="AF627" i="1"/>
  <c r="V331" i="1"/>
  <c r="AN331" i="1"/>
  <c r="AN86" i="1"/>
  <c r="AJ284" i="1"/>
  <c r="AN284" i="1"/>
  <c r="AN511" i="1"/>
  <c r="AJ179" i="1"/>
  <c r="AJ399" i="1"/>
  <c r="AN163" i="1"/>
  <c r="AN582" i="1"/>
  <c r="AI100" i="1"/>
  <c r="AJ101" i="1" s="1"/>
  <c r="AQ100" i="1"/>
  <c r="V101" i="1"/>
  <c r="AE100" i="1"/>
  <c r="AF101" i="1" s="1"/>
  <c r="AM100" i="1"/>
  <c r="AN101" i="1" s="1"/>
  <c r="AQ601" i="1"/>
  <c r="AR601" i="1" s="1"/>
  <c r="AE601" i="1"/>
  <c r="AI601" i="1"/>
  <c r="AJ602" i="1" s="1"/>
  <c r="AM601" i="1"/>
  <c r="AN602" i="1" s="1"/>
  <c r="V602" i="1"/>
  <c r="AM619" i="1"/>
  <c r="AQ619" i="1"/>
  <c r="AI619" i="1"/>
  <c r="V620" i="1"/>
  <c r="AE619" i="1"/>
  <c r="AF620" i="1" s="1"/>
  <c r="V477" i="1"/>
  <c r="AM476" i="1"/>
  <c r="AI476" i="1"/>
  <c r="AQ476" i="1"/>
  <c r="AE476" i="1"/>
  <c r="AE105" i="1"/>
  <c r="AF106" i="1" s="1"/>
  <c r="AI105" i="1"/>
  <c r="AJ106" i="1" s="1"/>
  <c r="AQ105" i="1"/>
  <c r="V106" i="1"/>
  <c r="AM105" i="1"/>
  <c r="AN106" i="1" s="1"/>
  <c r="AM286" i="1"/>
  <c r="AE286" i="1"/>
  <c r="AI286" i="1"/>
  <c r="V287" i="1"/>
  <c r="AQ286" i="1"/>
  <c r="AM198" i="1"/>
  <c r="AN199" i="1" s="1"/>
  <c r="AQ198" i="1"/>
  <c r="AR199" i="1" s="1"/>
  <c r="AI198" i="1"/>
  <c r="AJ199" i="1" s="1"/>
  <c r="V199" i="1"/>
  <c r="AE198" i="1"/>
  <c r="AF199" i="1" s="1"/>
  <c r="AE485" i="1"/>
  <c r="AI485" i="1"/>
  <c r="AJ486" i="1" s="1"/>
  <c r="AQ485" i="1"/>
  <c r="AR486" i="1" s="1"/>
  <c r="V486" i="1"/>
  <c r="AM485" i="1"/>
  <c r="AN486" i="1" s="1"/>
  <c r="V115" i="1"/>
  <c r="AI114" i="1"/>
  <c r="AJ115" i="1" s="1"/>
  <c r="AQ114" i="1"/>
  <c r="AR115" i="1" s="1"/>
  <c r="AE114" i="1"/>
  <c r="AF115" i="1" s="1"/>
  <c r="AM114" i="1"/>
  <c r="AN115" i="1" s="1"/>
  <c r="V66" i="1"/>
  <c r="AM66" i="1"/>
  <c r="AN67" i="1" s="1"/>
  <c r="V67" i="1"/>
  <c r="AI66" i="1"/>
  <c r="AJ67" i="1" s="1"/>
  <c r="AE66" i="1"/>
  <c r="AF67" i="1" s="1"/>
  <c r="AQ66" i="1"/>
  <c r="AR67" i="1" s="1"/>
  <c r="AQ368" i="1"/>
  <c r="AI368" i="1"/>
  <c r="AE368" i="1"/>
  <c r="V369" i="1"/>
  <c r="AM368" i="1"/>
  <c r="AM467" i="1"/>
  <c r="AN468" i="1" s="1"/>
  <c r="V468" i="1"/>
  <c r="AI467" i="1"/>
  <c r="AQ467" i="1"/>
  <c r="AR468" i="1" s="1"/>
  <c r="AE467" i="1"/>
  <c r="AF468" i="1" s="1"/>
  <c r="AM124" i="1"/>
  <c r="AN125" i="1" s="1"/>
  <c r="V125" i="1"/>
  <c r="AQ124" i="1"/>
  <c r="AR125" i="1" s="1"/>
  <c r="AE124" i="1"/>
  <c r="AF125" i="1" s="1"/>
  <c r="AI124" i="1"/>
  <c r="AJ125" i="1" s="1"/>
  <c r="AE158" i="1"/>
  <c r="AI158" i="1"/>
  <c r="AM158" i="1"/>
  <c r="AQ158" i="1"/>
  <c r="V159" i="1"/>
  <c r="AI119" i="1"/>
  <c r="AJ120" i="1" s="1"/>
  <c r="AE119" i="1"/>
  <c r="AF120" i="1" s="1"/>
  <c r="AM119" i="1"/>
  <c r="AN120" i="1" s="1"/>
  <c r="AQ119" i="1"/>
  <c r="AR120" i="1" s="1"/>
  <c r="V120" i="1"/>
  <c r="AE217" i="1"/>
  <c r="AF218" i="1" s="1"/>
  <c r="AM217" i="1"/>
  <c r="AN218" i="1" s="1"/>
  <c r="AI217" i="1"/>
  <c r="AJ218" i="1" s="1"/>
  <c r="V218" i="1"/>
  <c r="AQ217" i="1"/>
  <c r="AR218" i="1" s="1"/>
  <c r="AQ175" i="1"/>
  <c r="AR175" i="1" s="1"/>
  <c r="AE175" i="1"/>
  <c r="AF175" i="1" s="1"/>
  <c r="AM175" i="1"/>
  <c r="AI175" i="1"/>
  <c r="V176" i="1"/>
  <c r="V226" i="1"/>
  <c r="AQ225" i="1"/>
  <c r="AM225" i="1"/>
  <c r="AE225" i="1"/>
  <c r="AI225" i="1"/>
  <c r="AM306" i="1"/>
  <c r="AN307" i="1" s="1"/>
  <c r="AQ306" i="1"/>
  <c r="AR307" i="1" s="1"/>
  <c r="V307" i="1"/>
  <c r="AE306" i="1"/>
  <c r="AF307" i="1" s="1"/>
  <c r="AI306" i="1"/>
  <c r="AJ307" i="1" s="1"/>
  <c r="AI253" i="1"/>
  <c r="AJ254" i="1" s="1"/>
  <c r="AQ253" i="1"/>
  <c r="AR254" i="1" s="1"/>
  <c r="AM253" i="1"/>
  <c r="AN254" i="1" s="1"/>
  <c r="V254" i="1"/>
  <c r="AE253" i="1"/>
  <c r="AF254" i="1" s="1"/>
  <c r="AF558" i="1"/>
  <c r="AJ311" i="1"/>
  <c r="AF555" i="1"/>
  <c r="AR348" i="1"/>
  <c r="AF348" i="1"/>
  <c r="AR200" i="1"/>
  <c r="AF568" i="1"/>
  <c r="AN515" i="1"/>
  <c r="AJ467" i="1"/>
  <c r="AJ146" i="1"/>
  <c r="AN595" i="1"/>
  <c r="AN47" i="1"/>
  <c r="AF25" i="1"/>
  <c r="AN78" i="1"/>
  <c r="AF195" i="1"/>
  <c r="AR195" i="1"/>
  <c r="AN389" i="1"/>
  <c r="AJ267" i="1"/>
  <c r="AJ145" i="1"/>
  <c r="AJ407" i="1"/>
  <c r="AJ261" i="1"/>
  <c r="AF329" i="1"/>
  <c r="AN438" i="1"/>
  <c r="AN56" i="1"/>
  <c r="AR479" i="1"/>
  <c r="AJ507" i="1"/>
  <c r="AJ139" i="1"/>
  <c r="AJ338" i="1"/>
  <c r="AJ463" i="1"/>
  <c r="AJ464" i="1"/>
  <c r="AF390" i="1"/>
  <c r="AF391" i="1"/>
  <c r="AR470" i="1"/>
  <c r="AJ194" i="1"/>
  <c r="AN429" i="1"/>
  <c r="AF458" i="1"/>
  <c r="AF647" i="1"/>
  <c r="V98" i="1"/>
  <c r="AM97" i="1"/>
  <c r="AN98" i="1" s="1"/>
  <c r="AQ97" i="1"/>
  <c r="AR98" i="1" s="1"/>
  <c r="AE97" i="1"/>
  <c r="AF98" i="1" s="1"/>
  <c r="AI97" i="1"/>
  <c r="AJ98" i="1" s="1"/>
  <c r="AM431" i="1"/>
  <c r="AN432" i="1" s="1"/>
  <c r="V432" i="1"/>
  <c r="AQ431" i="1"/>
  <c r="AR432" i="1" s="1"/>
  <c r="AE431" i="1"/>
  <c r="AI431" i="1"/>
  <c r="AJ431" i="1" s="1"/>
  <c r="AI630" i="1"/>
  <c r="AE630" i="1"/>
  <c r="AF631" i="1" s="1"/>
  <c r="AQ630" i="1"/>
  <c r="AM630" i="1"/>
  <c r="AE247" i="1"/>
  <c r="AM247" i="1"/>
  <c r="AI247" i="1"/>
  <c r="AQ247" i="1"/>
  <c r="AR247" i="1" s="1"/>
  <c r="V248" i="1"/>
  <c r="AE167" i="1"/>
  <c r="AF168" i="1" s="1"/>
  <c r="AI167" i="1"/>
  <c r="AJ168" i="1" s="1"/>
  <c r="AM167" i="1"/>
  <c r="AN167" i="1" s="1"/>
  <c r="AQ167" i="1"/>
  <c r="AR168" i="1" s="1"/>
  <c r="V168" i="1"/>
  <c r="AI611" i="1"/>
  <c r="AE611" i="1"/>
  <c r="V612" i="1"/>
  <c r="AQ611" i="1"/>
  <c r="AM611" i="1"/>
  <c r="AI537" i="1"/>
  <c r="AJ538" i="1" s="1"/>
  <c r="V538" i="1"/>
  <c r="AE537" i="1"/>
  <c r="AF538" i="1" s="1"/>
  <c r="AM537" i="1"/>
  <c r="AN538" i="1" s="1"/>
  <c r="AQ537" i="1"/>
  <c r="AR538" i="1" s="1"/>
  <c r="AM242" i="1"/>
  <c r="AN243" i="1" s="1"/>
  <c r="AQ242" i="1"/>
  <c r="AR243" i="1" s="1"/>
  <c r="V243" i="1"/>
  <c r="AI242" i="1"/>
  <c r="AJ243" i="1" s="1"/>
  <c r="AE242" i="1"/>
  <c r="AF243" i="1" s="1"/>
  <c r="AM31" i="1"/>
  <c r="AN32" i="1" s="1"/>
  <c r="AI31" i="1"/>
  <c r="AJ32" i="1" s="1"/>
  <c r="V32" i="1"/>
  <c r="AE31" i="1"/>
  <c r="AF32" i="1" s="1"/>
  <c r="AQ31" i="1"/>
  <c r="AR32" i="1" s="1"/>
  <c r="AM222" i="1"/>
  <c r="AN223" i="1" s="1"/>
  <c r="AE222" i="1"/>
  <c r="V223" i="1"/>
  <c r="AQ222" i="1"/>
  <c r="AR223" i="1" s="1"/>
  <c r="AI222" i="1"/>
  <c r="AJ223" i="1" s="1"/>
  <c r="V36" i="1"/>
  <c r="AI35" i="1"/>
  <c r="AE35" i="1"/>
  <c r="AM35" i="1"/>
  <c r="AQ35" i="1"/>
  <c r="AR36" i="1" s="1"/>
  <c r="V350" i="1"/>
  <c r="AE349" i="1"/>
  <c r="AF350" i="1" s="1"/>
  <c r="AM349" i="1"/>
  <c r="AN350" i="1" s="1"/>
  <c r="AQ349" i="1"/>
  <c r="AR350" i="1" s="1"/>
  <c r="AI349" i="1"/>
  <c r="AJ350" i="1" s="1"/>
  <c r="AE625" i="1"/>
  <c r="AF626" i="1" s="1"/>
  <c r="AQ625" i="1"/>
  <c r="V626" i="1"/>
  <c r="AI625" i="1"/>
  <c r="AM625" i="1"/>
  <c r="V422" i="1"/>
  <c r="AM421" i="1"/>
  <c r="AN422" i="1" s="1"/>
  <c r="AQ421" i="1"/>
  <c r="AR422" i="1" s="1"/>
  <c r="AE421" i="1"/>
  <c r="AF422" i="1" s="1"/>
  <c r="AI421" i="1"/>
  <c r="AJ422" i="1" s="1"/>
  <c r="V421" i="1"/>
  <c r="AI420" i="1"/>
  <c r="AJ421" i="1" s="1"/>
  <c r="AQ420" i="1"/>
  <c r="AR421" i="1" s="1"/>
  <c r="AE420" i="1"/>
  <c r="AM420" i="1"/>
  <c r="AN421" i="1" s="1"/>
  <c r="AQ234" i="1"/>
  <c r="AR235" i="1" s="1"/>
  <c r="AI234" i="1"/>
  <c r="AJ235" i="1" s="1"/>
  <c r="AM234" i="1"/>
  <c r="AN235" i="1" s="1"/>
  <c r="AE234" i="1"/>
  <c r="AF235" i="1" s="1"/>
  <c r="V235" i="1"/>
  <c r="AF441" i="1"/>
  <c r="AF446" i="1"/>
  <c r="AF178" i="1"/>
  <c r="AJ178" i="1"/>
  <c r="AF618" i="1"/>
  <c r="AR344" i="1"/>
  <c r="AR321" i="1"/>
  <c r="AN150" i="1"/>
  <c r="AJ134" i="1"/>
  <c r="AR81" i="1"/>
  <c r="AN365" i="1"/>
  <c r="AF142" i="1"/>
  <c r="AJ462" i="1"/>
  <c r="AF462" i="1"/>
  <c r="AR506" i="1"/>
  <c r="AR88" i="1"/>
  <c r="AR89" i="1"/>
  <c r="V604" i="1"/>
  <c r="AJ604" i="1"/>
  <c r="AN452" i="1"/>
  <c r="AR336" i="1"/>
  <c r="AF270" i="1"/>
  <c r="AF413" i="1"/>
  <c r="AN266" i="1"/>
  <c r="AF27" i="1"/>
  <c r="AJ27" i="1"/>
  <c r="AF22" i="1"/>
  <c r="AJ162" i="1"/>
  <c r="AN497" i="1"/>
  <c r="AJ186" i="1"/>
  <c r="AJ187" i="1"/>
  <c r="AR110" i="1"/>
  <c r="AJ449" i="1"/>
  <c r="AF465" i="1"/>
  <c r="AN69" i="1"/>
  <c r="AJ325" i="1"/>
  <c r="AF639" i="1"/>
  <c r="AR68" i="1"/>
  <c r="AN428" i="1"/>
  <c r="AR334" i="1"/>
  <c r="AF55" i="1"/>
  <c r="AR204" i="1"/>
  <c r="AN221" i="1"/>
  <c r="AR392" i="1"/>
  <c r="AJ392" i="1"/>
  <c r="AN62" i="1"/>
  <c r="AJ24" i="1"/>
  <c r="AR24" i="1"/>
  <c r="AR272" i="1"/>
  <c r="AJ259" i="1"/>
  <c r="V624" i="1"/>
  <c r="AN398" i="1"/>
  <c r="AN301" i="1"/>
  <c r="V523" i="1"/>
  <c r="AF523" i="1"/>
  <c r="AF327" i="1"/>
  <c r="AJ590" i="1"/>
  <c r="AE628" i="1"/>
  <c r="AF629" i="1" s="1"/>
  <c r="AM628" i="1"/>
  <c r="AQ628" i="1"/>
  <c r="AI628" i="1"/>
  <c r="V629" i="1"/>
  <c r="AE164" i="1"/>
  <c r="AF165" i="1" s="1"/>
  <c r="V165" i="1"/>
  <c r="AQ164" i="1"/>
  <c r="AR165" i="1" s="1"/>
  <c r="AI164" i="1"/>
  <c r="AJ165" i="1" s="1"/>
  <c r="AM164" i="1"/>
  <c r="AN165" i="1" s="1"/>
  <c r="AQ29" i="1"/>
  <c r="AR30" i="1" s="1"/>
  <c r="AM29" i="1"/>
  <c r="AN30" i="1" s="1"/>
  <c r="V30" i="1"/>
  <c r="AI29" i="1"/>
  <c r="AJ30" i="1" s="1"/>
  <c r="AE29" i="1"/>
  <c r="AF30" i="1" s="1"/>
  <c r="AM369" i="1"/>
  <c r="AE369" i="1"/>
  <c r="AI369" i="1"/>
  <c r="AQ369" i="1"/>
  <c r="V91" i="1"/>
  <c r="AE91" i="1"/>
  <c r="AF92" i="1" s="1"/>
  <c r="AM91" i="1"/>
  <c r="AN92" i="1" s="1"/>
  <c r="AQ91" i="1"/>
  <c r="AR92" i="1" s="1"/>
  <c r="AI91" i="1"/>
  <c r="AJ92" i="1" s="1"/>
  <c r="V92" i="1"/>
  <c r="AI418" i="1"/>
  <c r="V419" i="1"/>
  <c r="AE418" i="1"/>
  <c r="AF418" i="1" s="1"/>
  <c r="AQ418" i="1"/>
  <c r="AM418" i="1"/>
  <c r="AN418" i="1" s="1"/>
  <c r="AM210" i="1"/>
  <c r="AN211" i="1" s="1"/>
  <c r="AI210" i="1"/>
  <c r="AQ210" i="1"/>
  <c r="AR211" i="1" s="1"/>
  <c r="AE210" i="1"/>
  <c r="AF211" i="1" s="1"/>
  <c r="V211" i="1"/>
  <c r="AM111" i="1"/>
  <c r="V112" i="1"/>
  <c r="AQ111" i="1"/>
  <c r="AR112" i="1" s="1"/>
  <c r="AI111" i="1"/>
  <c r="AJ112" i="1" s="1"/>
  <c r="AE111" i="1"/>
  <c r="AM135" i="1"/>
  <c r="AN136" i="1" s="1"/>
  <c r="AQ135" i="1"/>
  <c r="AR136" i="1" s="1"/>
  <c r="AE135" i="1"/>
  <c r="AF136" i="1" s="1"/>
  <c r="AI135" i="1"/>
  <c r="AJ136" i="1" s="1"/>
  <c r="V136" i="1"/>
  <c r="AE214" i="1"/>
  <c r="AF215" i="1" s="1"/>
  <c r="AQ214" i="1"/>
  <c r="AR215" i="1" s="1"/>
  <c r="AM214" i="1"/>
  <c r="AN215" i="1" s="1"/>
  <c r="AI214" i="1"/>
  <c r="AJ215" i="1" s="1"/>
  <c r="V215" i="1"/>
  <c r="AQ359" i="1"/>
  <c r="AM359" i="1"/>
  <c r="AI359" i="1"/>
  <c r="V360" i="1"/>
  <c r="AE359" i="1"/>
  <c r="AF184" i="1"/>
  <c r="AR184" i="1"/>
  <c r="AF542" i="1"/>
  <c r="V256" i="1"/>
  <c r="V631" i="1"/>
  <c r="AN608" i="1"/>
  <c r="AJ77" i="1"/>
  <c r="AR12" i="1"/>
  <c r="V123" i="1"/>
  <c r="AF373" i="1"/>
  <c r="AJ42" i="1"/>
  <c r="AF42" i="1"/>
  <c r="AF53" i="1"/>
  <c r="AF519" i="1"/>
  <c r="AN75" i="1"/>
  <c r="AF75" i="1"/>
  <c r="AF457" i="1"/>
  <c r="AR281" i="1"/>
  <c r="AR403" i="1"/>
  <c r="AR279" i="1"/>
  <c r="AJ279" i="1"/>
  <c r="AF540" i="1"/>
  <c r="AF173" i="1"/>
  <c r="AJ132" i="1"/>
  <c r="AF514" i="1"/>
  <c r="AJ66" i="1"/>
  <c r="AJ531" i="1"/>
  <c r="AN597" i="1"/>
  <c r="AR597" i="1"/>
  <c r="AJ416" i="1"/>
  <c r="AF436" i="1"/>
  <c r="AF93" i="1"/>
  <c r="AJ93" i="1"/>
  <c r="V31" i="1"/>
  <c r="AF255" i="1"/>
  <c r="AF242" i="1"/>
  <c r="V95" i="1"/>
  <c r="AN431" i="1"/>
  <c r="AF554" i="1"/>
  <c r="AJ434" i="1"/>
  <c r="AJ435" i="1"/>
  <c r="AJ157" i="1"/>
  <c r="AN342" i="1"/>
  <c r="AR587" i="1"/>
  <c r="AJ537" i="1"/>
  <c r="AN599" i="1"/>
  <c r="AF472" i="1"/>
  <c r="AJ236" i="1"/>
  <c r="AN383" i="1"/>
  <c r="AN291" i="1"/>
  <c r="AF494" i="1"/>
  <c r="AJ493" i="1"/>
  <c r="AJ494" i="1"/>
  <c r="AJ324" i="1"/>
  <c r="AF234" i="1"/>
  <c r="AN367" i="1"/>
  <c r="V219" i="1"/>
  <c r="AN219" i="1"/>
  <c r="AN309" i="1"/>
  <c r="AN44" i="1"/>
  <c r="AF385" i="1"/>
  <c r="AJ454" i="1"/>
  <c r="AR197" i="1"/>
  <c r="AR198" i="1"/>
  <c r="AF21" i="1"/>
  <c r="AR493" i="1"/>
  <c r="AF517" i="1"/>
  <c r="AF197" i="1"/>
  <c r="AN402" i="1"/>
  <c r="AR190" i="1"/>
  <c r="AN91" i="1"/>
  <c r="AJ581" i="1"/>
  <c r="AF581" i="1"/>
  <c r="AJ440" i="1"/>
  <c r="AR500" i="1"/>
  <c r="AF577" i="1"/>
  <c r="AR589" i="1"/>
  <c r="AF314" i="1"/>
  <c r="AR333" i="1"/>
  <c r="AJ443" i="1"/>
  <c r="AJ576" i="1"/>
  <c r="AN593" i="1"/>
  <c r="AJ529" i="1"/>
  <c r="AF644" i="1"/>
  <c r="AN144" i="1"/>
  <c r="V217" i="1"/>
  <c r="AJ153" i="1"/>
  <c r="AJ387" i="1"/>
  <c r="AN300" i="1"/>
  <c r="AN571" i="1"/>
  <c r="AN152" i="1"/>
  <c r="AF552" i="1"/>
  <c r="V14" i="1"/>
  <c r="AJ14" i="1"/>
  <c r="AN565" i="1"/>
  <c r="AM474" i="1"/>
  <c r="V475" i="1"/>
  <c r="AI474" i="1"/>
  <c r="AJ474" i="1" s="1"/>
  <c r="AE474" i="1"/>
  <c r="AF474" i="1" s="1"/>
  <c r="AQ474" i="1"/>
  <c r="AR474" i="1" s="1"/>
  <c r="AI99" i="1"/>
  <c r="AJ100" i="1" s="1"/>
  <c r="V100" i="1"/>
  <c r="AQ99" i="1"/>
  <c r="AR100" i="1" s="1"/>
  <c r="AE99" i="1"/>
  <c r="AF100" i="1" s="1"/>
  <c r="AM99" i="1"/>
  <c r="AN100" i="1" s="1"/>
  <c r="AM176" i="1"/>
  <c r="AN177" i="1" s="1"/>
  <c r="AI176" i="1"/>
  <c r="AJ177" i="1" s="1"/>
  <c r="AE176" i="1"/>
  <c r="AF177" i="1" s="1"/>
  <c r="V177" i="1"/>
  <c r="AQ176" i="1"/>
  <c r="AR177" i="1" s="1"/>
  <c r="AI226" i="1"/>
  <c r="V227" i="1"/>
  <c r="AE226" i="1"/>
  <c r="AM226" i="1"/>
  <c r="AQ226" i="1"/>
  <c r="AQ237" i="1"/>
  <c r="AI237" i="1"/>
  <c r="AJ238" i="1" s="1"/>
  <c r="V238" i="1"/>
  <c r="AE237" i="1"/>
  <c r="AF238" i="1" s="1"/>
  <c r="AM237" i="1"/>
  <c r="AN238" i="1" s="1"/>
  <c r="AI159" i="1"/>
  <c r="AJ160" i="1" s="1"/>
  <c r="AQ159" i="1"/>
  <c r="AR160" i="1" s="1"/>
  <c r="AE159" i="1"/>
  <c r="AF160" i="1" s="1"/>
  <c r="AM159" i="1"/>
  <c r="AN160" i="1" s="1"/>
  <c r="V160" i="1"/>
  <c r="AM116" i="1"/>
  <c r="AN117" i="1" s="1"/>
  <c r="AI116" i="1"/>
  <c r="AJ117" i="1" s="1"/>
  <c r="AQ116" i="1"/>
  <c r="AR117" i="1" s="1"/>
  <c r="V117" i="1"/>
  <c r="AE116" i="1"/>
  <c r="AF117" i="1" s="1"/>
  <c r="AQ419" i="1"/>
  <c r="AE419" i="1"/>
  <c r="AF420" i="1" s="1"/>
  <c r="AI419" i="1"/>
  <c r="AJ420" i="1" s="1"/>
  <c r="AM419" i="1"/>
  <c r="AN420" i="1" s="1"/>
  <c r="V420" i="1"/>
  <c r="AE477" i="1"/>
  <c r="AF478" i="1" s="1"/>
  <c r="AI477" i="1"/>
  <c r="AJ478" i="1" s="1"/>
  <c r="AM477" i="1"/>
  <c r="AN478" i="1" s="1"/>
  <c r="V478" i="1"/>
  <c r="AQ477" i="1"/>
  <c r="AR478" i="1" s="1"/>
  <c r="AQ547" i="1"/>
  <c r="AM547" i="1"/>
  <c r="AI547" i="1"/>
  <c r="AE547" i="1"/>
  <c r="V548" i="1"/>
  <c r="AM70" i="1"/>
  <c r="AI70" i="1"/>
  <c r="AQ70" i="1"/>
  <c r="AR71" i="1" s="1"/>
  <c r="AE70" i="1"/>
  <c r="AF71" i="1" s="1"/>
  <c r="V71" i="1"/>
  <c r="AI559" i="1"/>
  <c r="AJ559" i="1" s="1"/>
  <c r="V560" i="1"/>
  <c r="AQ559" i="1"/>
  <c r="AR560" i="1" s="1"/>
  <c r="AM559" i="1"/>
  <c r="AN560" i="1" s="1"/>
  <c r="AE559" i="1"/>
  <c r="AF560" i="1" s="1"/>
  <c r="AI460" i="1"/>
  <c r="AJ461" i="1" s="1"/>
  <c r="V461" i="1"/>
  <c r="AE460" i="1"/>
  <c r="AF461" i="1" s="1"/>
  <c r="AM460" i="1"/>
  <c r="AN461" i="1" s="1"/>
  <c r="AQ460" i="1"/>
  <c r="AR461" i="1" s="1"/>
  <c r="AN262" i="1"/>
  <c r="V339" i="1"/>
  <c r="AF491" i="1"/>
  <c r="AJ557" i="1"/>
  <c r="AN557" i="1"/>
  <c r="AN285" i="1"/>
  <c r="AN298" i="1"/>
  <c r="AF87" i="1"/>
  <c r="AJ495" i="1"/>
  <c r="AF619" i="1"/>
  <c r="V99" i="1"/>
  <c r="AR70" i="1"/>
  <c r="AF86" i="1"/>
  <c r="AF284" i="1"/>
  <c r="AN175" i="1"/>
  <c r="AJ418" i="1"/>
  <c r="AR349" i="1"/>
  <c r="AF601" i="1"/>
  <c r="AF179" i="1"/>
  <c r="AR399" i="1"/>
  <c r="AJ163" i="1"/>
  <c r="AM346" i="1"/>
  <c r="AN347" i="1" s="1"/>
  <c r="AI346" i="1"/>
  <c r="AJ347" i="1" s="1"/>
  <c r="AQ346" i="1"/>
  <c r="AR347" i="1" s="1"/>
  <c r="V347" i="1"/>
  <c r="AE346" i="1"/>
  <c r="AF347" i="1" s="1"/>
  <c r="AE252" i="1"/>
  <c r="AQ252" i="1"/>
  <c r="AR253" i="1" s="1"/>
  <c r="V253" i="1"/>
  <c r="AM252" i="1"/>
  <c r="AN253" i="1" s="1"/>
  <c r="AI252" i="1"/>
  <c r="AE360" i="1"/>
  <c r="AF361" i="1" s="1"/>
  <c r="AI360" i="1"/>
  <c r="AJ361" i="1" s="1"/>
  <c r="AM360" i="1"/>
  <c r="AN361" i="1" s="1"/>
  <c r="AQ360" i="1"/>
  <c r="AR361" i="1" s="1"/>
  <c r="V361" i="1"/>
  <c r="AM147" i="1"/>
  <c r="AN148" i="1" s="1"/>
  <c r="AQ147" i="1"/>
  <c r="AR148" i="1" s="1"/>
  <c r="AE147" i="1"/>
  <c r="AI147" i="1"/>
  <c r="AJ148" i="1" s="1"/>
  <c r="V148" i="1"/>
  <c r="AQ104" i="1"/>
  <c r="AR105" i="1" s="1"/>
  <c r="V105" i="1"/>
  <c r="AM104" i="1"/>
  <c r="AI104" i="1"/>
  <c r="AJ105" i="1" s="1"/>
  <c r="AE104" i="1"/>
  <c r="AE459" i="1"/>
  <c r="AF460" i="1" s="1"/>
  <c r="V460" i="1"/>
  <c r="AQ459" i="1"/>
  <c r="AR460" i="1" s="1"/>
  <c r="AI459" i="1"/>
  <c r="AJ460" i="1" s="1"/>
  <c r="AM459" i="1"/>
  <c r="AN460" i="1" s="1"/>
  <c r="AI188" i="1"/>
  <c r="AJ189" i="1" s="1"/>
  <c r="AQ188" i="1"/>
  <c r="AR189" i="1" s="1"/>
  <c r="V189" i="1"/>
  <c r="AM188" i="1"/>
  <c r="AN189" i="1" s="1"/>
  <c r="AE188" i="1"/>
  <c r="AF189" i="1" s="1"/>
  <c r="AE481" i="1"/>
  <c r="AF482" i="1" s="1"/>
  <c r="AQ481" i="1"/>
  <c r="AR482" i="1" s="1"/>
  <c r="AM481" i="1"/>
  <c r="AN482" i="1" s="1"/>
  <c r="AI481" i="1"/>
  <c r="AJ482" i="1" s="1"/>
  <c r="V482" i="1"/>
  <c r="AE248" i="1"/>
  <c r="AF249" i="1" s="1"/>
  <c r="V249" i="1"/>
  <c r="AI248" i="1"/>
  <c r="AJ249" i="1" s="1"/>
  <c r="AQ248" i="1"/>
  <c r="AR249" i="1" s="1"/>
  <c r="AM248" i="1"/>
  <c r="AN249" i="1" s="1"/>
  <c r="AQ503" i="1"/>
  <c r="AE503" i="1"/>
  <c r="V504" i="1"/>
  <c r="AI503" i="1"/>
  <c r="AM503" i="1"/>
  <c r="AN503" i="1" s="1"/>
  <c r="V58" i="1"/>
  <c r="AQ58" i="1"/>
  <c r="AR59" i="1" s="1"/>
  <c r="AM58" i="1"/>
  <c r="AN59" i="1" s="1"/>
  <c r="AI58" i="1"/>
  <c r="AE58" i="1"/>
  <c r="AF59" i="1" s="1"/>
  <c r="V59" i="1"/>
  <c r="V358" i="1"/>
  <c r="AE357" i="1"/>
  <c r="AF358" i="1" s="1"/>
  <c r="AM357" i="1"/>
  <c r="AQ357" i="1"/>
  <c r="AR358" i="1" s="1"/>
  <c r="AI357" i="1"/>
  <c r="AJ358" i="1" s="1"/>
  <c r="V293" i="1"/>
  <c r="AM292" i="1"/>
  <c r="AN293" i="1" s="1"/>
  <c r="AQ292" i="1"/>
  <c r="AR293" i="1" s="1"/>
  <c r="AI292" i="1"/>
  <c r="AJ293" i="1" s="1"/>
  <c r="AE292" i="1"/>
  <c r="AF293" i="1" s="1"/>
  <c r="V617" i="1"/>
  <c r="AE616" i="1"/>
  <c r="AF617" i="1" s="1"/>
  <c r="AM616" i="1"/>
  <c r="AI616" i="1"/>
  <c r="AQ616" i="1"/>
  <c r="AF222" i="1"/>
  <c r="AJ404" i="1"/>
  <c r="AN559" i="1"/>
  <c r="AF630" i="1"/>
  <c r="AN310" i="1"/>
  <c r="AJ174" i="1"/>
  <c r="AR174" i="1"/>
  <c r="AJ555" i="1"/>
  <c r="AN459" i="1"/>
  <c r="AN35" i="1"/>
  <c r="AJ572" i="1"/>
  <c r="AJ348" i="1"/>
  <c r="AJ200" i="1"/>
  <c r="AJ147" i="1"/>
  <c r="AR515" i="1"/>
  <c r="AF467" i="1"/>
  <c r="AF209" i="1"/>
  <c r="AF146" i="1"/>
  <c r="AR595" i="1"/>
  <c r="AJ47" i="1"/>
  <c r="AR25" i="1"/>
  <c r="AJ50" i="1"/>
  <c r="V346" i="1"/>
  <c r="AR362" i="1"/>
  <c r="AJ362" i="1"/>
  <c r="AJ274" i="1"/>
  <c r="AN195" i="1"/>
  <c r="AN322" i="1"/>
  <c r="AJ322" i="1"/>
  <c r="AF267" i="1"/>
  <c r="AF145" i="1"/>
  <c r="AN407" i="1"/>
  <c r="AF261" i="1"/>
  <c r="AJ329" i="1"/>
  <c r="AJ438" i="1"/>
  <c r="V56" i="1"/>
  <c r="AR56" i="1"/>
  <c r="AF479" i="1"/>
  <c r="AJ231" i="1"/>
  <c r="AR507" i="1"/>
  <c r="V139" i="1"/>
  <c r="AF139" i="1"/>
  <c r="AF338" i="1"/>
  <c r="AJ103" i="1"/>
  <c r="AJ470" i="1"/>
  <c r="AN194" i="1"/>
  <c r="AJ429" i="1"/>
  <c r="V19" i="1"/>
  <c r="AE18" i="1"/>
  <c r="AI18" i="1"/>
  <c r="AQ18" i="1"/>
  <c r="AR18" i="1" s="1"/>
  <c r="AM18" i="1"/>
  <c r="AN18" i="1" s="1"/>
  <c r="AQ546" i="1"/>
  <c r="V547" i="1"/>
  <c r="AE546" i="1"/>
  <c r="AF547" i="1" s="1"/>
  <c r="AI546" i="1"/>
  <c r="AJ547" i="1" s="1"/>
  <c r="AM546" i="1"/>
  <c r="AN547" i="1" s="1"/>
  <c r="V357" i="1"/>
  <c r="AQ356" i="1"/>
  <c r="AR356" i="1" s="1"/>
  <c r="AM356" i="1"/>
  <c r="AN357" i="1" s="1"/>
  <c r="AE356" i="1"/>
  <c r="AF356" i="1" s="1"/>
  <c r="AI356" i="1"/>
  <c r="AJ357" i="1" s="1"/>
  <c r="AE423" i="1"/>
  <c r="AQ423" i="1"/>
  <c r="AR424" i="1" s="1"/>
  <c r="AM423" i="1"/>
  <c r="AN424" i="1" s="1"/>
  <c r="V424" i="1"/>
  <c r="AI423" i="1"/>
  <c r="AJ424" i="1" s="1"/>
  <c r="AI426" i="1"/>
  <c r="AJ427" i="1" s="1"/>
  <c r="AQ426" i="1"/>
  <c r="AR427" i="1" s="1"/>
  <c r="V427" i="1"/>
  <c r="AE426" i="1"/>
  <c r="AF427" i="1" s="1"/>
  <c r="AM426" i="1"/>
  <c r="AN427" i="1" s="1"/>
  <c r="AM72" i="1"/>
  <c r="AN73" i="1" s="1"/>
  <c r="AE72" i="1"/>
  <c r="AF73" i="1" s="1"/>
  <c r="V73" i="1"/>
  <c r="AQ72" i="1"/>
  <c r="AR73" i="1" s="1"/>
  <c r="AI72" i="1"/>
  <c r="AJ73" i="1" s="1"/>
  <c r="AQ45" i="1"/>
  <c r="AR46" i="1" s="1"/>
  <c r="AM45" i="1"/>
  <c r="AN46" i="1" s="1"/>
  <c r="V46" i="1"/>
  <c r="AI45" i="1"/>
  <c r="AJ46" i="1" s="1"/>
  <c r="AE45" i="1"/>
  <c r="AF46" i="1" s="1"/>
  <c r="AM610" i="1"/>
  <c r="AI610" i="1"/>
  <c r="AQ610" i="1"/>
  <c r="V611" i="1"/>
  <c r="AE610" i="1"/>
  <c r="AF611" i="1" s="1"/>
  <c r="AQ28" i="1"/>
  <c r="AR29" i="1" s="1"/>
  <c r="AM28" i="1"/>
  <c r="AN29" i="1" s="1"/>
  <c r="V29" i="1"/>
  <c r="AI28" i="1"/>
  <c r="AE28" i="1"/>
  <c r="AM444" i="1"/>
  <c r="AN445" i="1" s="1"/>
  <c r="AQ444" i="1"/>
  <c r="AR445" i="1" s="1"/>
  <c r="AE444" i="1"/>
  <c r="AF445" i="1" s="1"/>
  <c r="AI444" i="1"/>
  <c r="AJ445" i="1" s="1"/>
  <c r="V445" i="1"/>
  <c r="AM19" i="1"/>
  <c r="AN20" i="1" s="1"/>
  <c r="AE19" i="1"/>
  <c r="AF20" i="1" s="1"/>
  <c r="AQ19" i="1"/>
  <c r="AR20" i="1" s="1"/>
  <c r="AI19" i="1"/>
  <c r="AJ20" i="1" s="1"/>
  <c r="V20" i="1"/>
  <c r="AQ276" i="1"/>
  <c r="AR277" i="1" s="1"/>
  <c r="V277" i="1"/>
  <c r="AM276" i="1"/>
  <c r="AN277" i="1" s="1"/>
  <c r="AE276" i="1"/>
  <c r="AF277" i="1" s="1"/>
  <c r="AI276" i="1"/>
  <c r="AJ277" i="1" s="1"/>
  <c r="AQ251" i="1"/>
  <c r="AR252" i="1" s="1"/>
  <c r="AM251" i="1"/>
  <c r="AN252" i="1" s="1"/>
  <c r="V252" i="1"/>
  <c r="AE251" i="1"/>
  <c r="AF252" i="1" s="1"/>
  <c r="AI251" i="1"/>
  <c r="AJ252" i="1" s="1"/>
  <c r="AI319" i="1"/>
  <c r="AJ320" i="1" s="1"/>
  <c r="AM319" i="1"/>
  <c r="AN320" i="1" s="1"/>
  <c r="V320" i="1"/>
  <c r="AE319" i="1"/>
  <c r="AF320" i="1" s="1"/>
  <c r="AQ319" i="1"/>
  <c r="AR320" i="1" s="1"/>
  <c r="AI488" i="1"/>
  <c r="AJ489" i="1" s="1"/>
  <c r="AE488" i="1"/>
  <c r="AF489" i="1" s="1"/>
  <c r="V489" i="1"/>
  <c r="AM488" i="1"/>
  <c r="AQ488" i="1"/>
  <c r="AR489" i="1" s="1"/>
  <c r="AR441" i="1"/>
  <c r="AN446" i="1"/>
  <c r="AJ446" i="1"/>
  <c r="AJ245" i="1"/>
  <c r="V294" i="1"/>
  <c r="AN178" i="1"/>
  <c r="AN321" i="1"/>
  <c r="AF150" i="1"/>
  <c r="V119" i="1"/>
  <c r="AN119" i="1"/>
  <c r="AR134" i="1"/>
  <c r="AF81" i="1"/>
  <c r="AF365" i="1"/>
  <c r="AR462" i="1"/>
  <c r="AN85" i="1"/>
  <c r="V116" i="1"/>
  <c r="AF506" i="1"/>
  <c r="AN89" i="1"/>
  <c r="AR604" i="1"/>
  <c r="AF452" i="1"/>
  <c r="AJ452" i="1"/>
  <c r="AR270" i="1"/>
  <c r="AN413" i="1"/>
  <c r="AR335" i="1"/>
  <c r="AN335" i="1"/>
  <c r="AR266" i="1"/>
  <c r="V395" i="1"/>
  <c r="AN395" i="1"/>
  <c r="AJ22" i="1"/>
  <c r="AJ497" i="1"/>
  <c r="AJ247" i="1"/>
  <c r="AF247" i="1"/>
  <c r="V187" i="1"/>
  <c r="AJ110" i="1"/>
  <c r="AN110" i="1"/>
  <c r="AN449" i="1"/>
  <c r="AJ465" i="1"/>
  <c r="AF69" i="1"/>
  <c r="AR325" i="1"/>
  <c r="AF574" i="1"/>
  <c r="AJ574" i="1"/>
  <c r="AN68" i="1"/>
  <c r="AN133" i="1"/>
  <c r="AR428" i="1"/>
  <c r="AJ334" i="1"/>
  <c r="AN55" i="1"/>
  <c r="AF204" i="1"/>
  <c r="AN351" i="1"/>
  <c r="AN392" i="1"/>
  <c r="AN485" i="1"/>
  <c r="AN208" i="1"/>
  <c r="AJ62" i="1"/>
  <c r="AN24" i="1"/>
  <c r="AF272" i="1"/>
  <c r="AF259" i="1"/>
  <c r="AR398" i="1"/>
  <c r="AF409" i="1"/>
  <c r="AJ301" i="1"/>
  <c r="V327" i="1"/>
  <c r="AN327" i="1"/>
  <c r="AF18" i="1"/>
  <c r="AQ483" i="1"/>
  <c r="AR484" i="1" s="1"/>
  <c r="AM483" i="1"/>
  <c r="AN484" i="1" s="1"/>
  <c r="AI483" i="1"/>
  <c r="AJ484" i="1" s="1"/>
  <c r="AE483" i="1"/>
  <c r="AF484" i="1" s="1"/>
  <c r="V484" i="1"/>
  <c r="V584" i="1"/>
  <c r="AE583" i="1"/>
  <c r="AF584" i="1" s="1"/>
  <c r="AQ583" i="1"/>
  <c r="AR584" i="1" s="1"/>
  <c r="AI583" i="1"/>
  <c r="AJ584" i="1" s="1"/>
  <c r="AM583" i="1"/>
  <c r="AN584" i="1" s="1"/>
  <c r="AI287" i="1"/>
  <c r="AM287" i="1"/>
  <c r="V288" i="1"/>
  <c r="AE287" i="1"/>
  <c r="AQ287" i="1"/>
  <c r="AM562" i="1"/>
  <c r="AN563" i="1" s="1"/>
  <c r="AI562" i="1"/>
  <c r="AJ563" i="1" s="1"/>
  <c r="AQ562" i="1"/>
  <c r="AR563" i="1" s="1"/>
  <c r="V563" i="1"/>
  <c r="AE562" i="1"/>
  <c r="AF563" i="1" s="1"/>
  <c r="V289" i="1"/>
  <c r="AI288" i="1"/>
  <c r="AJ289" i="1" s="1"/>
  <c r="AM288" i="1"/>
  <c r="AN289" i="1" s="1"/>
  <c r="AQ288" i="1"/>
  <c r="AR289" i="1" s="1"/>
  <c r="AE288" i="1"/>
  <c r="AF289" i="1" s="1"/>
  <c r="AI212" i="1"/>
  <c r="AJ213" i="1" s="1"/>
  <c r="AE212" i="1"/>
  <c r="AF213" i="1" s="1"/>
  <c r="AM212" i="1"/>
  <c r="AN213" i="1" s="1"/>
  <c r="V213" i="1"/>
  <c r="AQ212" i="1"/>
  <c r="AR213" i="1" s="1"/>
  <c r="AM227" i="1"/>
  <c r="AN228" i="1" s="1"/>
  <c r="AE227" i="1"/>
  <c r="AF228" i="1" s="1"/>
  <c r="AQ227" i="1"/>
  <c r="AI227" i="1"/>
  <c r="AJ228" i="1" s="1"/>
  <c r="V228" i="1"/>
  <c r="AE414" i="1"/>
  <c r="AF415" i="1" s="1"/>
  <c r="AM414" i="1"/>
  <c r="AN415" i="1" s="1"/>
  <c r="AQ414" i="1"/>
  <c r="AR415" i="1" s="1"/>
  <c r="V415" i="1"/>
  <c r="AI414" i="1"/>
  <c r="AJ415" i="1" s="1"/>
  <c r="AQ475" i="1"/>
  <c r="AR476" i="1" s="1"/>
  <c r="V476" i="1"/>
  <c r="AI475" i="1"/>
  <c r="AJ476" i="1" s="1"/>
  <c r="AM475" i="1"/>
  <c r="AE475" i="1"/>
  <c r="AF476" i="1" s="1"/>
  <c r="V84" i="1"/>
  <c r="AI83" i="1"/>
  <c r="AJ84" i="1" s="1"/>
  <c r="AQ83" i="1"/>
  <c r="AR84" i="1" s="1"/>
  <c r="AE83" i="1"/>
  <c r="AF84" i="1" s="1"/>
  <c r="AM83" i="1"/>
  <c r="AN84" i="1" s="1"/>
  <c r="V505" i="1"/>
  <c r="AQ504" i="1"/>
  <c r="AR505" i="1" s="1"/>
  <c r="AI504" i="1"/>
  <c r="AJ505" i="1" s="1"/>
  <c r="AE504" i="1"/>
  <c r="AF505" i="1" s="1"/>
  <c r="AM504" i="1"/>
  <c r="AN505" i="1" s="1"/>
  <c r="AQ548" i="1"/>
  <c r="AM548" i="1"/>
  <c r="AN549" i="1" s="1"/>
  <c r="V549" i="1"/>
  <c r="AI548" i="1"/>
  <c r="AJ549" i="1" s="1"/>
  <c r="AE548" i="1"/>
  <c r="AF549" i="1" s="1"/>
  <c r="V370" i="1"/>
  <c r="AE370" i="1"/>
  <c r="AF371" i="1" s="1"/>
  <c r="AQ370" i="1"/>
  <c r="AM370" i="1"/>
  <c r="AN371" i="1" s="1"/>
  <c r="V371" i="1"/>
  <c r="AI370" i="1"/>
  <c r="AJ371" i="1" s="1"/>
  <c r="AM130" i="1"/>
  <c r="AN131" i="1" s="1"/>
  <c r="AE130" i="1"/>
  <c r="AF131" i="1" s="1"/>
  <c r="V131" i="1"/>
  <c r="AI130" i="1"/>
  <c r="AJ131" i="1" s="1"/>
  <c r="AQ130" i="1"/>
  <c r="AR131" i="1" s="1"/>
  <c r="AI615" i="1"/>
  <c r="AM615" i="1"/>
  <c r="V616" i="1"/>
  <c r="AQ615" i="1"/>
  <c r="AE615" i="1"/>
  <c r="AE315" i="1"/>
  <c r="AF316" i="1" s="1"/>
  <c r="AQ315" i="1"/>
  <c r="AR316" i="1" s="1"/>
  <c r="V316" i="1"/>
  <c r="AI315" i="1"/>
  <c r="AM315" i="1"/>
  <c r="AN316" i="1" s="1"/>
  <c r="AN474" i="1"/>
  <c r="AJ184" i="1"/>
  <c r="AR542" i="1"/>
  <c r="V542" i="1"/>
  <c r="AN256" i="1"/>
  <c r="AJ608" i="1"/>
  <c r="AF608" i="1"/>
  <c r="AR77" i="1"/>
  <c r="AJ276" i="1"/>
  <c r="AN12" i="1"/>
  <c r="AJ319" i="1"/>
  <c r="AR503" i="1"/>
  <c r="AN373" i="1"/>
  <c r="V373" i="1"/>
  <c r="AJ53" i="1"/>
  <c r="AR519" i="1"/>
  <c r="AJ75" i="1"/>
  <c r="AR457" i="1"/>
  <c r="AN281" i="1"/>
  <c r="AJ403" i="1"/>
  <c r="AF279" i="1"/>
  <c r="V540" i="1"/>
  <c r="AR173" i="1"/>
  <c r="AR522" i="1"/>
  <c r="AF522" i="1"/>
  <c r="AR132" i="1"/>
  <c r="AJ514" i="1"/>
  <c r="AF66" i="1"/>
  <c r="AJ597" i="1"/>
  <c r="AF416" i="1"/>
  <c r="V416" i="1"/>
  <c r="V380" i="1"/>
  <c r="AN436" i="1"/>
  <c r="AN93" i="1"/>
  <c r="AJ121" i="1"/>
  <c r="AR121" i="1"/>
  <c r="AN255" i="1"/>
  <c r="V242" i="1"/>
  <c r="AF431" i="1"/>
  <c r="AR554" i="1"/>
  <c r="AN435" i="1"/>
  <c r="AR434" i="1"/>
  <c r="AR435" i="1"/>
  <c r="AF157" i="1"/>
  <c r="AF342" i="1"/>
  <c r="AJ587" i="1"/>
  <c r="V537" i="1"/>
  <c r="AR537" i="1"/>
  <c r="AR599" i="1"/>
  <c r="AF237" i="1"/>
  <c r="AJ383" i="1"/>
  <c r="AF291" i="1"/>
  <c r="AN493" i="1"/>
  <c r="AN494" i="1"/>
  <c r="AF130" i="1"/>
  <c r="V130" i="1"/>
  <c r="AN182" i="1"/>
  <c r="V234" i="1"/>
  <c r="V306" i="1"/>
  <c r="AF306" i="1"/>
  <c r="AJ367" i="1"/>
  <c r="AF219" i="1"/>
  <c r="AJ309" i="1"/>
  <c r="AR309" i="1"/>
  <c r="V39" i="1"/>
  <c r="AR385" i="1"/>
  <c r="AR454" i="1"/>
  <c r="AN198" i="1"/>
  <c r="AJ21" i="1"/>
  <c r="AJ517" i="1"/>
  <c r="AN197" i="1"/>
  <c r="AR214" i="1"/>
  <c r="AF402" i="1"/>
  <c r="AR402" i="1"/>
  <c r="AN138" i="1"/>
  <c r="AJ190" i="1"/>
  <c r="AR91" i="1"/>
  <c r="V10" i="1"/>
  <c r="AF10" i="1"/>
  <c r="AR440" i="1"/>
  <c r="AF500" i="1"/>
  <c r="AN577" i="1"/>
  <c r="AN589" i="1"/>
  <c r="AJ589" i="1"/>
  <c r="AR314" i="1"/>
  <c r="AJ333" i="1"/>
  <c r="AN443" i="1"/>
  <c r="AF576" i="1"/>
  <c r="AN576" i="1"/>
  <c r="AJ593" i="1"/>
  <c r="AN193" i="1"/>
  <c r="AR529" i="1"/>
  <c r="AF264" i="1"/>
  <c r="AR144" i="1"/>
  <c r="AJ217" i="1"/>
  <c r="AN387" i="1"/>
  <c r="AF300" i="1"/>
  <c r="AR571" i="1"/>
  <c r="AJ152" i="1"/>
  <c r="AJ552" i="1"/>
  <c r="AN14" i="1"/>
  <c r="AJ565" i="1"/>
  <c r="AR565" i="1"/>
  <c r="AN288" i="1" l="1"/>
  <c r="AJ83" i="1"/>
  <c r="AR72" i="1"/>
  <c r="AR548" i="1"/>
  <c r="AF227" i="1"/>
  <c r="AR419" i="1"/>
  <c r="AN210" i="1"/>
  <c r="AR610" i="1"/>
  <c r="AF562" i="1"/>
  <c r="AF444" i="1"/>
  <c r="AR495" i="1"/>
  <c r="AF214" i="1"/>
  <c r="AF31" i="1"/>
  <c r="AR568" i="1"/>
  <c r="AF404" i="1"/>
  <c r="AN248" i="1"/>
  <c r="AF315" i="1"/>
  <c r="AJ568" i="1"/>
  <c r="AJ561" i="1"/>
  <c r="AF113" i="1"/>
  <c r="AF104" i="1"/>
  <c r="AJ78" i="1"/>
  <c r="AJ601" i="1"/>
  <c r="AN340" i="1"/>
  <c r="AR340" i="1"/>
  <c r="AF634" i="1"/>
  <c r="AR286" i="1"/>
  <c r="AJ286" i="1"/>
  <c r="AN188" i="1"/>
  <c r="AN40" i="1"/>
  <c r="AF288" i="1"/>
  <c r="AJ19" i="1"/>
  <c r="AF426" i="1"/>
  <c r="AN226" i="1"/>
  <c r="AJ176" i="1"/>
  <c r="AN159" i="1"/>
  <c r="AJ369" i="1"/>
  <c r="AN477" i="1"/>
  <c r="AJ353" i="1"/>
  <c r="AR153" i="1"/>
  <c r="AF368" i="1"/>
  <c r="AJ414" i="1"/>
  <c r="AR164" i="1"/>
  <c r="AF164" i="1"/>
  <c r="AJ111" i="1"/>
  <c r="AN359" i="1"/>
  <c r="AR416" i="1"/>
  <c r="AN170" i="1"/>
  <c r="AR544" i="1"/>
  <c r="AN508" i="1"/>
  <c r="AF376" i="1"/>
  <c r="AN96" i="1"/>
  <c r="AJ96" i="1"/>
  <c r="AN346" i="1"/>
  <c r="AR311" i="1"/>
  <c r="AR282" i="1"/>
  <c r="AR483" i="1"/>
  <c r="AN28" i="1"/>
  <c r="AR426" i="1"/>
  <c r="AR28" i="1"/>
  <c r="AR226" i="1"/>
  <c r="AN176" i="1"/>
  <c r="AR369" i="1"/>
  <c r="AR353" i="1"/>
  <c r="AN116" i="1"/>
  <c r="AF78" i="1"/>
  <c r="AR467" i="1"/>
  <c r="AF495" i="1"/>
  <c r="AR485" i="1"/>
  <c r="AF508" i="1"/>
  <c r="AF488" i="1"/>
  <c r="AR239" i="1"/>
  <c r="AN410" i="1"/>
  <c r="AR352" i="1"/>
  <c r="AR546" i="1"/>
  <c r="AR550" i="1"/>
  <c r="AJ543" i="1"/>
  <c r="AF58" i="1"/>
  <c r="AJ237" i="1"/>
  <c r="AF370" i="1"/>
  <c r="AF35" i="1"/>
  <c r="AF36" i="1"/>
  <c r="AR431" i="1"/>
  <c r="AJ212" i="1"/>
  <c r="AF124" i="1"/>
  <c r="AN404" i="1"/>
  <c r="AN114" i="1"/>
  <c r="AR103" i="1"/>
  <c r="AR104" i="1"/>
  <c r="AF91" i="1"/>
  <c r="AN135" i="1"/>
  <c r="AF103" i="1"/>
  <c r="AN467" i="1"/>
  <c r="AJ488" i="1"/>
  <c r="AR609" i="1"/>
  <c r="AR163" i="1"/>
  <c r="AN99" i="1"/>
  <c r="AN158" i="1"/>
  <c r="AN95" i="1"/>
  <c r="AN31" i="1"/>
  <c r="AN42" i="1"/>
  <c r="AF123" i="1"/>
  <c r="AR228" i="1"/>
  <c r="AR523" i="1"/>
  <c r="AN142" i="1"/>
  <c r="AN489" i="1"/>
  <c r="AF357" i="1"/>
  <c r="AR547" i="1"/>
  <c r="AF19" i="1"/>
  <c r="AF167" i="1"/>
  <c r="AR78" i="1"/>
  <c r="AN251" i="1"/>
  <c r="AN358" i="1"/>
  <c r="AF504" i="1"/>
  <c r="AN105" i="1"/>
  <c r="AN58" i="1"/>
  <c r="AN481" i="1"/>
  <c r="AR210" i="1"/>
  <c r="AF548" i="1"/>
  <c r="AR238" i="1"/>
  <c r="AR475" i="1"/>
  <c r="AN475" i="1"/>
  <c r="AN39" i="1"/>
  <c r="AF276" i="1"/>
  <c r="AN360" i="1"/>
  <c r="AF112" i="1"/>
  <c r="AN112" i="1"/>
  <c r="AJ211" i="1"/>
  <c r="AF419" i="1"/>
  <c r="AN370" i="1"/>
  <c r="AF483" i="1"/>
  <c r="AF294" i="1"/>
  <c r="AJ36" i="1"/>
  <c r="AF248" i="1"/>
  <c r="AN507" i="1"/>
  <c r="AR147" i="1"/>
  <c r="AF268" i="1"/>
  <c r="AJ159" i="1"/>
  <c r="AN369" i="1"/>
  <c r="AF486" i="1"/>
  <c r="AJ287" i="1"/>
  <c r="AF477" i="1"/>
  <c r="AR583" i="1"/>
  <c r="AR418" i="1"/>
  <c r="AJ298" i="1"/>
  <c r="AR97" i="1"/>
  <c r="AF97" i="1"/>
  <c r="AJ306" i="1"/>
  <c r="AJ31" i="1"/>
  <c r="AJ368" i="1"/>
  <c r="AN414" i="1"/>
  <c r="V532" i="1"/>
  <c r="AE532" i="1"/>
  <c r="AF533" i="1" s="1"/>
  <c r="AM532" i="1"/>
  <c r="AN533" i="1" s="1"/>
  <c r="AI532" i="1"/>
  <c r="AJ533" i="1" s="1"/>
  <c r="AQ532" i="1"/>
  <c r="AR533" i="1" s="1"/>
  <c r="V533" i="1"/>
  <c r="H8" i="5" s="1"/>
  <c r="AN164" i="1"/>
  <c r="AJ18" i="1"/>
  <c r="AN187" i="1"/>
  <c r="AJ116" i="1"/>
  <c r="AJ142" i="1"/>
  <c r="AF119" i="1"/>
  <c r="AJ610" i="1"/>
  <c r="AR212" i="1"/>
  <c r="AR545" i="1"/>
  <c r="AN124" i="1"/>
  <c r="AJ487" i="1"/>
  <c r="AN315" i="1"/>
  <c r="AF346" i="1"/>
  <c r="AJ25" i="1"/>
  <c r="AF251" i="1"/>
  <c r="AR35" i="1"/>
  <c r="AF311" i="1"/>
  <c r="AR222" i="1"/>
  <c r="AN423" i="1"/>
  <c r="AF111" i="1"/>
  <c r="AJ302" i="1"/>
  <c r="AF359" i="1"/>
  <c r="AR292" i="1"/>
  <c r="AJ583" i="1"/>
  <c r="AF511" i="1"/>
  <c r="AF99" i="1"/>
  <c r="AR285" i="1"/>
  <c r="AF561" i="1"/>
  <c r="AF114" i="1"/>
  <c r="AJ113" i="1"/>
  <c r="AR540" i="1"/>
  <c r="AR541" i="1"/>
  <c r="AF60" i="1"/>
  <c r="AJ104" i="1"/>
  <c r="AN153" i="1"/>
  <c r="AF537" i="1"/>
  <c r="AR31" i="1"/>
  <c r="AF531" i="1"/>
  <c r="AN276" i="1"/>
  <c r="AJ170" i="1"/>
  <c r="AN48" i="1"/>
  <c r="AN49" i="1"/>
  <c r="AN523" i="1"/>
  <c r="AF395" i="1"/>
  <c r="AJ413" i="1"/>
  <c r="AF116" i="1"/>
  <c r="AJ544" i="1"/>
  <c r="AN544" i="1"/>
  <c r="AR376" i="1"/>
  <c r="AN376" i="1"/>
  <c r="AF225" i="1"/>
  <c r="AF625" i="1"/>
  <c r="AN232" i="1"/>
  <c r="AR135" i="1"/>
  <c r="AJ167" i="1"/>
  <c r="AJ426" i="1"/>
  <c r="AR45" i="1"/>
  <c r="AR251" i="1"/>
  <c r="AF572" i="1"/>
  <c r="AR559" i="1"/>
  <c r="AJ222" i="1"/>
  <c r="AJ239" i="1"/>
  <c r="AN239" i="1"/>
  <c r="AF410" i="1"/>
  <c r="AF352" i="1"/>
  <c r="AN546" i="1"/>
  <c r="AF546" i="1"/>
  <c r="AN609" i="1"/>
  <c r="AF609" i="1"/>
  <c r="AJ511" i="1"/>
  <c r="AF633" i="1"/>
  <c r="AJ481" i="1"/>
  <c r="AF298" i="1"/>
  <c r="AN339" i="1"/>
  <c r="AJ72" i="1"/>
  <c r="AF158" i="1"/>
  <c r="AF286" i="1"/>
  <c r="AJ188" i="1"/>
  <c r="AR40" i="1"/>
  <c r="AN583" i="1"/>
  <c r="AJ360" i="1"/>
  <c r="AR531" i="1"/>
  <c r="AJ316" i="1"/>
  <c r="AF616" i="1"/>
  <c r="AR549" i="1"/>
  <c r="AN476" i="1"/>
  <c r="AF28" i="1"/>
  <c r="AF29" i="1"/>
  <c r="AN19" i="1"/>
  <c r="AF45" i="1"/>
  <c r="AN311" i="1"/>
  <c r="AJ268" i="1"/>
  <c r="AJ58" i="1"/>
  <c r="AJ59" i="1"/>
  <c r="AN504" i="1"/>
  <c r="AR504" i="1"/>
  <c r="AF148" i="1"/>
  <c r="AJ253" i="1"/>
  <c r="AF253" i="1"/>
  <c r="AF481" i="1"/>
  <c r="AJ378" i="1"/>
  <c r="AJ560" i="1"/>
  <c r="AJ70" i="1"/>
  <c r="AJ71" i="1"/>
  <c r="AJ548" i="1"/>
  <c r="AR420" i="1"/>
  <c r="AR227" i="1"/>
  <c r="AJ227" i="1"/>
  <c r="AF475" i="1"/>
  <c r="AR306" i="1"/>
  <c r="AN130" i="1"/>
  <c r="AF360" i="1"/>
  <c r="AR360" i="1"/>
  <c r="AN247" i="1"/>
  <c r="AR395" i="1"/>
  <c r="AJ119" i="1"/>
  <c r="AF223" i="1"/>
  <c r="AF612" i="1"/>
  <c r="AN168" i="1"/>
  <c r="AR248" i="1"/>
  <c r="AJ432" i="1"/>
  <c r="AR167" i="1"/>
  <c r="AN45" i="1"/>
  <c r="AF559" i="1"/>
  <c r="AR404" i="1"/>
  <c r="AJ226" i="1"/>
  <c r="AF176" i="1"/>
  <c r="AF159" i="1"/>
  <c r="AJ468" i="1"/>
  <c r="AF287" i="1"/>
  <c r="AR106" i="1"/>
  <c r="AR477" i="1"/>
  <c r="AF602" i="1"/>
  <c r="AN601" i="1"/>
  <c r="AJ99" i="1"/>
  <c r="G8" i="5"/>
  <c r="AN72" i="1"/>
  <c r="AJ97" i="1"/>
  <c r="AR219" i="1"/>
  <c r="AR220" i="1"/>
  <c r="AF217" i="1"/>
  <c r="AN234" i="1"/>
  <c r="AJ130" i="1"/>
  <c r="AN157" i="1"/>
  <c r="AJ95" i="1"/>
  <c r="AJ373" i="1"/>
  <c r="AF615" i="1"/>
  <c r="AJ542" i="1"/>
  <c r="AN368" i="1"/>
  <c r="AR414" i="1"/>
  <c r="AN531" i="1"/>
  <c r="AN532" i="1"/>
  <c r="AJ164" i="1"/>
  <c r="AJ483" i="1"/>
  <c r="AJ395" i="1"/>
  <c r="AR413" i="1"/>
  <c r="AF610" i="1"/>
  <c r="AF212" i="1"/>
  <c r="AN212" i="1"/>
  <c r="AJ562" i="1"/>
  <c r="AJ124" i="1"/>
  <c r="AR295" i="1"/>
  <c r="AF628" i="1"/>
  <c r="AN444" i="1"/>
  <c r="AR444" i="1"/>
  <c r="AR139" i="1"/>
  <c r="AN426" i="1"/>
  <c r="AR47" i="1"/>
  <c r="AJ45" i="1"/>
  <c r="AJ356" i="1"/>
  <c r="AF459" i="1"/>
  <c r="AJ423" i="1"/>
  <c r="AR423" i="1"/>
  <c r="AN111" i="1"/>
  <c r="AJ359" i="1"/>
  <c r="AN10" i="1"/>
  <c r="AN11" i="1"/>
  <c r="AF292" i="1"/>
  <c r="AF163" i="1"/>
  <c r="AJ349" i="1"/>
  <c r="AF83" i="1"/>
  <c r="AR99" i="1"/>
  <c r="AF210" i="1"/>
  <c r="AN561" i="1"/>
  <c r="AR114" i="1"/>
  <c r="AJ114" i="1"/>
  <c r="AR113" i="1"/>
  <c r="AN217" i="1"/>
  <c r="AR10" i="1"/>
  <c r="AN306" i="1"/>
  <c r="AN237" i="1"/>
  <c r="AJ242" i="1"/>
  <c r="AN66" i="1"/>
  <c r="AR373" i="1"/>
  <c r="AN319" i="1"/>
  <c r="AR608" i="1"/>
  <c r="AF47" i="1"/>
  <c r="AF48" i="1"/>
  <c r="AR170" i="1"/>
  <c r="AN483" i="1"/>
  <c r="AN134" i="1"/>
  <c r="AF544" i="1"/>
  <c r="AR508" i="1"/>
  <c r="AJ376" i="1"/>
  <c r="AR225" i="1"/>
  <c r="AJ225" i="1"/>
  <c r="AR96" i="1"/>
  <c r="AJ232" i="1"/>
  <c r="AF232" i="1"/>
  <c r="AF135" i="1"/>
  <c r="AN139" i="1"/>
  <c r="AN479" i="1"/>
  <c r="AN147" i="1"/>
  <c r="AJ251" i="1"/>
  <c r="AJ35" i="1"/>
  <c r="AN555" i="1"/>
  <c r="AR488" i="1"/>
  <c r="AF239" i="1"/>
  <c r="AJ410" i="1"/>
  <c r="AN352" i="1"/>
  <c r="AJ546" i="1"/>
  <c r="AN550" i="1"/>
  <c r="AJ609" i="1"/>
  <c r="AF543" i="1"/>
  <c r="AN543" i="1"/>
  <c r="AN495" i="1"/>
  <c r="AJ158" i="1"/>
  <c r="AJ340" i="1"/>
  <c r="AN286" i="1"/>
  <c r="AJ327" i="1"/>
  <c r="AJ328" i="1"/>
  <c r="AR188" i="1"/>
  <c r="AJ40" i="1"/>
  <c r="AF40" i="1"/>
  <c r="AN113" i="1"/>
  <c r="AJ294" i="1"/>
  <c r="AN225" i="1"/>
  <c r="AF153" i="1"/>
  <c r="AR242" i="1"/>
  <c r="AR370" i="1"/>
  <c r="AR371" i="1"/>
  <c r="AR288" i="1"/>
  <c r="AJ288" i="1"/>
  <c r="AJ485" i="1"/>
  <c r="AJ28" i="1"/>
  <c r="AJ29" i="1"/>
  <c r="AF424" i="1"/>
  <c r="AR357" i="1"/>
  <c r="AR19" i="1"/>
  <c r="AR315" i="1"/>
  <c r="AN356" i="1"/>
  <c r="AJ504" i="1"/>
  <c r="AF105" i="1"/>
  <c r="AR511" i="1"/>
  <c r="AJ175" i="1"/>
  <c r="AJ331" i="1"/>
  <c r="AR339" i="1"/>
  <c r="AJ282" i="1"/>
  <c r="AN70" i="1"/>
  <c r="AN71" i="1"/>
  <c r="AN548" i="1"/>
  <c r="AN227" i="1"/>
  <c r="AJ475" i="1"/>
  <c r="AR217" i="1"/>
  <c r="AF443" i="1"/>
  <c r="AN214" i="1"/>
  <c r="AR234" i="1"/>
  <c r="AN380" i="1"/>
  <c r="AF319" i="1"/>
  <c r="AN419" i="1"/>
  <c r="AJ419" i="1"/>
  <c r="AJ370" i="1"/>
  <c r="AN409" i="1"/>
  <c r="AF485" i="1"/>
  <c r="AR351" i="1"/>
  <c r="AR116" i="1"/>
  <c r="AF421" i="1"/>
  <c r="AN36" i="1"/>
  <c r="AJ248" i="1"/>
  <c r="AF432" i="1"/>
  <c r="AJ346" i="1"/>
  <c r="AR459" i="1"/>
  <c r="AN222" i="1"/>
  <c r="AF226" i="1"/>
  <c r="AR176" i="1"/>
  <c r="AR159" i="1"/>
  <c r="AF369" i="1"/>
  <c r="AR287" i="1"/>
  <c r="AN287" i="1"/>
  <c r="AJ477" i="1"/>
  <c r="AR602" i="1"/>
  <c r="AR101" i="1"/>
  <c r="AN349" i="1"/>
  <c r="AN83" i="1"/>
  <c r="AR378" i="1"/>
  <c r="AF72" i="1"/>
  <c r="AN97" i="1"/>
  <c r="AN353" i="1"/>
  <c r="AF353" i="1"/>
  <c r="AJ91" i="1"/>
  <c r="AJ214" i="1"/>
  <c r="AJ198" i="1"/>
  <c r="AJ219" i="1"/>
  <c r="AR237" i="1"/>
  <c r="AN537" i="1"/>
  <c r="AN242" i="1"/>
  <c r="AR66" i="1"/>
  <c r="AF503" i="1"/>
  <c r="AR276" i="1"/>
  <c r="AN184" i="1"/>
  <c r="AR368" i="1"/>
  <c r="AF414" i="1"/>
  <c r="AJ532" i="1"/>
  <c r="AJ523" i="1"/>
  <c r="AF110" i="1"/>
  <c r="AN610" i="1"/>
  <c r="AR562" i="1"/>
  <c r="AN562" i="1"/>
  <c r="AR124" i="1"/>
  <c r="AN224" i="1"/>
  <c r="AJ444" i="1"/>
  <c r="AJ595" i="1"/>
  <c r="AN568" i="1"/>
  <c r="AR555" i="1"/>
  <c r="AF423" i="1"/>
  <c r="AR111" i="1"/>
  <c r="AR302" i="1"/>
  <c r="AR359" i="1"/>
  <c r="AN292" i="1"/>
  <c r="AJ292" i="1"/>
  <c r="AF349" i="1"/>
  <c r="AR58" i="1"/>
  <c r="AF70" i="1"/>
  <c r="AR481" i="1"/>
  <c r="AR298" i="1"/>
  <c r="AN396" i="1"/>
  <c r="AR561" i="1"/>
  <c r="AN60" i="1"/>
  <c r="AN103" i="1"/>
  <c r="AN104" i="1"/>
  <c r="AF14" i="1"/>
  <c r="AF198" i="1"/>
  <c r="AJ234" i="1"/>
  <c r="AR130" i="1"/>
  <c r="AN540" i="1"/>
  <c r="AJ503" i="1"/>
  <c r="AR319" i="1"/>
  <c r="AJ256" i="1"/>
  <c r="AF170" i="1"/>
  <c r="AR119" i="1"/>
  <c r="AR446" i="1"/>
  <c r="AJ508" i="1"/>
  <c r="AF96" i="1"/>
  <c r="AR232" i="1"/>
  <c r="AJ135" i="1"/>
  <c r="AJ315" i="1"/>
  <c r="AF507" i="1"/>
  <c r="AF56" i="1"/>
  <c r="AR346" i="1"/>
  <c r="AF595" i="1"/>
  <c r="AF147" i="1"/>
  <c r="AJ459" i="1"/>
  <c r="AR268" i="1"/>
  <c r="AN488" i="1"/>
  <c r="AR409" i="1"/>
  <c r="AR410" i="1"/>
  <c r="AJ352" i="1"/>
  <c r="AF550" i="1"/>
  <c r="AJ550" i="1"/>
  <c r="AR543" i="1"/>
  <c r="AF583" i="1"/>
  <c r="AR83" i="1"/>
  <c r="AF331" i="1"/>
  <c r="AJ210" i="1"/>
  <c r="AR375" i="1"/>
  <c r="AF378" i="1"/>
  <c r="AR158" i="1"/>
  <c r="AF340" i="1"/>
  <c r="AF188" i="1"/>
  <c r="H10" i="5" l="1"/>
  <c r="AR532" i="1"/>
  <c r="I12" i="5"/>
  <c r="G11" i="5"/>
  <c r="H11" i="5"/>
  <c r="F11" i="5"/>
  <c r="I11" i="5"/>
  <c r="F9" i="5"/>
  <c r="F10" i="5"/>
  <c r="AF532" i="1"/>
  <c r="I9" i="5" s="1"/>
  <c r="F8" i="5"/>
  <c r="I8" i="5"/>
  <c r="I10" i="5"/>
  <c r="G12" i="5"/>
  <c r="F12" i="5"/>
  <c r="H12" i="5"/>
  <c r="G10" i="5"/>
  <c r="G9" i="5" l="1"/>
  <c r="H9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<sst xmlns="http://schemas.openxmlformats.org/spreadsheetml/2006/main" count="126" uniqueCount="93">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</sst>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4135.6000000000004</c:v>
                </c:pt>
                <c:pt idx="1">
                  <c:v>3000.8</c:v>
                </c:pt>
                <c:pt idx="2">
                  <c:v>3001.6</c:v>
                </c:pt>
                <c:pt idx="3">
                  <c:v>2996</c:v>
                </c:pt>
                <c:pt idx="4">
                  <c:v>4176</c:v>
                </c:pt>
                <c:pt idx="5">
                  <c:v>4221.6000000000004</c:v>
                </c:pt>
                <c:pt idx="6">
                  <c:v>4193.6000000000004</c:v>
                </c:pt>
                <c:pt idx="7">
                  <c:v>4227.2</c:v>
                </c:pt>
                <c:pt idx="8">
                  <c:v>4279</c:v>
                </c:pt>
                <c:pt idx="9">
                  <c:v>4194</c:v>
                </c:pt>
                <c:pt idx="10">
                  <c:v>4162.3999999999996</c:v>
                </c:pt>
                <c:pt idx="11">
                  <c:v>4134.2</c:v>
                </c:pt>
                <c:pt idx="12">
                  <c:v>4210.6000000000004</c:v>
                </c:pt>
                <c:pt idx="13">
                  <c:v>4191.8</c:v>
                </c:pt>
                <c:pt idx="14">
                  <c:v>4249.6000000000004</c:v>
                </c:pt>
                <c:pt idx="15">
                  <c:v>4185.8</c:v>
                </c:pt>
                <c:pt idx="16">
                  <c:v>4263.2</c:v>
                </c:pt>
                <c:pt idx="17">
                  <c:v>4197.2</c:v>
                </c:pt>
                <c:pt idx="18">
                  <c:v>4209.8</c:v>
                </c:pt>
                <c:pt idx="19">
                  <c:v>4412.2</c:v>
                </c:pt>
                <c:pt idx="20">
                  <c:v>4220.2</c:v>
                </c:pt>
                <c:pt idx="21">
                  <c:v>4165.3999999999996</c:v>
                </c:pt>
                <c:pt idx="22">
                  <c:v>4193</c:v>
                </c:pt>
                <c:pt idx="23">
                  <c:v>4162.2</c:v>
                </c:pt>
                <c:pt idx="24">
                  <c:v>4237.6000000000004</c:v>
                </c:pt>
                <c:pt idx="25">
                  <c:v>4265.8</c:v>
                </c:pt>
                <c:pt idx="26">
                  <c:v>4181</c:v>
                </c:pt>
                <c:pt idx="27">
                  <c:v>4200.3999999999996</c:v>
                </c:pt>
                <c:pt idx="28">
                  <c:v>4257.3999999999996</c:v>
                </c:pt>
                <c:pt idx="29">
                  <c:v>4258.3999999999996</c:v>
                </c:pt>
                <c:pt idx="30">
                  <c:v>4247.8</c:v>
                </c:pt>
                <c:pt idx="31">
                  <c:v>4139.8</c:v>
                </c:pt>
                <c:pt idx="32">
                  <c:v>4250</c:v>
                </c:pt>
                <c:pt idx="33">
                  <c:v>4151.8</c:v>
                </c:pt>
                <c:pt idx="34">
                  <c:v>4307.2</c:v>
                </c:pt>
                <c:pt idx="35">
                  <c:v>4308.8</c:v>
                </c:pt>
                <c:pt idx="36">
                  <c:v>4179.8</c:v>
                </c:pt>
                <c:pt idx="37">
                  <c:v>4169.6000000000004</c:v>
                </c:pt>
                <c:pt idx="38">
                  <c:v>4315.8</c:v>
                </c:pt>
                <c:pt idx="39">
                  <c:v>4199.6000000000004</c:v>
                </c:pt>
                <c:pt idx="40">
                  <c:v>4260.2</c:v>
                </c:pt>
                <c:pt idx="41">
                  <c:v>4436.6000000000004</c:v>
                </c:pt>
                <c:pt idx="42">
                  <c:v>4224.2</c:v>
                </c:pt>
                <c:pt idx="43">
                  <c:v>4247.2</c:v>
                </c:pt>
                <c:pt idx="44">
                  <c:v>4209.2</c:v>
                </c:pt>
                <c:pt idx="45">
                  <c:v>4283.8</c:v>
                </c:pt>
                <c:pt idx="46">
                  <c:v>4271.3999999999996</c:v>
                </c:pt>
                <c:pt idx="47">
                  <c:v>4226.6000000000004</c:v>
                </c:pt>
                <c:pt idx="48">
                  <c:v>4231.8</c:v>
                </c:pt>
                <c:pt idx="49">
                  <c:v>4253.6000000000004</c:v>
                </c:pt>
                <c:pt idx="50">
                  <c:v>4235.8</c:v>
                </c:pt>
                <c:pt idx="51">
                  <c:v>4209.6000000000004</c:v>
                </c:pt>
                <c:pt idx="52">
                  <c:v>4364.8</c:v>
                </c:pt>
                <c:pt idx="53">
                  <c:v>4265.8</c:v>
                </c:pt>
                <c:pt idx="54">
                  <c:v>4201</c:v>
                </c:pt>
                <c:pt idx="55">
                  <c:v>4408.3999999999996</c:v>
                </c:pt>
                <c:pt idx="56">
                  <c:v>4274.2</c:v>
                </c:pt>
                <c:pt idx="57">
                  <c:v>4327</c:v>
                </c:pt>
                <c:pt idx="58">
                  <c:v>4258.3999999999996</c:v>
                </c:pt>
                <c:pt idx="59">
                  <c:v>4269.3999999999996</c:v>
                </c:pt>
                <c:pt idx="60">
                  <c:v>4293.8</c:v>
                </c:pt>
                <c:pt idx="61">
                  <c:v>4271.2</c:v>
                </c:pt>
                <c:pt idx="62">
                  <c:v>4207.3999999999996</c:v>
                </c:pt>
                <c:pt idx="63">
                  <c:v>4222.3999999999996</c:v>
                </c:pt>
                <c:pt idx="64">
                  <c:v>4321.3999999999996</c:v>
                </c:pt>
                <c:pt idx="65">
                  <c:v>4151.2</c:v>
                </c:pt>
                <c:pt idx="66">
                  <c:v>4204.3999999999996</c:v>
                </c:pt>
                <c:pt idx="67">
                  <c:v>4194.2</c:v>
                </c:pt>
                <c:pt idx="68">
                  <c:v>4242.6000000000004</c:v>
                </c:pt>
                <c:pt idx="69">
                  <c:v>4338.6000000000004</c:v>
                </c:pt>
                <c:pt idx="70">
                  <c:v>4203</c:v>
                </c:pt>
                <c:pt idx="71">
                  <c:v>4305.6000000000004</c:v>
                </c:pt>
                <c:pt idx="72">
                  <c:v>4201.6000000000004</c:v>
                </c:pt>
                <c:pt idx="73">
                  <c:v>4315.3999999999996</c:v>
                </c:pt>
                <c:pt idx="74">
                  <c:v>4198.2</c:v>
                </c:pt>
                <c:pt idx="75">
                  <c:v>4293</c:v>
                </c:pt>
                <c:pt idx="76">
                  <c:v>4236.6000000000004</c:v>
                </c:pt>
                <c:pt idx="77">
                  <c:v>4209.2</c:v>
                </c:pt>
                <c:pt idx="78">
                  <c:v>4180.2</c:v>
                </c:pt>
                <c:pt idx="79">
                  <c:v>4244.8</c:v>
                </c:pt>
                <c:pt idx="80">
                  <c:v>4217.6000000000004</c:v>
                </c:pt>
                <c:pt idx="81">
                  <c:v>4230.8</c:v>
                </c:pt>
                <c:pt idx="82">
                  <c:v>4310.2</c:v>
                </c:pt>
                <c:pt idx="83">
                  <c:v>4232.6000000000004</c:v>
                </c:pt>
                <c:pt idx="84">
                  <c:v>4272.2</c:v>
                </c:pt>
                <c:pt idx="85">
                  <c:v>4287.2</c:v>
                </c:pt>
                <c:pt idx="86">
                  <c:v>4290</c:v>
                </c:pt>
                <c:pt idx="87">
                  <c:v>4237.8</c:v>
                </c:pt>
                <c:pt idx="88">
                  <c:v>4250.2</c:v>
                </c:pt>
                <c:pt idx="89">
                  <c:v>4214</c:v>
                </c:pt>
                <c:pt idx="90">
                  <c:v>4300.3999999999996</c:v>
                </c:pt>
                <c:pt idx="91">
                  <c:v>4329</c:v>
                </c:pt>
                <c:pt idx="92">
                  <c:v>4269.3999999999996</c:v>
                </c:pt>
                <c:pt idx="93">
                  <c:v>4252.6000000000004</c:v>
                </c:pt>
                <c:pt idx="94">
                  <c:v>4180.3999999999996</c:v>
                </c:pt>
                <c:pt idx="95">
                  <c:v>4248.3999999999996</c:v>
                </c:pt>
                <c:pt idx="96">
                  <c:v>4264.2</c:v>
                </c:pt>
                <c:pt idx="97">
                  <c:v>4488.8</c:v>
                </c:pt>
                <c:pt idx="98">
                  <c:v>4292</c:v>
                </c:pt>
                <c:pt idx="99">
                  <c:v>4214.2</c:v>
                </c:pt>
                <c:pt idx="100">
                  <c:v>4210.6000000000004</c:v>
                </c:pt>
                <c:pt idx="101">
                  <c:v>4184</c:v>
                </c:pt>
                <c:pt idx="102">
                  <c:v>4305</c:v>
                </c:pt>
                <c:pt idx="103">
                  <c:v>4415.8</c:v>
                </c:pt>
                <c:pt idx="104">
                  <c:v>4210.3999999999996</c:v>
                </c:pt>
                <c:pt idx="105">
                  <c:v>4269.2</c:v>
                </c:pt>
                <c:pt idx="106">
                  <c:v>4256.6000000000004</c:v>
                </c:pt>
                <c:pt idx="107">
                  <c:v>4279.8</c:v>
                </c:pt>
                <c:pt idx="108">
                  <c:v>4222.6000000000004</c:v>
                </c:pt>
                <c:pt idx="109">
                  <c:v>4157.6000000000004</c:v>
                </c:pt>
                <c:pt idx="110">
                  <c:v>4298.2</c:v>
                </c:pt>
                <c:pt idx="111">
                  <c:v>4363.2</c:v>
                </c:pt>
                <c:pt idx="112">
                  <c:v>4267.2</c:v>
                </c:pt>
                <c:pt idx="113">
                  <c:v>4217.2</c:v>
                </c:pt>
                <c:pt idx="114">
                  <c:v>4320.2</c:v>
                </c:pt>
                <c:pt idx="115">
                  <c:v>4331.6000000000004</c:v>
                </c:pt>
                <c:pt idx="116">
                  <c:v>4182.8</c:v>
                </c:pt>
                <c:pt idx="117">
                  <c:v>4202.8</c:v>
                </c:pt>
                <c:pt idx="118">
                  <c:v>4317.3999999999996</c:v>
                </c:pt>
                <c:pt idx="119">
                  <c:v>4359.8</c:v>
                </c:pt>
                <c:pt idx="120">
                  <c:v>4261</c:v>
                </c:pt>
                <c:pt idx="121">
                  <c:v>4339.8</c:v>
                </c:pt>
                <c:pt idx="122">
                  <c:v>4311.6000000000004</c:v>
                </c:pt>
                <c:pt idx="123">
                  <c:v>4181</c:v>
                </c:pt>
                <c:pt idx="124">
                  <c:v>4258.8</c:v>
                </c:pt>
                <c:pt idx="125">
                  <c:v>4272.6000000000004</c:v>
                </c:pt>
                <c:pt idx="126">
                  <c:v>4286.8</c:v>
                </c:pt>
                <c:pt idx="127">
                  <c:v>4270.2</c:v>
                </c:pt>
                <c:pt idx="128">
                  <c:v>4152.8</c:v>
                </c:pt>
                <c:pt idx="129">
                  <c:v>4261.8</c:v>
                </c:pt>
                <c:pt idx="130">
                  <c:v>4311.2</c:v>
                </c:pt>
                <c:pt idx="131">
                  <c:v>4262.8</c:v>
                </c:pt>
                <c:pt idx="132">
                  <c:v>4353.2</c:v>
                </c:pt>
                <c:pt idx="133">
                  <c:v>4269</c:v>
                </c:pt>
                <c:pt idx="134">
                  <c:v>4406.6000000000004</c:v>
                </c:pt>
                <c:pt idx="135">
                  <c:v>4366.2</c:v>
                </c:pt>
                <c:pt idx="136">
                  <c:v>4234</c:v>
                </c:pt>
                <c:pt idx="137">
                  <c:v>4325.6000000000004</c:v>
                </c:pt>
                <c:pt idx="138">
                  <c:v>4242.3999999999996</c:v>
                </c:pt>
                <c:pt idx="139">
                  <c:v>4248.3999999999996</c:v>
                </c:pt>
                <c:pt idx="140">
                  <c:v>4280.2</c:v>
                </c:pt>
                <c:pt idx="141">
                  <c:v>4285.3999999999996</c:v>
                </c:pt>
                <c:pt idx="142">
                  <c:v>4327</c:v>
                </c:pt>
                <c:pt idx="143">
                  <c:v>4219</c:v>
                </c:pt>
                <c:pt idx="144">
                  <c:v>4284.2</c:v>
                </c:pt>
                <c:pt idx="145">
                  <c:v>4307.3999999999996</c:v>
                </c:pt>
                <c:pt idx="146">
                  <c:v>4319.6000000000004</c:v>
                </c:pt>
                <c:pt idx="147">
                  <c:v>4496.6000000000004</c:v>
                </c:pt>
                <c:pt idx="148">
                  <c:v>4264.2</c:v>
                </c:pt>
                <c:pt idx="149">
                  <c:v>4213.6000000000004</c:v>
                </c:pt>
                <c:pt idx="150">
                  <c:v>4274.8</c:v>
                </c:pt>
                <c:pt idx="151">
                  <c:v>4311.8</c:v>
                </c:pt>
                <c:pt idx="152">
                  <c:v>4375.2</c:v>
                </c:pt>
                <c:pt idx="153">
                  <c:v>4241.8</c:v>
                </c:pt>
                <c:pt idx="154">
                  <c:v>4214</c:v>
                </c:pt>
                <c:pt idx="155">
                  <c:v>4340.8</c:v>
                </c:pt>
                <c:pt idx="156">
                  <c:v>4196.6000000000004</c:v>
                </c:pt>
                <c:pt idx="157">
                  <c:v>4271.6000000000004</c:v>
                </c:pt>
                <c:pt idx="158">
                  <c:v>4250.2</c:v>
                </c:pt>
                <c:pt idx="159">
                  <c:v>4194.3999999999996</c:v>
                </c:pt>
                <c:pt idx="160">
                  <c:v>4330.3999999999996</c:v>
                </c:pt>
                <c:pt idx="161">
                  <c:v>4339.6000000000004</c:v>
                </c:pt>
                <c:pt idx="162">
                  <c:v>4233.2</c:v>
                </c:pt>
                <c:pt idx="163">
                  <c:v>4288</c:v>
                </c:pt>
                <c:pt idx="164">
                  <c:v>4279.8</c:v>
                </c:pt>
                <c:pt idx="165">
                  <c:v>4331.6000000000004</c:v>
                </c:pt>
                <c:pt idx="166">
                  <c:v>4243.2</c:v>
                </c:pt>
                <c:pt idx="167">
                  <c:v>4248.2</c:v>
                </c:pt>
                <c:pt idx="168">
                  <c:v>4246</c:v>
                </c:pt>
                <c:pt idx="169">
                  <c:v>4296.3999999999996</c:v>
                </c:pt>
                <c:pt idx="170">
                  <c:v>4155.3999999999996</c:v>
                </c:pt>
                <c:pt idx="171">
                  <c:v>4215.6000000000004</c:v>
                </c:pt>
                <c:pt idx="172">
                  <c:v>4211.2</c:v>
                </c:pt>
                <c:pt idx="173">
                  <c:v>4285.6000000000004</c:v>
                </c:pt>
                <c:pt idx="174">
                  <c:v>4311.8</c:v>
                </c:pt>
                <c:pt idx="175">
                  <c:v>4241.2</c:v>
                </c:pt>
                <c:pt idx="176">
                  <c:v>4289.8</c:v>
                </c:pt>
                <c:pt idx="177">
                  <c:v>4170.6000000000004</c:v>
                </c:pt>
                <c:pt idx="178">
                  <c:v>4174.6000000000004</c:v>
                </c:pt>
                <c:pt idx="179">
                  <c:v>4132.8</c:v>
                </c:pt>
                <c:pt idx="180">
                  <c:v>4269.6000000000004</c:v>
                </c:pt>
                <c:pt idx="181">
                  <c:v>4524</c:v>
                </c:pt>
                <c:pt idx="182">
                  <c:v>4311.2</c:v>
                </c:pt>
                <c:pt idx="183">
                  <c:v>4325.8</c:v>
                </c:pt>
                <c:pt idx="184">
                  <c:v>4233</c:v>
                </c:pt>
                <c:pt idx="185">
                  <c:v>4235.6000000000004</c:v>
                </c:pt>
                <c:pt idx="186">
                  <c:v>4305.2</c:v>
                </c:pt>
                <c:pt idx="187">
                  <c:v>4311.2</c:v>
                </c:pt>
                <c:pt idx="188">
                  <c:v>4196.8</c:v>
                </c:pt>
                <c:pt idx="189">
                  <c:v>4260.8</c:v>
                </c:pt>
                <c:pt idx="190">
                  <c:v>4187.2</c:v>
                </c:pt>
                <c:pt idx="191">
                  <c:v>4564.2</c:v>
                </c:pt>
                <c:pt idx="192">
                  <c:v>4215.3999999999996</c:v>
                </c:pt>
                <c:pt idx="193">
                  <c:v>4232</c:v>
                </c:pt>
                <c:pt idx="194">
                  <c:v>4540.2</c:v>
                </c:pt>
                <c:pt idx="195">
                  <c:v>4344.8</c:v>
                </c:pt>
                <c:pt idx="196">
                  <c:v>4480.8</c:v>
                </c:pt>
                <c:pt idx="197">
                  <c:v>4219.3999999999996</c:v>
                </c:pt>
                <c:pt idx="198">
                  <c:v>4349.6000000000004</c:v>
                </c:pt>
                <c:pt idx="199">
                  <c:v>4258.2</c:v>
                </c:pt>
                <c:pt idx="200">
                  <c:v>4250.6000000000004</c:v>
                </c:pt>
                <c:pt idx="201">
                  <c:v>4296</c:v>
                </c:pt>
                <c:pt idx="202">
                  <c:v>4219.3999999999996</c:v>
                </c:pt>
                <c:pt idx="203">
                  <c:v>4198</c:v>
                </c:pt>
                <c:pt idx="204">
                  <c:v>4335.3999999999996</c:v>
                </c:pt>
                <c:pt idx="205">
                  <c:v>4266.8</c:v>
                </c:pt>
                <c:pt idx="206">
                  <c:v>4299.3999999999996</c:v>
                </c:pt>
                <c:pt idx="207">
                  <c:v>4285</c:v>
                </c:pt>
                <c:pt idx="208">
                  <c:v>4178.3999999999996</c:v>
                </c:pt>
                <c:pt idx="209">
                  <c:v>4284.8</c:v>
                </c:pt>
                <c:pt idx="210">
                  <c:v>4374</c:v>
                </c:pt>
                <c:pt idx="211">
                  <c:v>4235.3999999999996</c:v>
                </c:pt>
                <c:pt idx="212">
                  <c:v>4324</c:v>
                </c:pt>
                <c:pt idx="213">
                  <c:v>4161.6000000000004</c:v>
                </c:pt>
                <c:pt idx="214">
                  <c:v>4382</c:v>
                </c:pt>
                <c:pt idx="215">
                  <c:v>4209.6000000000004</c:v>
                </c:pt>
                <c:pt idx="216">
                  <c:v>4264.3999999999996</c:v>
                </c:pt>
                <c:pt idx="217">
                  <c:v>4212.3999999999996</c:v>
                </c:pt>
                <c:pt idx="218">
                  <c:v>4307.8</c:v>
                </c:pt>
                <c:pt idx="219">
                  <c:v>4460.3999999999996</c:v>
                </c:pt>
                <c:pt idx="220">
                  <c:v>4213</c:v>
                </c:pt>
                <c:pt idx="221">
                  <c:v>4338.6000000000004</c:v>
                </c:pt>
                <c:pt idx="222">
                  <c:v>4237.6000000000004</c:v>
                </c:pt>
                <c:pt idx="223">
                  <c:v>4322.3999999999996</c:v>
                </c:pt>
                <c:pt idx="224">
                  <c:v>4279.6000000000004</c:v>
                </c:pt>
                <c:pt idx="225">
                  <c:v>4213</c:v>
                </c:pt>
                <c:pt idx="226">
                  <c:v>4285</c:v>
                </c:pt>
                <c:pt idx="227">
                  <c:v>4305.3999999999996</c:v>
                </c:pt>
                <c:pt idx="228">
                  <c:v>4401.6000000000004</c:v>
                </c:pt>
                <c:pt idx="229">
                  <c:v>4390.6000000000004</c:v>
                </c:pt>
                <c:pt idx="230">
                  <c:v>4324</c:v>
                </c:pt>
                <c:pt idx="231">
                  <c:v>4305.3999999999996</c:v>
                </c:pt>
                <c:pt idx="232">
                  <c:v>4315.8</c:v>
                </c:pt>
                <c:pt idx="233">
                  <c:v>4258</c:v>
                </c:pt>
                <c:pt idx="234">
                  <c:v>4406</c:v>
                </c:pt>
                <c:pt idx="235">
                  <c:v>4295.2</c:v>
                </c:pt>
                <c:pt idx="236">
                  <c:v>4317</c:v>
                </c:pt>
                <c:pt idx="237">
                  <c:v>4257.8</c:v>
                </c:pt>
                <c:pt idx="238">
                  <c:v>4392.8</c:v>
                </c:pt>
                <c:pt idx="239">
                  <c:v>4397.6000000000004</c:v>
                </c:pt>
                <c:pt idx="240">
                  <c:v>4364.8</c:v>
                </c:pt>
                <c:pt idx="241">
                  <c:v>4198.6000000000004</c:v>
                </c:pt>
                <c:pt idx="242">
                  <c:v>4332.8</c:v>
                </c:pt>
                <c:pt idx="243">
                  <c:v>4334.3999999999996</c:v>
                </c:pt>
                <c:pt idx="244">
                  <c:v>4218.8</c:v>
                </c:pt>
                <c:pt idx="245">
                  <c:v>4234.8</c:v>
                </c:pt>
                <c:pt idx="246">
                  <c:v>4224.6000000000004</c:v>
                </c:pt>
                <c:pt idx="247">
                  <c:v>4290</c:v>
                </c:pt>
                <c:pt idx="248">
                  <c:v>4277</c:v>
                </c:pt>
                <c:pt idx="249">
                  <c:v>4280.8</c:v>
                </c:pt>
                <c:pt idx="250">
                  <c:v>4324.3999999999996</c:v>
                </c:pt>
                <c:pt idx="251">
                  <c:v>4236.3999999999996</c:v>
                </c:pt>
                <c:pt idx="252">
                  <c:v>4253.6000000000004</c:v>
                </c:pt>
                <c:pt idx="253">
                  <c:v>4283.6000000000004</c:v>
                </c:pt>
                <c:pt idx="254">
                  <c:v>4261</c:v>
                </c:pt>
                <c:pt idx="255">
                  <c:v>4337.3999999999996</c:v>
                </c:pt>
                <c:pt idx="256">
                  <c:v>4363</c:v>
                </c:pt>
                <c:pt idx="257">
                  <c:v>4307.6000000000004</c:v>
                </c:pt>
                <c:pt idx="258">
                  <c:v>4293.8</c:v>
                </c:pt>
                <c:pt idx="259">
                  <c:v>4289.6000000000004</c:v>
                </c:pt>
                <c:pt idx="260">
                  <c:v>4251.6000000000004</c:v>
                </c:pt>
                <c:pt idx="261">
                  <c:v>4330.8</c:v>
                </c:pt>
                <c:pt idx="262">
                  <c:v>4283.2</c:v>
                </c:pt>
                <c:pt idx="263">
                  <c:v>4427.3999999999996</c:v>
                </c:pt>
                <c:pt idx="264">
                  <c:v>4227.3999999999996</c:v>
                </c:pt>
                <c:pt idx="265">
                  <c:v>4258.3999999999996</c:v>
                </c:pt>
                <c:pt idx="266">
                  <c:v>4302.2</c:v>
                </c:pt>
                <c:pt idx="267">
                  <c:v>4247.6000000000004</c:v>
                </c:pt>
                <c:pt idx="268">
                  <c:v>4226.3999999999996</c:v>
                </c:pt>
                <c:pt idx="269">
                  <c:v>4335.3999999999996</c:v>
                </c:pt>
                <c:pt idx="270">
                  <c:v>4297.6000000000004</c:v>
                </c:pt>
                <c:pt idx="271">
                  <c:v>4301.8</c:v>
                </c:pt>
                <c:pt idx="272">
                  <c:v>4327.8</c:v>
                </c:pt>
                <c:pt idx="273">
                  <c:v>4304.2</c:v>
                </c:pt>
                <c:pt idx="274">
                  <c:v>4513.6000000000004</c:v>
                </c:pt>
                <c:pt idx="275">
                  <c:v>4286.3999999999996</c:v>
                </c:pt>
                <c:pt idx="276">
                  <c:v>4292</c:v>
                </c:pt>
                <c:pt idx="277">
                  <c:v>4211.6000000000004</c:v>
                </c:pt>
                <c:pt idx="278">
                  <c:v>4339</c:v>
                </c:pt>
                <c:pt idx="279">
                  <c:v>4432.2</c:v>
                </c:pt>
                <c:pt idx="280">
                  <c:v>4358.6000000000004</c:v>
                </c:pt>
                <c:pt idx="281">
                  <c:v>4272.8</c:v>
                </c:pt>
                <c:pt idx="282">
                  <c:v>4200</c:v>
                </c:pt>
                <c:pt idx="283">
                  <c:v>4229.6000000000004</c:v>
                </c:pt>
                <c:pt idx="284">
                  <c:v>4423.3999999999996</c:v>
                </c:pt>
                <c:pt idx="285">
                  <c:v>4300.8</c:v>
                </c:pt>
                <c:pt idx="286">
                  <c:v>4322.8</c:v>
                </c:pt>
                <c:pt idx="287">
                  <c:v>4221</c:v>
                </c:pt>
                <c:pt idx="288">
                  <c:v>4301.6000000000004</c:v>
                </c:pt>
                <c:pt idx="289">
                  <c:v>4303.3999999999996</c:v>
                </c:pt>
                <c:pt idx="290">
                  <c:v>4280</c:v>
                </c:pt>
                <c:pt idx="291">
                  <c:v>4279.2</c:v>
                </c:pt>
                <c:pt idx="292">
                  <c:v>4273</c:v>
                </c:pt>
                <c:pt idx="293">
                  <c:v>4337</c:v>
                </c:pt>
                <c:pt idx="294">
                  <c:v>4326.2</c:v>
                </c:pt>
                <c:pt idx="295">
                  <c:v>4312.2</c:v>
                </c:pt>
                <c:pt idx="296">
                  <c:v>4307.3999999999996</c:v>
                </c:pt>
                <c:pt idx="297">
                  <c:v>4275.6000000000004</c:v>
                </c:pt>
                <c:pt idx="298">
                  <c:v>4318.8</c:v>
                </c:pt>
                <c:pt idx="299">
                  <c:v>4284.6000000000004</c:v>
                </c:pt>
                <c:pt idx="300">
                  <c:v>4255</c:v>
                </c:pt>
                <c:pt idx="301">
                  <c:v>4360</c:v>
                </c:pt>
                <c:pt idx="302">
                  <c:v>4334.6000000000004</c:v>
                </c:pt>
                <c:pt idx="303">
                  <c:v>4442.6000000000004</c:v>
                </c:pt>
                <c:pt idx="304">
                  <c:v>4249.3999999999996</c:v>
                </c:pt>
                <c:pt idx="305">
                  <c:v>4459.6000000000004</c:v>
                </c:pt>
                <c:pt idx="306">
                  <c:v>4367.8</c:v>
                </c:pt>
                <c:pt idx="307">
                  <c:v>4347.6000000000004</c:v>
                </c:pt>
                <c:pt idx="308">
                  <c:v>4400.6000000000004</c:v>
                </c:pt>
                <c:pt idx="309">
                  <c:v>4340.8</c:v>
                </c:pt>
                <c:pt idx="310">
                  <c:v>4354</c:v>
                </c:pt>
                <c:pt idx="311">
                  <c:v>4592.2</c:v>
                </c:pt>
                <c:pt idx="312">
                  <c:v>4224.3999999999996</c:v>
                </c:pt>
                <c:pt idx="313">
                  <c:v>4316</c:v>
                </c:pt>
                <c:pt idx="314">
                  <c:v>4290.3999999999996</c:v>
                </c:pt>
                <c:pt idx="315">
                  <c:v>4323.3999999999996</c:v>
                </c:pt>
                <c:pt idx="316">
                  <c:v>4278.6000000000004</c:v>
                </c:pt>
                <c:pt idx="317">
                  <c:v>4301.2</c:v>
                </c:pt>
                <c:pt idx="318">
                  <c:v>4444</c:v>
                </c:pt>
                <c:pt idx="319">
                  <c:v>4357.2</c:v>
                </c:pt>
                <c:pt idx="320">
                  <c:v>4235.8</c:v>
                </c:pt>
                <c:pt idx="321">
                  <c:v>4253.8</c:v>
                </c:pt>
                <c:pt idx="322">
                  <c:v>4248.6000000000004</c:v>
                </c:pt>
                <c:pt idx="323">
                  <c:v>4342.8</c:v>
                </c:pt>
                <c:pt idx="324">
                  <c:v>4414.6000000000004</c:v>
                </c:pt>
                <c:pt idx="325">
                  <c:v>4287</c:v>
                </c:pt>
                <c:pt idx="326">
                  <c:v>4326</c:v>
                </c:pt>
                <c:pt idx="327">
                  <c:v>4369.8</c:v>
                </c:pt>
                <c:pt idx="328">
                  <c:v>4339.3999999999996</c:v>
                </c:pt>
                <c:pt idx="329">
                  <c:v>4301</c:v>
                </c:pt>
                <c:pt idx="330">
                  <c:v>4321.3999999999996</c:v>
                </c:pt>
                <c:pt idx="331">
                  <c:v>4256.6000000000004</c:v>
                </c:pt>
                <c:pt idx="332">
                  <c:v>4317.8</c:v>
                </c:pt>
                <c:pt idx="333">
                  <c:v>4352.6000000000004</c:v>
                </c:pt>
                <c:pt idx="334">
                  <c:v>4281</c:v>
                </c:pt>
                <c:pt idx="335">
                  <c:v>4257.6000000000004</c:v>
                </c:pt>
                <c:pt idx="336">
                  <c:v>4444.6000000000004</c:v>
                </c:pt>
                <c:pt idx="337">
                  <c:v>4285.2</c:v>
                </c:pt>
                <c:pt idx="338">
                  <c:v>4403.3999999999996</c:v>
                </c:pt>
                <c:pt idx="339">
                  <c:v>4340.8</c:v>
                </c:pt>
                <c:pt idx="340">
                  <c:v>4228.3999999999996</c:v>
                </c:pt>
                <c:pt idx="341">
                  <c:v>4345.6000000000004</c:v>
                </c:pt>
                <c:pt idx="342">
                  <c:v>4388.8</c:v>
                </c:pt>
                <c:pt idx="343">
                  <c:v>4365.6000000000004</c:v>
                </c:pt>
                <c:pt idx="344">
                  <c:v>4340.8</c:v>
                </c:pt>
                <c:pt idx="345">
                  <c:v>4456.8</c:v>
                </c:pt>
                <c:pt idx="346">
                  <c:v>4612.6000000000004</c:v>
                </c:pt>
                <c:pt idx="347">
                  <c:v>4543.2</c:v>
                </c:pt>
                <c:pt idx="348">
                  <c:v>4614.6000000000004</c:v>
                </c:pt>
                <c:pt idx="349">
                  <c:v>4773</c:v>
                </c:pt>
                <c:pt idx="350">
                  <c:v>4970.6000000000004</c:v>
                </c:pt>
                <c:pt idx="351">
                  <c:v>5160</c:v>
                </c:pt>
                <c:pt idx="352">
                  <c:v>5106</c:v>
                </c:pt>
                <c:pt idx="353">
                  <c:v>4705.3999999999996</c:v>
                </c:pt>
                <c:pt idx="354">
                  <c:v>4661.6000000000004</c:v>
                </c:pt>
                <c:pt idx="355">
                  <c:v>4366.2</c:v>
                </c:pt>
                <c:pt idx="356">
                  <c:v>4465.3999999999996</c:v>
                </c:pt>
                <c:pt idx="357">
                  <c:v>4263.2</c:v>
                </c:pt>
                <c:pt idx="358">
                  <c:v>4497.6000000000004</c:v>
                </c:pt>
                <c:pt idx="359">
                  <c:v>4370.3999999999996</c:v>
                </c:pt>
                <c:pt idx="360">
                  <c:v>4219</c:v>
                </c:pt>
                <c:pt idx="361">
                  <c:v>4248.8</c:v>
                </c:pt>
                <c:pt idx="362">
                  <c:v>4284.8</c:v>
                </c:pt>
                <c:pt idx="363">
                  <c:v>4286.8</c:v>
                </c:pt>
                <c:pt idx="364">
                  <c:v>4379.8</c:v>
                </c:pt>
                <c:pt idx="365">
                  <c:v>4418.8</c:v>
                </c:pt>
                <c:pt idx="366">
                  <c:v>4282.3999999999996</c:v>
                </c:pt>
                <c:pt idx="367">
                  <c:v>4307.8</c:v>
                </c:pt>
                <c:pt idx="368">
                  <c:v>4323.2</c:v>
                </c:pt>
                <c:pt idx="369">
                  <c:v>4290.2</c:v>
                </c:pt>
                <c:pt idx="370">
                  <c:v>4340</c:v>
                </c:pt>
                <c:pt idx="371">
                  <c:v>4491.6000000000004</c:v>
                </c:pt>
                <c:pt idx="372">
                  <c:v>4369.6000000000004</c:v>
                </c:pt>
                <c:pt idx="373">
                  <c:v>4278.6000000000004</c:v>
                </c:pt>
                <c:pt idx="374">
                  <c:v>4367.8</c:v>
                </c:pt>
                <c:pt idx="375">
                  <c:v>4274.3999999999996</c:v>
                </c:pt>
                <c:pt idx="376">
                  <c:v>4226.6000000000004</c:v>
                </c:pt>
                <c:pt idx="377">
                  <c:v>4362.2</c:v>
                </c:pt>
                <c:pt idx="378">
                  <c:v>4325.3999999999996</c:v>
                </c:pt>
                <c:pt idx="379">
                  <c:v>4337</c:v>
                </c:pt>
                <c:pt idx="380">
                  <c:v>4233.8</c:v>
                </c:pt>
                <c:pt idx="381">
                  <c:v>4267.8</c:v>
                </c:pt>
                <c:pt idx="382">
                  <c:v>4428.6000000000004</c:v>
                </c:pt>
                <c:pt idx="383">
                  <c:v>4254.8</c:v>
                </c:pt>
                <c:pt idx="384">
                  <c:v>4410.3999999999996</c:v>
                </c:pt>
                <c:pt idx="385">
                  <c:v>4351.2</c:v>
                </c:pt>
                <c:pt idx="386">
                  <c:v>4298.6000000000004</c:v>
                </c:pt>
                <c:pt idx="387">
                  <c:v>4305.6000000000004</c:v>
                </c:pt>
                <c:pt idx="388">
                  <c:v>4357</c:v>
                </c:pt>
                <c:pt idx="389">
                  <c:v>4287.6000000000004</c:v>
                </c:pt>
                <c:pt idx="390">
                  <c:v>4221.3999999999996</c:v>
                </c:pt>
                <c:pt idx="391">
                  <c:v>4311</c:v>
                </c:pt>
                <c:pt idx="392">
                  <c:v>4316.3999999999996</c:v>
                </c:pt>
                <c:pt idx="393">
                  <c:v>4216.6000000000004</c:v>
                </c:pt>
                <c:pt idx="394">
                  <c:v>4256.2</c:v>
                </c:pt>
                <c:pt idx="395">
                  <c:v>4319</c:v>
                </c:pt>
                <c:pt idx="396">
                  <c:v>4192.2</c:v>
                </c:pt>
                <c:pt idx="397">
                  <c:v>4390.6000000000004</c:v>
                </c:pt>
                <c:pt idx="398">
                  <c:v>4275</c:v>
                </c:pt>
                <c:pt idx="399">
                  <c:v>4221.6000000000004</c:v>
                </c:pt>
                <c:pt idx="400">
                  <c:v>4232</c:v>
                </c:pt>
                <c:pt idx="401">
                  <c:v>4321.3999999999996</c:v>
                </c:pt>
                <c:pt idx="402">
                  <c:v>4311.3999999999996</c:v>
                </c:pt>
                <c:pt idx="403">
                  <c:v>4298.3999999999996</c:v>
                </c:pt>
                <c:pt idx="404">
                  <c:v>4305.8</c:v>
                </c:pt>
                <c:pt idx="405">
                  <c:v>4282.8</c:v>
                </c:pt>
                <c:pt idx="406">
                  <c:v>4338.3999999999996</c:v>
                </c:pt>
                <c:pt idx="407">
                  <c:v>4419.8</c:v>
                </c:pt>
                <c:pt idx="408">
                  <c:v>4288.6000000000004</c:v>
                </c:pt>
                <c:pt idx="409">
                  <c:v>4406</c:v>
                </c:pt>
                <c:pt idx="410">
                  <c:v>4387.8</c:v>
                </c:pt>
                <c:pt idx="411">
                  <c:v>4201.8</c:v>
                </c:pt>
                <c:pt idx="412">
                  <c:v>4322.3999999999996</c:v>
                </c:pt>
                <c:pt idx="413">
                  <c:v>4265</c:v>
                </c:pt>
                <c:pt idx="414">
                  <c:v>4380.6000000000004</c:v>
                </c:pt>
                <c:pt idx="415">
                  <c:v>4310.2</c:v>
                </c:pt>
                <c:pt idx="416">
                  <c:v>4686</c:v>
                </c:pt>
                <c:pt idx="417">
                  <c:v>4311.3999999999996</c:v>
                </c:pt>
                <c:pt idx="418">
                  <c:v>4250.6000000000004</c:v>
                </c:pt>
                <c:pt idx="419">
                  <c:v>4273</c:v>
                </c:pt>
                <c:pt idx="420">
                  <c:v>4444.2</c:v>
                </c:pt>
                <c:pt idx="421">
                  <c:v>4227</c:v>
                </c:pt>
                <c:pt idx="422">
                  <c:v>4216</c:v>
                </c:pt>
                <c:pt idx="423">
                  <c:v>4374</c:v>
                </c:pt>
                <c:pt idx="424">
                  <c:v>4334.8</c:v>
                </c:pt>
                <c:pt idx="425">
                  <c:v>4387.6000000000004</c:v>
                </c:pt>
                <c:pt idx="426">
                  <c:v>4265.2</c:v>
                </c:pt>
                <c:pt idx="427">
                  <c:v>4381.2</c:v>
                </c:pt>
                <c:pt idx="428">
                  <c:v>4361.6000000000004</c:v>
                </c:pt>
                <c:pt idx="429">
                  <c:v>4438.2</c:v>
                </c:pt>
                <c:pt idx="430">
                  <c:v>4587.2</c:v>
                </c:pt>
                <c:pt idx="431">
                  <c:v>4731.2</c:v>
                </c:pt>
                <c:pt idx="432">
                  <c:v>4905.6000000000004</c:v>
                </c:pt>
                <c:pt idx="433">
                  <c:v>5108</c:v>
                </c:pt>
                <c:pt idx="434">
                  <c:v>5816</c:v>
                </c:pt>
                <c:pt idx="435">
                  <c:v>6860.4</c:v>
                </c:pt>
                <c:pt idx="436">
                  <c:v>7467</c:v>
                </c:pt>
                <c:pt idx="437">
                  <c:v>7941.4</c:v>
                </c:pt>
                <c:pt idx="438">
                  <c:v>6279.2</c:v>
                </c:pt>
                <c:pt idx="439">
                  <c:v>4864.3999999999996</c:v>
                </c:pt>
                <c:pt idx="440">
                  <c:v>4843.6000000000004</c:v>
                </c:pt>
                <c:pt idx="441">
                  <c:v>4364.2</c:v>
                </c:pt>
                <c:pt idx="442">
                  <c:v>4549.2</c:v>
                </c:pt>
                <c:pt idx="443">
                  <c:v>4646.3999999999996</c:v>
                </c:pt>
                <c:pt idx="444">
                  <c:v>4499.6000000000004</c:v>
                </c:pt>
                <c:pt idx="445">
                  <c:v>4436</c:v>
                </c:pt>
                <c:pt idx="446">
                  <c:v>4313.2</c:v>
                </c:pt>
                <c:pt idx="447">
                  <c:v>4262.2</c:v>
                </c:pt>
                <c:pt idx="448">
                  <c:v>4416.3999999999996</c:v>
                </c:pt>
                <c:pt idx="449">
                  <c:v>4257.8</c:v>
                </c:pt>
                <c:pt idx="450">
                  <c:v>4332.8</c:v>
                </c:pt>
                <c:pt idx="451">
                  <c:v>4321</c:v>
                </c:pt>
                <c:pt idx="452">
                  <c:v>4403.3999999999996</c:v>
                </c:pt>
                <c:pt idx="453">
                  <c:v>4360</c:v>
                </c:pt>
                <c:pt idx="454">
                  <c:v>4370.3999999999996</c:v>
                </c:pt>
                <c:pt idx="455">
                  <c:v>4289.8</c:v>
                </c:pt>
                <c:pt idx="456">
                  <c:v>4451.3999999999996</c:v>
                </c:pt>
                <c:pt idx="457">
                  <c:v>4370.2</c:v>
                </c:pt>
                <c:pt idx="458">
                  <c:v>4453.2</c:v>
                </c:pt>
                <c:pt idx="459">
                  <c:v>4535.6000000000004</c:v>
                </c:pt>
                <c:pt idx="460">
                  <c:v>4455.3999999999996</c:v>
                </c:pt>
                <c:pt idx="461">
                  <c:v>4302.8</c:v>
                </c:pt>
                <c:pt idx="462">
                  <c:v>4438</c:v>
                </c:pt>
                <c:pt idx="463">
                  <c:v>4407.8</c:v>
                </c:pt>
                <c:pt idx="464">
                  <c:v>4541.8</c:v>
                </c:pt>
                <c:pt idx="465">
                  <c:v>4381.2</c:v>
                </c:pt>
                <c:pt idx="466">
                  <c:v>4362.2</c:v>
                </c:pt>
                <c:pt idx="467">
                  <c:v>4427.3999999999996</c:v>
                </c:pt>
                <c:pt idx="468">
                  <c:v>4290.8</c:v>
                </c:pt>
                <c:pt idx="469">
                  <c:v>4453.3999999999996</c:v>
                </c:pt>
                <c:pt idx="470">
                  <c:v>4311</c:v>
                </c:pt>
                <c:pt idx="471">
                  <c:v>4475.6000000000004</c:v>
                </c:pt>
                <c:pt idx="472">
                  <c:v>4312.6000000000004</c:v>
                </c:pt>
                <c:pt idx="473">
                  <c:v>4471.3999999999996</c:v>
                </c:pt>
                <c:pt idx="474">
                  <c:v>4339</c:v>
                </c:pt>
                <c:pt idx="475">
                  <c:v>4294.2</c:v>
                </c:pt>
                <c:pt idx="476">
                  <c:v>4432.3999999999996</c:v>
                </c:pt>
                <c:pt idx="477">
                  <c:v>4367.6000000000004</c:v>
                </c:pt>
                <c:pt idx="478">
                  <c:v>4413.8</c:v>
                </c:pt>
                <c:pt idx="479">
                  <c:v>4446</c:v>
                </c:pt>
                <c:pt idx="480">
                  <c:v>4508.6000000000004</c:v>
                </c:pt>
                <c:pt idx="481">
                  <c:v>4386</c:v>
                </c:pt>
                <c:pt idx="482">
                  <c:v>4552</c:v>
                </c:pt>
                <c:pt idx="483">
                  <c:v>4447.3999999999996</c:v>
                </c:pt>
                <c:pt idx="484">
                  <c:v>4438.6000000000004</c:v>
                </c:pt>
                <c:pt idx="485">
                  <c:v>4572.6000000000004</c:v>
                </c:pt>
                <c:pt idx="486">
                  <c:v>4458</c:v>
                </c:pt>
                <c:pt idx="487">
                  <c:v>4421.6000000000004</c:v>
                </c:pt>
                <c:pt idx="488">
                  <c:v>4456.6000000000004</c:v>
                </c:pt>
                <c:pt idx="489">
                  <c:v>4444.3999999999996</c:v>
                </c:pt>
                <c:pt idx="490">
                  <c:v>4503.6000000000004</c:v>
                </c:pt>
                <c:pt idx="491">
                  <c:v>4419.6000000000004</c:v>
                </c:pt>
                <c:pt idx="492">
                  <c:v>4521.2</c:v>
                </c:pt>
                <c:pt idx="493">
                  <c:v>4413.2</c:v>
                </c:pt>
                <c:pt idx="494">
                  <c:v>4497</c:v>
                </c:pt>
                <c:pt idx="495">
                  <c:v>4462.8</c:v>
                </c:pt>
                <c:pt idx="496">
                  <c:v>4611.2</c:v>
                </c:pt>
                <c:pt idx="497">
                  <c:v>4707.8</c:v>
                </c:pt>
                <c:pt idx="498">
                  <c:v>5095.3999999999996</c:v>
                </c:pt>
                <c:pt idx="499">
                  <c:v>5739</c:v>
                </c:pt>
                <c:pt idx="500">
                  <c:v>6356.4</c:v>
                </c:pt>
                <c:pt idx="501">
                  <c:v>7322.8</c:v>
                </c:pt>
                <c:pt idx="502">
                  <c:v>10139.6</c:v>
                </c:pt>
                <c:pt idx="503">
                  <c:v>14054.4</c:v>
                </c:pt>
                <c:pt idx="504">
                  <c:v>16981.400000000001</c:v>
                </c:pt>
                <c:pt idx="505">
                  <c:v>15839.6</c:v>
                </c:pt>
                <c:pt idx="506">
                  <c:v>9438.6</c:v>
                </c:pt>
                <c:pt idx="507">
                  <c:v>5590</c:v>
                </c:pt>
                <c:pt idx="508">
                  <c:v>4848.2</c:v>
                </c:pt>
                <c:pt idx="509">
                  <c:v>4539.6000000000004</c:v>
                </c:pt>
                <c:pt idx="510">
                  <c:v>4634.6000000000004</c:v>
                </c:pt>
                <c:pt idx="511">
                  <c:v>4577.3999999999996</c:v>
                </c:pt>
                <c:pt idx="512">
                  <c:v>4522</c:v>
                </c:pt>
                <c:pt idx="513">
                  <c:v>4535.8</c:v>
                </c:pt>
                <c:pt idx="514">
                  <c:v>4751</c:v>
                </c:pt>
                <c:pt idx="515">
                  <c:v>4424.8</c:v>
                </c:pt>
                <c:pt idx="516">
                  <c:v>4484.3999999999996</c:v>
                </c:pt>
                <c:pt idx="517">
                  <c:v>4612.8</c:v>
                </c:pt>
                <c:pt idx="518">
                  <c:v>4580</c:v>
                </c:pt>
                <c:pt idx="519">
                  <c:v>4481</c:v>
                </c:pt>
                <c:pt idx="520">
                  <c:v>4459.6000000000004</c:v>
                </c:pt>
                <c:pt idx="521">
                  <c:v>4507</c:v>
                </c:pt>
                <c:pt idx="522">
                  <c:v>4472.3999999999996</c:v>
                </c:pt>
                <c:pt idx="523">
                  <c:v>4540.6000000000004</c:v>
                </c:pt>
                <c:pt idx="524">
                  <c:v>4413.8</c:v>
                </c:pt>
                <c:pt idx="525">
                  <c:v>4531</c:v>
                </c:pt>
                <c:pt idx="526">
                  <c:v>4505</c:v>
                </c:pt>
                <c:pt idx="527">
                  <c:v>4416</c:v>
                </c:pt>
                <c:pt idx="528">
                  <c:v>4554.6000000000004</c:v>
                </c:pt>
                <c:pt idx="529">
                  <c:v>4519.3999999999996</c:v>
                </c:pt>
                <c:pt idx="530">
                  <c:v>4515.6000000000004</c:v>
                </c:pt>
                <c:pt idx="531">
                  <c:v>4461.6000000000004</c:v>
                </c:pt>
                <c:pt idx="532">
                  <c:v>4460.6000000000004</c:v>
                </c:pt>
                <c:pt idx="533">
                  <c:v>4780</c:v>
                </c:pt>
                <c:pt idx="534">
                  <c:v>4525.2</c:v>
                </c:pt>
                <c:pt idx="535">
                  <c:v>4546</c:v>
                </c:pt>
                <c:pt idx="536">
                  <c:v>4589</c:v>
                </c:pt>
                <c:pt idx="537">
                  <c:v>4445.2</c:v>
                </c:pt>
                <c:pt idx="538">
                  <c:v>4455.6000000000004</c:v>
                </c:pt>
                <c:pt idx="539">
                  <c:v>4720</c:v>
                </c:pt>
                <c:pt idx="540">
                  <c:v>4408.2</c:v>
                </c:pt>
                <c:pt idx="541">
                  <c:v>4508.2</c:v>
                </c:pt>
                <c:pt idx="542">
                  <c:v>4508.3999999999996</c:v>
                </c:pt>
                <c:pt idx="543">
                  <c:v>4413.8</c:v>
                </c:pt>
                <c:pt idx="544">
                  <c:v>4631.6000000000004</c:v>
                </c:pt>
                <c:pt idx="545">
                  <c:v>4522.6000000000004</c:v>
                </c:pt>
                <c:pt idx="546">
                  <c:v>4491</c:v>
                </c:pt>
                <c:pt idx="547">
                  <c:v>4493.8</c:v>
                </c:pt>
                <c:pt idx="548">
                  <c:v>4521.6000000000004</c:v>
                </c:pt>
                <c:pt idx="549">
                  <c:v>4484</c:v>
                </c:pt>
                <c:pt idx="550">
                  <c:v>4491.8</c:v>
                </c:pt>
                <c:pt idx="551">
                  <c:v>4437.8</c:v>
                </c:pt>
                <c:pt idx="552">
                  <c:v>4423.8</c:v>
                </c:pt>
                <c:pt idx="553">
                  <c:v>4514</c:v>
                </c:pt>
                <c:pt idx="554">
                  <c:v>4527</c:v>
                </c:pt>
                <c:pt idx="555">
                  <c:v>4482.2</c:v>
                </c:pt>
                <c:pt idx="556">
                  <c:v>4408</c:v>
                </c:pt>
                <c:pt idx="557">
                  <c:v>4428.2</c:v>
                </c:pt>
                <c:pt idx="558">
                  <c:v>4449.2</c:v>
                </c:pt>
                <c:pt idx="559">
                  <c:v>4489.3999999999996</c:v>
                </c:pt>
                <c:pt idx="560">
                  <c:v>4529.6000000000004</c:v>
                </c:pt>
                <c:pt idx="561">
                  <c:v>4412.2</c:v>
                </c:pt>
                <c:pt idx="562">
                  <c:v>4571.3999999999996</c:v>
                </c:pt>
                <c:pt idx="563">
                  <c:v>4477</c:v>
                </c:pt>
                <c:pt idx="564">
                  <c:v>4462.8</c:v>
                </c:pt>
                <c:pt idx="565">
                  <c:v>4493.6000000000004</c:v>
                </c:pt>
                <c:pt idx="566">
                  <c:v>4531</c:v>
                </c:pt>
                <c:pt idx="567">
                  <c:v>4506.8</c:v>
                </c:pt>
                <c:pt idx="568">
                  <c:v>4521.3999999999996</c:v>
                </c:pt>
                <c:pt idx="569">
                  <c:v>4578.6000000000004</c:v>
                </c:pt>
                <c:pt idx="570">
                  <c:v>4441</c:v>
                </c:pt>
                <c:pt idx="571">
                  <c:v>4657</c:v>
                </c:pt>
                <c:pt idx="572">
                  <c:v>4533.6000000000004</c:v>
                </c:pt>
                <c:pt idx="573">
                  <c:v>4561.8</c:v>
                </c:pt>
                <c:pt idx="574">
                  <c:v>4422.2</c:v>
                </c:pt>
                <c:pt idx="575">
                  <c:v>4507.2</c:v>
                </c:pt>
                <c:pt idx="576">
                  <c:v>4460.6000000000004</c:v>
                </c:pt>
                <c:pt idx="577">
                  <c:v>4477.8</c:v>
                </c:pt>
                <c:pt idx="578">
                  <c:v>4410</c:v>
                </c:pt>
                <c:pt idx="579">
                  <c:v>4386</c:v>
                </c:pt>
                <c:pt idx="580">
                  <c:v>4579.6000000000004</c:v>
                </c:pt>
                <c:pt idx="581">
                  <c:v>4559.2</c:v>
                </c:pt>
                <c:pt idx="582">
                  <c:v>4429.8</c:v>
                </c:pt>
                <c:pt idx="583">
                  <c:v>4422.8</c:v>
                </c:pt>
                <c:pt idx="584">
                  <c:v>4583.6000000000004</c:v>
                </c:pt>
                <c:pt idx="585">
                  <c:v>4480.6000000000004</c:v>
                </c:pt>
                <c:pt idx="586">
                  <c:v>4504.2</c:v>
                </c:pt>
                <c:pt idx="587">
                  <c:v>4505.8</c:v>
                </c:pt>
                <c:pt idx="588">
                  <c:v>4452.3999999999996</c:v>
                </c:pt>
                <c:pt idx="589">
                  <c:v>4463.2</c:v>
                </c:pt>
                <c:pt idx="590">
                  <c:v>4526.3999999999996</c:v>
                </c:pt>
                <c:pt idx="591">
                  <c:v>4463.6000000000004</c:v>
                </c:pt>
                <c:pt idx="592">
                  <c:v>4504.3999999999996</c:v>
                </c:pt>
                <c:pt idx="593">
                  <c:v>4514.2</c:v>
                </c:pt>
                <c:pt idx="594">
                  <c:v>4454.3999999999996</c:v>
                </c:pt>
                <c:pt idx="595">
                  <c:v>4512.6000000000004</c:v>
                </c:pt>
                <c:pt idx="596">
                  <c:v>4512</c:v>
                </c:pt>
                <c:pt idx="597">
                  <c:v>4515.3999999999996</c:v>
                </c:pt>
                <c:pt idx="598">
                  <c:v>4487.3999999999996</c:v>
                </c:pt>
                <c:pt idx="599">
                  <c:v>4589.2</c:v>
                </c:pt>
                <c:pt idx="600">
                  <c:v>4641.3999999999996</c:v>
                </c:pt>
                <c:pt idx="601">
                  <c:v>4630.8</c:v>
                </c:pt>
                <c:pt idx="602">
                  <c:v>4694.3999999999996</c:v>
                </c:pt>
                <c:pt idx="603">
                  <c:v>4710.6000000000004</c:v>
                </c:pt>
                <c:pt idx="604">
                  <c:v>4832.2</c:v>
                </c:pt>
                <c:pt idx="605">
                  <c:v>5000.3999999999996</c:v>
                </c:pt>
                <c:pt idx="606">
                  <c:v>5298.4</c:v>
                </c:pt>
                <c:pt idx="607">
                  <c:v>5387.2</c:v>
                </c:pt>
                <c:pt idx="608">
                  <c:v>5568</c:v>
                </c:pt>
                <c:pt idx="609">
                  <c:v>5854.2</c:v>
                </c:pt>
                <c:pt idx="610">
                  <c:v>6022.8</c:v>
                </c:pt>
                <c:pt idx="611">
                  <c:v>6414.6</c:v>
                </c:pt>
                <c:pt idx="612">
                  <c:v>6677.8</c:v>
                </c:pt>
                <c:pt idx="613">
                  <c:v>6982</c:v>
                </c:pt>
                <c:pt idx="614">
                  <c:v>7204</c:v>
                </c:pt>
                <c:pt idx="615">
                  <c:v>7297.2</c:v>
                </c:pt>
                <c:pt idx="616">
                  <c:v>7428.4</c:v>
                </c:pt>
                <c:pt idx="617">
                  <c:v>7248.2</c:v>
                </c:pt>
                <c:pt idx="618">
                  <c:v>7164.2</c:v>
                </c:pt>
                <c:pt idx="619">
                  <c:v>6876.8</c:v>
                </c:pt>
                <c:pt idx="620">
                  <c:v>6847.8</c:v>
                </c:pt>
                <c:pt idx="621">
                  <c:v>6596.6</c:v>
                </c:pt>
                <c:pt idx="622">
                  <c:v>6411</c:v>
                </c:pt>
                <c:pt idx="623">
                  <c:v>6270.4</c:v>
                </c:pt>
                <c:pt idx="624">
                  <c:v>6205.8</c:v>
                </c:pt>
                <c:pt idx="625">
                  <c:v>6215.2</c:v>
                </c:pt>
                <c:pt idx="626">
                  <c:v>6102</c:v>
                </c:pt>
                <c:pt idx="627">
                  <c:v>6081.2</c:v>
                </c:pt>
                <c:pt idx="628">
                  <c:v>5863.4</c:v>
                </c:pt>
                <c:pt idx="629">
                  <c:v>5830.6</c:v>
                </c:pt>
                <c:pt idx="630">
                  <c:v>5904</c:v>
                </c:pt>
                <c:pt idx="631">
                  <c:v>5723.4</c:v>
                </c:pt>
                <c:pt idx="632">
                  <c:v>5627.8</c:v>
                </c:pt>
                <c:pt idx="633">
                  <c:v>5444</c:v>
                </c:pt>
                <c:pt idx="634">
                  <c:v>5454</c:v>
                </c:pt>
                <c:pt idx="635">
                  <c:v>5343.8</c:v>
                </c:pt>
                <c:pt idx="636">
                  <c:v>5384.2</c:v>
                </c:pt>
                <c:pt idx="637">
                  <c:v>5223.8</c:v>
                </c:pt>
                <c:pt idx="638">
                  <c:v>5137</c:v>
                </c:pt>
                <c:pt idx="639">
                  <c:v>5138.3999999999996</c:v>
                </c:pt>
                <c:pt idx="640">
                  <c:v>5145.2</c:v>
                </c:pt>
                <c:pt idx="641">
                  <c:v>5055.8</c:v>
                </c:pt>
                <c:pt idx="642">
                  <c:v>5076.6000000000004</c:v>
                </c:pt>
                <c:pt idx="643">
                  <c:v>4874</c:v>
                </c:pt>
                <c:pt idx="644">
                  <c:v>4894.8</c:v>
                </c:pt>
                <c:pt idx="645">
                  <c:v>4780.2</c:v>
                </c:pt>
                <c:pt idx="646">
                  <c:v>4737.2</c:v>
                </c:pt>
                <c:pt idx="647">
                  <c:v>4619.6000000000004</c:v>
                </c:pt>
                <c:pt idx="648">
                  <c:v>4761.6000000000004</c:v>
                </c:pt>
                <c:pt idx="649">
                  <c:v>4678.6000000000004</c:v>
                </c:pt>
                <c:pt idx="650">
                  <c:v>4622</c:v>
                </c:pt>
                <c:pt idx="651">
                  <c:v>4536.8</c:v>
                </c:pt>
                <c:pt idx="652">
                  <c:v>4540</c:v>
                </c:pt>
                <c:pt idx="653">
                  <c:v>4494.8</c:v>
                </c:pt>
                <c:pt idx="654">
                  <c:v>4454.8</c:v>
                </c:pt>
                <c:pt idx="655">
                  <c:v>4510.3999999999996</c:v>
                </c:pt>
                <c:pt idx="656">
                  <c:v>4428.2</c:v>
                </c:pt>
                <c:pt idx="657">
                  <c:v>4445.3999999999996</c:v>
                </c:pt>
                <c:pt idx="658">
                  <c:v>4593.6000000000004</c:v>
                </c:pt>
                <c:pt idx="659">
                  <c:v>4517</c:v>
                </c:pt>
                <c:pt idx="660">
                  <c:v>4364.3999999999996</c:v>
                </c:pt>
                <c:pt idx="661">
                  <c:v>4446</c:v>
                </c:pt>
                <c:pt idx="662">
                  <c:v>4379.6000000000004</c:v>
                </c:pt>
                <c:pt idx="663">
                  <c:v>4607</c:v>
                </c:pt>
                <c:pt idx="664">
                  <c:v>4445.8</c:v>
                </c:pt>
                <c:pt idx="665">
                  <c:v>4390.8</c:v>
                </c:pt>
                <c:pt idx="666">
                  <c:v>4415.2</c:v>
                </c:pt>
                <c:pt idx="667">
                  <c:v>4396.2</c:v>
                </c:pt>
                <c:pt idx="668">
                  <c:v>4445.2</c:v>
                </c:pt>
                <c:pt idx="669">
                  <c:v>4376.6000000000004</c:v>
                </c:pt>
                <c:pt idx="670">
                  <c:v>4374.8</c:v>
                </c:pt>
                <c:pt idx="671">
                  <c:v>4364.2</c:v>
                </c:pt>
                <c:pt idx="672">
                  <c:v>4422.8</c:v>
                </c:pt>
                <c:pt idx="673">
                  <c:v>4337.6000000000004</c:v>
                </c:pt>
                <c:pt idx="674">
                  <c:v>4413.2</c:v>
                </c:pt>
                <c:pt idx="675">
                  <c:v>4411</c:v>
                </c:pt>
                <c:pt idx="676">
                  <c:v>4301</c:v>
                </c:pt>
                <c:pt idx="677">
                  <c:v>4375.3999999999996</c:v>
                </c:pt>
                <c:pt idx="678">
                  <c:v>4422.6000000000004</c:v>
                </c:pt>
                <c:pt idx="679">
                  <c:v>4333</c:v>
                </c:pt>
                <c:pt idx="680">
                  <c:v>4387.8</c:v>
                </c:pt>
                <c:pt idx="681">
                  <c:v>4386.6000000000004</c:v>
                </c:pt>
                <c:pt idx="682">
                  <c:v>4342</c:v>
                </c:pt>
                <c:pt idx="683">
                  <c:v>4270.3999999999996</c:v>
                </c:pt>
                <c:pt idx="684">
                  <c:v>4236.2</c:v>
                </c:pt>
                <c:pt idx="685">
                  <c:v>4302</c:v>
                </c:pt>
                <c:pt idx="686">
                  <c:v>4321</c:v>
                </c:pt>
                <c:pt idx="687">
                  <c:v>4288.2</c:v>
                </c:pt>
                <c:pt idx="688">
                  <c:v>4418</c:v>
                </c:pt>
                <c:pt idx="689">
                  <c:v>4450.2</c:v>
                </c:pt>
                <c:pt idx="690">
                  <c:v>4282.8</c:v>
                </c:pt>
                <c:pt idx="691">
                  <c:v>4236.3999999999996</c:v>
                </c:pt>
                <c:pt idx="692">
                  <c:v>4269.6000000000004</c:v>
                </c:pt>
                <c:pt idx="693">
                  <c:v>4357.2</c:v>
                </c:pt>
                <c:pt idx="694">
                  <c:v>4203.6000000000004</c:v>
                </c:pt>
                <c:pt idx="695">
                  <c:v>4421</c:v>
                </c:pt>
                <c:pt idx="696">
                  <c:v>4459.6000000000004</c:v>
                </c:pt>
                <c:pt idx="697">
                  <c:v>4255.6000000000004</c:v>
                </c:pt>
                <c:pt idx="698">
                  <c:v>4348.3999999999996</c:v>
                </c:pt>
                <c:pt idx="699">
                  <c:v>4425.6000000000004</c:v>
                </c:pt>
                <c:pt idx="700">
                  <c:v>4408.6000000000004</c:v>
                </c:pt>
                <c:pt idx="701">
                  <c:v>4554.3999999999996</c:v>
                </c:pt>
                <c:pt idx="702">
                  <c:v>4378.2</c:v>
                </c:pt>
                <c:pt idx="703">
                  <c:v>4374.3999999999996</c:v>
                </c:pt>
                <c:pt idx="704">
                  <c:v>4677.8</c:v>
                </c:pt>
                <c:pt idx="705">
                  <c:v>4376.3999999999996</c:v>
                </c:pt>
                <c:pt idx="706">
                  <c:v>4355.8</c:v>
                </c:pt>
                <c:pt idx="707">
                  <c:v>4321</c:v>
                </c:pt>
                <c:pt idx="708">
                  <c:v>4324.3999999999996</c:v>
                </c:pt>
                <c:pt idx="709">
                  <c:v>4430.8</c:v>
                </c:pt>
                <c:pt idx="710">
                  <c:v>4447.6000000000004</c:v>
                </c:pt>
                <c:pt idx="711">
                  <c:v>4475.8</c:v>
                </c:pt>
                <c:pt idx="712">
                  <c:v>4442.2</c:v>
                </c:pt>
                <c:pt idx="713">
                  <c:v>4393.8</c:v>
                </c:pt>
                <c:pt idx="714">
                  <c:v>4678.3999999999996</c:v>
                </c:pt>
                <c:pt idx="715">
                  <c:v>4710.2</c:v>
                </c:pt>
                <c:pt idx="716">
                  <c:v>4786.3999999999996</c:v>
                </c:pt>
                <c:pt idx="717">
                  <c:v>5202.3999999999996</c:v>
                </c:pt>
                <c:pt idx="718">
                  <c:v>5310</c:v>
                </c:pt>
                <c:pt idx="719">
                  <c:v>5266</c:v>
                </c:pt>
                <c:pt idx="720">
                  <c:v>5075.8</c:v>
                </c:pt>
                <c:pt idx="721">
                  <c:v>4940.2</c:v>
                </c:pt>
                <c:pt idx="722">
                  <c:v>4947.8</c:v>
                </c:pt>
                <c:pt idx="723">
                  <c:v>5065.8</c:v>
                </c:pt>
                <c:pt idx="724">
                  <c:v>5286.4</c:v>
                </c:pt>
                <c:pt idx="725">
                  <c:v>5657.6</c:v>
                </c:pt>
                <c:pt idx="726">
                  <c:v>6126.2</c:v>
                </c:pt>
                <c:pt idx="727">
                  <c:v>6613.6</c:v>
                </c:pt>
                <c:pt idx="728">
                  <c:v>7005.4</c:v>
                </c:pt>
                <c:pt idx="729">
                  <c:v>7497.4</c:v>
                </c:pt>
                <c:pt idx="730">
                  <c:v>7951.6</c:v>
                </c:pt>
                <c:pt idx="731">
                  <c:v>8763</c:v>
                </c:pt>
                <c:pt idx="732">
                  <c:v>10494.8</c:v>
                </c:pt>
                <c:pt idx="733">
                  <c:v>12549</c:v>
                </c:pt>
                <c:pt idx="734">
                  <c:v>15227.4</c:v>
                </c:pt>
                <c:pt idx="735">
                  <c:v>18925.400000000001</c:v>
                </c:pt>
                <c:pt idx="736">
                  <c:v>21804.400000000001</c:v>
                </c:pt>
                <c:pt idx="737">
                  <c:v>21450</c:v>
                </c:pt>
                <c:pt idx="738">
                  <c:v>19249.8</c:v>
                </c:pt>
                <c:pt idx="739">
                  <c:v>17539.400000000001</c:v>
                </c:pt>
                <c:pt idx="740">
                  <c:v>17050</c:v>
                </c:pt>
                <c:pt idx="741">
                  <c:v>17475.8</c:v>
                </c:pt>
                <c:pt idx="742">
                  <c:v>18042.2</c:v>
                </c:pt>
                <c:pt idx="743">
                  <c:v>18899.2</c:v>
                </c:pt>
                <c:pt idx="744">
                  <c:v>20854.2</c:v>
                </c:pt>
                <c:pt idx="745">
                  <c:v>28185.599999999999</c:v>
                </c:pt>
                <c:pt idx="746">
                  <c:v>32986.199999999997</c:v>
                </c:pt>
                <c:pt idx="747">
                  <c:v>25767.599999999999</c:v>
                </c:pt>
                <c:pt idx="748">
                  <c:v>18273.599999999999</c:v>
                </c:pt>
                <c:pt idx="749">
                  <c:v>15321.4</c:v>
                </c:pt>
                <c:pt idx="750">
                  <c:v>14313.6</c:v>
                </c:pt>
                <c:pt idx="751">
                  <c:v>12787</c:v>
                </c:pt>
                <c:pt idx="752">
                  <c:v>12091.2</c:v>
                </c:pt>
                <c:pt idx="753">
                  <c:v>11055.8</c:v>
                </c:pt>
                <c:pt idx="754">
                  <c:v>10269.200000000001</c:v>
                </c:pt>
                <c:pt idx="755">
                  <c:v>9691</c:v>
                </c:pt>
                <c:pt idx="756">
                  <c:v>9053.6</c:v>
                </c:pt>
                <c:pt idx="757">
                  <c:v>8396.6</c:v>
                </c:pt>
                <c:pt idx="758">
                  <c:v>8066.6</c:v>
                </c:pt>
                <c:pt idx="759">
                  <c:v>7354</c:v>
                </c:pt>
                <c:pt idx="760">
                  <c:v>7246.6</c:v>
                </c:pt>
                <c:pt idx="761">
                  <c:v>6798.2</c:v>
                </c:pt>
                <c:pt idx="762">
                  <c:v>6484</c:v>
                </c:pt>
                <c:pt idx="763">
                  <c:v>6235</c:v>
                </c:pt>
                <c:pt idx="764">
                  <c:v>6031.6</c:v>
                </c:pt>
                <c:pt idx="765">
                  <c:v>5677.6</c:v>
                </c:pt>
                <c:pt idx="766">
                  <c:v>5520.4</c:v>
                </c:pt>
                <c:pt idx="767">
                  <c:v>5356</c:v>
                </c:pt>
                <c:pt idx="768">
                  <c:v>5215.8</c:v>
                </c:pt>
                <c:pt idx="769">
                  <c:v>5088.6000000000004</c:v>
                </c:pt>
                <c:pt idx="770">
                  <c:v>4976.8</c:v>
                </c:pt>
                <c:pt idx="771">
                  <c:v>4900.3999999999996</c:v>
                </c:pt>
                <c:pt idx="772">
                  <c:v>5039.3999999999996</c:v>
                </c:pt>
                <c:pt idx="773">
                  <c:v>4816</c:v>
                </c:pt>
                <c:pt idx="774">
                  <c:v>4719.6000000000004</c:v>
                </c:pt>
                <c:pt idx="775">
                  <c:v>4797</c:v>
                </c:pt>
                <c:pt idx="776">
                  <c:v>4733.6000000000004</c:v>
                </c:pt>
                <c:pt idx="777">
                  <c:v>4885.3999999999996</c:v>
                </c:pt>
                <c:pt idx="778">
                  <c:v>4732.2</c:v>
                </c:pt>
                <c:pt idx="779">
                  <c:v>4645.3999999999996</c:v>
                </c:pt>
                <c:pt idx="780">
                  <c:v>4756.3999999999996</c:v>
                </c:pt>
                <c:pt idx="781">
                  <c:v>4683.2</c:v>
                </c:pt>
                <c:pt idx="782">
                  <c:v>4637.2</c:v>
                </c:pt>
                <c:pt idx="783">
                  <c:v>4705.3999999999996</c:v>
                </c:pt>
                <c:pt idx="784">
                  <c:v>4687.2</c:v>
                </c:pt>
                <c:pt idx="785">
                  <c:v>4808.6000000000004</c:v>
                </c:pt>
                <c:pt idx="786">
                  <c:v>4644.2</c:v>
                </c:pt>
                <c:pt idx="787">
                  <c:v>4705.3999999999996</c:v>
                </c:pt>
                <c:pt idx="788">
                  <c:v>4490.3999999999996</c:v>
                </c:pt>
                <c:pt idx="789">
                  <c:v>4613</c:v>
                </c:pt>
                <c:pt idx="790">
                  <c:v>4737.3999999999996</c:v>
                </c:pt>
                <c:pt idx="791">
                  <c:v>4535.8</c:v>
                </c:pt>
                <c:pt idx="792">
                  <c:v>4545.3999999999996</c:v>
                </c:pt>
                <c:pt idx="793">
                  <c:v>4515.8</c:v>
                </c:pt>
                <c:pt idx="794">
                  <c:v>4523</c:v>
                </c:pt>
                <c:pt idx="795">
                  <c:v>4506.6000000000004</c:v>
                </c:pt>
                <c:pt idx="796">
                  <c:v>4630.8</c:v>
                </c:pt>
                <c:pt idx="797">
                  <c:v>4562.2</c:v>
                </c:pt>
                <c:pt idx="798">
                  <c:v>4519.8</c:v>
                </c:pt>
                <c:pt idx="799">
                  <c:v>4463</c:v>
                </c:pt>
                <c:pt idx="800">
                  <c:v>4455.3999999999996</c:v>
                </c:pt>
                <c:pt idx="801">
                  <c:v>4466.2</c:v>
                </c:pt>
                <c:pt idx="802">
                  <c:v>4550.3999999999996</c:v>
                </c:pt>
                <c:pt idx="803">
                  <c:v>4397.2</c:v>
                </c:pt>
                <c:pt idx="804">
                  <c:v>4450.2</c:v>
                </c:pt>
                <c:pt idx="805">
                  <c:v>4433.3999999999996</c:v>
                </c:pt>
                <c:pt idx="806">
                  <c:v>4453.2</c:v>
                </c:pt>
                <c:pt idx="807">
                  <c:v>4482.2</c:v>
                </c:pt>
                <c:pt idx="808">
                  <c:v>4600.6000000000004</c:v>
                </c:pt>
                <c:pt idx="809">
                  <c:v>4511.2</c:v>
                </c:pt>
                <c:pt idx="810">
                  <c:v>4569.8</c:v>
                </c:pt>
                <c:pt idx="811">
                  <c:v>4792</c:v>
                </c:pt>
                <c:pt idx="812">
                  <c:v>5175.3999999999996</c:v>
                </c:pt>
                <c:pt idx="813">
                  <c:v>6136</c:v>
                </c:pt>
                <c:pt idx="814">
                  <c:v>8273.6</c:v>
                </c:pt>
                <c:pt idx="815">
                  <c:v>7755.4</c:v>
                </c:pt>
                <c:pt idx="816">
                  <c:v>6107.8</c:v>
                </c:pt>
                <c:pt idx="817">
                  <c:v>5781.2</c:v>
                </c:pt>
                <c:pt idx="818">
                  <c:v>7078.4</c:v>
                </c:pt>
                <c:pt idx="819">
                  <c:v>8541.7999999999993</c:v>
                </c:pt>
                <c:pt idx="820">
                  <c:v>7454</c:v>
                </c:pt>
                <c:pt idx="821">
                  <c:v>7073.2</c:v>
                </c:pt>
                <c:pt idx="822">
                  <c:v>7551</c:v>
                </c:pt>
                <c:pt idx="823">
                  <c:v>6998</c:v>
                </c:pt>
                <c:pt idx="824">
                  <c:v>6718.2</c:v>
                </c:pt>
                <c:pt idx="825">
                  <c:v>7202.6</c:v>
                </c:pt>
                <c:pt idx="826">
                  <c:v>7889.2</c:v>
                </c:pt>
                <c:pt idx="827">
                  <c:v>8179.6</c:v>
                </c:pt>
                <c:pt idx="828">
                  <c:v>8125.2</c:v>
                </c:pt>
                <c:pt idx="829">
                  <c:v>8217</c:v>
                </c:pt>
                <c:pt idx="830">
                  <c:v>7960.2</c:v>
                </c:pt>
                <c:pt idx="831">
                  <c:v>8021.6</c:v>
                </c:pt>
                <c:pt idx="832">
                  <c:v>7800.6</c:v>
                </c:pt>
                <c:pt idx="833">
                  <c:v>7695.4</c:v>
                </c:pt>
                <c:pt idx="834">
                  <c:v>7587.2</c:v>
                </c:pt>
                <c:pt idx="835">
                  <c:v>8014.2</c:v>
                </c:pt>
                <c:pt idx="836">
                  <c:v>9173</c:v>
                </c:pt>
                <c:pt idx="837">
                  <c:v>11029.4</c:v>
                </c:pt>
                <c:pt idx="838">
                  <c:v>10733.8</c:v>
                </c:pt>
                <c:pt idx="839">
                  <c:v>8633.7999999999993</c:v>
                </c:pt>
                <c:pt idx="840">
                  <c:v>7225</c:v>
                </c:pt>
                <c:pt idx="841">
                  <c:v>6629.4</c:v>
                </c:pt>
                <c:pt idx="842">
                  <c:v>6410.4</c:v>
                </c:pt>
                <c:pt idx="843">
                  <c:v>6350</c:v>
                </c:pt>
                <c:pt idx="844">
                  <c:v>6397.4</c:v>
                </c:pt>
                <c:pt idx="845">
                  <c:v>6669</c:v>
                </c:pt>
                <c:pt idx="846">
                  <c:v>6975.6</c:v>
                </c:pt>
                <c:pt idx="847">
                  <c:v>7380.2</c:v>
                </c:pt>
                <c:pt idx="848">
                  <c:v>8097.8</c:v>
                </c:pt>
                <c:pt idx="849">
                  <c:v>9044.6</c:v>
                </c:pt>
                <c:pt idx="850">
                  <c:v>10166.799999999999</c:v>
                </c:pt>
                <c:pt idx="851">
                  <c:v>9522.4</c:v>
                </c:pt>
                <c:pt idx="852">
                  <c:v>8139.8</c:v>
                </c:pt>
                <c:pt idx="853">
                  <c:v>7075.8</c:v>
                </c:pt>
                <c:pt idx="854">
                  <c:v>6536.6</c:v>
                </c:pt>
                <c:pt idx="855">
                  <c:v>6348.4</c:v>
                </c:pt>
                <c:pt idx="856">
                  <c:v>6117.6</c:v>
                </c:pt>
                <c:pt idx="857">
                  <c:v>6220</c:v>
                </c:pt>
                <c:pt idx="858">
                  <c:v>6107.8</c:v>
                </c:pt>
                <c:pt idx="859">
                  <c:v>6013.4</c:v>
                </c:pt>
                <c:pt idx="860">
                  <c:v>6152.2</c:v>
                </c:pt>
                <c:pt idx="861">
                  <c:v>6465.2</c:v>
                </c:pt>
                <c:pt idx="862">
                  <c:v>6800.6</c:v>
                </c:pt>
                <c:pt idx="863">
                  <c:v>7275</c:v>
                </c:pt>
                <c:pt idx="864">
                  <c:v>7938.6</c:v>
                </c:pt>
                <c:pt idx="865">
                  <c:v>7789.2</c:v>
                </c:pt>
                <c:pt idx="866">
                  <c:v>7323</c:v>
                </c:pt>
                <c:pt idx="867">
                  <c:v>6652.2</c:v>
                </c:pt>
                <c:pt idx="868">
                  <c:v>6265.2</c:v>
                </c:pt>
                <c:pt idx="869">
                  <c:v>5835.4</c:v>
                </c:pt>
                <c:pt idx="870">
                  <c:v>5654.2</c:v>
                </c:pt>
                <c:pt idx="871">
                  <c:v>5606</c:v>
                </c:pt>
                <c:pt idx="872">
                  <c:v>5409.8</c:v>
                </c:pt>
                <c:pt idx="873">
                  <c:v>5424.4</c:v>
                </c:pt>
                <c:pt idx="874">
                  <c:v>5663.8</c:v>
                </c:pt>
                <c:pt idx="875">
                  <c:v>5696.6</c:v>
                </c:pt>
                <c:pt idx="876">
                  <c:v>5807.4</c:v>
                </c:pt>
                <c:pt idx="877">
                  <c:v>5807.8</c:v>
                </c:pt>
                <c:pt idx="878">
                  <c:v>5781.6</c:v>
                </c:pt>
                <c:pt idx="879">
                  <c:v>6046.2</c:v>
                </c:pt>
                <c:pt idx="880">
                  <c:v>6360.2</c:v>
                </c:pt>
                <c:pt idx="881">
                  <c:v>6495.8</c:v>
                </c:pt>
                <c:pt idx="882">
                  <c:v>6925.2</c:v>
                </c:pt>
                <c:pt idx="883">
                  <c:v>7539.4</c:v>
                </c:pt>
                <c:pt idx="884">
                  <c:v>8245.4</c:v>
                </c:pt>
                <c:pt idx="885">
                  <c:v>9493</c:v>
                </c:pt>
                <c:pt idx="886">
                  <c:v>11272.6</c:v>
                </c:pt>
                <c:pt idx="887">
                  <c:v>15018</c:v>
                </c:pt>
                <c:pt idx="888">
                  <c:v>21158.6</c:v>
                </c:pt>
                <c:pt idx="889">
                  <c:v>33670.800000000003</c:v>
                </c:pt>
                <c:pt idx="890">
                  <c:v>52673.2</c:v>
                </c:pt>
                <c:pt idx="891">
                  <c:v>59478.6</c:v>
                </c:pt>
                <c:pt idx="892">
                  <c:v>45652.6</c:v>
                </c:pt>
                <c:pt idx="893">
                  <c:v>31205.4</c:v>
                </c:pt>
                <c:pt idx="894">
                  <c:v>24333.200000000001</c:v>
                </c:pt>
                <c:pt idx="895">
                  <c:v>21236.400000000001</c:v>
                </c:pt>
                <c:pt idx="896">
                  <c:v>19361.400000000001</c:v>
                </c:pt>
                <c:pt idx="897">
                  <c:v>18621.400000000001</c:v>
                </c:pt>
                <c:pt idx="898">
                  <c:v>17623</c:v>
                </c:pt>
                <c:pt idx="899">
                  <c:v>15842.4</c:v>
                </c:pt>
                <c:pt idx="900">
                  <c:v>13478.4</c:v>
                </c:pt>
                <c:pt idx="901">
                  <c:v>11320.8</c:v>
                </c:pt>
                <c:pt idx="902">
                  <c:v>10005.200000000001</c:v>
                </c:pt>
                <c:pt idx="903">
                  <c:v>8945</c:v>
                </c:pt>
                <c:pt idx="904">
                  <c:v>8174.6</c:v>
                </c:pt>
                <c:pt idx="905">
                  <c:v>7685.4</c:v>
                </c:pt>
                <c:pt idx="906">
                  <c:v>7423.2</c:v>
                </c:pt>
                <c:pt idx="907">
                  <c:v>7103.8</c:v>
                </c:pt>
                <c:pt idx="908">
                  <c:v>7250.8</c:v>
                </c:pt>
                <c:pt idx="909">
                  <c:v>7136</c:v>
                </c:pt>
                <c:pt idx="910">
                  <c:v>7252.2</c:v>
                </c:pt>
                <c:pt idx="911">
                  <c:v>7673.6</c:v>
                </c:pt>
                <c:pt idx="912">
                  <c:v>7429</c:v>
                </c:pt>
                <c:pt idx="913">
                  <c:v>7456</c:v>
                </c:pt>
                <c:pt idx="914">
                  <c:v>7374</c:v>
                </c:pt>
                <c:pt idx="915">
                  <c:v>7394</c:v>
                </c:pt>
                <c:pt idx="916">
                  <c:v>7670.8</c:v>
                </c:pt>
                <c:pt idx="917">
                  <c:v>7903.6</c:v>
                </c:pt>
                <c:pt idx="918">
                  <c:v>7986.4</c:v>
                </c:pt>
                <c:pt idx="919">
                  <c:v>8074.8</c:v>
                </c:pt>
                <c:pt idx="920">
                  <c:v>8114.8</c:v>
                </c:pt>
                <c:pt idx="921">
                  <c:v>8189.4</c:v>
                </c:pt>
                <c:pt idx="922">
                  <c:v>8142.2</c:v>
                </c:pt>
                <c:pt idx="923">
                  <c:v>8246.2000000000007</c:v>
                </c:pt>
                <c:pt idx="924">
                  <c:v>8214.6</c:v>
                </c:pt>
                <c:pt idx="925">
                  <c:v>8252.2000000000007</c:v>
                </c:pt>
                <c:pt idx="926">
                  <c:v>8067.2</c:v>
                </c:pt>
                <c:pt idx="927">
                  <c:v>8021.6</c:v>
                </c:pt>
                <c:pt idx="928">
                  <c:v>7917.4</c:v>
                </c:pt>
                <c:pt idx="929">
                  <c:v>7733.8</c:v>
                </c:pt>
                <c:pt idx="930">
                  <c:v>7830.4</c:v>
                </c:pt>
                <c:pt idx="931">
                  <c:v>8012</c:v>
                </c:pt>
                <c:pt idx="932">
                  <c:v>8591.2000000000007</c:v>
                </c:pt>
                <c:pt idx="933">
                  <c:v>9711.6</c:v>
                </c:pt>
                <c:pt idx="934">
                  <c:v>11435.6</c:v>
                </c:pt>
                <c:pt idx="935">
                  <c:v>12111.8</c:v>
                </c:pt>
                <c:pt idx="936">
                  <c:v>10005.4</c:v>
                </c:pt>
                <c:pt idx="937">
                  <c:v>7779.4</c:v>
                </c:pt>
                <c:pt idx="938">
                  <c:v>6437.2</c:v>
                </c:pt>
                <c:pt idx="939">
                  <c:v>5720.4</c:v>
                </c:pt>
                <c:pt idx="940">
                  <c:v>5486.4</c:v>
                </c:pt>
                <c:pt idx="941">
                  <c:v>5339</c:v>
                </c:pt>
                <c:pt idx="942">
                  <c:v>5151.2</c:v>
                </c:pt>
                <c:pt idx="943">
                  <c:v>5219.2</c:v>
                </c:pt>
                <c:pt idx="944">
                  <c:v>5154</c:v>
                </c:pt>
                <c:pt idx="945">
                  <c:v>4942.3999999999996</c:v>
                </c:pt>
                <c:pt idx="946">
                  <c:v>5021.6000000000004</c:v>
                </c:pt>
                <c:pt idx="947">
                  <c:v>4980</c:v>
                </c:pt>
                <c:pt idx="948">
                  <c:v>4908.6000000000004</c:v>
                </c:pt>
                <c:pt idx="949">
                  <c:v>4978.3999999999996</c:v>
                </c:pt>
                <c:pt idx="950">
                  <c:v>4874.6000000000004</c:v>
                </c:pt>
                <c:pt idx="951">
                  <c:v>4925.6000000000004</c:v>
                </c:pt>
                <c:pt idx="952">
                  <c:v>4905</c:v>
                </c:pt>
                <c:pt idx="953">
                  <c:v>4936.6000000000004</c:v>
                </c:pt>
                <c:pt idx="954">
                  <c:v>4760</c:v>
                </c:pt>
                <c:pt idx="955">
                  <c:v>4758.2</c:v>
                </c:pt>
                <c:pt idx="956">
                  <c:v>4736.8</c:v>
                </c:pt>
                <c:pt idx="957">
                  <c:v>4753.3999999999996</c:v>
                </c:pt>
                <c:pt idx="958">
                  <c:v>4738</c:v>
                </c:pt>
                <c:pt idx="959">
                  <c:v>4791</c:v>
                </c:pt>
                <c:pt idx="960">
                  <c:v>4766.3999999999996</c:v>
                </c:pt>
                <c:pt idx="961">
                  <c:v>4720.3999999999996</c:v>
                </c:pt>
                <c:pt idx="962">
                  <c:v>4849.8</c:v>
                </c:pt>
                <c:pt idx="963">
                  <c:v>4847.2</c:v>
                </c:pt>
                <c:pt idx="964">
                  <c:v>4794.6000000000004</c:v>
                </c:pt>
                <c:pt idx="965">
                  <c:v>4894.8</c:v>
                </c:pt>
                <c:pt idx="966">
                  <c:v>4929.3999999999996</c:v>
                </c:pt>
                <c:pt idx="967">
                  <c:v>4799.8</c:v>
                </c:pt>
                <c:pt idx="968">
                  <c:v>4812.2</c:v>
                </c:pt>
                <c:pt idx="969">
                  <c:v>4759</c:v>
                </c:pt>
                <c:pt idx="970">
                  <c:v>4727.6000000000004</c:v>
                </c:pt>
                <c:pt idx="971">
                  <c:v>4858.3999999999996</c:v>
                </c:pt>
                <c:pt idx="972">
                  <c:v>4904.8</c:v>
                </c:pt>
                <c:pt idx="973">
                  <c:v>4780.6000000000004</c:v>
                </c:pt>
                <c:pt idx="974">
                  <c:v>4859.8</c:v>
                </c:pt>
                <c:pt idx="975">
                  <c:v>4985.8</c:v>
                </c:pt>
                <c:pt idx="976">
                  <c:v>5175.6000000000004</c:v>
                </c:pt>
                <c:pt idx="977">
                  <c:v>5968</c:v>
                </c:pt>
                <c:pt idx="978">
                  <c:v>6839.2</c:v>
                </c:pt>
                <c:pt idx="979">
                  <c:v>6511</c:v>
                </c:pt>
                <c:pt idx="980">
                  <c:v>5778.8</c:v>
                </c:pt>
                <c:pt idx="981">
                  <c:v>5395.4</c:v>
                </c:pt>
                <c:pt idx="982">
                  <c:v>5142.6000000000004</c:v>
                </c:pt>
                <c:pt idx="983">
                  <c:v>5293.6</c:v>
                </c:pt>
                <c:pt idx="984">
                  <c:v>5456.2</c:v>
                </c:pt>
                <c:pt idx="985">
                  <c:v>5386</c:v>
                </c:pt>
                <c:pt idx="986">
                  <c:v>5224.2</c:v>
                </c:pt>
                <c:pt idx="987">
                  <c:v>5038.8</c:v>
                </c:pt>
                <c:pt idx="988">
                  <c:v>4973</c:v>
                </c:pt>
                <c:pt idx="989">
                  <c:v>4834.8</c:v>
                </c:pt>
                <c:pt idx="990">
                  <c:v>4999.8</c:v>
                </c:pt>
                <c:pt idx="991">
                  <c:v>4912.3999999999996</c:v>
                </c:pt>
                <c:pt idx="992">
                  <c:v>5201</c:v>
                </c:pt>
                <c:pt idx="993">
                  <c:v>4918.6000000000004</c:v>
                </c:pt>
                <c:pt idx="994">
                  <c:v>4988.2</c:v>
                </c:pt>
                <c:pt idx="995">
                  <c:v>5031.8</c:v>
                </c:pt>
                <c:pt idx="996">
                  <c:v>4972.8</c:v>
                </c:pt>
                <c:pt idx="997">
                  <c:v>4750.3999999999996</c:v>
                </c:pt>
                <c:pt idx="998">
                  <c:v>4744</c:v>
                </c:pt>
                <c:pt idx="999">
                  <c:v>4668.3999999999996</c:v>
                </c:pt>
                <c:pt idx="1000">
                  <c:v>4648.3999999999996</c:v>
                </c:pt>
                <c:pt idx="1001">
                  <c:v>4730.3999999999996</c:v>
                </c:pt>
                <c:pt idx="1002">
                  <c:v>4786.8</c:v>
                </c:pt>
                <c:pt idx="1003">
                  <c:v>4920.8</c:v>
                </c:pt>
                <c:pt idx="1004">
                  <c:v>5385.4</c:v>
                </c:pt>
                <c:pt idx="1005">
                  <c:v>5936.6</c:v>
                </c:pt>
                <c:pt idx="1006">
                  <c:v>5650</c:v>
                </c:pt>
                <c:pt idx="1007">
                  <c:v>5265.2</c:v>
                </c:pt>
                <c:pt idx="1008">
                  <c:v>5054.2</c:v>
                </c:pt>
                <c:pt idx="1009">
                  <c:v>4956</c:v>
                </c:pt>
                <c:pt idx="1010">
                  <c:v>4731.8</c:v>
                </c:pt>
                <c:pt idx="1011">
                  <c:v>4752.3999999999996</c:v>
                </c:pt>
                <c:pt idx="1012">
                  <c:v>4650.6000000000004</c:v>
                </c:pt>
                <c:pt idx="1013">
                  <c:v>5051.8</c:v>
                </c:pt>
                <c:pt idx="1014">
                  <c:v>4665.2</c:v>
                </c:pt>
                <c:pt idx="1015">
                  <c:v>4797</c:v>
                </c:pt>
                <c:pt idx="1016">
                  <c:v>4708.3999999999996</c:v>
                </c:pt>
                <c:pt idx="1017">
                  <c:v>4657</c:v>
                </c:pt>
                <c:pt idx="1018">
                  <c:v>4684.3999999999996</c:v>
                </c:pt>
                <c:pt idx="1019">
                  <c:v>4640.6000000000004</c:v>
                </c:pt>
                <c:pt idx="1020">
                  <c:v>4564.8</c:v>
                </c:pt>
                <c:pt idx="1021">
                  <c:v>4700</c:v>
                </c:pt>
                <c:pt idx="1022">
                  <c:v>4621.8</c:v>
                </c:pt>
                <c:pt idx="1023">
                  <c:v>4623</c:v>
                </c:pt>
                <c:pt idx="1024">
                  <c:v>4642.3999999999996</c:v>
                </c:pt>
                <c:pt idx="1025">
                  <c:v>4587.6000000000004</c:v>
                </c:pt>
                <c:pt idx="1026">
                  <c:v>4702.8</c:v>
                </c:pt>
                <c:pt idx="1027">
                  <c:v>4592.3999999999996</c:v>
                </c:pt>
                <c:pt idx="1028">
                  <c:v>4653.2</c:v>
                </c:pt>
                <c:pt idx="1029">
                  <c:v>4644.6000000000004</c:v>
                </c:pt>
                <c:pt idx="1030">
                  <c:v>4832.6000000000004</c:v>
                </c:pt>
                <c:pt idx="1031">
                  <c:v>4707.6000000000004</c:v>
                </c:pt>
                <c:pt idx="1032">
                  <c:v>4513.6000000000004</c:v>
                </c:pt>
                <c:pt idx="1033">
                  <c:v>4607.2</c:v>
                </c:pt>
                <c:pt idx="1034">
                  <c:v>4506.3999999999996</c:v>
                </c:pt>
                <c:pt idx="1035">
                  <c:v>4741.6000000000004</c:v>
                </c:pt>
                <c:pt idx="1036">
                  <c:v>4442.8</c:v>
                </c:pt>
                <c:pt idx="1037">
                  <c:v>4512</c:v>
                </c:pt>
                <c:pt idx="1038">
                  <c:v>4646.8</c:v>
                </c:pt>
                <c:pt idx="1039">
                  <c:v>4553.3999999999996</c:v>
                </c:pt>
                <c:pt idx="1040">
                  <c:v>4694</c:v>
                </c:pt>
                <c:pt idx="1041">
                  <c:v>4801.8</c:v>
                </c:pt>
                <c:pt idx="1042">
                  <c:v>4634.8</c:v>
                </c:pt>
                <c:pt idx="1043">
                  <c:v>4649.6000000000004</c:v>
                </c:pt>
                <c:pt idx="1044">
                  <c:v>4752.3999999999996</c:v>
                </c:pt>
                <c:pt idx="1045">
                  <c:v>4950.6000000000004</c:v>
                </c:pt>
                <c:pt idx="1046">
                  <c:v>4736.3999999999996</c:v>
                </c:pt>
                <c:pt idx="1047">
                  <c:v>4705.3999999999996</c:v>
                </c:pt>
                <c:pt idx="1048">
                  <c:v>4575.3999999999996</c:v>
                </c:pt>
                <c:pt idx="1049">
                  <c:v>4560.8</c:v>
                </c:pt>
                <c:pt idx="1050">
                  <c:v>4613.6000000000004</c:v>
                </c:pt>
                <c:pt idx="1051">
                  <c:v>4611.6000000000004</c:v>
                </c:pt>
                <c:pt idx="1052">
                  <c:v>4595.8</c:v>
                </c:pt>
                <c:pt idx="1053">
                  <c:v>4588.3999999999996</c:v>
                </c:pt>
                <c:pt idx="1054">
                  <c:v>4854</c:v>
                </c:pt>
                <c:pt idx="1055">
                  <c:v>4552.2</c:v>
                </c:pt>
                <c:pt idx="1056">
                  <c:v>4631</c:v>
                </c:pt>
                <c:pt idx="1057">
                  <c:v>4756.8</c:v>
                </c:pt>
                <c:pt idx="1058">
                  <c:v>4782</c:v>
                </c:pt>
                <c:pt idx="1059">
                  <c:v>4989.3999999999996</c:v>
                </c:pt>
                <c:pt idx="1060">
                  <c:v>5307</c:v>
                </c:pt>
                <c:pt idx="1061">
                  <c:v>5501.6</c:v>
                </c:pt>
                <c:pt idx="1062">
                  <c:v>5622</c:v>
                </c:pt>
                <c:pt idx="1063">
                  <c:v>5484</c:v>
                </c:pt>
                <c:pt idx="1064">
                  <c:v>5172.8</c:v>
                </c:pt>
                <c:pt idx="1065">
                  <c:v>4913.3999999999996</c:v>
                </c:pt>
                <c:pt idx="1066">
                  <c:v>4750.3999999999996</c:v>
                </c:pt>
                <c:pt idx="1067">
                  <c:v>4624.2</c:v>
                </c:pt>
                <c:pt idx="1068">
                  <c:v>4732.2</c:v>
                </c:pt>
                <c:pt idx="1069">
                  <c:v>4670</c:v>
                </c:pt>
                <c:pt idx="1070">
                  <c:v>4551.8</c:v>
                </c:pt>
                <c:pt idx="1071">
                  <c:v>4524</c:v>
                </c:pt>
                <c:pt idx="1072">
                  <c:v>4502.8</c:v>
                </c:pt>
                <c:pt idx="1073">
                  <c:v>4575</c:v>
                </c:pt>
                <c:pt idx="1074">
                  <c:v>4973.2</c:v>
                </c:pt>
                <c:pt idx="1075">
                  <c:v>5437.6</c:v>
                </c:pt>
                <c:pt idx="1076">
                  <c:v>5383.8</c:v>
                </c:pt>
                <c:pt idx="1077">
                  <c:v>4813.6000000000004</c:v>
                </c:pt>
                <c:pt idx="1078">
                  <c:v>4787.8</c:v>
                </c:pt>
                <c:pt idx="1079">
                  <c:v>4534.6000000000004</c:v>
                </c:pt>
                <c:pt idx="1080">
                  <c:v>4360.3999999999996</c:v>
                </c:pt>
                <c:pt idx="1081">
                  <c:v>4413.2</c:v>
                </c:pt>
                <c:pt idx="1082">
                  <c:v>4397.6000000000004</c:v>
                </c:pt>
                <c:pt idx="1083">
                  <c:v>4281.8</c:v>
                </c:pt>
                <c:pt idx="1084">
                  <c:v>4367.3999999999996</c:v>
                </c:pt>
                <c:pt idx="1085">
                  <c:v>4302.3999999999996</c:v>
                </c:pt>
                <c:pt idx="1086">
                  <c:v>4380.3999999999996</c:v>
                </c:pt>
                <c:pt idx="1087">
                  <c:v>4368.6000000000004</c:v>
                </c:pt>
                <c:pt idx="1088">
                  <c:v>4453</c:v>
                </c:pt>
                <c:pt idx="1089">
                  <c:v>4442</c:v>
                </c:pt>
                <c:pt idx="1090">
                  <c:v>4416.8</c:v>
                </c:pt>
                <c:pt idx="1091">
                  <c:v>4432</c:v>
                </c:pt>
                <c:pt idx="1092">
                  <c:v>4815</c:v>
                </c:pt>
                <c:pt idx="1093">
                  <c:v>4463</c:v>
                </c:pt>
                <c:pt idx="1094">
                  <c:v>4500.3999999999996</c:v>
                </c:pt>
                <c:pt idx="1095">
                  <c:v>4652.8</c:v>
                </c:pt>
                <c:pt idx="1096">
                  <c:v>4521.3999999999996</c:v>
                </c:pt>
                <c:pt idx="1097">
                  <c:v>4593.6000000000004</c:v>
                </c:pt>
                <c:pt idx="1098">
                  <c:v>4780</c:v>
                </c:pt>
                <c:pt idx="1099">
                  <c:v>4786.6000000000004</c:v>
                </c:pt>
                <c:pt idx="1100">
                  <c:v>4974</c:v>
                </c:pt>
                <c:pt idx="1101">
                  <c:v>5130.6000000000004</c:v>
                </c:pt>
                <c:pt idx="1102">
                  <c:v>5363.2</c:v>
                </c:pt>
                <c:pt idx="1103">
                  <c:v>5967.6</c:v>
                </c:pt>
                <c:pt idx="1104">
                  <c:v>6801.2</c:v>
                </c:pt>
                <c:pt idx="1105">
                  <c:v>7528</c:v>
                </c:pt>
                <c:pt idx="1106">
                  <c:v>7821.6</c:v>
                </c:pt>
                <c:pt idx="1107">
                  <c:v>6707.4</c:v>
                </c:pt>
                <c:pt idx="1108">
                  <c:v>6429.4</c:v>
                </c:pt>
                <c:pt idx="1109">
                  <c:v>7259</c:v>
                </c:pt>
                <c:pt idx="1110">
                  <c:v>8628.7999999999993</c:v>
                </c:pt>
                <c:pt idx="1111">
                  <c:v>7619</c:v>
                </c:pt>
                <c:pt idx="1112">
                  <c:v>5844.2</c:v>
                </c:pt>
                <c:pt idx="1113">
                  <c:v>5177.3999999999996</c:v>
                </c:pt>
                <c:pt idx="1114">
                  <c:v>5209.6000000000004</c:v>
                </c:pt>
                <c:pt idx="1115">
                  <c:v>5583.6</c:v>
                </c:pt>
                <c:pt idx="1116">
                  <c:v>6605.2</c:v>
                </c:pt>
                <c:pt idx="1117">
                  <c:v>7552</c:v>
                </c:pt>
                <c:pt idx="1118">
                  <c:v>7632.2</c:v>
                </c:pt>
                <c:pt idx="1119">
                  <c:v>6413.2</c:v>
                </c:pt>
                <c:pt idx="1120">
                  <c:v>5271.8</c:v>
                </c:pt>
                <c:pt idx="1121">
                  <c:v>4823.6000000000004</c:v>
                </c:pt>
                <c:pt idx="1122">
                  <c:v>4680.8</c:v>
                </c:pt>
                <c:pt idx="1123">
                  <c:v>4480</c:v>
                </c:pt>
                <c:pt idx="1124">
                  <c:v>4399.6000000000004</c:v>
                </c:pt>
                <c:pt idx="1125">
                  <c:v>4409.8</c:v>
                </c:pt>
                <c:pt idx="1126">
                  <c:v>4389.3999999999996</c:v>
                </c:pt>
                <c:pt idx="1127">
                  <c:v>4344.8</c:v>
                </c:pt>
                <c:pt idx="1128">
                  <c:v>4415.3999999999996</c:v>
                </c:pt>
                <c:pt idx="1129">
                  <c:v>4383.8</c:v>
                </c:pt>
                <c:pt idx="1130">
                  <c:v>4362</c:v>
                </c:pt>
                <c:pt idx="1131">
                  <c:v>4299.2</c:v>
                </c:pt>
                <c:pt idx="1132">
                  <c:v>4508</c:v>
                </c:pt>
                <c:pt idx="1133">
                  <c:v>4341.8</c:v>
                </c:pt>
                <c:pt idx="1134">
                  <c:v>4366.3999999999996</c:v>
                </c:pt>
                <c:pt idx="1135">
                  <c:v>4472.2</c:v>
                </c:pt>
                <c:pt idx="1136">
                  <c:v>4395.3999999999996</c:v>
                </c:pt>
                <c:pt idx="1137">
                  <c:v>4325</c:v>
                </c:pt>
                <c:pt idx="1138">
                  <c:v>4359.8</c:v>
                </c:pt>
                <c:pt idx="1139">
                  <c:v>4317.6000000000004</c:v>
                </c:pt>
                <c:pt idx="1140">
                  <c:v>4304.3999999999996</c:v>
                </c:pt>
                <c:pt idx="1141">
                  <c:v>4241.2</c:v>
                </c:pt>
                <c:pt idx="1142">
                  <c:v>4202.8</c:v>
                </c:pt>
                <c:pt idx="1143">
                  <c:v>4373.3999999999996</c:v>
                </c:pt>
                <c:pt idx="1144">
                  <c:v>4469</c:v>
                </c:pt>
                <c:pt idx="1145">
                  <c:v>4276.8</c:v>
                </c:pt>
                <c:pt idx="1146">
                  <c:v>4256</c:v>
                </c:pt>
                <c:pt idx="1147">
                  <c:v>4338.8</c:v>
                </c:pt>
                <c:pt idx="1148">
                  <c:v>4337.8</c:v>
                </c:pt>
                <c:pt idx="1149">
                  <c:v>4273</c:v>
                </c:pt>
                <c:pt idx="1150">
                  <c:v>4322.3999999999996</c:v>
                </c:pt>
                <c:pt idx="1151">
                  <c:v>4288.6000000000004</c:v>
                </c:pt>
                <c:pt idx="1152">
                  <c:v>4348</c:v>
                </c:pt>
                <c:pt idx="1153">
                  <c:v>4307.2</c:v>
                </c:pt>
                <c:pt idx="1154">
                  <c:v>4242.8</c:v>
                </c:pt>
                <c:pt idx="1155">
                  <c:v>4212.8</c:v>
                </c:pt>
                <c:pt idx="1156">
                  <c:v>4351</c:v>
                </c:pt>
                <c:pt idx="1157">
                  <c:v>4228.3999999999996</c:v>
                </c:pt>
                <c:pt idx="1158">
                  <c:v>4367.3999999999996</c:v>
                </c:pt>
                <c:pt idx="1159">
                  <c:v>4229.3999999999996</c:v>
                </c:pt>
                <c:pt idx="1160">
                  <c:v>4294.3999999999996</c:v>
                </c:pt>
                <c:pt idx="1161">
                  <c:v>4288.6000000000004</c:v>
                </c:pt>
                <c:pt idx="1162">
                  <c:v>4311</c:v>
                </c:pt>
                <c:pt idx="1163">
                  <c:v>4482.8</c:v>
                </c:pt>
                <c:pt idx="1164">
                  <c:v>4244.8</c:v>
                </c:pt>
                <c:pt idx="1165">
                  <c:v>4397</c:v>
                </c:pt>
                <c:pt idx="1166">
                  <c:v>4343</c:v>
                </c:pt>
                <c:pt idx="1167">
                  <c:v>4284.8</c:v>
                </c:pt>
                <c:pt idx="1168">
                  <c:v>4401.6000000000004</c:v>
                </c:pt>
                <c:pt idx="1169">
                  <c:v>4257.3999999999996</c:v>
                </c:pt>
                <c:pt idx="1170">
                  <c:v>4369</c:v>
                </c:pt>
                <c:pt idx="1171">
                  <c:v>4221</c:v>
                </c:pt>
                <c:pt idx="1172">
                  <c:v>4283.2</c:v>
                </c:pt>
                <c:pt idx="1173">
                  <c:v>4335.6000000000004</c:v>
                </c:pt>
                <c:pt idx="1174">
                  <c:v>4313.6000000000004</c:v>
                </c:pt>
                <c:pt idx="1175">
                  <c:v>4310</c:v>
                </c:pt>
                <c:pt idx="1176">
                  <c:v>4242.2</c:v>
                </c:pt>
                <c:pt idx="1177">
                  <c:v>4372.3999999999996</c:v>
                </c:pt>
                <c:pt idx="1178">
                  <c:v>4321.6000000000004</c:v>
                </c:pt>
                <c:pt idx="1179">
                  <c:v>4260.3999999999996</c:v>
                </c:pt>
                <c:pt idx="1180">
                  <c:v>4344.6000000000004</c:v>
                </c:pt>
                <c:pt idx="1181">
                  <c:v>4333</c:v>
                </c:pt>
                <c:pt idx="1182">
                  <c:v>4322.8</c:v>
                </c:pt>
                <c:pt idx="1183">
                  <c:v>4539.3999999999996</c:v>
                </c:pt>
                <c:pt idx="1184">
                  <c:v>4294.6000000000004</c:v>
                </c:pt>
                <c:pt idx="1185">
                  <c:v>4404.8</c:v>
                </c:pt>
                <c:pt idx="1186">
                  <c:v>4490.8</c:v>
                </c:pt>
                <c:pt idx="1187">
                  <c:v>4446.8</c:v>
                </c:pt>
                <c:pt idx="1188">
                  <c:v>4359.2</c:v>
                </c:pt>
                <c:pt idx="1189">
                  <c:v>4299</c:v>
                </c:pt>
                <c:pt idx="1190">
                  <c:v>4299.2</c:v>
                </c:pt>
                <c:pt idx="1191">
                  <c:v>4214.3999999999996</c:v>
                </c:pt>
                <c:pt idx="1192">
                  <c:v>4392.6000000000004</c:v>
                </c:pt>
                <c:pt idx="1193">
                  <c:v>4317.3999999999996</c:v>
                </c:pt>
                <c:pt idx="1194">
                  <c:v>4257.2</c:v>
                </c:pt>
                <c:pt idx="1195">
                  <c:v>4378.3999999999996</c:v>
                </c:pt>
                <c:pt idx="1196">
                  <c:v>4387.8</c:v>
                </c:pt>
                <c:pt idx="1197">
                  <c:v>4321</c:v>
                </c:pt>
                <c:pt idx="1198">
                  <c:v>4310</c:v>
                </c:pt>
                <c:pt idx="1199">
                  <c:v>4216</c:v>
                </c:pt>
                <c:pt idx="1200">
                  <c:v>4204.3999999999996</c:v>
                </c:pt>
                <c:pt idx="1201">
                  <c:v>4256.3999999999996</c:v>
                </c:pt>
                <c:pt idx="1202">
                  <c:v>4381.8</c:v>
                </c:pt>
                <c:pt idx="1203">
                  <c:v>4376</c:v>
                </c:pt>
                <c:pt idx="1204">
                  <c:v>4317.3999999999996</c:v>
                </c:pt>
                <c:pt idx="1205">
                  <c:v>4365.3999999999996</c:v>
                </c:pt>
                <c:pt idx="1206">
                  <c:v>4415</c:v>
                </c:pt>
                <c:pt idx="1207">
                  <c:v>4153.8</c:v>
                </c:pt>
                <c:pt idx="1208">
                  <c:v>4234.6000000000004</c:v>
                </c:pt>
                <c:pt idx="1209">
                  <c:v>4186.6000000000004</c:v>
                </c:pt>
                <c:pt idx="1210">
                  <c:v>4305.2</c:v>
                </c:pt>
                <c:pt idx="1211">
                  <c:v>4263.8</c:v>
                </c:pt>
                <c:pt idx="1212">
                  <c:v>4244</c:v>
                </c:pt>
                <c:pt idx="1213">
                  <c:v>4298</c:v>
                </c:pt>
                <c:pt idx="1214">
                  <c:v>4497.8</c:v>
                </c:pt>
                <c:pt idx="1215">
                  <c:v>4281</c:v>
                </c:pt>
                <c:pt idx="1216">
                  <c:v>4252</c:v>
                </c:pt>
                <c:pt idx="1217">
                  <c:v>4210.2</c:v>
                </c:pt>
                <c:pt idx="1218">
                  <c:v>4245.2</c:v>
                </c:pt>
                <c:pt idx="1219">
                  <c:v>4243.6000000000004</c:v>
                </c:pt>
                <c:pt idx="1220">
                  <c:v>4267.3999999999996</c:v>
                </c:pt>
                <c:pt idx="1221">
                  <c:v>4430</c:v>
                </c:pt>
                <c:pt idx="1222">
                  <c:v>4272.8</c:v>
                </c:pt>
                <c:pt idx="1223">
                  <c:v>4336.2</c:v>
                </c:pt>
                <c:pt idx="1224">
                  <c:v>4214</c:v>
                </c:pt>
                <c:pt idx="1225">
                  <c:v>4375</c:v>
                </c:pt>
                <c:pt idx="1226">
                  <c:v>4479.2</c:v>
                </c:pt>
                <c:pt idx="1227">
                  <c:v>4373.2</c:v>
                </c:pt>
                <c:pt idx="1228">
                  <c:v>4289.8</c:v>
                </c:pt>
                <c:pt idx="1229">
                  <c:v>4381.6000000000004</c:v>
                </c:pt>
                <c:pt idx="1230">
                  <c:v>4241.3999999999996</c:v>
                </c:pt>
                <c:pt idx="1231">
                  <c:v>4361.3999999999996</c:v>
                </c:pt>
                <c:pt idx="1232">
                  <c:v>4276.3999999999996</c:v>
                </c:pt>
                <c:pt idx="1233">
                  <c:v>4295.8</c:v>
                </c:pt>
                <c:pt idx="1234">
                  <c:v>4297</c:v>
                </c:pt>
                <c:pt idx="1235">
                  <c:v>4254.3999999999996</c:v>
                </c:pt>
                <c:pt idx="1236">
                  <c:v>4199.2</c:v>
                </c:pt>
                <c:pt idx="1237">
                  <c:v>4249.6000000000004</c:v>
                </c:pt>
                <c:pt idx="1238">
                  <c:v>4296</c:v>
                </c:pt>
                <c:pt idx="1239">
                  <c:v>4255.2</c:v>
                </c:pt>
                <c:pt idx="1240">
                  <c:v>4312.6000000000004</c:v>
                </c:pt>
                <c:pt idx="1241">
                  <c:v>4373.6000000000004</c:v>
                </c:pt>
                <c:pt idx="1242">
                  <c:v>4243.3999999999996</c:v>
                </c:pt>
                <c:pt idx="1243">
                  <c:v>4166.6000000000004</c:v>
                </c:pt>
                <c:pt idx="1244">
                  <c:v>4243.8</c:v>
                </c:pt>
                <c:pt idx="1245">
                  <c:v>4376</c:v>
                </c:pt>
                <c:pt idx="1246">
                  <c:v>4279.6000000000004</c:v>
                </c:pt>
                <c:pt idx="1247">
                  <c:v>4225.3999999999996</c:v>
                </c:pt>
                <c:pt idx="1248">
                  <c:v>4244.2</c:v>
                </c:pt>
                <c:pt idx="1249">
                  <c:v>4302.6000000000004</c:v>
                </c:pt>
                <c:pt idx="1250">
                  <c:v>4200.3999999999996</c:v>
                </c:pt>
                <c:pt idx="1251">
                  <c:v>4177.2</c:v>
                </c:pt>
                <c:pt idx="1252">
                  <c:v>4216.3999999999996</c:v>
                </c:pt>
                <c:pt idx="1253">
                  <c:v>4275.6000000000004</c:v>
                </c:pt>
                <c:pt idx="1254">
                  <c:v>4275.2</c:v>
                </c:pt>
                <c:pt idx="1255">
                  <c:v>4326.2</c:v>
                </c:pt>
                <c:pt idx="1256">
                  <c:v>4346.3999999999996</c:v>
                </c:pt>
                <c:pt idx="1257">
                  <c:v>4273.2</c:v>
                </c:pt>
                <c:pt idx="1258">
                  <c:v>4435.3999999999996</c:v>
                </c:pt>
                <c:pt idx="1259">
                  <c:v>4226.6000000000004</c:v>
                </c:pt>
                <c:pt idx="1260">
                  <c:v>4247</c:v>
                </c:pt>
                <c:pt idx="1261">
                  <c:v>4227.8</c:v>
                </c:pt>
                <c:pt idx="1262">
                  <c:v>4193.3999999999996</c:v>
                </c:pt>
                <c:pt idx="1263">
                  <c:v>4288.2</c:v>
                </c:pt>
                <c:pt idx="1264">
                  <c:v>4283.6000000000004</c:v>
                </c:pt>
                <c:pt idx="1265">
                  <c:v>4276.6000000000004</c:v>
                </c:pt>
                <c:pt idx="1266">
                  <c:v>4188.8</c:v>
                </c:pt>
                <c:pt idx="1267">
                  <c:v>4232</c:v>
                </c:pt>
                <c:pt idx="1268">
                  <c:v>4242.8</c:v>
                </c:pt>
                <c:pt idx="1269">
                  <c:v>4142.6000000000004</c:v>
                </c:pt>
                <c:pt idx="1270">
                  <c:v>4251.3999999999996</c:v>
                </c:pt>
                <c:pt idx="1271">
                  <c:v>4198.2</c:v>
                </c:pt>
                <c:pt idx="1272">
                  <c:v>4277.2</c:v>
                </c:pt>
                <c:pt idx="1273">
                  <c:v>4270.8</c:v>
                </c:pt>
                <c:pt idx="1274">
                  <c:v>4197.2</c:v>
                </c:pt>
                <c:pt idx="1275">
                  <c:v>4245.6000000000004</c:v>
                </c:pt>
                <c:pt idx="1276">
                  <c:v>4245</c:v>
                </c:pt>
                <c:pt idx="1277">
                  <c:v>4312.3999999999996</c:v>
                </c:pt>
                <c:pt idx="1278">
                  <c:v>4286.8</c:v>
                </c:pt>
                <c:pt idx="1279">
                  <c:v>4213.2</c:v>
                </c:pt>
                <c:pt idx="1280">
                  <c:v>4270.3999999999996</c:v>
                </c:pt>
                <c:pt idx="1281">
                  <c:v>4484</c:v>
                </c:pt>
                <c:pt idx="1282">
                  <c:v>4379</c:v>
                </c:pt>
                <c:pt idx="1283">
                  <c:v>4292</c:v>
                </c:pt>
                <c:pt idx="1284">
                  <c:v>4358.3999999999996</c:v>
                </c:pt>
                <c:pt idx="1285">
                  <c:v>4321.3999999999996</c:v>
                </c:pt>
                <c:pt idx="1286">
                  <c:v>4189.8</c:v>
                </c:pt>
                <c:pt idx="1287">
                  <c:v>4277.2</c:v>
                </c:pt>
                <c:pt idx="1288">
                  <c:v>4181</c:v>
                </c:pt>
                <c:pt idx="1289">
                  <c:v>4228</c:v>
                </c:pt>
                <c:pt idx="1290">
                  <c:v>4321.2</c:v>
                </c:pt>
                <c:pt idx="1291">
                  <c:v>4320.2</c:v>
                </c:pt>
                <c:pt idx="1292">
                  <c:v>4261.2</c:v>
                </c:pt>
                <c:pt idx="1293">
                  <c:v>4228.8</c:v>
                </c:pt>
                <c:pt idx="1294">
                  <c:v>4238.6000000000004</c:v>
                </c:pt>
                <c:pt idx="1295">
                  <c:v>4208.2</c:v>
                </c:pt>
                <c:pt idx="1296">
                  <c:v>4303.8</c:v>
                </c:pt>
                <c:pt idx="1297">
                  <c:v>4330.6000000000004</c:v>
                </c:pt>
                <c:pt idx="1298">
                  <c:v>4348.2</c:v>
                </c:pt>
                <c:pt idx="1299">
                  <c:v>4198.3999999999996</c:v>
                </c:pt>
                <c:pt idx="1300">
                  <c:v>4218.8</c:v>
                </c:pt>
                <c:pt idx="1301">
                  <c:v>4280.6000000000004</c:v>
                </c:pt>
                <c:pt idx="1302">
                  <c:v>4197</c:v>
                </c:pt>
                <c:pt idx="1303">
                  <c:v>4220.6000000000004</c:v>
                </c:pt>
                <c:pt idx="1304">
                  <c:v>4217</c:v>
                </c:pt>
                <c:pt idx="1305">
                  <c:v>4268.6000000000004</c:v>
                </c:pt>
                <c:pt idx="1306">
                  <c:v>4199.6000000000004</c:v>
                </c:pt>
                <c:pt idx="1307">
                  <c:v>4225.8</c:v>
                </c:pt>
                <c:pt idx="1308">
                  <c:v>4331.2</c:v>
                </c:pt>
                <c:pt idx="1309">
                  <c:v>4222.3999999999996</c:v>
                </c:pt>
                <c:pt idx="1310">
                  <c:v>4270.3999999999996</c:v>
                </c:pt>
                <c:pt idx="1311">
                  <c:v>4219.6000000000004</c:v>
                </c:pt>
                <c:pt idx="1312">
                  <c:v>4600.6000000000004</c:v>
                </c:pt>
                <c:pt idx="1313">
                  <c:v>4337.8</c:v>
                </c:pt>
                <c:pt idx="1314">
                  <c:v>4259.2</c:v>
                </c:pt>
                <c:pt idx="1315">
                  <c:v>4280</c:v>
                </c:pt>
                <c:pt idx="1316">
                  <c:v>4264.3999999999996</c:v>
                </c:pt>
                <c:pt idx="1317">
                  <c:v>4182.3999999999996</c:v>
                </c:pt>
                <c:pt idx="1318">
                  <c:v>4288.6000000000004</c:v>
                </c:pt>
                <c:pt idx="1319">
                  <c:v>4272.6000000000004</c:v>
                </c:pt>
                <c:pt idx="1320">
                  <c:v>4277.8</c:v>
                </c:pt>
                <c:pt idx="1321">
                  <c:v>4215.6000000000004</c:v>
                </c:pt>
                <c:pt idx="1322">
                  <c:v>4200.6000000000004</c:v>
                </c:pt>
                <c:pt idx="1323">
                  <c:v>4232</c:v>
                </c:pt>
                <c:pt idx="1324">
                  <c:v>4357.6000000000004</c:v>
                </c:pt>
                <c:pt idx="1325">
                  <c:v>4276.3999999999996</c:v>
                </c:pt>
                <c:pt idx="1326">
                  <c:v>4213.6000000000004</c:v>
                </c:pt>
                <c:pt idx="1327">
                  <c:v>4413.2</c:v>
                </c:pt>
                <c:pt idx="1328">
                  <c:v>4282</c:v>
                </c:pt>
                <c:pt idx="1329">
                  <c:v>4223.2</c:v>
                </c:pt>
                <c:pt idx="1330">
                  <c:v>4308.6000000000004</c:v>
                </c:pt>
                <c:pt idx="1331">
                  <c:v>4300.6000000000004</c:v>
                </c:pt>
                <c:pt idx="1332">
                  <c:v>4221</c:v>
                </c:pt>
                <c:pt idx="1333">
                  <c:v>4357</c:v>
                </c:pt>
                <c:pt idx="1334">
                  <c:v>4399.3999999999996</c:v>
                </c:pt>
                <c:pt idx="1335">
                  <c:v>4316.2</c:v>
                </c:pt>
                <c:pt idx="1336">
                  <c:v>4292</c:v>
                </c:pt>
                <c:pt idx="1337">
                  <c:v>4246</c:v>
                </c:pt>
                <c:pt idx="1338">
                  <c:v>4231.2</c:v>
                </c:pt>
                <c:pt idx="1339">
                  <c:v>4418</c:v>
                </c:pt>
                <c:pt idx="1340">
                  <c:v>4523</c:v>
                </c:pt>
                <c:pt idx="1341">
                  <c:v>4561.3999999999996</c:v>
                </c:pt>
                <c:pt idx="1342">
                  <c:v>4629.6000000000004</c:v>
                </c:pt>
                <c:pt idx="1343">
                  <c:v>4864.2</c:v>
                </c:pt>
                <c:pt idx="1344">
                  <c:v>4428</c:v>
                </c:pt>
                <c:pt idx="1345">
                  <c:v>4323.2</c:v>
                </c:pt>
                <c:pt idx="1346">
                  <c:v>4212.8</c:v>
                </c:pt>
                <c:pt idx="1347">
                  <c:v>4294</c:v>
                </c:pt>
                <c:pt idx="1348">
                  <c:v>4261</c:v>
                </c:pt>
                <c:pt idx="1349">
                  <c:v>4213.6000000000004</c:v>
                </c:pt>
                <c:pt idx="1350">
                  <c:v>4175.6000000000004</c:v>
                </c:pt>
                <c:pt idx="1351">
                  <c:v>4286.3999999999996</c:v>
                </c:pt>
                <c:pt idx="1352">
                  <c:v>4367.8</c:v>
                </c:pt>
                <c:pt idx="1353">
                  <c:v>4542.8</c:v>
                </c:pt>
                <c:pt idx="1354">
                  <c:v>4225.2</c:v>
                </c:pt>
                <c:pt idx="1355">
                  <c:v>4200.2</c:v>
                </c:pt>
                <c:pt idx="1356">
                  <c:v>4307</c:v>
                </c:pt>
                <c:pt idx="1357">
                  <c:v>4425.6000000000004</c:v>
                </c:pt>
                <c:pt idx="1358">
                  <c:v>4306.2</c:v>
                </c:pt>
                <c:pt idx="1359">
                  <c:v>4269</c:v>
                </c:pt>
                <c:pt idx="1360">
                  <c:v>4392.2</c:v>
                </c:pt>
                <c:pt idx="1361">
                  <c:v>4351.2</c:v>
                </c:pt>
                <c:pt idx="1362">
                  <c:v>4306.6000000000004</c:v>
                </c:pt>
                <c:pt idx="1363">
                  <c:v>4234.6000000000004</c:v>
                </c:pt>
                <c:pt idx="1364">
                  <c:v>4212</c:v>
                </c:pt>
                <c:pt idx="1365">
                  <c:v>4229.2</c:v>
                </c:pt>
                <c:pt idx="1366">
                  <c:v>4319.3999999999996</c:v>
                </c:pt>
                <c:pt idx="1367">
                  <c:v>4249.8</c:v>
                </c:pt>
                <c:pt idx="1368">
                  <c:v>4346.3999999999996</c:v>
                </c:pt>
                <c:pt idx="1369">
                  <c:v>4232</c:v>
                </c:pt>
                <c:pt idx="1370">
                  <c:v>4318</c:v>
                </c:pt>
                <c:pt idx="1371">
                  <c:v>4362.2</c:v>
                </c:pt>
                <c:pt idx="1372">
                  <c:v>4250</c:v>
                </c:pt>
                <c:pt idx="1373">
                  <c:v>4293.8</c:v>
                </c:pt>
                <c:pt idx="1374">
                  <c:v>4220</c:v>
                </c:pt>
                <c:pt idx="1375">
                  <c:v>4257.3999999999996</c:v>
                </c:pt>
                <c:pt idx="1376">
                  <c:v>4234</c:v>
                </c:pt>
                <c:pt idx="1377">
                  <c:v>4425.6000000000004</c:v>
                </c:pt>
                <c:pt idx="1378">
                  <c:v>4255.6000000000004</c:v>
                </c:pt>
                <c:pt idx="1379">
                  <c:v>4291.6000000000004</c:v>
                </c:pt>
                <c:pt idx="1380">
                  <c:v>4278.6000000000004</c:v>
                </c:pt>
                <c:pt idx="1381">
                  <c:v>4205</c:v>
                </c:pt>
                <c:pt idx="1382">
                  <c:v>4299.3999999999996</c:v>
                </c:pt>
                <c:pt idx="1383">
                  <c:v>4261.3999999999996</c:v>
                </c:pt>
                <c:pt idx="1384">
                  <c:v>4301.8</c:v>
                </c:pt>
                <c:pt idx="1385">
                  <c:v>4396</c:v>
                </c:pt>
                <c:pt idx="1386">
                  <c:v>4258.3999999999996</c:v>
                </c:pt>
                <c:pt idx="1387">
                  <c:v>4238.2</c:v>
                </c:pt>
                <c:pt idx="1388">
                  <c:v>4137.3999999999996</c:v>
                </c:pt>
                <c:pt idx="1389">
                  <c:v>4261.8</c:v>
                </c:pt>
                <c:pt idx="1390">
                  <c:v>4301.2</c:v>
                </c:pt>
                <c:pt idx="1391">
                  <c:v>4334.8</c:v>
                </c:pt>
                <c:pt idx="1392">
                  <c:v>4208.2</c:v>
                </c:pt>
                <c:pt idx="1393">
                  <c:v>4319.8</c:v>
                </c:pt>
                <c:pt idx="1394">
                  <c:v>4295</c:v>
                </c:pt>
                <c:pt idx="1395">
                  <c:v>4226.2</c:v>
                </c:pt>
                <c:pt idx="1396">
                  <c:v>4394.8</c:v>
                </c:pt>
                <c:pt idx="1397">
                  <c:v>4229</c:v>
                </c:pt>
                <c:pt idx="1398">
                  <c:v>4447.3999999999996</c:v>
                </c:pt>
                <c:pt idx="1399">
                  <c:v>4329.3999999999996</c:v>
                </c:pt>
                <c:pt idx="1400">
                  <c:v>4310.8</c:v>
                </c:pt>
                <c:pt idx="1401">
                  <c:v>4173</c:v>
                </c:pt>
                <c:pt idx="1402">
                  <c:v>4237.6000000000004</c:v>
                </c:pt>
                <c:pt idx="1403">
                  <c:v>4242.2</c:v>
                </c:pt>
                <c:pt idx="1404">
                  <c:v>4321</c:v>
                </c:pt>
                <c:pt idx="1405">
                  <c:v>4315.8</c:v>
                </c:pt>
                <c:pt idx="1406">
                  <c:v>4247.3999999999996</c:v>
                </c:pt>
                <c:pt idx="1407">
                  <c:v>4209.8</c:v>
                </c:pt>
                <c:pt idx="1408">
                  <c:v>4346.8</c:v>
                </c:pt>
                <c:pt idx="1409">
                  <c:v>4263</c:v>
                </c:pt>
                <c:pt idx="1410">
                  <c:v>4300</c:v>
                </c:pt>
                <c:pt idx="1411">
                  <c:v>4250.3999999999996</c:v>
                </c:pt>
                <c:pt idx="1412">
                  <c:v>4342.2</c:v>
                </c:pt>
                <c:pt idx="1413">
                  <c:v>4213.3999999999996</c:v>
                </c:pt>
                <c:pt idx="1414">
                  <c:v>4252.8</c:v>
                </c:pt>
                <c:pt idx="1415">
                  <c:v>4299.3999999999996</c:v>
                </c:pt>
                <c:pt idx="1416">
                  <c:v>4260.3999999999996</c:v>
                </c:pt>
                <c:pt idx="1417">
                  <c:v>4380.3999999999996</c:v>
                </c:pt>
                <c:pt idx="1418">
                  <c:v>4448.3999999999996</c:v>
                </c:pt>
                <c:pt idx="1419">
                  <c:v>4280.8</c:v>
                </c:pt>
                <c:pt idx="1420">
                  <c:v>4355</c:v>
                </c:pt>
                <c:pt idx="1421">
                  <c:v>4160</c:v>
                </c:pt>
                <c:pt idx="1422">
                  <c:v>4205.2</c:v>
                </c:pt>
                <c:pt idx="1423">
                  <c:v>4183.3999999999996</c:v>
                </c:pt>
                <c:pt idx="1424">
                  <c:v>4240.6000000000004</c:v>
                </c:pt>
                <c:pt idx="1425">
                  <c:v>4301.8</c:v>
                </c:pt>
                <c:pt idx="1426">
                  <c:v>4273</c:v>
                </c:pt>
                <c:pt idx="1427">
                  <c:v>4306</c:v>
                </c:pt>
                <c:pt idx="1428">
                  <c:v>4254.8</c:v>
                </c:pt>
                <c:pt idx="1429">
                  <c:v>4203.6000000000004</c:v>
                </c:pt>
                <c:pt idx="1430">
                  <c:v>4313.2</c:v>
                </c:pt>
                <c:pt idx="1431">
                  <c:v>4232.3999999999996</c:v>
                </c:pt>
                <c:pt idx="1432">
                  <c:v>4319</c:v>
                </c:pt>
                <c:pt idx="1433">
                  <c:v>4223.8</c:v>
                </c:pt>
                <c:pt idx="1434">
                  <c:v>4239</c:v>
                </c:pt>
                <c:pt idx="1435">
                  <c:v>4252.6000000000004</c:v>
                </c:pt>
                <c:pt idx="1436">
                  <c:v>4232.8</c:v>
                </c:pt>
                <c:pt idx="1437">
                  <c:v>4231.3999999999996</c:v>
                </c:pt>
                <c:pt idx="1438">
                  <c:v>4217.3999999999996</c:v>
                </c:pt>
                <c:pt idx="1439">
                  <c:v>4290.3999999999996</c:v>
                </c:pt>
                <c:pt idx="1440">
                  <c:v>4329.6000000000004</c:v>
                </c:pt>
                <c:pt idx="1441">
                  <c:v>4299</c:v>
                </c:pt>
                <c:pt idx="1442">
                  <c:v>4231.2</c:v>
                </c:pt>
                <c:pt idx="1443">
                  <c:v>4348.8</c:v>
                </c:pt>
                <c:pt idx="1444">
                  <c:v>4204.6000000000004</c:v>
                </c:pt>
                <c:pt idx="1445">
                  <c:v>4272.6000000000004</c:v>
                </c:pt>
                <c:pt idx="1446">
                  <c:v>4324.8</c:v>
                </c:pt>
                <c:pt idx="1447">
                  <c:v>4241.3999999999996</c:v>
                </c:pt>
                <c:pt idx="1448">
                  <c:v>4208.3999999999996</c:v>
                </c:pt>
                <c:pt idx="1449">
                  <c:v>4309.3999999999996</c:v>
                </c:pt>
                <c:pt idx="1450">
                  <c:v>4168.6000000000004</c:v>
                </c:pt>
                <c:pt idx="1451">
                  <c:v>4297</c:v>
                </c:pt>
                <c:pt idx="1452">
                  <c:v>4180.2</c:v>
                </c:pt>
                <c:pt idx="1453">
                  <c:v>4197.8</c:v>
                </c:pt>
                <c:pt idx="1454">
                  <c:v>4313.6000000000004</c:v>
                </c:pt>
                <c:pt idx="1455">
                  <c:v>4381</c:v>
                </c:pt>
                <c:pt idx="1456">
                  <c:v>4255.6000000000004</c:v>
                </c:pt>
                <c:pt idx="1457">
                  <c:v>4270.3999999999996</c:v>
                </c:pt>
                <c:pt idx="1458">
                  <c:v>4245</c:v>
                </c:pt>
                <c:pt idx="1459">
                  <c:v>4186.6000000000004</c:v>
                </c:pt>
                <c:pt idx="1460">
                  <c:v>4350</c:v>
                </c:pt>
                <c:pt idx="1461">
                  <c:v>4150.6000000000004</c:v>
                </c:pt>
                <c:pt idx="1462">
                  <c:v>4203.6000000000004</c:v>
                </c:pt>
                <c:pt idx="1463">
                  <c:v>4242.8</c:v>
                </c:pt>
                <c:pt idx="1464">
                  <c:v>4239.3999999999996</c:v>
                </c:pt>
                <c:pt idx="1465">
                  <c:v>4264</c:v>
                </c:pt>
                <c:pt idx="1466">
                  <c:v>4307.6000000000004</c:v>
                </c:pt>
                <c:pt idx="1467">
                  <c:v>4205.3999999999996</c:v>
                </c:pt>
                <c:pt idx="1468">
                  <c:v>4223.8</c:v>
                </c:pt>
                <c:pt idx="1469">
                  <c:v>4285</c:v>
                </c:pt>
                <c:pt idx="1470">
                  <c:v>4194</c:v>
                </c:pt>
                <c:pt idx="1471">
                  <c:v>4222.8</c:v>
                </c:pt>
                <c:pt idx="1472">
                  <c:v>4310.2</c:v>
                </c:pt>
                <c:pt idx="1473">
                  <c:v>4180.2</c:v>
                </c:pt>
                <c:pt idx="1474">
                  <c:v>4240.6000000000004</c:v>
                </c:pt>
                <c:pt idx="1475">
                  <c:v>4241.8</c:v>
                </c:pt>
                <c:pt idx="1476">
                  <c:v>4163.3999999999996</c:v>
                </c:pt>
                <c:pt idx="1477">
                  <c:v>4216</c:v>
                </c:pt>
                <c:pt idx="1478">
                  <c:v>4146</c:v>
                </c:pt>
                <c:pt idx="1479">
                  <c:v>4319.8</c:v>
                </c:pt>
                <c:pt idx="1480">
                  <c:v>4167.3999999999996</c:v>
                </c:pt>
                <c:pt idx="1481">
                  <c:v>4272</c:v>
                </c:pt>
                <c:pt idx="1482">
                  <c:v>4249</c:v>
                </c:pt>
                <c:pt idx="1483">
                  <c:v>4220.2</c:v>
                </c:pt>
                <c:pt idx="1484">
                  <c:v>4296.2</c:v>
                </c:pt>
                <c:pt idx="1485">
                  <c:v>4264.8</c:v>
                </c:pt>
                <c:pt idx="1486">
                  <c:v>4359.6000000000004</c:v>
                </c:pt>
                <c:pt idx="1487">
                  <c:v>4456</c:v>
                </c:pt>
                <c:pt idx="1488">
                  <c:v>4181.2</c:v>
                </c:pt>
                <c:pt idx="1489">
                  <c:v>4235.8</c:v>
                </c:pt>
                <c:pt idx="1490">
                  <c:v>4244</c:v>
                </c:pt>
                <c:pt idx="1491">
                  <c:v>4189.8</c:v>
                </c:pt>
                <c:pt idx="1492">
                  <c:v>4261.3999999999996</c:v>
                </c:pt>
                <c:pt idx="1493">
                  <c:v>4292.2</c:v>
                </c:pt>
                <c:pt idx="1494">
                  <c:v>4252.8</c:v>
                </c:pt>
                <c:pt idx="1495">
                  <c:v>4412.3999999999996</c:v>
                </c:pt>
                <c:pt idx="1496">
                  <c:v>4431.2</c:v>
                </c:pt>
                <c:pt idx="1497">
                  <c:v>4286.8</c:v>
                </c:pt>
                <c:pt idx="1498">
                  <c:v>4197.3999999999996</c:v>
                </c:pt>
                <c:pt idx="1499">
                  <c:v>4336.2</c:v>
                </c:pt>
                <c:pt idx="1500">
                  <c:v>4126.8</c:v>
                </c:pt>
                <c:pt idx="1501">
                  <c:v>4273.8</c:v>
                </c:pt>
                <c:pt idx="1502">
                  <c:v>4253.2</c:v>
                </c:pt>
                <c:pt idx="1503">
                  <c:v>4252.2</c:v>
                </c:pt>
                <c:pt idx="1504">
                  <c:v>4262.8</c:v>
                </c:pt>
                <c:pt idx="1505">
                  <c:v>4230.6000000000004</c:v>
                </c:pt>
                <c:pt idx="1506">
                  <c:v>4271.2</c:v>
                </c:pt>
                <c:pt idx="1507">
                  <c:v>4245.6000000000004</c:v>
                </c:pt>
                <c:pt idx="1508">
                  <c:v>4383.3999999999996</c:v>
                </c:pt>
                <c:pt idx="1509">
                  <c:v>4181.8</c:v>
                </c:pt>
                <c:pt idx="1510">
                  <c:v>4167</c:v>
                </c:pt>
                <c:pt idx="1511">
                  <c:v>4206.8</c:v>
                </c:pt>
                <c:pt idx="1512">
                  <c:v>4243.2</c:v>
                </c:pt>
                <c:pt idx="1513">
                  <c:v>4308</c:v>
                </c:pt>
                <c:pt idx="1514">
                  <c:v>4238</c:v>
                </c:pt>
                <c:pt idx="1515">
                  <c:v>4240.3999999999996</c:v>
                </c:pt>
                <c:pt idx="1516">
                  <c:v>4222</c:v>
                </c:pt>
                <c:pt idx="1517">
                  <c:v>4213.2</c:v>
                </c:pt>
                <c:pt idx="1518">
                  <c:v>4174.8</c:v>
                </c:pt>
                <c:pt idx="1519">
                  <c:v>4295.3999999999996</c:v>
                </c:pt>
                <c:pt idx="1520">
                  <c:v>4241.2</c:v>
                </c:pt>
                <c:pt idx="1521">
                  <c:v>4285.8</c:v>
                </c:pt>
                <c:pt idx="1522">
                  <c:v>4318.6000000000004</c:v>
                </c:pt>
                <c:pt idx="1523">
                  <c:v>4227</c:v>
                </c:pt>
                <c:pt idx="1524">
                  <c:v>4206.6000000000004</c:v>
                </c:pt>
                <c:pt idx="1525">
                  <c:v>4387.6000000000004</c:v>
                </c:pt>
                <c:pt idx="1526">
                  <c:v>4168.3999999999996</c:v>
                </c:pt>
                <c:pt idx="1527">
                  <c:v>4190</c:v>
                </c:pt>
                <c:pt idx="1528">
                  <c:v>4236.3999999999996</c:v>
                </c:pt>
                <c:pt idx="1529">
                  <c:v>4231.3999999999996</c:v>
                </c:pt>
                <c:pt idx="1530">
                  <c:v>4581</c:v>
                </c:pt>
                <c:pt idx="1531">
                  <c:v>4294.8</c:v>
                </c:pt>
                <c:pt idx="1532">
                  <c:v>4344.2</c:v>
                </c:pt>
                <c:pt idx="1533">
                  <c:v>4221.2</c:v>
                </c:pt>
                <c:pt idx="1534">
                  <c:v>4318.6000000000004</c:v>
                </c:pt>
                <c:pt idx="1535">
                  <c:v>4296.6000000000004</c:v>
                </c:pt>
                <c:pt idx="1536">
                  <c:v>4142.8</c:v>
                </c:pt>
                <c:pt idx="1537">
                  <c:v>4204</c:v>
                </c:pt>
                <c:pt idx="1538">
                  <c:v>4218.2</c:v>
                </c:pt>
                <c:pt idx="1539">
                  <c:v>4172.3999999999996</c:v>
                </c:pt>
                <c:pt idx="1540">
                  <c:v>4208.8</c:v>
                </c:pt>
                <c:pt idx="1541">
                  <c:v>4264.3999999999996</c:v>
                </c:pt>
                <c:pt idx="1542">
                  <c:v>4220</c:v>
                </c:pt>
                <c:pt idx="1543">
                  <c:v>4299.6000000000004</c:v>
                </c:pt>
                <c:pt idx="1544">
                  <c:v>4216</c:v>
                </c:pt>
                <c:pt idx="1545">
                  <c:v>4196.3999999999996</c:v>
                </c:pt>
                <c:pt idx="1546">
                  <c:v>4250.8</c:v>
                </c:pt>
                <c:pt idx="1547">
                  <c:v>4292.3999999999996</c:v>
                </c:pt>
                <c:pt idx="1548">
                  <c:v>4194</c:v>
                </c:pt>
                <c:pt idx="1549">
                  <c:v>4175.6000000000004</c:v>
                </c:pt>
                <c:pt idx="1550">
                  <c:v>4196.2</c:v>
                </c:pt>
                <c:pt idx="1551">
                  <c:v>4252.8</c:v>
                </c:pt>
                <c:pt idx="1552">
                  <c:v>4311.8</c:v>
                </c:pt>
                <c:pt idx="1553">
                  <c:v>4185.8</c:v>
                </c:pt>
                <c:pt idx="1554">
                  <c:v>4186</c:v>
                </c:pt>
                <c:pt idx="1555">
                  <c:v>4211</c:v>
                </c:pt>
                <c:pt idx="1556">
                  <c:v>4301.2</c:v>
                </c:pt>
                <c:pt idx="1557">
                  <c:v>4283.8</c:v>
                </c:pt>
                <c:pt idx="1558">
                  <c:v>4196</c:v>
                </c:pt>
                <c:pt idx="1559">
                  <c:v>4399.2</c:v>
                </c:pt>
                <c:pt idx="1560">
                  <c:v>4412</c:v>
                </c:pt>
                <c:pt idx="1561">
                  <c:v>4219.8</c:v>
                </c:pt>
                <c:pt idx="1562">
                  <c:v>4223</c:v>
                </c:pt>
                <c:pt idx="1563">
                  <c:v>4372.6000000000004</c:v>
                </c:pt>
                <c:pt idx="1564">
                  <c:v>4175.6000000000004</c:v>
                </c:pt>
                <c:pt idx="1565">
                  <c:v>4265.2</c:v>
                </c:pt>
                <c:pt idx="1566">
                  <c:v>4216.3999999999996</c:v>
                </c:pt>
                <c:pt idx="1567">
                  <c:v>4228.3999999999996</c:v>
                </c:pt>
                <c:pt idx="1568">
                  <c:v>4154.3999999999996</c:v>
                </c:pt>
                <c:pt idx="1569">
                  <c:v>4344.8</c:v>
                </c:pt>
                <c:pt idx="1570">
                  <c:v>4246.8</c:v>
                </c:pt>
                <c:pt idx="1571">
                  <c:v>4342.2</c:v>
                </c:pt>
                <c:pt idx="1572">
                  <c:v>4255</c:v>
                </c:pt>
                <c:pt idx="1573">
                  <c:v>4238.2</c:v>
                </c:pt>
                <c:pt idx="1574">
                  <c:v>4291.2</c:v>
                </c:pt>
                <c:pt idx="1575">
                  <c:v>4382.8</c:v>
                </c:pt>
                <c:pt idx="1576">
                  <c:v>4218.6000000000004</c:v>
                </c:pt>
                <c:pt idx="1577">
                  <c:v>4183</c:v>
                </c:pt>
                <c:pt idx="1578">
                  <c:v>4282.6000000000004</c:v>
                </c:pt>
                <c:pt idx="1579">
                  <c:v>4260</c:v>
                </c:pt>
                <c:pt idx="1580">
                  <c:v>4225.6000000000004</c:v>
                </c:pt>
                <c:pt idx="1581">
                  <c:v>4192.2</c:v>
                </c:pt>
                <c:pt idx="1582">
                  <c:v>4247</c:v>
                </c:pt>
                <c:pt idx="1583">
                  <c:v>4255.2</c:v>
                </c:pt>
                <c:pt idx="1584">
                  <c:v>4181.8</c:v>
                </c:pt>
                <c:pt idx="1585">
                  <c:v>4259.3999999999996</c:v>
                </c:pt>
                <c:pt idx="1586">
                  <c:v>4264.8</c:v>
                </c:pt>
                <c:pt idx="1587">
                  <c:v>4217.8</c:v>
                </c:pt>
                <c:pt idx="1588">
                  <c:v>4154</c:v>
                </c:pt>
                <c:pt idx="1589">
                  <c:v>4173.3999999999996</c:v>
                </c:pt>
                <c:pt idx="1590">
                  <c:v>4205</c:v>
                </c:pt>
                <c:pt idx="1591">
                  <c:v>4205.2</c:v>
                </c:pt>
                <c:pt idx="1592">
                  <c:v>4299.8</c:v>
                </c:pt>
                <c:pt idx="1593">
                  <c:v>4213.3999999999996</c:v>
                </c:pt>
                <c:pt idx="1594">
                  <c:v>4337</c:v>
                </c:pt>
                <c:pt idx="1595">
                  <c:v>4195.8</c:v>
                </c:pt>
                <c:pt idx="1596">
                  <c:v>4303.6000000000004</c:v>
                </c:pt>
                <c:pt idx="1597">
                  <c:v>4184.3999999999996</c:v>
                </c:pt>
                <c:pt idx="1598">
                  <c:v>4221.6000000000004</c:v>
                </c:pt>
                <c:pt idx="1599">
                  <c:v>4228.3999999999996</c:v>
                </c:pt>
                <c:pt idx="1600">
                  <c:v>4296.2</c:v>
                </c:pt>
                <c:pt idx="1601">
                  <c:v>4311.3999999999996</c:v>
                </c:pt>
                <c:pt idx="1602">
                  <c:v>4240.3999999999996</c:v>
                </c:pt>
                <c:pt idx="1603">
                  <c:v>4361.3999999999996</c:v>
                </c:pt>
                <c:pt idx="1604">
                  <c:v>4276</c:v>
                </c:pt>
                <c:pt idx="1605">
                  <c:v>4220.3999999999996</c:v>
                </c:pt>
                <c:pt idx="1606">
                  <c:v>4175.2</c:v>
                </c:pt>
                <c:pt idx="1607">
                  <c:v>4166.6000000000004</c:v>
                </c:pt>
                <c:pt idx="1608">
                  <c:v>4252.6000000000004</c:v>
                </c:pt>
                <c:pt idx="1609">
                  <c:v>4371.2</c:v>
                </c:pt>
                <c:pt idx="1610">
                  <c:v>4288</c:v>
                </c:pt>
                <c:pt idx="1611">
                  <c:v>4141</c:v>
                </c:pt>
                <c:pt idx="1612">
                  <c:v>4315.8</c:v>
                </c:pt>
                <c:pt idx="1613">
                  <c:v>4164</c:v>
                </c:pt>
                <c:pt idx="1614">
                  <c:v>4313</c:v>
                </c:pt>
                <c:pt idx="1615">
                  <c:v>4423.8</c:v>
                </c:pt>
                <c:pt idx="1616">
                  <c:v>4209.3999999999996</c:v>
                </c:pt>
                <c:pt idx="1617">
                  <c:v>4281.8</c:v>
                </c:pt>
                <c:pt idx="1618">
                  <c:v>4154.2</c:v>
                </c:pt>
                <c:pt idx="1619">
                  <c:v>4426.8</c:v>
                </c:pt>
                <c:pt idx="1620">
                  <c:v>4240.3999999999996</c:v>
                </c:pt>
                <c:pt idx="1621">
                  <c:v>4147.8</c:v>
                </c:pt>
                <c:pt idx="1622">
                  <c:v>4317</c:v>
                </c:pt>
                <c:pt idx="1623">
                  <c:v>4226.6000000000004</c:v>
                </c:pt>
                <c:pt idx="1624">
                  <c:v>4264.3999999999996</c:v>
                </c:pt>
                <c:pt idx="1625">
                  <c:v>4302.3999999999996</c:v>
                </c:pt>
                <c:pt idx="1626">
                  <c:v>4179.2</c:v>
                </c:pt>
                <c:pt idx="1627">
                  <c:v>4279.8</c:v>
                </c:pt>
                <c:pt idx="1628">
                  <c:v>4139.8</c:v>
                </c:pt>
                <c:pt idx="1629">
                  <c:v>4378.3999999999996</c:v>
                </c:pt>
                <c:pt idx="1630">
                  <c:v>4321.6000000000004</c:v>
                </c:pt>
                <c:pt idx="1631">
                  <c:v>4462.6000000000004</c:v>
                </c:pt>
                <c:pt idx="1632">
                  <c:v>4206</c:v>
                </c:pt>
                <c:pt idx="1633">
                  <c:v>4333.2</c:v>
                </c:pt>
                <c:pt idx="1634">
                  <c:v>4306.6000000000004</c:v>
                </c:pt>
                <c:pt idx="1635">
                  <c:v>4294.6000000000004</c:v>
                </c:pt>
                <c:pt idx="1636">
                  <c:v>4273</c:v>
                </c:pt>
                <c:pt idx="1637">
                  <c:v>4180.3999999999996</c:v>
                </c:pt>
                <c:pt idx="1638">
                  <c:v>4230.2</c:v>
                </c:pt>
                <c:pt idx="1639">
                  <c:v>4197</c:v>
                </c:pt>
                <c:pt idx="1640">
                  <c:v>4252</c:v>
                </c:pt>
                <c:pt idx="1641">
                  <c:v>4179.6000000000004</c:v>
                </c:pt>
                <c:pt idx="1642">
                  <c:v>4273.6000000000004</c:v>
                </c:pt>
                <c:pt idx="1643">
                  <c:v>4194.6000000000004</c:v>
                </c:pt>
                <c:pt idx="1644">
                  <c:v>4210.3999999999996</c:v>
                </c:pt>
                <c:pt idx="1645">
                  <c:v>4291.2</c:v>
                </c:pt>
                <c:pt idx="1646">
                  <c:v>4183.8</c:v>
                </c:pt>
                <c:pt idx="1647">
                  <c:v>4244.2</c:v>
                </c:pt>
                <c:pt idx="1648">
                  <c:v>4295</c:v>
                </c:pt>
                <c:pt idx="1649">
                  <c:v>4401</c:v>
                </c:pt>
                <c:pt idx="1650">
                  <c:v>4194.3999999999996</c:v>
                </c:pt>
                <c:pt idx="1651">
                  <c:v>4332.2</c:v>
                </c:pt>
                <c:pt idx="1652">
                  <c:v>4187.8</c:v>
                </c:pt>
                <c:pt idx="1653">
                  <c:v>4210.8</c:v>
                </c:pt>
                <c:pt idx="1654">
                  <c:v>4307.2</c:v>
                </c:pt>
                <c:pt idx="1655">
                  <c:v>4183.2</c:v>
                </c:pt>
                <c:pt idx="1656">
                  <c:v>4149.6000000000004</c:v>
                </c:pt>
                <c:pt idx="1657">
                  <c:v>4280.6000000000004</c:v>
                </c:pt>
                <c:pt idx="1658">
                  <c:v>4226.6000000000004</c:v>
                </c:pt>
                <c:pt idx="1659">
                  <c:v>4271.8</c:v>
                </c:pt>
                <c:pt idx="1660">
                  <c:v>4227</c:v>
                </c:pt>
                <c:pt idx="1661">
                  <c:v>4245.6000000000004</c:v>
                </c:pt>
                <c:pt idx="1662">
                  <c:v>4273</c:v>
                </c:pt>
                <c:pt idx="1663">
                  <c:v>4325.8</c:v>
                </c:pt>
                <c:pt idx="1664">
                  <c:v>4213.6000000000004</c:v>
                </c:pt>
                <c:pt idx="1665">
                  <c:v>4213</c:v>
                </c:pt>
                <c:pt idx="1666">
                  <c:v>4293</c:v>
                </c:pt>
                <c:pt idx="1667">
                  <c:v>4158.6000000000004</c:v>
                </c:pt>
                <c:pt idx="1668">
                  <c:v>4176.2</c:v>
                </c:pt>
                <c:pt idx="1669">
                  <c:v>4154.6000000000004</c:v>
                </c:pt>
                <c:pt idx="1670">
                  <c:v>4437.3999999999996</c:v>
                </c:pt>
                <c:pt idx="1671">
                  <c:v>4342.8</c:v>
                </c:pt>
                <c:pt idx="1672">
                  <c:v>4223.2</c:v>
                </c:pt>
                <c:pt idx="1673">
                  <c:v>4196.6000000000004</c:v>
                </c:pt>
                <c:pt idx="1674">
                  <c:v>4255.8</c:v>
                </c:pt>
                <c:pt idx="1675">
                  <c:v>4155</c:v>
                </c:pt>
                <c:pt idx="1676">
                  <c:v>4309</c:v>
                </c:pt>
                <c:pt idx="1677">
                  <c:v>4196.2</c:v>
                </c:pt>
                <c:pt idx="1678">
                  <c:v>4376.8</c:v>
                </c:pt>
                <c:pt idx="1679">
                  <c:v>4129.8</c:v>
                </c:pt>
                <c:pt idx="1680">
                  <c:v>4202.2</c:v>
                </c:pt>
                <c:pt idx="1681">
                  <c:v>4213</c:v>
                </c:pt>
                <c:pt idx="1682">
                  <c:v>4202.2</c:v>
                </c:pt>
                <c:pt idx="1683">
                  <c:v>4204.6000000000004</c:v>
                </c:pt>
                <c:pt idx="1684">
                  <c:v>4273.6000000000004</c:v>
                </c:pt>
                <c:pt idx="1685">
                  <c:v>4160.2</c:v>
                </c:pt>
                <c:pt idx="1686">
                  <c:v>4284.3999999999996</c:v>
                </c:pt>
                <c:pt idx="1687">
                  <c:v>4496.3999999999996</c:v>
                </c:pt>
                <c:pt idx="1688">
                  <c:v>4162.2</c:v>
                </c:pt>
                <c:pt idx="1689">
                  <c:v>4279.2</c:v>
                </c:pt>
                <c:pt idx="1690">
                  <c:v>4258.6000000000004</c:v>
                </c:pt>
                <c:pt idx="1691">
                  <c:v>4198.3999999999996</c:v>
                </c:pt>
                <c:pt idx="1692">
                  <c:v>4185.6000000000004</c:v>
                </c:pt>
                <c:pt idx="1693">
                  <c:v>4206.2</c:v>
                </c:pt>
                <c:pt idx="1694">
                  <c:v>4124.8</c:v>
                </c:pt>
                <c:pt idx="1695">
                  <c:v>4206.3999999999996</c:v>
                </c:pt>
                <c:pt idx="1696">
                  <c:v>4297</c:v>
                </c:pt>
                <c:pt idx="1697">
                  <c:v>4292.8</c:v>
                </c:pt>
                <c:pt idx="1698">
                  <c:v>4326.3999999999996</c:v>
                </c:pt>
                <c:pt idx="1699">
                  <c:v>4289.3999999999996</c:v>
                </c:pt>
                <c:pt idx="1700">
                  <c:v>4186.3999999999996</c:v>
                </c:pt>
                <c:pt idx="1701">
                  <c:v>4245.6000000000004</c:v>
                </c:pt>
                <c:pt idx="1702">
                  <c:v>4210</c:v>
                </c:pt>
                <c:pt idx="1703">
                  <c:v>4243.2</c:v>
                </c:pt>
                <c:pt idx="1704">
                  <c:v>4224</c:v>
                </c:pt>
                <c:pt idx="1705">
                  <c:v>4192.2</c:v>
                </c:pt>
                <c:pt idx="1706">
                  <c:v>4299.2</c:v>
                </c:pt>
                <c:pt idx="1707">
                  <c:v>4203.2</c:v>
                </c:pt>
                <c:pt idx="1708">
                  <c:v>4213.2</c:v>
                </c:pt>
                <c:pt idx="1709">
                  <c:v>4298.3999999999996</c:v>
                </c:pt>
                <c:pt idx="1710">
                  <c:v>4188.3999999999996</c:v>
                </c:pt>
                <c:pt idx="1711">
                  <c:v>4213.3999999999996</c:v>
                </c:pt>
                <c:pt idx="1712">
                  <c:v>4322.8</c:v>
                </c:pt>
                <c:pt idx="1713">
                  <c:v>4594.2</c:v>
                </c:pt>
                <c:pt idx="1714">
                  <c:v>4286</c:v>
                </c:pt>
                <c:pt idx="1715">
                  <c:v>4226</c:v>
                </c:pt>
                <c:pt idx="1716">
                  <c:v>4279.2</c:v>
                </c:pt>
                <c:pt idx="1717">
                  <c:v>4179.8</c:v>
                </c:pt>
                <c:pt idx="1718">
                  <c:v>4199.3999999999996</c:v>
                </c:pt>
                <c:pt idx="1719">
                  <c:v>4273.6000000000004</c:v>
                </c:pt>
                <c:pt idx="1720">
                  <c:v>4226.2</c:v>
                </c:pt>
                <c:pt idx="1721">
                  <c:v>4245.6000000000004</c:v>
                </c:pt>
                <c:pt idx="1722">
                  <c:v>4163.6000000000004</c:v>
                </c:pt>
                <c:pt idx="1723">
                  <c:v>4205.2</c:v>
                </c:pt>
                <c:pt idx="1724">
                  <c:v>4209.6000000000004</c:v>
                </c:pt>
                <c:pt idx="1725">
                  <c:v>4283.8</c:v>
                </c:pt>
                <c:pt idx="1726">
                  <c:v>4234.2</c:v>
                </c:pt>
                <c:pt idx="1727">
                  <c:v>4281</c:v>
                </c:pt>
                <c:pt idx="1728">
                  <c:v>4254.8</c:v>
                </c:pt>
                <c:pt idx="1729">
                  <c:v>4180.2</c:v>
                </c:pt>
                <c:pt idx="1730">
                  <c:v>4216</c:v>
                </c:pt>
                <c:pt idx="1731">
                  <c:v>4188.2</c:v>
                </c:pt>
                <c:pt idx="1732">
                  <c:v>4249.8</c:v>
                </c:pt>
                <c:pt idx="1733">
                  <c:v>4166.6000000000004</c:v>
                </c:pt>
                <c:pt idx="1734">
                  <c:v>4285</c:v>
                </c:pt>
                <c:pt idx="1735">
                  <c:v>4250.2</c:v>
                </c:pt>
                <c:pt idx="1736">
                  <c:v>4234</c:v>
                </c:pt>
                <c:pt idx="1737">
                  <c:v>4209.2</c:v>
                </c:pt>
                <c:pt idx="1738">
                  <c:v>4222.6000000000004</c:v>
                </c:pt>
                <c:pt idx="1739">
                  <c:v>4333.2</c:v>
                </c:pt>
                <c:pt idx="1740">
                  <c:v>4283</c:v>
                </c:pt>
                <c:pt idx="1741">
                  <c:v>4196.6000000000004</c:v>
                </c:pt>
                <c:pt idx="1742">
                  <c:v>4283</c:v>
                </c:pt>
                <c:pt idx="1743">
                  <c:v>4315.8</c:v>
                </c:pt>
                <c:pt idx="1744">
                  <c:v>4211.2</c:v>
                </c:pt>
                <c:pt idx="1745">
                  <c:v>4226.8</c:v>
                </c:pt>
                <c:pt idx="1746">
                  <c:v>4203.2</c:v>
                </c:pt>
                <c:pt idx="1747">
                  <c:v>4211.6000000000004</c:v>
                </c:pt>
                <c:pt idx="1748">
                  <c:v>4203.8</c:v>
                </c:pt>
                <c:pt idx="1749">
                  <c:v>4311.3999999999996</c:v>
                </c:pt>
                <c:pt idx="1750">
                  <c:v>4273.3999999999996</c:v>
                </c:pt>
                <c:pt idx="1751">
                  <c:v>4181.6000000000004</c:v>
                </c:pt>
                <c:pt idx="1752">
                  <c:v>4134</c:v>
                </c:pt>
                <c:pt idx="1753">
                  <c:v>4212</c:v>
                </c:pt>
                <c:pt idx="1754">
                  <c:v>4271.6000000000004</c:v>
                </c:pt>
                <c:pt idx="1755">
                  <c:v>4206.3999999999996</c:v>
                </c:pt>
                <c:pt idx="1756">
                  <c:v>4190.2</c:v>
                </c:pt>
                <c:pt idx="1757">
                  <c:v>4268.6000000000004</c:v>
                </c:pt>
                <c:pt idx="1758">
                  <c:v>4240.8</c:v>
                </c:pt>
                <c:pt idx="1759">
                  <c:v>4233.3999999999996</c:v>
                </c:pt>
                <c:pt idx="1760">
                  <c:v>4211.6000000000004</c:v>
                </c:pt>
                <c:pt idx="1761">
                  <c:v>4252.8</c:v>
                </c:pt>
                <c:pt idx="1762">
                  <c:v>4270.6000000000004</c:v>
                </c:pt>
                <c:pt idx="1763">
                  <c:v>4207.3999999999996</c:v>
                </c:pt>
                <c:pt idx="1764">
                  <c:v>4266</c:v>
                </c:pt>
                <c:pt idx="1765">
                  <c:v>4236.8</c:v>
                </c:pt>
                <c:pt idx="1766">
                  <c:v>4264.3999999999996</c:v>
                </c:pt>
                <c:pt idx="1767">
                  <c:v>4365</c:v>
                </c:pt>
                <c:pt idx="1768">
                  <c:v>4211.3999999999996</c:v>
                </c:pt>
                <c:pt idx="1769">
                  <c:v>4188</c:v>
                </c:pt>
                <c:pt idx="1770">
                  <c:v>4220.6000000000004</c:v>
                </c:pt>
                <c:pt idx="1771">
                  <c:v>4206</c:v>
                </c:pt>
                <c:pt idx="1772">
                  <c:v>4218</c:v>
                </c:pt>
                <c:pt idx="1773">
                  <c:v>4277.3999999999996</c:v>
                </c:pt>
                <c:pt idx="1774">
                  <c:v>4296.6000000000004</c:v>
                </c:pt>
                <c:pt idx="1775">
                  <c:v>4254.3999999999996</c:v>
                </c:pt>
                <c:pt idx="1776">
                  <c:v>4244.6000000000004</c:v>
                </c:pt>
                <c:pt idx="1777">
                  <c:v>4143.8</c:v>
                </c:pt>
                <c:pt idx="1778">
                  <c:v>4174.3999999999996</c:v>
                </c:pt>
                <c:pt idx="1779">
                  <c:v>4137.3999999999996</c:v>
                </c:pt>
                <c:pt idx="1780">
                  <c:v>4329.3999999999996</c:v>
                </c:pt>
                <c:pt idx="1781">
                  <c:v>4304.6000000000004</c:v>
                </c:pt>
                <c:pt idx="1782">
                  <c:v>4193</c:v>
                </c:pt>
                <c:pt idx="1783">
                  <c:v>4250.6000000000004</c:v>
                </c:pt>
                <c:pt idx="1784">
                  <c:v>4196</c:v>
                </c:pt>
                <c:pt idx="1785">
                  <c:v>4357.2</c:v>
                </c:pt>
                <c:pt idx="1786">
                  <c:v>4241.3999999999996</c:v>
                </c:pt>
                <c:pt idx="1787">
                  <c:v>4259.2</c:v>
                </c:pt>
                <c:pt idx="1788">
                  <c:v>4357.2</c:v>
                </c:pt>
                <c:pt idx="1789">
                  <c:v>4197</c:v>
                </c:pt>
                <c:pt idx="1790">
                  <c:v>4251.8</c:v>
                </c:pt>
                <c:pt idx="1791">
                  <c:v>4304.6000000000004</c:v>
                </c:pt>
                <c:pt idx="1792">
                  <c:v>4228.8</c:v>
                </c:pt>
                <c:pt idx="1793">
                  <c:v>4274</c:v>
                </c:pt>
                <c:pt idx="1794">
                  <c:v>4236.3999999999996</c:v>
                </c:pt>
                <c:pt idx="1795">
                  <c:v>4304.8</c:v>
                </c:pt>
                <c:pt idx="1796">
                  <c:v>4196.2</c:v>
                </c:pt>
                <c:pt idx="1797">
                  <c:v>4280.3999999999996</c:v>
                </c:pt>
                <c:pt idx="1798">
                  <c:v>4291.6000000000004</c:v>
                </c:pt>
                <c:pt idx="1799">
                  <c:v>4373.3999999999996</c:v>
                </c:pt>
                <c:pt idx="1800">
                  <c:v>4273</c:v>
                </c:pt>
                <c:pt idx="1801">
                  <c:v>4197.3999999999996</c:v>
                </c:pt>
                <c:pt idx="1802">
                  <c:v>4324.3999999999996</c:v>
                </c:pt>
                <c:pt idx="1803">
                  <c:v>4282</c:v>
                </c:pt>
                <c:pt idx="1804">
                  <c:v>4249</c:v>
                </c:pt>
                <c:pt idx="1805">
                  <c:v>4195.6000000000004</c:v>
                </c:pt>
                <c:pt idx="1806">
                  <c:v>4286.2</c:v>
                </c:pt>
                <c:pt idx="1807">
                  <c:v>4295.6000000000004</c:v>
                </c:pt>
                <c:pt idx="1808">
                  <c:v>4619.3999999999996</c:v>
                </c:pt>
                <c:pt idx="1809">
                  <c:v>4426.3999999999996</c:v>
                </c:pt>
                <c:pt idx="1810">
                  <c:v>4408</c:v>
                </c:pt>
                <c:pt idx="1811">
                  <c:v>4395.3999999999996</c:v>
                </c:pt>
                <c:pt idx="1812">
                  <c:v>4454.8</c:v>
                </c:pt>
                <c:pt idx="1813">
                  <c:v>4602.2</c:v>
                </c:pt>
                <c:pt idx="1814">
                  <c:v>4883.3999999999996</c:v>
                </c:pt>
                <c:pt idx="1815">
                  <c:v>5307.6</c:v>
                </c:pt>
                <c:pt idx="1816">
                  <c:v>4944.3999999999996</c:v>
                </c:pt>
                <c:pt idx="1817">
                  <c:v>4655</c:v>
                </c:pt>
                <c:pt idx="1818">
                  <c:v>4497.6000000000004</c:v>
                </c:pt>
                <c:pt idx="1819">
                  <c:v>4340.6000000000004</c:v>
                </c:pt>
                <c:pt idx="1820">
                  <c:v>4455.3999999999996</c:v>
                </c:pt>
                <c:pt idx="1821">
                  <c:v>4254</c:v>
                </c:pt>
                <c:pt idx="1822">
                  <c:v>4391.8</c:v>
                </c:pt>
                <c:pt idx="1823">
                  <c:v>4256.2</c:v>
                </c:pt>
                <c:pt idx="1824">
                  <c:v>4319.8</c:v>
                </c:pt>
                <c:pt idx="1825">
                  <c:v>4249.2</c:v>
                </c:pt>
                <c:pt idx="1826">
                  <c:v>4332.2</c:v>
                </c:pt>
                <c:pt idx="1827">
                  <c:v>4248.2</c:v>
                </c:pt>
                <c:pt idx="1828">
                  <c:v>4278.6000000000004</c:v>
                </c:pt>
                <c:pt idx="1829">
                  <c:v>4266</c:v>
                </c:pt>
                <c:pt idx="1830">
                  <c:v>4160.2</c:v>
                </c:pt>
                <c:pt idx="1831">
                  <c:v>4493.6000000000004</c:v>
                </c:pt>
                <c:pt idx="1832">
                  <c:v>4377.6000000000004</c:v>
                </c:pt>
                <c:pt idx="1833">
                  <c:v>4319.6000000000004</c:v>
                </c:pt>
                <c:pt idx="1834">
                  <c:v>4219.3999999999996</c:v>
                </c:pt>
                <c:pt idx="1835">
                  <c:v>4243.2</c:v>
                </c:pt>
                <c:pt idx="1836">
                  <c:v>4273.3999999999996</c:v>
                </c:pt>
                <c:pt idx="1837">
                  <c:v>4252.6000000000004</c:v>
                </c:pt>
                <c:pt idx="1838">
                  <c:v>4293.3999999999996</c:v>
                </c:pt>
                <c:pt idx="1839">
                  <c:v>4247.3999999999996</c:v>
                </c:pt>
                <c:pt idx="1840">
                  <c:v>4542.3999999999996</c:v>
                </c:pt>
                <c:pt idx="1841">
                  <c:v>4341</c:v>
                </c:pt>
                <c:pt idx="1842">
                  <c:v>4327.8</c:v>
                </c:pt>
                <c:pt idx="1843">
                  <c:v>4297.3999999999996</c:v>
                </c:pt>
                <c:pt idx="1844">
                  <c:v>4275.2</c:v>
                </c:pt>
                <c:pt idx="1845">
                  <c:v>4276.8</c:v>
                </c:pt>
                <c:pt idx="1846">
                  <c:v>4306</c:v>
                </c:pt>
                <c:pt idx="1847">
                  <c:v>4206.6000000000004</c:v>
                </c:pt>
                <c:pt idx="1848">
                  <c:v>4184.6000000000004</c:v>
                </c:pt>
                <c:pt idx="1849">
                  <c:v>4446.2</c:v>
                </c:pt>
                <c:pt idx="1850">
                  <c:v>4299.2</c:v>
                </c:pt>
                <c:pt idx="1851">
                  <c:v>4288.8</c:v>
                </c:pt>
                <c:pt idx="1852">
                  <c:v>4240.8</c:v>
                </c:pt>
                <c:pt idx="1853">
                  <c:v>4272.2</c:v>
                </c:pt>
                <c:pt idx="1854">
                  <c:v>4194.8</c:v>
                </c:pt>
                <c:pt idx="1855">
                  <c:v>4438.6000000000004</c:v>
                </c:pt>
                <c:pt idx="1856">
                  <c:v>4255.3999999999996</c:v>
                </c:pt>
                <c:pt idx="1857">
                  <c:v>4241.2</c:v>
                </c:pt>
                <c:pt idx="1858">
                  <c:v>4283.8</c:v>
                </c:pt>
                <c:pt idx="1859">
                  <c:v>4341.2</c:v>
                </c:pt>
                <c:pt idx="1860">
                  <c:v>4181.3999999999996</c:v>
                </c:pt>
                <c:pt idx="1861">
                  <c:v>4246.8</c:v>
                </c:pt>
                <c:pt idx="1862">
                  <c:v>4310.3999999999996</c:v>
                </c:pt>
                <c:pt idx="1863">
                  <c:v>4234.3999999999996</c:v>
                </c:pt>
                <c:pt idx="1864">
                  <c:v>4332.8</c:v>
                </c:pt>
                <c:pt idx="1865">
                  <c:v>4183</c:v>
                </c:pt>
                <c:pt idx="1866">
                  <c:v>4183.2</c:v>
                </c:pt>
                <c:pt idx="1867">
                  <c:v>4274.8</c:v>
                </c:pt>
                <c:pt idx="1868">
                  <c:v>4305</c:v>
                </c:pt>
                <c:pt idx="1869">
                  <c:v>4211.6000000000004</c:v>
                </c:pt>
                <c:pt idx="1870">
                  <c:v>4374.8</c:v>
                </c:pt>
                <c:pt idx="1871">
                  <c:v>4196.3999999999996</c:v>
                </c:pt>
                <c:pt idx="1872">
                  <c:v>4183.8</c:v>
                </c:pt>
                <c:pt idx="1873">
                  <c:v>4259.3999999999996</c:v>
                </c:pt>
                <c:pt idx="1874">
                  <c:v>4152.8</c:v>
                </c:pt>
                <c:pt idx="1875">
                  <c:v>4298.3999999999996</c:v>
                </c:pt>
                <c:pt idx="1876">
                  <c:v>4309.3999999999996</c:v>
                </c:pt>
                <c:pt idx="1877">
                  <c:v>4298.3999999999996</c:v>
                </c:pt>
                <c:pt idx="1878">
                  <c:v>4340.6000000000004</c:v>
                </c:pt>
                <c:pt idx="1879">
                  <c:v>4385.3999999999996</c:v>
                </c:pt>
                <c:pt idx="1880">
                  <c:v>4240.6000000000004</c:v>
                </c:pt>
                <c:pt idx="1881">
                  <c:v>4225.3999999999996</c:v>
                </c:pt>
                <c:pt idx="1882">
                  <c:v>4283.6000000000004</c:v>
                </c:pt>
                <c:pt idx="1883">
                  <c:v>4210.8</c:v>
                </c:pt>
                <c:pt idx="1884">
                  <c:v>4372</c:v>
                </c:pt>
                <c:pt idx="1885">
                  <c:v>4327.8</c:v>
                </c:pt>
                <c:pt idx="1886">
                  <c:v>4285.8</c:v>
                </c:pt>
                <c:pt idx="1887">
                  <c:v>4310.3999999999996</c:v>
                </c:pt>
                <c:pt idx="1888">
                  <c:v>4245.6000000000004</c:v>
                </c:pt>
                <c:pt idx="1889">
                  <c:v>4311.8</c:v>
                </c:pt>
                <c:pt idx="1890">
                  <c:v>4177.3999999999996</c:v>
                </c:pt>
                <c:pt idx="1891">
                  <c:v>4241.3999999999996</c:v>
                </c:pt>
                <c:pt idx="1892">
                  <c:v>4229</c:v>
                </c:pt>
                <c:pt idx="1893">
                  <c:v>4171.2</c:v>
                </c:pt>
                <c:pt idx="1894">
                  <c:v>4257.8</c:v>
                </c:pt>
                <c:pt idx="1895">
                  <c:v>4290.3999999999996</c:v>
                </c:pt>
                <c:pt idx="1896">
                  <c:v>4197.6000000000004</c:v>
                </c:pt>
                <c:pt idx="1897">
                  <c:v>4285.2</c:v>
                </c:pt>
                <c:pt idx="1898">
                  <c:v>4311.3999999999996</c:v>
                </c:pt>
                <c:pt idx="1899">
                  <c:v>4191</c:v>
                </c:pt>
                <c:pt idx="1900">
                  <c:v>4337.2</c:v>
                </c:pt>
                <c:pt idx="1901">
                  <c:v>4283.2</c:v>
                </c:pt>
                <c:pt idx="1902">
                  <c:v>4336.3999999999996</c:v>
                </c:pt>
                <c:pt idx="1903">
                  <c:v>4205.6000000000004</c:v>
                </c:pt>
                <c:pt idx="1904">
                  <c:v>4229.8</c:v>
                </c:pt>
                <c:pt idx="1905">
                  <c:v>4273</c:v>
                </c:pt>
                <c:pt idx="1906">
                  <c:v>4291.8</c:v>
                </c:pt>
                <c:pt idx="1907">
                  <c:v>4354.3999999999996</c:v>
                </c:pt>
                <c:pt idx="1908">
                  <c:v>4351.2</c:v>
                </c:pt>
                <c:pt idx="1909">
                  <c:v>4251</c:v>
                </c:pt>
                <c:pt idx="1910">
                  <c:v>4330</c:v>
                </c:pt>
                <c:pt idx="1911">
                  <c:v>4119.8</c:v>
                </c:pt>
                <c:pt idx="1912">
                  <c:v>4267</c:v>
                </c:pt>
                <c:pt idx="1913">
                  <c:v>4125.3999999999996</c:v>
                </c:pt>
                <c:pt idx="1914">
                  <c:v>4245.6000000000004</c:v>
                </c:pt>
                <c:pt idx="1915">
                  <c:v>4205.2</c:v>
                </c:pt>
                <c:pt idx="1916">
                  <c:v>4267.3999999999996</c:v>
                </c:pt>
                <c:pt idx="1917">
                  <c:v>4277.6000000000004</c:v>
                </c:pt>
                <c:pt idx="1918">
                  <c:v>4400</c:v>
                </c:pt>
                <c:pt idx="1919">
                  <c:v>4328.2</c:v>
                </c:pt>
                <c:pt idx="1920">
                  <c:v>4320.6000000000004</c:v>
                </c:pt>
                <c:pt idx="1921">
                  <c:v>4255.8</c:v>
                </c:pt>
                <c:pt idx="1922">
                  <c:v>4563</c:v>
                </c:pt>
                <c:pt idx="1923">
                  <c:v>4194.6000000000004</c:v>
                </c:pt>
                <c:pt idx="1924">
                  <c:v>4293.3999999999996</c:v>
                </c:pt>
                <c:pt idx="1925">
                  <c:v>4304</c:v>
                </c:pt>
                <c:pt idx="1926">
                  <c:v>4246</c:v>
                </c:pt>
                <c:pt idx="1927">
                  <c:v>4224</c:v>
                </c:pt>
                <c:pt idx="1928">
                  <c:v>4215.3999999999996</c:v>
                </c:pt>
                <c:pt idx="1929">
                  <c:v>4319.3999999999996</c:v>
                </c:pt>
                <c:pt idx="1930">
                  <c:v>4243.2</c:v>
                </c:pt>
                <c:pt idx="1931">
                  <c:v>4221.6000000000004</c:v>
                </c:pt>
                <c:pt idx="1932">
                  <c:v>4307.6000000000004</c:v>
                </c:pt>
                <c:pt idx="1933">
                  <c:v>4376.2</c:v>
                </c:pt>
                <c:pt idx="1934">
                  <c:v>4262</c:v>
                </c:pt>
                <c:pt idx="1935">
                  <c:v>4233.2</c:v>
                </c:pt>
                <c:pt idx="1936">
                  <c:v>4213</c:v>
                </c:pt>
                <c:pt idx="1937">
                  <c:v>4327.6000000000004</c:v>
                </c:pt>
                <c:pt idx="1938">
                  <c:v>4342.6000000000004</c:v>
                </c:pt>
                <c:pt idx="1939">
                  <c:v>4214.8</c:v>
                </c:pt>
                <c:pt idx="1940">
                  <c:v>4170.3999999999996</c:v>
                </c:pt>
                <c:pt idx="1941">
                  <c:v>4158.8</c:v>
                </c:pt>
                <c:pt idx="1942">
                  <c:v>4314.8</c:v>
                </c:pt>
                <c:pt idx="1943">
                  <c:v>4272</c:v>
                </c:pt>
                <c:pt idx="1944">
                  <c:v>4253.8</c:v>
                </c:pt>
                <c:pt idx="1945">
                  <c:v>4264.6000000000004</c:v>
                </c:pt>
                <c:pt idx="1946">
                  <c:v>4222</c:v>
                </c:pt>
                <c:pt idx="1947">
                  <c:v>4386</c:v>
                </c:pt>
                <c:pt idx="1948">
                  <c:v>4265.2</c:v>
                </c:pt>
                <c:pt idx="1949">
                  <c:v>4193</c:v>
                </c:pt>
                <c:pt idx="1950">
                  <c:v>4165.2</c:v>
                </c:pt>
                <c:pt idx="1951">
                  <c:v>4320</c:v>
                </c:pt>
                <c:pt idx="1952">
                  <c:v>4325.8</c:v>
                </c:pt>
                <c:pt idx="1953">
                  <c:v>4339.6000000000004</c:v>
                </c:pt>
                <c:pt idx="1954">
                  <c:v>4237.3999999999996</c:v>
                </c:pt>
                <c:pt idx="1955">
                  <c:v>4305.6000000000004</c:v>
                </c:pt>
                <c:pt idx="1956">
                  <c:v>4221.2</c:v>
                </c:pt>
                <c:pt idx="1957">
                  <c:v>4194.8</c:v>
                </c:pt>
                <c:pt idx="1958">
                  <c:v>4169.3999999999996</c:v>
                </c:pt>
                <c:pt idx="1959">
                  <c:v>4292.8</c:v>
                </c:pt>
                <c:pt idx="1960">
                  <c:v>4205.6000000000004</c:v>
                </c:pt>
                <c:pt idx="1961">
                  <c:v>4164.2</c:v>
                </c:pt>
                <c:pt idx="1962">
                  <c:v>4226</c:v>
                </c:pt>
                <c:pt idx="1963">
                  <c:v>4225.2</c:v>
                </c:pt>
                <c:pt idx="1964">
                  <c:v>4250.3999999999996</c:v>
                </c:pt>
                <c:pt idx="1965">
                  <c:v>4196.3999999999996</c:v>
                </c:pt>
                <c:pt idx="1966">
                  <c:v>4197.2</c:v>
                </c:pt>
                <c:pt idx="1967">
                  <c:v>4222.8</c:v>
                </c:pt>
                <c:pt idx="1968">
                  <c:v>4317.6000000000004</c:v>
                </c:pt>
                <c:pt idx="1969">
                  <c:v>4223.3999999999996</c:v>
                </c:pt>
                <c:pt idx="1970">
                  <c:v>4298</c:v>
                </c:pt>
                <c:pt idx="1971">
                  <c:v>4357.3999999999996</c:v>
                </c:pt>
                <c:pt idx="1972">
                  <c:v>4132.2</c:v>
                </c:pt>
                <c:pt idx="1973">
                  <c:v>4277</c:v>
                </c:pt>
                <c:pt idx="1974">
                  <c:v>4216</c:v>
                </c:pt>
                <c:pt idx="1975">
                  <c:v>4235.8</c:v>
                </c:pt>
                <c:pt idx="1976">
                  <c:v>4303.6000000000004</c:v>
                </c:pt>
                <c:pt idx="1977">
                  <c:v>4236.2</c:v>
                </c:pt>
                <c:pt idx="1978">
                  <c:v>4232.8</c:v>
                </c:pt>
                <c:pt idx="1979">
                  <c:v>4278.6000000000004</c:v>
                </c:pt>
                <c:pt idx="1980">
                  <c:v>4237.6000000000004</c:v>
                </c:pt>
                <c:pt idx="1981">
                  <c:v>4230.2</c:v>
                </c:pt>
                <c:pt idx="1982">
                  <c:v>4248.6000000000004</c:v>
                </c:pt>
                <c:pt idx="1983">
                  <c:v>4248.8</c:v>
                </c:pt>
                <c:pt idx="1984">
                  <c:v>4317.6000000000004</c:v>
                </c:pt>
                <c:pt idx="1985">
                  <c:v>4244.3999999999996</c:v>
                </c:pt>
                <c:pt idx="1986">
                  <c:v>4232.3999999999996</c:v>
                </c:pt>
                <c:pt idx="1987">
                  <c:v>4346.8</c:v>
                </c:pt>
                <c:pt idx="1988">
                  <c:v>4192.6000000000004</c:v>
                </c:pt>
                <c:pt idx="1989">
                  <c:v>4215.3999999999996</c:v>
                </c:pt>
                <c:pt idx="1990">
                  <c:v>4270.3999999999996</c:v>
                </c:pt>
                <c:pt idx="1991">
                  <c:v>4137</c:v>
                </c:pt>
                <c:pt idx="1992">
                  <c:v>4291.3999999999996</c:v>
                </c:pt>
                <c:pt idx="1993">
                  <c:v>7789.8</c:v>
                </c:pt>
                <c:pt idx="1994">
                  <c:v>4249</c:v>
                </c:pt>
                <c:pt idx="1995">
                  <c:v>4200.8</c:v>
                </c:pt>
                <c:pt idx="1996">
                  <c:v>4228.6000000000004</c:v>
                </c:pt>
                <c:pt idx="1997">
                  <c:v>4216.2</c:v>
                </c:pt>
                <c:pt idx="1998">
                  <c:v>4341.8</c:v>
                </c:pt>
                <c:pt idx="1999">
                  <c:v>4221.2</c:v>
                </c:pt>
                <c:pt idx="2000">
                  <c:v>4162.6000000000004</c:v>
                </c:pt>
                <c:pt idx="2001">
                  <c:v>4262.8</c:v>
                </c:pt>
                <c:pt idx="2002">
                  <c:v>4217.6000000000004</c:v>
                </c:pt>
                <c:pt idx="2003">
                  <c:v>4190.3999999999996</c:v>
                </c:pt>
                <c:pt idx="2004">
                  <c:v>4247.6000000000004</c:v>
                </c:pt>
                <c:pt idx="2005">
                  <c:v>4211.2</c:v>
                </c:pt>
                <c:pt idx="2006">
                  <c:v>4258.6000000000004</c:v>
                </c:pt>
                <c:pt idx="2007">
                  <c:v>4221.8</c:v>
                </c:pt>
                <c:pt idx="2008">
                  <c:v>4236.6000000000004</c:v>
                </c:pt>
                <c:pt idx="2009">
                  <c:v>4232</c:v>
                </c:pt>
                <c:pt idx="2010">
                  <c:v>4246</c:v>
                </c:pt>
                <c:pt idx="2011">
                  <c:v>4202</c:v>
                </c:pt>
                <c:pt idx="2012">
                  <c:v>4241.3999999999996</c:v>
                </c:pt>
                <c:pt idx="2013">
                  <c:v>4262</c:v>
                </c:pt>
                <c:pt idx="2014">
                  <c:v>4180.2</c:v>
                </c:pt>
                <c:pt idx="2015">
                  <c:v>4236.6000000000004</c:v>
                </c:pt>
                <c:pt idx="2016">
                  <c:v>4186.6000000000004</c:v>
                </c:pt>
                <c:pt idx="2017">
                  <c:v>4290.8</c:v>
                </c:pt>
                <c:pt idx="2018">
                  <c:v>4270.2</c:v>
                </c:pt>
                <c:pt idx="2019">
                  <c:v>4292.3999999999996</c:v>
                </c:pt>
                <c:pt idx="2020">
                  <c:v>4215.6000000000004</c:v>
                </c:pt>
                <c:pt idx="2021">
                  <c:v>4228.3999999999996</c:v>
                </c:pt>
                <c:pt idx="2022">
                  <c:v>4195.3999999999996</c:v>
                </c:pt>
                <c:pt idx="2023">
                  <c:v>4206.6000000000004</c:v>
                </c:pt>
                <c:pt idx="2024">
                  <c:v>4213</c:v>
                </c:pt>
                <c:pt idx="2025">
                  <c:v>4257.3999999999996</c:v>
                </c:pt>
                <c:pt idx="2026">
                  <c:v>4169.2</c:v>
                </c:pt>
                <c:pt idx="2027">
                  <c:v>4209</c:v>
                </c:pt>
                <c:pt idx="2028">
                  <c:v>4227</c:v>
                </c:pt>
                <c:pt idx="2029">
                  <c:v>4236.3999999999996</c:v>
                </c:pt>
                <c:pt idx="2030">
                  <c:v>4280.6000000000004</c:v>
                </c:pt>
                <c:pt idx="2031">
                  <c:v>4192.2</c:v>
                </c:pt>
                <c:pt idx="2032">
                  <c:v>4348</c:v>
                </c:pt>
                <c:pt idx="2033">
                  <c:v>4108.8</c:v>
                </c:pt>
                <c:pt idx="2034">
                  <c:v>4239.6000000000004</c:v>
                </c:pt>
                <c:pt idx="2035">
                  <c:v>4232.2</c:v>
                </c:pt>
                <c:pt idx="2036">
                  <c:v>4185.2</c:v>
                </c:pt>
                <c:pt idx="2037">
                  <c:v>4232.2</c:v>
                </c:pt>
                <c:pt idx="2038">
                  <c:v>4097.3999999999996</c:v>
                </c:pt>
                <c:pt idx="2039">
                  <c:v>4150.6000000000004</c:v>
                </c:pt>
                <c:pt idx="2040">
                  <c:v>4310.3999999999996</c:v>
                </c:pt>
                <c:pt idx="2041">
                  <c:v>4126.8</c:v>
                </c:pt>
                <c:pt idx="2042">
                  <c:v>4244.8</c:v>
                </c:pt>
                <c:pt idx="2043">
                  <c:v>4245.8</c:v>
                </c:pt>
                <c:pt idx="2044">
                  <c:v>4243</c:v>
                </c:pt>
                <c:pt idx="2045">
                  <c:v>4113.8</c:v>
                </c:pt>
                <c:pt idx="2046">
                  <c:v>4191.6000000000004</c:v>
                </c:pt>
                <c:pt idx="2047">
                  <c:v>4129.6000000000004</c:v>
                </c:pt>
                <c:pt idx="2048">
                  <c:v>4129.6000000000004</c:v>
                </c:pt>
                <c:pt idx="2049">
                  <c:v>4129.6000000000004</c:v>
                </c:pt>
                <c:pt idx="2050">
                  <c:v>4129.6000000000004</c:v>
                </c:pt>
                <c:pt idx="2051">
                  <c:v>4129.6000000000004</c:v>
                </c:pt>
                <c:pt idx="2052">
                  <c:v>4129.6000000000004</c:v>
                </c:pt>
                <c:pt idx="2053">
                  <c:v>4129.6000000000004</c:v>
                </c:pt>
                <c:pt idx="2054">
                  <c:v>4129.6000000000004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4135.6000000000004</c:v>
                </c:pt>
                <c:pt idx="1">
                  <c:v>3000.8</c:v>
                </c:pt>
                <c:pt idx="2">
                  <c:v>3001.6</c:v>
                </c:pt>
                <c:pt idx="3">
                  <c:v>2996</c:v>
                </c:pt>
                <c:pt idx="4">
                  <c:v>4176</c:v>
                </c:pt>
                <c:pt idx="5">
                  <c:v>4221.6000000000004</c:v>
                </c:pt>
                <c:pt idx="6">
                  <c:v>4193.6000000000004</c:v>
                </c:pt>
                <c:pt idx="7">
                  <c:v>4227.2</c:v>
                </c:pt>
                <c:pt idx="8">
                  <c:v>4279</c:v>
                </c:pt>
                <c:pt idx="9">
                  <c:v>4194</c:v>
                </c:pt>
                <c:pt idx="10">
                  <c:v>4162.3999999999996</c:v>
                </c:pt>
                <c:pt idx="11">
                  <c:v>4134.2</c:v>
                </c:pt>
                <c:pt idx="12">
                  <c:v>4210.6000000000004</c:v>
                </c:pt>
                <c:pt idx="13">
                  <c:v>4191.8</c:v>
                </c:pt>
                <c:pt idx="14">
                  <c:v>4249.6000000000004</c:v>
                </c:pt>
                <c:pt idx="15">
                  <c:v>4185.8</c:v>
                </c:pt>
                <c:pt idx="16">
                  <c:v>4263.2</c:v>
                </c:pt>
                <c:pt idx="17">
                  <c:v>4197.2</c:v>
                </c:pt>
                <c:pt idx="18">
                  <c:v>4209.8</c:v>
                </c:pt>
                <c:pt idx="19">
                  <c:v>4412.2</c:v>
                </c:pt>
                <c:pt idx="20">
                  <c:v>4220.2</c:v>
                </c:pt>
                <c:pt idx="21">
                  <c:v>4165.3999999999996</c:v>
                </c:pt>
                <c:pt idx="22">
                  <c:v>4193</c:v>
                </c:pt>
                <c:pt idx="23">
                  <c:v>4162.2</c:v>
                </c:pt>
                <c:pt idx="24">
                  <c:v>4237.6000000000004</c:v>
                </c:pt>
                <c:pt idx="25">
                  <c:v>4265.8</c:v>
                </c:pt>
                <c:pt idx="26">
                  <c:v>4181</c:v>
                </c:pt>
                <c:pt idx="27">
                  <c:v>4200.3999999999996</c:v>
                </c:pt>
                <c:pt idx="28">
                  <c:v>4257.3999999999996</c:v>
                </c:pt>
                <c:pt idx="29">
                  <c:v>4258.3999999999996</c:v>
                </c:pt>
                <c:pt idx="30">
                  <c:v>4247.8</c:v>
                </c:pt>
                <c:pt idx="31">
                  <c:v>4139.8</c:v>
                </c:pt>
                <c:pt idx="32">
                  <c:v>4250</c:v>
                </c:pt>
                <c:pt idx="33">
                  <c:v>4151.8</c:v>
                </c:pt>
                <c:pt idx="34">
                  <c:v>4307.2</c:v>
                </c:pt>
                <c:pt idx="35">
                  <c:v>4308.8</c:v>
                </c:pt>
                <c:pt idx="36">
                  <c:v>4179.8</c:v>
                </c:pt>
                <c:pt idx="37">
                  <c:v>4169.6000000000004</c:v>
                </c:pt>
                <c:pt idx="38">
                  <c:v>4315.8</c:v>
                </c:pt>
                <c:pt idx="39">
                  <c:v>4199.6000000000004</c:v>
                </c:pt>
                <c:pt idx="40">
                  <c:v>4260.2</c:v>
                </c:pt>
                <c:pt idx="41">
                  <c:v>4436.6000000000004</c:v>
                </c:pt>
                <c:pt idx="42">
                  <c:v>4224.2</c:v>
                </c:pt>
                <c:pt idx="43">
                  <c:v>4247.2</c:v>
                </c:pt>
                <c:pt idx="44">
                  <c:v>4209.2</c:v>
                </c:pt>
                <c:pt idx="45">
                  <c:v>4283.8</c:v>
                </c:pt>
                <c:pt idx="46">
                  <c:v>4271.3999999999996</c:v>
                </c:pt>
                <c:pt idx="47">
                  <c:v>4226.6000000000004</c:v>
                </c:pt>
                <c:pt idx="48">
                  <c:v>4231.8</c:v>
                </c:pt>
                <c:pt idx="49">
                  <c:v>4253.6000000000004</c:v>
                </c:pt>
                <c:pt idx="50">
                  <c:v>4235.8</c:v>
                </c:pt>
                <c:pt idx="51">
                  <c:v>4209.6000000000004</c:v>
                </c:pt>
                <c:pt idx="52">
                  <c:v>4364.8</c:v>
                </c:pt>
                <c:pt idx="53">
                  <c:v>4265.8</c:v>
                </c:pt>
                <c:pt idx="54">
                  <c:v>4201</c:v>
                </c:pt>
                <c:pt idx="55">
                  <c:v>4408.3999999999996</c:v>
                </c:pt>
                <c:pt idx="56">
                  <c:v>4274.2</c:v>
                </c:pt>
                <c:pt idx="57">
                  <c:v>4327</c:v>
                </c:pt>
                <c:pt idx="58">
                  <c:v>4258.3999999999996</c:v>
                </c:pt>
                <c:pt idx="59">
                  <c:v>4269.3999999999996</c:v>
                </c:pt>
                <c:pt idx="60">
                  <c:v>4293.8</c:v>
                </c:pt>
                <c:pt idx="61">
                  <c:v>4271.2</c:v>
                </c:pt>
                <c:pt idx="62">
                  <c:v>4207.3999999999996</c:v>
                </c:pt>
                <c:pt idx="63">
                  <c:v>4222.3999999999996</c:v>
                </c:pt>
                <c:pt idx="64">
                  <c:v>4321.3999999999996</c:v>
                </c:pt>
                <c:pt idx="65">
                  <c:v>4151.2</c:v>
                </c:pt>
                <c:pt idx="66">
                  <c:v>4204.3999999999996</c:v>
                </c:pt>
                <c:pt idx="67">
                  <c:v>4194.2</c:v>
                </c:pt>
                <c:pt idx="68">
                  <c:v>4242.6000000000004</c:v>
                </c:pt>
                <c:pt idx="69">
                  <c:v>4338.6000000000004</c:v>
                </c:pt>
                <c:pt idx="70">
                  <c:v>4203</c:v>
                </c:pt>
                <c:pt idx="71">
                  <c:v>4305.6000000000004</c:v>
                </c:pt>
                <c:pt idx="72">
                  <c:v>4201.6000000000004</c:v>
                </c:pt>
                <c:pt idx="73">
                  <c:v>4315.3999999999996</c:v>
                </c:pt>
                <c:pt idx="74">
                  <c:v>4198.2</c:v>
                </c:pt>
                <c:pt idx="75">
                  <c:v>4293</c:v>
                </c:pt>
                <c:pt idx="76">
                  <c:v>4236.6000000000004</c:v>
                </c:pt>
                <c:pt idx="77">
                  <c:v>4209.2</c:v>
                </c:pt>
                <c:pt idx="78">
                  <c:v>4180.2</c:v>
                </c:pt>
                <c:pt idx="79">
                  <c:v>4244.8</c:v>
                </c:pt>
                <c:pt idx="80">
                  <c:v>4217.6000000000004</c:v>
                </c:pt>
                <c:pt idx="81">
                  <c:v>4230.8</c:v>
                </c:pt>
                <c:pt idx="82">
                  <c:v>4310.2</c:v>
                </c:pt>
                <c:pt idx="83">
                  <c:v>4232.6000000000004</c:v>
                </c:pt>
                <c:pt idx="84">
                  <c:v>4272.2</c:v>
                </c:pt>
                <c:pt idx="85">
                  <c:v>4287.2</c:v>
                </c:pt>
                <c:pt idx="86">
                  <c:v>4290</c:v>
                </c:pt>
                <c:pt idx="87">
                  <c:v>4237.8</c:v>
                </c:pt>
                <c:pt idx="88">
                  <c:v>4250.2</c:v>
                </c:pt>
                <c:pt idx="89">
                  <c:v>4214</c:v>
                </c:pt>
                <c:pt idx="90">
                  <c:v>4300.3999999999996</c:v>
                </c:pt>
                <c:pt idx="91">
                  <c:v>4329</c:v>
                </c:pt>
                <c:pt idx="92">
                  <c:v>4269.3999999999996</c:v>
                </c:pt>
                <c:pt idx="93">
                  <c:v>4252.6000000000004</c:v>
                </c:pt>
                <c:pt idx="94">
                  <c:v>4180.3999999999996</c:v>
                </c:pt>
                <c:pt idx="95">
                  <c:v>4248.3999999999996</c:v>
                </c:pt>
                <c:pt idx="96">
                  <c:v>4264.2</c:v>
                </c:pt>
                <c:pt idx="97">
                  <c:v>4488.8</c:v>
                </c:pt>
                <c:pt idx="98">
                  <c:v>4292</c:v>
                </c:pt>
                <c:pt idx="99">
                  <c:v>4214.2</c:v>
                </c:pt>
                <c:pt idx="100">
                  <c:v>4210.6000000000004</c:v>
                </c:pt>
                <c:pt idx="101">
                  <c:v>4184</c:v>
                </c:pt>
                <c:pt idx="102">
                  <c:v>4305</c:v>
                </c:pt>
                <c:pt idx="103">
                  <c:v>4415.8</c:v>
                </c:pt>
                <c:pt idx="104">
                  <c:v>4210.3999999999996</c:v>
                </c:pt>
                <c:pt idx="105">
                  <c:v>4269.2</c:v>
                </c:pt>
                <c:pt idx="106">
                  <c:v>4256.6000000000004</c:v>
                </c:pt>
                <c:pt idx="107">
                  <c:v>4279.8</c:v>
                </c:pt>
                <c:pt idx="108">
                  <c:v>4222.6000000000004</c:v>
                </c:pt>
                <c:pt idx="109">
                  <c:v>4157.6000000000004</c:v>
                </c:pt>
                <c:pt idx="110">
                  <c:v>4298.2</c:v>
                </c:pt>
                <c:pt idx="111">
                  <c:v>4363.2</c:v>
                </c:pt>
                <c:pt idx="112">
                  <c:v>4267.2</c:v>
                </c:pt>
                <c:pt idx="113">
                  <c:v>4217.2</c:v>
                </c:pt>
                <c:pt idx="114">
                  <c:v>4320.2</c:v>
                </c:pt>
                <c:pt idx="115">
                  <c:v>4331.6000000000004</c:v>
                </c:pt>
                <c:pt idx="116">
                  <c:v>4182.8</c:v>
                </c:pt>
                <c:pt idx="117">
                  <c:v>4202.8</c:v>
                </c:pt>
                <c:pt idx="118">
                  <c:v>4317.3999999999996</c:v>
                </c:pt>
                <c:pt idx="119">
                  <c:v>4359.8</c:v>
                </c:pt>
                <c:pt idx="120">
                  <c:v>4261</c:v>
                </c:pt>
                <c:pt idx="121">
                  <c:v>4339.8</c:v>
                </c:pt>
                <c:pt idx="122">
                  <c:v>4311.6000000000004</c:v>
                </c:pt>
                <c:pt idx="123">
                  <c:v>4181</c:v>
                </c:pt>
                <c:pt idx="124">
                  <c:v>4258.8</c:v>
                </c:pt>
                <c:pt idx="125">
                  <c:v>4272.6000000000004</c:v>
                </c:pt>
                <c:pt idx="126">
                  <c:v>4286.8</c:v>
                </c:pt>
                <c:pt idx="127">
                  <c:v>4270.2</c:v>
                </c:pt>
                <c:pt idx="128">
                  <c:v>4152.8</c:v>
                </c:pt>
                <c:pt idx="129">
                  <c:v>4261.8</c:v>
                </c:pt>
                <c:pt idx="130">
                  <c:v>4311.2</c:v>
                </c:pt>
                <c:pt idx="131">
                  <c:v>4262.8</c:v>
                </c:pt>
                <c:pt idx="132">
                  <c:v>4353.2</c:v>
                </c:pt>
                <c:pt idx="133">
                  <c:v>4269</c:v>
                </c:pt>
                <c:pt idx="134">
                  <c:v>4406.6000000000004</c:v>
                </c:pt>
                <c:pt idx="135">
                  <c:v>4366.2</c:v>
                </c:pt>
                <c:pt idx="136">
                  <c:v>4234</c:v>
                </c:pt>
                <c:pt idx="137">
                  <c:v>4325.6000000000004</c:v>
                </c:pt>
                <c:pt idx="138">
                  <c:v>4242.3999999999996</c:v>
                </c:pt>
                <c:pt idx="139">
                  <c:v>4248.3999999999996</c:v>
                </c:pt>
                <c:pt idx="140">
                  <c:v>4280.2</c:v>
                </c:pt>
                <c:pt idx="141">
                  <c:v>4285.3999999999996</c:v>
                </c:pt>
                <c:pt idx="142">
                  <c:v>4327</c:v>
                </c:pt>
                <c:pt idx="143">
                  <c:v>4219</c:v>
                </c:pt>
                <c:pt idx="144">
                  <c:v>4284.2</c:v>
                </c:pt>
                <c:pt idx="145">
                  <c:v>4307.3999999999996</c:v>
                </c:pt>
                <c:pt idx="146">
                  <c:v>4319.6000000000004</c:v>
                </c:pt>
                <c:pt idx="147">
                  <c:v>4496.6000000000004</c:v>
                </c:pt>
                <c:pt idx="148">
                  <c:v>4264.2</c:v>
                </c:pt>
                <c:pt idx="149">
                  <c:v>4213.6000000000004</c:v>
                </c:pt>
                <c:pt idx="150">
                  <c:v>4274.8</c:v>
                </c:pt>
                <c:pt idx="151">
                  <c:v>4311.8</c:v>
                </c:pt>
                <c:pt idx="152">
                  <c:v>4375.2</c:v>
                </c:pt>
                <c:pt idx="153">
                  <c:v>4241.8</c:v>
                </c:pt>
                <c:pt idx="154">
                  <c:v>4214</c:v>
                </c:pt>
                <c:pt idx="155">
                  <c:v>4340.8</c:v>
                </c:pt>
                <c:pt idx="156">
                  <c:v>4196.6000000000004</c:v>
                </c:pt>
                <c:pt idx="157">
                  <c:v>4271.6000000000004</c:v>
                </c:pt>
                <c:pt idx="158">
                  <c:v>4250.2</c:v>
                </c:pt>
                <c:pt idx="159">
                  <c:v>4194.3999999999996</c:v>
                </c:pt>
                <c:pt idx="160">
                  <c:v>4330.3999999999996</c:v>
                </c:pt>
                <c:pt idx="161">
                  <c:v>4339.6000000000004</c:v>
                </c:pt>
                <c:pt idx="162">
                  <c:v>4233.2</c:v>
                </c:pt>
                <c:pt idx="163">
                  <c:v>4288</c:v>
                </c:pt>
                <c:pt idx="164">
                  <c:v>4279.8</c:v>
                </c:pt>
                <c:pt idx="165">
                  <c:v>4331.6000000000004</c:v>
                </c:pt>
                <c:pt idx="166">
                  <c:v>4243.2</c:v>
                </c:pt>
                <c:pt idx="167">
                  <c:v>4248.2</c:v>
                </c:pt>
                <c:pt idx="168">
                  <c:v>4246</c:v>
                </c:pt>
                <c:pt idx="169">
                  <c:v>4296.3999999999996</c:v>
                </c:pt>
                <c:pt idx="170">
                  <c:v>4155.3999999999996</c:v>
                </c:pt>
                <c:pt idx="171">
                  <c:v>4215.6000000000004</c:v>
                </c:pt>
                <c:pt idx="172">
                  <c:v>4211.2</c:v>
                </c:pt>
                <c:pt idx="173">
                  <c:v>4285.6000000000004</c:v>
                </c:pt>
                <c:pt idx="174">
                  <c:v>4311.8</c:v>
                </c:pt>
                <c:pt idx="175">
                  <c:v>4241.2</c:v>
                </c:pt>
                <c:pt idx="176">
                  <c:v>4289.8</c:v>
                </c:pt>
                <c:pt idx="177">
                  <c:v>4170.6000000000004</c:v>
                </c:pt>
                <c:pt idx="178">
                  <c:v>4174.6000000000004</c:v>
                </c:pt>
                <c:pt idx="179">
                  <c:v>4132.8</c:v>
                </c:pt>
                <c:pt idx="180">
                  <c:v>4269.6000000000004</c:v>
                </c:pt>
                <c:pt idx="181">
                  <c:v>4524</c:v>
                </c:pt>
                <c:pt idx="182">
                  <c:v>4311.2</c:v>
                </c:pt>
                <c:pt idx="183">
                  <c:v>4325.8</c:v>
                </c:pt>
                <c:pt idx="184">
                  <c:v>4233</c:v>
                </c:pt>
                <c:pt idx="185">
                  <c:v>4235.6000000000004</c:v>
                </c:pt>
                <c:pt idx="186">
                  <c:v>4305.2</c:v>
                </c:pt>
                <c:pt idx="187">
                  <c:v>4311.2</c:v>
                </c:pt>
                <c:pt idx="188">
                  <c:v>4196.8</c:v>
                </c:pt>
                <c:pt idx="189">
                  <c:v>4260.8</c:v>
                </c:pt>
                <c:pt idx="190">
                  <c:v>4187.2</c:v>
                </c:pt>
                <c:pt idx="191">
                  <c:v>4564.2</c:v>
                </c:pt>
                <c:pt idx="192">
                  <c:v>4215.3999999999996</c:v>
                </c:pt>
                <c:pt idx="193">
                  <c:v>4232</c:v>
                </c:pt>
                <c:pt idx="194">
                  <c:v>4540.2</c:v>
                </c:pt>
                <c:pt idx="195">
                  <c:v>4344.8</c:v>
                </c:pt>
                <c:pt idx="196">
                  <c:v>4480.8</c:v>
                </c:pt>
                <c:pt idx="197">
                  <c:v>4219.3999999999996</c:v>
                </c:pt>
                <c:pt idx="198">
                  <c:v>4349.6000000000004</c:v>
                </c:pt>
                <c:pt idx="199">
                  <c:v>4258.2</c:v>
                </c:pt>
                <c:pt idx="200">
                  <c:v>4250.6000000000004</c:v>
                </c:pt>
                <c:pt idx="201">
                  <c:v>4296</c:v>
                </c:pt>
                <c:pt idx="202">
                  <c:v>4219.3999999999996</c:v>
                </c:pt>
                <c:pt idx="203">
                  <c:v>4198</c:v>
                </c:pt>
                <c:pt idx="204">
                  <c:v>4335.3999999999996</c:v>
                </c:pt>
                <c:pt idx="205">
                  <c:v>4266.8</c:v>
                </c:pt>
                <c:pt idx="206">
                  <c:v>4299.3999999999996</c:v>
                </c:pt>
                <c:pt idx="207">
                  <c:v>4285</c:v>
                </c:pt>
                <c:pt idx="208">
                  <c:v>4178.3999999999996</c:v>
                </c:pt>
                <c:pt idx="209">
                  <c:v>4284.8</c:v>
                </c:pt>
                <c:pt idx="210">
                  <c:v>4374</c:v>
                </c:pt>
                <c:pt idx="211">
                  <c:v>4235.3999999999996</c:v>
                </c:pt>
                <c:pt idx="212">
                  <c:v>4324</c:v>
                </c:pt>
                <c:pt idx="213">
                  <c:v>4161.6000000000004</c:v>
                </c:pt>
                <c:pt idx="214">
                  <c:v>4382</c:v>
                </c:pt>
                <c:pt idx="215">
                  <c:v>4209.6000000000004</c:v>
                </c:pt>
                <c:pt idx="216">
                  <c:v>4264.3999999999996</c:v>
                </c:pt>
                <c:pt idx="217">
                  <c:v>4212.3999999999996</c:v>
                </c:pt>
                <c:pt idx="218">
                  <c:v>4307.8</c:v>
                </c:pt>
                <c:pt idx="219">
                  <c:v>4460.3999999999996</c:v>
                </c:pt>
                <c:pt idx="220">
                  <c:v>4213</c:v>
                </c:pt>
                <c:pt idx="221">
                  <c:v>4338.6000000000004</c:v>
                </c:pt>
                <c:pt idx="222">
                  <c:v>4237.6000000000004</c:v>
                </c:pt>
                <c:pt idx="223">
                  <c:v>4322.3999999999996</c:v>
                </c:pt>
                <c:pt idx="224">
                  <c:v>4279.6000000000004</c:v>
                </c:pt>
                <c:pt idx="225">
                  <c:v>4213</c:v>
                </c:pt>
                <c:pt idx="226">
                  <c:v>4285</c:v>
                </c:pt>
                <c:pt idx="227">
                  <c:v>4305.3999999999996</c:v>
                </c:pt>
                <c:pt idx="228">
                  <c:v>4401.6000000000004</c:v>
                </c:pt>
                <c:pt idx="229">
                  <c:v>4390.6000000000004</c:v>
                </c:pt>
                <c:pt idx="230">
                  <c:v>4324</c:v>
                </c:pt>
                <c:pt idx="231">
                  <c:v>4305.3999999999996</c:v>
                </c:pt>
                <c:pt idx="232">
                  <c:v>4315.8</c:v>
                </c:pt>
                <c:pt idx="233">
                  <c:v>4258</c:v>
                </c:pt>
                <c:pt idx="234">
                  <c:v>4406</c:v>
                </c:pt>
                <c:pt idx="235">
                  <c:v>4295.2</c:v>
                </c:pt>
                <c:pt idx="236">
                  <c:v>4317</c:v>
                </c:pt>
                <c:pt idx="237">
                  <c:v>4257.8</c:v>
                </c:pt>
                <c:pt idx="238">
                  <c:v>4392.8</c:v>
                </c:pt>
                <c:pt idx="239">
                  <c:v>4397.6000000000004</c:v>
                </c:pt>
                <c:pt idx="240">
                  <c:v>4364.8</c:v>
                </c:pt>
                <c:pt idx="241">
                  <c:v>4198.6000000000004</c:v>
                </c:pt>
                <c:pt idx="242">
                  <c:v>4332.8</c:v>
                </c:pt>
                <c:pt idx="243">
                  <c:v>4334.3999999999996</c:v>
                </c:pt>
                <c:pt idx="244">
                  <c:v>4218.8</c:v>
                </c:pt>
                <c:pt idx="245">
                  <c:v>4234.8</c:v>
                </c:pt>
                <c:pt idx="246">
                  <c:v>4224.6000000000004</c:v>
                </c:pt>
                <c:pt idx="247">
                  <c:v>4290</c:v>
                </c:pt>
                <c:pt idx="248">
                  <c:v>4277</c:v>
                </c:pt>
                <c:pt idx="249">
                  <c:v>4280.8</c:v>
                </c:pt>
                <c:pt idx="250">
                  <c:v>4324.3999999999996</c:v>
                </c:pt>
                <c:pt idx="251">
                  <c:v>4236.3999999999996</c:v>
                </c:pt>
                <c:pt idx="252">
                  <c:v>4253.6000000000004</c:v>
                </c:pt>
                <c:pt idx="253">
                  <c:v>4283.6000000000004</c:v>
                </c:pt>
                <c:pt idx="254">
                  <c:v>4261</c:v>
                </c:pt>
                <c:pt idx="255">
                  <c:v>4337.3999999999996</c:v>
                </c:pt>
                <c:pt idx="256">
                  <c:v>4363</c:v>
                </c:pt>
                <c:pt idx="257">
                  <c:v>4307.6000000000004</c:v>
                </c:pt>
                <c:pt idx="258">
                  <c:v>4293.8</c:v>
                </c:pt>
                <c:pt idx="259">
                  <c:v>4289.6000000000004</c:v>
                </c:pt>
                <c:pt idx="260">
                  <c:v>4251.6000000000004</c:v>
                </c:pt>
                <c:pt idx="261">
                  <c:v>4330.8</c:v>
                </c:pt>
                <c:pt idx="262">
                  <c:v>4283.2</c:v>
                </c:pt>
                <c:pt idx="263">
                  <c:v>4427.3999999999996</c:v>
                </c:pt>
                <c:pt idx="264">
                  <c:v>4227.3999999999996</c:v>
                </c:pt>
                <c:pt idx="265">
                  <c:v>4258.3999999999996</c:v>
                </c:pt>
                <c:pt idx="266">
                  <c:v>4302.2</c:v>
                </c:pt>
                <c:pt idx="267">
                  <c:v>4247.6000000000004</c:v>
                </c:pt>
                <c:pt idx="268">
                  <c:v>4226.3999999999996</c:v>
                </c:pt>
                <c:pt idx="269">
                  <c:v>4335.3999999999996</c:v>
                </c:pt>
                <c:pt idx="270">
                  <c:v>4297.6000000000004</c:v>
                </c:pt>
                <c:pt idx="271">
                  <c:v>4301.8</c:v>
                </c:pt>
                <c:pt idx="272">
                  <c:v>4327.8</c:v>
                </c:pt>
                <c:pt idx="273">
                  <c:v>4304.2</c:v>
                </c:pt>
                <c:pt idx="274">
                  <c:v>4513.6000000000004</c:v>
                </c:pt>
                <c:pt idx="275">
                  <c:v>4286.3999999999996</c:v>
                </c:pt>
                <c:pt idx="276">
                  <c:v>4292</c:v>
                </c:pt>
                <c:pt idx="277">
                  <c:v>4211.6000000000004</c:v>
                </c:pt>
                <c:pt idx="278">
                  <c:v>4339</c:v>
                </c:pt>
                <c:pt idx="279">
                  <c:v>4432.2</c:v>
                </c:pt>
                <c:pt idx="280">
                  <c:v>4358.6000000000004</c:v>
                </c:pt>
                <c:pt idx="281">
                  <c:v>4272.8</c:v>
                </c:pt>
                <c:pt idx="282">
                  <c:v>4200</c:v>
                </c:pt>
                <c:pt idx="283">
                  <c:v>4229.6000000000004</c:v>
                </c:pt>
                <c:pt idx="284">
                  <c:v>4423.3999999999996</c:v>
                </c:pt>
                <c:pt idx="285">
                  <c:v>4300.8</c:v>
                </c:pt>
                <c:pt idx="286">
                  <c:v>4322.8</c:v>
                </c:pt>
                <c:pt idx="287">
                  <c:v>4221</c:v>
                </c:pt>
                <c:pt idx="288">
                  <c:v>4301.6000000000004</c:v>
                </c:pt>
                <c:pt idx="289">
                  <c:v>4303.3999999999996</c:v>
                </c:pt>
                <c:pt idx="290">
                  <c:v>4280</c:v>
                </c:pt>
                <c:pt idx="291">
                  <c:v>4279.2</c:v>
                </c:pt>
                <c:pt idx="292">
                  <c:v>4273</c:v>
                </c:pt>
                <c:pt idx="293">
                  <c:v>4337</c:v>
                </c:pt>
                <c:pt idx="294">
                  <c:v>4326.2</c:v>
                </c:pt>
                <c:pt idx="295">
                  <c:v>4312.2</c:v>
                </c:pt>
                <c:pt idx="296">
                  <c:v>4307.3999999999996</c:v>
                </c:pt>
                <c:pt idx="297">
                  <c:v>4275.6000000000004</c:v>
                </c:pt>
                <c:pt idx="298">
                  <c:v>4318.8</c:v>
                </c:pt>
                <c:pt idx="299">
                  <c:v>4284.6000000000004</c:v>
                </c:pt>
                <c:pt idx="300">
                  <c:v>4255</c:v>
                </c:pt>
                <c:pt idx="301">
                  <c:v>4360</c:v>
                </c:pt>
                <c:pt idx="302">
                  <c:v>4334.6000000000004</c:v>
                </c:pt>
                <c:pt idx="303">
                  <c:v>4442.6000000000004</c:v>
                </c:pt>
                <c:pt idx="304">
                  <c:v>4249.3999999999996</c:v>
                </c:pt>
                <c:pt idx="305">
                  <c:v>4459.6000000000004</c:v>
                </c:pt>
                <c:pt idx="306">
                  <c:v>4367.8</c:v>
                </c:pt>
                <c:pt idx="307">
                  <c:v>4347.6000000000004</c:v>
                </c:pt>
                <c:pt idx="308">
                  <c:v>4400.6000000000004</c:v>
                </c:pt>
                <c:pt idx="309">
                  <c:v>4340.8</c:v>
                </c:pt>
                <c:pt idx="310">
                  <c:v>4354</c:v>
                </c:pt>
                <c:pt idx="311">
                  <c:v>4592.2</c:v>
                </c:pt>
                <c:pt idx="312">
                  <c:v>4224.3999999999996</c:v>
                </c:pt>
                <c:pt idx="313">
                  <c:v>4316</c:v>
                </c:pt>
                <c:pt idx="314">
                  <c:v>4290.3999999999996</c:v>
                </c:pt>
                <c:pt idx="315">
                  <c:v>4323.3999999999996</c:v>
                </c:pt>
                <c:pt idx="316">
                  <c:v>4278.6000000000004</c:v>
                </c:pt>
                <c:pt idx="317">
                  <c:v>4301.2</c:v>
                </c:pt>
                <c:pt idx="318">
                  <c:v>4444</c:v>
                </c:pt>
                <c:pt idx="319">
                  <c:v>4357.2</c:v>
                </c:pt>
                <c:pt idx="320">
                  <c:v>4235.8</c:v>
                </c:pt>
                <c:pt idx="321">
                  <c:v>4253.8</c:v>
                </c:pt>
                <c:pt idx="322">
                  <c:v>4248.6000000000004</c:v>
                </c:pt>
                <c:pt idx="323">
                  <c:v>4342.8</c:v>
                </c:pt>
                <c:pt idx="324">
                  <c:v>4414.6000000000004</c:v>
                </c:pt>
                <c:pt idx="325">
                  <c:v>4287</c:v>
                </c:pt>
                <c:pt idx="326">
                  <c:v>4326</c:v>
                </c:pt>
                <c:pt idx="327">
                  <c:v>4369.8</c:v>
                </c:pt>
                <c:pt idx="328">
                  <c:v>4339.3999999999996</c:v>
                </c:pt>
                <c:pt idx="329">
                  <c:v>4301</c:v>
                </c:pt>
                <c:pt idx="330">
                  <c:v>4321.3999999999996</c:v>
                </c:pt>
                <c:pt idx="331">
                  <c:v>4256.6000000000004</c:v>
                </c:pt>
                <c:pt idx="332">
                  <c:v>4317.8</c:v>
                </c:pt>
                <c:pt idx="333">
                  <c:v>4352.6000000000004</c:v>
                </c:pt>
                <c:pt idx="334">
                  <c:v>4281</c:v>
                </c:pt>
                <c:pt idx="335">
                  <c:v>4257.6000000000004</c:v>
                </c:pt>
                <c:pt idx="336">
                  <c:v>4444.6000000000004</c:v>
                </c:pt>
                <c:pt idx="337">
                  <c:v>4285.2</c:v>
                </c:pt>
                <c:pt idx="338">
                  <c:v>4403.3999999999996</c:v>
                </c:pt>
                <c:pt idx="339">
                  <c:v>4340.8</c:v>
                </c:pt>
                <c:pt idx="340">
                  <c:v>4228.3999999999996</c:v>
                </c:pt>
                <c:pt idx="341">
                  <c:v>4345.6000000000004</c:v>
                </c:pt>
                <c:pt idx="342">
                  <c:v>4388.8</c:v>
                </c:pt>
                <c:pt idx="343">
                  <c:v>4365.6000000000004</c:v>
                </c:pt>
                <c:pt idx="344">
                  <c:v>4340.8</c:v>
                </c:pt>
                <c:pt idx="345">
                  <c:v>4456.8</c:v>
                </c:pt>
                <c:pt idx="346">
                  <c:v>4612.6000000000004</c:v>
                </c:pt>
                <c:pt idx="347">
                  <c:v>4543.2</c:v>
                </c:pt>
                <c:pt idx="348">
                  <c:v>4614.6000000000004</c:v>
                </c:pt>
                <c:pt idx="349">
                  <c:v>4773</c:v>
                </c:pt>
                <c:pt idx="350">
                  <c:v>4970.6000000000004</c:v>
                </c:pt>
                <c:pt idx="351">
                  <c:v>5160</c:v>
                </c:pt>
                <c:pt idx="352">
                  <c:v>5106</c:v>
                </c:pt>
                <c:pt idx="353">
                  <c:v>4705.3999999999996</c:v>
                </c:pt>
                <c:pt idx="354">
                  <c:v>4661.6000000000004</c:v>
                </c:pt>
                <c:pt idx="355">
                  <c:v>4366.2</c:v>
                </c:pt>
                <c:pt idx="356">
                  <c:v>4465.3999999999996</c:v>
                </c:pt>
                <c:pt idx="357">
                  <c:v>4263.2</c:v>
                </c:pt>
                <c:pt idx="358">
                  <c:v>4497.6000000000004</c:v>
                </c:pt>
                <c:pt idx="359">
                  <c:v>4370.3999999999996</c:v>
                </c:pt>
                <c:pt idx="360">
                  <c:v>4219</c:v>
                </c:pt>
                <c:pt idx="361">
                  <c:v>4248.8</c:v>
                </c:pt>
                <c:pt idx="362">
                  <c:v>4284.8</c:v>
                </c:pt>
                <c:pt idx="363">
                  <c:v>4286.8</c:v>
                </c:pt>
                <c:pt idx="364">
                  <c:v>4379.8</c:v>
                </c:pt>
                <c:pt idx="365">
                  <c:v>4418.8</c:v>
                </c:pt>
                <c:pt idx="366">
                  <c:v>4282.3999999999996</c:v>
                </c:pt>
                <c:pt idx="367">
                  <c:v>4307.8</c:v>
                </c:pt>
                <c:pt idx="368">
                  <c:v>4323.2</c:v>
                </c:pt>
                <c:pt idx="369">
                  <c:v>4290.2</c:v>
                </c:pt>
                <c:pt idx="370">
                  <c:v>4340</c:v>
                </c:pt>
                <c:pt idx="371">
                  <c:v>4491.6000000000004</c:v>
                </c:pt>
                <c:pt idx="372">
                  <c:v>4369.6000000000004</c:v>
                </c:pt>
                <c:pt idx="373">
                  <c:v>4278.6000000000004</c:v>
                </c:pt>
                <c:pt idx="374">
                  <c:v>4367.8</c:v>
                </c:pt>
                <c:pt idx="375">
                  <c:v>4274.3999999999996</c:v>
                </c:pt>
                <c:pt idx="376">
                  <c:v>4226.6000000000004</c:v>
                </c:pt>
                <c:pt idx="377">
                  <c:v>4362.2</c:v>
                </c:pt>
                <c:pt idx="378">
                  <c:v>4325.3999999999996</c:v>
                </c:pt>
                <c:pt idx="379">
                  <c:v>4337</c:v>
                </c:pt>
                <c:pt idx="380">
                  <c:v>4233.8</c:v>
                </c:pt>
                <c:pt idx="381">
                  <c:v>4267.8</c:v>
                </c:pt>
                <c:pt idx="382">
                  <c:v>4428.6000000000004</c:v>
                </c:pt>
                <c:pt idx="383">
                  <c:v>4254.8</c:v>
                </c:pt>
                <c:pt idx="384">
                  <c:v>4410.3999999999996</c:v>
                </c:pt>
                <c:pt idx="385">
                  <c:v>4351.2</c:v>
                </c:pt>
                <c:pt idx="386">
                  <c:v>4298.6000000000004</c:v>
                </c:pt>
                <c:pt idx="387">
                  <c:v>4305.6000000000004</c:v>
                </c:pt>
                <c:pt idx="388">
                  <c:v>4357</c:v>
                </c:pt>
                <c:pt idx="389">
                  <c:v>4287.6000000000004</c:v>
                </c:pt>
                <c:pt idx="390">
                  <c:v>4221.3999999999996</c:v>
                </c:pt>
                <c:pt idx="391">
                  <c:v>4311</c:v>
                </c:pt>
                <c:pt idx="392">
                  <c:v>4316.3999999999996</c:v>
                </c:pt>
                <c:pt idx="393">
                  <c:v>4216.6000000000004</c:v>
                </c:pt>
                <c:pt idx="394">
                  <c:v>4256.2</c:v>
                </c:pt>
                <c:pt idx="395">
                  <c:v>4319</c:v>
                </c:pt>
                <c:pt idx="396">
                  <c:v>4192.2</c:v>
                </c:pt>
                <c:pt idx="397">
                  <c:v>4390.6000000000004</c:v>
                </c:pt>
                <c:pt idx="398">
                  <c:v>4275</c:v>
                </c:pt>
                <c:pt idx="399">
                  <c:v>4221.6000000000004</c:v>
                </c:pt>
                <c:pt idx="400">
                  <c:v>4232</c:v>
                </c:pt>
                <c:pt idx="401">
                  <c:v>4321.3999999999996</c:v>
                </c:pt>
                <c:pt idx="402">
                  <c:v>4311.3999999999996</c:v>
                </c:pt>
                <c:pt idx="403">
                  <c:v>4298.3999999999996</c:v>
                </c:pt>
                <c:pt idx="404">
                  <c:v>4305.8</c:v>
                </c:pt>
                <c:pt idx="405">
                  <c:v>4282.8</c:v>
                </c:pt>
                <c:pt idx="406">
                  <c:v>4338.3999999999996</c:v>
                </c:pt>
                <c:pt idx="407">
                  <c:v>4419.8</c:v>
                </c:pt>
                <c:pt idx="408">
                  <c:v>4288.6000000000004</c:v>
                </c:pt>
                <c:pt idx="409">
                  <c:v>4406</c:v>
                </c:pt>
                <c:pt idx="410">
                  <c:v>4387.8</c:v>
                </c:pt>
                <c:pt idx="411">
                  <c:v>4201.8</c:v>
                </c:pt>
                <c:pt idx="412">
                  <c:v>4322.3999999999996</c:v>
                </c:pt>
                <c:pt idx="413">
                  <c:v>4265</c:v>
                </c:pt>
                <c:pt idx="414">
                  <c:v>4380.6000000000004</c:v>
                </c:pt>
                <c:pt idx="415">
                  <c:v>4310.2</c:v>
                </c:pt>
                <c:pt idx="416">
                  <c:v>4686</c:v>
                </c:pt>
                <c:pt idx="417">
                  <c:v>4311.3999999999996</c:v>
                </c:pt>
                <c:pt idx="418">
                  <c:v>4250.6000000000004</c:v>
                </c:pt>
                <c:pt idx="419">
                  <c:v>4273</c:v>
                </c:pt>
                <c:pt idx="420">
                  <c:v>4444.2</c:v>
                </c:pt>
                <c:pt idx="421">
                  <c:v>4227</c:v>
                </c:pt>
                <c:pt idx="422">
                  <c:v>4216</c:v>
                </c:pt>
                <c:pt idx="423">
                  <c:v>4374</c:v>
                </c:pt>
                <c:pt idx="424">
                  <c:v>4334.8</c:v>
                </c:pt>
                <c:pt idx="425">
                  <c:v>4387.6000000000004</c:v>
                </c:pt>
                <c:pt idx="426">
                  <c:v>4265.2</c:v>
                </c:pt>
                <c:pt idx="427">
                  <c:v>4381.2</c:v>
                </c:pt>
                <c:pt idx="428">
                  <c:v>4361.6000000000004</c:v>
                </c:pt>
                <c:pt idx="429">
                  <c:v>4438.2</c:v>
                </c:pt>
                <c:pt idx="430">
                  <c:v>4587.2</c:v>
                </c:pt>
                <c:pt idx="431">
                  <c:v>4731.2</c:v>
                </c:pt>
                <c:pt idx="432">
                  <c:v>4905.6000000000004</c:v>
                </c:pt>
                <c:pt idx="433">
                  <c:v>5108</c:v>
                </c:pt>
                <c:pt idx="434">
                  <c:v>5816</c:v>
                </c:pt>
                <c:pt idx="435">
                  <c:v>6860.4</c:v>
                </c:pt>
                <c:pt idx="436">
                  <c:v>7467</c:v>
                </c:pt>
                <c:pt idx="437">
                  <c:v>7941.4</c:v>
                </c:pt>
                <c:pt idx="438">
                  <c:v>6279.2</c:v>
                </c:pt>
                <c:pt idx="439">
                  <c:v>4864.3999999999996</c:v>
                </c:pt>
                <c:pt idx="440">
                  <c:v>4843.6000000000004</c:v>
                </c:pt>
                <c:pt idx="441">
                  <c:v>4364.2</c:v>
                </c:pt>
                <c:pt idx="442">
                  <c:v>4549.2</c:v>
                </c:pt>
                <c:pt idx="443">
                  <c:v>4646.3999999999996</c:v>
                </c:pt>
                <c:pt idx="444">
                  <c:v>4499.6000000000004</c:v>
                </c:pt>
                <c:pt idx="445">
                  <c:v>4436</c:v>
                </c:pt>
                <c:pt idx="446">
                  <c:v>4313.2</c:v>
                </c:pt>
                <c:pt idx="447">
                  <c:v>4262.2</c:v>
                </c:pt>
                <c:pt idx="448">
                  <c:v>4416.3999999999996</c:v>
                </c:pt>
                <c:pt idx="449">
                  <c:v>4257.8</c:v>
                </c:pt>
                <c:pt idx="450">
                  <c:v>4332.8</c:v>
                </c:pt>
                <c:pt idx="451">
                  <c:v>4321</c:v>
                </c:pt>
                <c:pt idx="452">
                  <c:v>4403.3999999999996</c:v>
                </c:pt>
                <c:pt idx="453">
                  <c:v>4360</c:v>
                </c:pt>
                <c:pt idx="454">
                  <c:v>4370.3999999999996</c:v>
                </c:pt>
                <c:pt idx="455">
                  <c:v>4289.8</c:v>
                </c:pt>
                <c:pt idx="456">
                  <c:v>4451.3999999999996</c:v>
                </c:pt>
                <c:pt idx="457">
                  <c:v>4370.2</c:v>
                </c:pt>
                <c:pt idx="458">
                  <c:v>4453.2</c:v>
                </c:pt>
                <c:pt idx="459">
                  <c:v>4535.6000000000004</c:v>
                </c:pt>
                <c:pt idx="460">
                  <c:v>4455.3999999999996</c:v>
                </c:pt>
                <c:pt idx="461">
                  <c:v>4302.8</c:v>
                </c:pt>
                <c:pt idx="462">
                  <c:v>4438</c:v>
                </c:pt>
                <c:pt idx="463">
                  <c:v>4407.8</c:v>
                </c:pt>
                <c:pt idx="464">
                  <c:v>4541.8</c:v>
                </c:pt>
                <c:pt idx="465">
                  <c:v>4381.2</c:v>
                </c:pt>
                <c:pt idx="466">
                  <c:v>4362.2</c:v>
                </c:pt>
                <c:pt idx="467">
                  <c:v>4427.3999999999996</c:v>
                </c:pt>
                <c:pt idx="468">
                  <c:v>4290.8</c:v>
                </c:pt>
                <c:pt idx="469">
                  <c:v>4453.3999999999996</c:v>
                </c:pt>
                <c:pt idx="470">
                  <c:v>4311</c:v>
                </c:pt>
                <c:pt idx="471">
                  <c:v>4475.6000000000004</c:v>
                </c:pt>
                <c:pt idx="472">
                  <c:v>4312.6000000000004</c:v>
                </c:pt>
                <c:pt idx="473">
                  <c:v>4471.3999999999996</c:v>
                </c:pt>
                <c:pt idx="474">
                  <c:v>4339</c:v>
                </c:pt>
                <c:pt idx="475">
                  <c:v>4294.2</c:v>
                </c:pt>
                <c:pt idx="476">
                  <c:v>4432.3999999999996</c:v>
                </c:pt>
                <c:pt idx="477">
                  <c:v>4367.6000000000004</c:v>
                </c:pt>
                <c:pt idx="478">
                  <c:v>4413.8</c:v>
                </c:pt>
                <c:pt idx="479">
                  <c:v>4446</c:v>
                </c:pt>
                <c:pt idx="480">
                  <c:v>4508.6000000000004</c:v>
                </c:pt>
                <c:pt idx="481">
                  <c:v>4386</c:v>
                </c:pt>
                <c:pt idx="482">
                  <c:v>4552</c:v>
                </c:pt>
                <c:pt idx="483">
                  <c:v>4447.3999999999996</c:v>
                </c:pt>
                <c:pt idx="484">
                  <c:v>4438.6000000000004</c:v>
                </c:pt>
                <c:pt idx="485">
                  <c:v>4572.6000000000004</c:v>
                </c:pt>
                <c:pt idx="486">
                  <c:v>4458</c:v>
                </c:pt>
                <c:pt idx="487">
                  <c:v>4421.6000000000004</c:v>
                </c:pt>
                <c:pt idx="488">
                  <c:v>4456.6000000000004</c:v>
                </c:pt>
                <c:pt idx="489">
                  <c:v>4444.3999999999996</c:v>
                </c:pt>
                <c:pt idx="490">
                  <c:v>4503.6000000000004</c:v>
                </c:pt>
                <c:pt idx="491">
                  <c:v>4419.6000000000004</c:v>
                </c:pt>
                <c:pt idx="492">
                  <c:v>4521.2</c:v>
                </c:pt>
                <c:pt idx="493">
                  <c:v>4413.2</c:v>
                </c:pt>
                <c:pt idx="494">
                  <c:v>4497</c:v>
                </c:pt>
                <c:pt idx="495">
                  <c:v>4462.8</c:v>
                </c:pt>
                <c:pt idx="496">
                  <c:v>4611.2</c:v>
                </c:pt>
                <c:pt idx="497">
                  <c:v>4707.8</c:v>
                </c:pt>
                <c:pt idx="498">
                  <c:v>5095.3999999999996</c:v>
                </c:pt>
                <c:pt idx="499">
                  <c:v>5739</c:v>
                </c:pt>
                <c:pt idx="500">
                  <c:v>6356.4</c:v>
                </c:pt>
                <c:pt idx="501">
                  <c:v>7322.8</c:v>
                </c:pt>
                <c:pt idx="502">
                  <c:v>10139.6</c:v>
                </c:pt>
                <c:pt idx="503">
                  <c:v>14054.4</c:v>
                </c:pt>
                <c:pt idx="504">
                  <c:v>16981.400000000001</c:v>
                </c:pt>
                <c:pt idx="505">
                  <c:v>15839.6</c:v>
                </c:pt>
                <c:pt idx="506">
                  <c:v>9438.6</c:v>
                </c:pt>
                <c:pt idx="507">
                  <c:v>5590</c:v>
                </c:pt>
                <c:pt idx="508">
                  <c:v>4848.2</c:v>
                </c:pt>
                <c:pt idx="509">
                  <c:v>4539.6000000000004</c:v>
                </c:pt>
                <c:pt idx="510">
                  <c:v>4634.6000000000004</c:v>
                </c:pt>
                <c:pt idx="511">
                  <c:v>4577.3999999999996</c:v>
                </c:pt>
                <c:pt idx="512">
                  <c:v>4522</c:v>
                </c:pt>
                <c:pt idx="513">
                  <c:v>4535.8</c:v>
                </c:pt>
                <c:pt idx="514">
                  <c:v>4751</c:v>
                </c:pt>
                <c:pt idx="515">
                  <c:v>4424.8</c:v>
                </c:pt>
                <c:pt idx="516">
                  <c:v>4484.3999999999996</c:v>
                </c:pt>
                <c:pt idx="517">
                  <c:v>4612.8</c:v>
                </c:pt>
                <c:pt idx="518">
                  <c:v>4580</c:v>
                </c:pt>
                <c:pt idx="519">
                  <c:v>4481</c:v>
                </c:pt>
                <c:pt idx="520">
                  <c:v>4459.6000000000004</c:v>
                </c:pt>
                <c:pt idx="521">
                  <c:v>4507</c:v>
                </c:pt>
                <c:pt idx="522">
                  <c:v>4472.3999999999996</c:v>
                </c:pt>
                <c:pt idx="523">
                  <c:v>4540.6000000000004</c:v>
                </c:pt>
                <c:pt idx="524">
                  <c:v>4413.8</c:v>
                </c:pt>
                <c:pt idx="525">
                  <c:v>4531</c:v>
                </c:pt>
                <c:pt idx="526">
                  <c:v>4505</c:v>
                </c:pt>
                <c:pt idx="527">
                  <c:v>4416</c:v>
                </c:pt>
                <c:pt idx="528">
                  <c:v>4554.6000000000004</c:v>
                </c:pt>
                <c:pt idx="529">
                  <c:v>4519.3999999999996</c:v>
                </c:pt>
                <c:pt idx="530">
                  <c:v>4515.6000000000004</c:v>
                </c:pt>
                <c:pt idx="531">
                  <c:v>4461.6000000000004</c:v>
                </c:pt>
                <c:pt idx="532">
                  <c:v>4460.6000000000004</c:v>
                </c:pt>
                <c:pt idx="533">
                  <c:v>4780</c:v>
                </c:pt>
                <c:pt idx="534">
                  <c:v>4525.2</c:v>
                </c:pt>
                <c:pt idx="535">
                  <c:v>4546</c:v>
                </c:pt>
                <c:pt idx="536">
                  <c:v>4589</c:v>
                </c:pt>
                <c:pt idx="537">
                  <c:v>4445.2</c:v>
                </c:pt>
                <c:pt idx="538">
                  <c:v>4455.6000000000004</c:v>
                </c:pt>
                <c:pt idx="539">
                  <c:v>4720</c:v>
                </c:pt>
                <c:pt idx="540">
                  <c:v>4408.2</c:v>
                </c:pt>
                <c:pt idx="541">
                  <c:v>4508.2</c:v>
                </c:pt>
                <c:pt idx="542">
                  <c:v>4508.3999999999996</c:v>
                </c:pt>
                <c:pt idx="543">
                  <c:v>4413.8</c:v>
                </c:pt>
                <c:pt idx="544">
                  <c:v>4631.6000000000004</c:v>
                </c:pt>
                <c:pt idx="545">
                  <c:v>4522.6000000000004</c:v>
                </c:pt>
                <c:pt idx="546">
                  <c:v>4491</c:v>
                </c:pt>
                <c:pt idx="547">
                  <c:v>4493.8</c:v>
                </c:pt>
                <c:pt idx="548">
                  <c:v>4521.6000000000004</c:v>
                </c:pt>
                <c:pt idx="549">
                  <c:v>4484</c:v>
                </c:pt>
                <c:pt idx="550">
                  <c:v>4491.8</c:v>
                </c:pt>
                <c:pt idx="551">
                  <c:v>4437.8</c:v>
                </c:pt>
                <c:pt idx="552">
                  <c:v>4423.8</c:v>
                </c:pt>
                <c:pt idx="553">
                  <c:v>4514</c:v>
                </c:pt>
                <c:pt idx="554">
                  <c:v>4527</c:v>
                </c:pt>
                <c:pt idx="555">
                  <c:v>4482.2</c:v>
                </c:pt>
                <c:pt idx="556">
                  <c:v>4408</c:v>
                </c:pt>
                <c:pt idx="557">
                  <c:v>4428.2</c:v>
                </c:pt>
                <c:pt idx="558">
                  <c:v>4449.2</c:v>
                </c:pt>
                <c:pt idx="559">
                  <c:v>4489.3999999999996</c:v>
                </c:pt>
                <c:pt idx="560">
                  <c:v>4529.6000000000004</c:v>
                </c:pt>
                <c:pt idx="561">
                  <c:v>4412.2</c:v>
                </c:pt>
                <c:pt idx="562">
                  <c:v>4571.3999999999996</c:v>
                </c:pt>
                <c:pt idx="563">
                  <c:v>4477</c:v>
                </c:pt>
                <c:pt idx="564">
                  <c:v>4462.8</c:v>
                </c:pt>
                <c:pt idx="565">
                  <c:v>4493.6000000000004</c:v>
                </c:pt>
                <c:pt idx="566">
                  <c:v>4531</c:v>
                </c:pt>
                <c:pt idx="567">
                  <c:v>4506.8</c:v>
                </c:pt>
                <c:pt idx="568">
                  <c:v>4521.3999999999996</c:v>
                </c:pt>
                <c:pt idx="569">
                  <c:v>4578.6000000000004</c:v>
                </c:pt>
                <c:pt idx="570">
                  <c:v>4441</c:v>
                </c:pt>
                <c:pt idx="571">
                  <c:v>4657</c:v>
                </c:pt>
                <c:pt idx="572">
                  <c:v>4533.6000000000004</c:v>
                </c:pt>
                <c:pt idx="573">
                  <c:v>4561.8</c:v>
                </c:pt>
                <c:pt idx="574">
                  <c:v>4422.2</c:v>
                </c:pt>
                <c:pt idx="575">
                  <c:v>4507.2</c:v>
                </c:pt>
                <c:pt idx="576">
                  <c:v>4460.6000000000004</c:v>
                </c:pt>
                <c:pt idx="577">
                  <c:v>4477.8</c:v>
                </c:pt>
                <c:pt idx="578">
                  <c:v>4410</c:v>
                </c:pt>
                <c:pt idx="579">
                  <c:v>4386</c:v>
                </c:pt>
                <c:pt idx="580">
                  <c:v>4579.6000000000004</c:v>
                </c:pt>
                <c:pt idx="581">
                  <c:v>4559.2</c:v>
                </c:pt>
                <c:pt idx="582">
                  <c:v>4429.8</c:v>
                </c:pt>
                <c:pt idx="583">
                  <c:v>4422.8</c:v>
                </c:pt>
                <c:pt idx="584">
                  <c:v>4583.6000000000004</c:v>
                </c:pt>
                <c:pt idx="585">
                  <c:v>4480.6000000000004</c:v>
                </c:pt>
                <c:pt idx="586">
                  <c:v>4504.2</c:v>
                </c:pt>
                <c:pt idx="587">
                  <c:v>4505.8</c:v>
                </c:pt>
                <c:pt idx="588">
                  <c:v>4452.3999999999996</c:v>
                </c:pt>
                <c:pt idx="589">
                  <c:v>4463.2</c:v>
                </c:pt>
                <c:pt idx="590">
                  <c:v>4526.3999999999996</c:v>
                </c:pt>
                <c:pt idx="591">
                  <c:v>4463.6000000000004</c:v>
                </c:pt>
                <c:pt idx="592">
                  <c:v>4504.3999999999996</c:v>
                </c:pt>
                <c:pt idx="593">
                  <c:v>4514.2</c:v>
                </c:pt>
                <c:pt idx="594">
                  <c:v>4454.3999999999996</c:v>
                </c:pt>
                <c:pt idx="595">
                  <c:v>4512.6000000000004</c:v>
                </c:pt>
                <c:pt idx="596">
                  <c:v>4512</c:v>
                </c:pt>
                <c:pt idx="597">
                  <c:v>4515.3999999999996</c:v>
                </c:pt>
                <c:pt idx="598">
                  <c:v>4487.3999999999996</c:v>
                </c:pt>
                <c:pt idx="599">
                  <c:v>4589.2</c:v>
                </c:pt>
                <c:pt idx="600">
                  <c:v>4641.3999999999996</c:v>
                </c:pt>
                <c:pt idx="601">
                  <c:v>4630.8</c:v>
                </c:pt>
                <c:pt idx="602">
                  <c:v>4694.3999999999996</c:v>
                </c:pt>
                <c:pt idx="603">
                  <c:v>4710.6000000000004</c:v>
                </c:pt>
                <c:pt idx="604">
                  <c:v>4832.2</c:v>
                </c:pt>
                <c:pt idx="605">
                  <c:v>5000.3999999999996</c:v>
                </c:pt>
                <c:pt idx="606">
                  <c:v>5298.4</c:v>
                </c:pt>
                <c:pt idx="607">
                  <c:v>5387.2</c:v>
                </c:pt>
                <c:pt idx="608">
                  <c:v>5568</c:v>
                </c:pt>
                <c:pt idx="609">
                  <c:v>5854.2</c:v>
                </c:pt>
                <c:pt idx="610">
                  <c:v>6022.8</c:v>
                </c:pt>
                <c:pt idx="611">
                  <c:v>6414.6</c:v>
                </c:pt>
                <c:pt idx="612">
                  <c:v>6677.8</c:v>
                </c:pt>
                <c:pt idx="613">
                  <c:v>6982</c:v>
                </c:pt>
                <c:pt idx="614">
                  <c:v>7204</c:v>
                </c:pt>
                <c:pt idx="615">
                  <c:v>7297.2</c:v>
                </c:pt>
                <c:pt idx="616">
                  <c:v>7428.4</c:v>
                </c:pt>
                <c:pt idx="617">
                  <c:v>7248.2</c:v>
                </c:pt>
                <c:pt idx="618">
                  <c:v>7164.2</c:v>
                </c:pt>
                <c:pt idx="619">
                  <c:v>6876.8</c:v>
                </c:pt>
                <c:pt idx="620">
                  <c:v>6847.8</c:v>
                </c:pt>
                <c:pt idx="621">
                  <c:v>6596.6</c:v>
                </c:pt>
                <c:pt idx="622">
                  <c:v>6411</c:v>
                </c:pt>
                <c:pt idx="623">
                  <c:v>6270.4</c:v>
                </c:pt>
                <c:pt idx="624">
                  <c:v>6205.8</c:v>
                </c:pt>
                <c:pt idx="625">
                  <c:v>6215.2</c:v>
                </c:pt>
                <c:pt idx="626">
                  <c:v>6102</c:v>
                </c:pt>
                <c:pt idx="627">
                  <c:v>6081.2</c:v>
                </c:pt>
                <c:pt idx="628">
                  <c:v>5863.4</c:v>
                </c:pt>
                <c:pt idx="629">
                  <c:v>5830.6</c:v>
                </c:pt>
                <c:pt idx="630">
                  <c:v>5904</c:v>
                </c:pt>
                <c:pt idx="631">
                  <c:v>5723.4</c:v>
                </c:pt>
                <c:pt idx="632">
                  <c:v>5627.8</c:v>
                </c:pt>
                <c:pt idx="633">
                  <c:v>5444</c:v>
                </c:pt>
                <c:pt idx="634">
                  <c:v>5454</c:v>
                </c:pt>
                <c:pt idx="635">
                  <c:v>5343.8</c:v>
                </c:pt>
                <c:pt idx="636">
                  <c:v>5384.2</c:v>
                </c:pt>
                <c:pt idx="637">
                  <c:v>5223.8</c:v>
                </c:pt>
                <c:pt idx="638">
                  <c:v>5137</c:v>
                </c:pt>
                <c:pt idx="639">
                  <c:v>5138.3999999999996</c:v>
                </c:pt>
                <c:pt idx="640">
                  <c:v>5145.2</c:v>
                </c:pt>
                <c:pt idx="641">
                  <c:v>5055.8</c:v>
                </c:pt>
                <c:pt idx="642">
                  <c:v>5076.6000000000004</c:v>
                </c:pt>
                <c:pt idx="643">
                  <c:v>4874</c:v>
                </c:pt>
                <c:pt idx="644">
                  <c:v>4894.8</c:v>
                </c:pt>
                <c:pt idx="645">
                  <c:v>4780.2</c:v>
                </c:pt>
                <c:pt idx="646">
                  <c:v>4737.2</c:v>
                </c:pt>
                <c:pt idx="647">
                  <c:v>4619.6000000000004</c:v>
                </c:pt>
                <c:pt idx="648">
                  <c:v>4761.6000000000004</c:v>
                </c:pt>
                <c:pt idx="649">
                  <c:v>4678.6000000000004</c:v>
                </c:pt>
                <c:pt idx="650">
                  <c:v>4622</c:v>
                </c:pt>
                <c:pt idx="651">
                  <c:v>4536.8</c:v>
                </c:pt>
                <c:pt idx="652">
                  <c:v>4540</c:v>
                </c:pt>
                <c:pt idx="653">
                  <c:v>4494.8</c:v>
                </c:pt>
                <c:pt idx="654">
                  <c:v>4454.8</c:v>
                </c:pt>
                <c:pt idx="655">
                  <c:v>4510.3999999999996</c:v>
                </c:pt>
                <c:pt idx="656">
                  <c:v>4428.2</c:v>
                </c:pt>
                <c:pt idx="657">
                  <c:v>4445.3999999999996</c:v>
                </c:pt>
                <c:pt idx="658">
                  <c:v>4593.6000000000004</c:v>
                </c:pt>
                <c:pt idx="659">
                  <c:v>4517</c:v>
                </c:pt>
                <c:pt idx="660">
                  <c:v>4364.3999999999996</c:v>
                </c:pt>
                <c:pt idx="661">
                  <c:v>4446</c:v>
                </c:pt>
                <c:pt idx="662">
                  <c:v>4379.6000000000004</c:v>
                </c:pt>
                <c:pt idx="663">
                  <c:v>4607</c:v>
                </c:pt>
                <c:pt idx="664">
                  <c:v>4445.8</c:v>
                </c:pt>
                <c:pt idx="665">
                  <c:v>4390.8</c:v>
                </c:pt>
                <c:pt idx="666">
                  <c:v>4415.2</c:v>
                </c:pt>
                <c:pt idx="667">
                  <c:v>4396.2</c:v>
                </c:pt>
                <c:pt idx="668">
                  <c:v>4445.2</c:v>
                </c:pt>
                <c:pt idx="669">
                  <c:v>4376.6000000000004</c:v>
                </c:pt>
                <c:pt idx="670">
                  <c:v>4374.8</c:v>
                </c:pt>
                <c:pt idx="671">
                  <c:v>4364.2</c:v>
                </c:pt>
                <c:pt idx="672">
                  <c:v>4422.8</c:v>
                </c:pt>
                <c:pt idx="673">
                  <c:v>4337.6000000000004</c:v>
                </c:pt>
                <c:pt idx="674">
                  <c:v>4413.2</c:v>
                </c:pt>
                <c:pt idx="675">
                  <c:v>4411</c:v>
                </c:pt>
                <c:pt idx="676">
                  <c:v>4301</c:v>
                </c:pt>
                <c:pt idx="677">
                  <c:v>4375.3999999999996</c:v>
                </c:pt>
                <c:pt idx="678">
                  <c:v>4422.6000000000004</c:v>
                </c:pt>
                <c:pt idx="679">
                  <c:v>4333</c:v>
                </c:pt>
                <c:pt idx="680">
                  <c:v>4387.8</c:v>
                </c:pt>
                <c:pt idx="681">
                  <c:v>4386.6000000000004</c:v>
                </c:pt>
                <c:pt idx="682">
                  <c:v>4342</c:v>
                </c:pt>
                <c:pt idx="683">
                  <c:v>4270.3999999999996</c:v>
                </c:pt>
                <c:pt idx="684">
                  <c:v>4236.2</c:v>
                </c:pt>
                <c:pt idx="685">
                  <c:v>4302</c:v>
                </c:pt>
                <c:pt idx="686">
                  <c:v>4321</c:v>
                </c:pt>
                <c:pt idx="687">
                  <c:v>4288.2</c:v>
                </c:pt>
                <c:pt idx="688">
                  <c:v>4418</c:v>
                </c:pt>
                <c:pt idx="689">
                  <c:v>4450.2</c:v>
                </c:pt>
                <c:pt idx="690">
                  <c:v>4282.8</c:v>
                </c:pt>
                <c:pt idx="691">
                  <c:v>4236.3999999999996</c:v>
                </c:pt>
                <c:pt idx="692">
                  <c:v>4269.6000000000004</c:v>
                </c:pt>
                <c:pt idx="693">
                  <c:v>4357.2</c:v>
                </c:pt>
                <c:pt idx="694">
                  <c:v>4203.6000000000004</c:v>
                </c:pt>
                <c:pt idx="695">
                  <c:v>4421</c:v>
                </c:pt>
                <c:pt idx="696">
                  <c:v>4459.6000000000004</c:v>
                </c:pt>
                <c:pt idx="697">
                  <c:v>4255.6000000000004</c:v>
                </c:pt>
                <c:pt idx="698">
                  <c:v>4348.3999999999996</c:v>
                </c:pt>
                <c:pt idx="699">
                  <c:v>4425.6000000000004</c:v>
                </c:pt>
                <c:pt idx="700">
                  <c:v>4408.6000000000004</c:v>
                </c:pt>
                <c:pt idx="701">
                  <c:v>4554.3999999999996</c:v>
                </c:pt>
                <c:pt idx="702">
                  <c:v>4378.2</c:v>
                </c:pt>
                <c:pt idx="703">
                  <c:v>4374.3999999999996</c:v>
                </c:pt>
                <c:pt idx="704">
                  <c:v>4677.8</c:v>
                </c:pt>
                <c:pt idx="705">
                  <c:v>4376.3999999999996</c:v>
                </c:pt>
                <c:pt idx="706">
                  <c:v>4355.8</c:v>
                </c:pt>
                <c:pt idx="707">
                  <c:v>4321</c:v>
                </c:pt>
                <c:pt idx="708">
                  <c:v>4324.3999999999996</c:v>
                </c:pt>
                <c:pt idx="709">
                  <c:v>4430.8</c:v>
                </c:pt>
                <c:pt idx="710">
                  <c:v>4447.6000000000004</c:v>
                </c:pt>
                <c:pt idx="711">
                  <c:v>4475.8</c:v>
                </c:pt>
                <c:pt idx="712">
                  <c:v>4442.2</c:v>
                </c:pt>
                <c:pt idx="713">
                  <c:v>4393.8</c:v>
                </c:pt>
                <c:pt idx="714">
                  <c:v>4678.3999999999996</c:v>
                </c:pt>
                <c:pt idx="715">
                  <c:v>4710.2</c:v>
                </c:pt>
                <c:pt idx="716">
                  <c:v>4786.3999999999996</c:v>
                </c:pt>
                <c:pt idx="717">
                  <c:v>5202.3999999999996</c:v>
                </c:pt>
                <c:pt idx="718">
                  <c:v>5310</c:v>
                </c:pt>
                <c:pt idx="719">
                  <c:v>5266</c:v>
                </c:pt>
                <c:pt idx="720">
                  <c:v>5075.8</c:v>
                </c:pt>
                <c:pt idx="721">
                  <c:v>4940.2</c:v>
                </c:pt>
                <c:pt idx="722">
                  <c:v>4947.8</c:v>
                </c:pt>
                <c:pt idx="723">
                  <c:v>5065.8</c:v>
                </c:pt>
                <c:pt idx="724">
                  <c:v>5286.4</c:v>
                </c:pt>
                <c:pt idx="725">
                  <c:v>5657.6</c:v>
                </c:pt>
                <c:pt idx="726">
                  <c:v>6126.2</c:v>
                </c:pt>
                <c:pt idx="727">
                  <c:v>6613.6</c:v>
                </c:pt>
                <c:pt idx="728">
                  <c:v>7005.4</c:v>
                </c:pt>
                <c:pt idx="729">
                  <c:v>7497.4</c:v>
                </c:pt>
                <c:pt idx="730">
                  <c:v>7951.6</c:v>
                </c:pt>
                <c:pt idx="731">
                  <c:v>8763</c:v>
                </c:pt>
                <c:pt idx="732">
                  <c:v>10494.8</c:v>
                </c:pt>
                <c:pt idx="733">
                  <c:v>12549</c:v>
                </c:pt>
                <c:pt idx="734">
                  <c:v>15227.4</c:v>
                </c:pt>
                <c:pt idx="735">
                  <c:v>18925.400000000001</c:v>
                </c:pt>
                <c:pt idx="736">
                  <c:v>21804.400000000001</c:v>
                </c:pt>
                <c:pt idx="737">
                  <c:v>21450</c:v>
                </c:pt>
                <c:pt idx="738">
                  <c:v>19249.8</c:v>
                </c:pt>
                <c:pt idx="739">
                  <c:v>17539.400000000001</c:v>
                </c:pt>
                <c:pt idx="740">
                  <c:v>17050</c:v>
                </c:pt>
                <c:pt idx="741">
                  <c:v>17475.8</c:v>
                </c:pt>
                <c:pt idx="742">
                  <c:v>18042.2</c:v>
                </c:pt>
                <c:pt idx="743">
                  <c:v>18899.2</c:v>
                </c:pt>
                <c:pt idx="744">
                  <c:v>20854.2</c:v>
                </c:pt>
                <c:pt idx="745">
                  <c:v>28185.599999999999</c:v>
                </c:pt>
                <c:pt idx="746">
                  <c:v>32986.199999999997</c:v>
                </c:pt>
                <c:pt idx="747">
                  <c:v>25767.599999999999</c:v>
                </c:pt>
                <c:pt idx="748">
                  <c:v>18273.599999999999</c:v>
                </c:pt>
                <c:pt idx="749">
                  <c:v>15321.4</c:v>
                </c:pt>
                <c:pt idx="750">
                  <c:v>14313.6</c:v>
                </c:pt>
                <c:pt idx="751">
                  <c:v>12787</c:v>
                </c:pt>
                <c:pt idx="752">
                  <c:v>12091.2</c:v>
                </c:pt>
                <c:pt idx="753">
                  <c:v>11055.8</c:v>
                </c:pt>
                <c:pt idx="754">
                  <c:v>10269.200000000001</c:v>
                </c:pt>
                <c:pt idx="755">
                  <c:v>9691</c:v>
                </c:pt>
                <c:pt idx="756">
                  <c:v>9053.6</c:v>
                </c:pt>
                <c:pt idx="757">
                  <c:v>8396.6</c:v>
                </c:pt>
                <c:pt idx="758">
                  <c:v>8066.6</c:v>
                </c:pt>
                <c:pt idx="759">
                  <c:v>7354</c:v>
                </c:pt>
                <c:pt idx="760">
                  <c:v>7246.6</c:v>
                </c:pt>
                <c:pt idx="761">
                  <c:v>6798.2</c:v>
                </c:pt>
                <c:pt idx="762">
                  <c:v>6484</c:v>
                </c:pt>
                <c:pt idx="763">
                  <c:v>6235</c:v>
                </c:pt>
                <c:pt idx="764">
                  <c:v>6031.6</c:v>
                </c:pt>
                <c:pt idx="765">
                  <c:v>5677.6</c:v>
                </c:pt>
                <c:pt idx="766">
                  <c:v>5520.4</c:v>
                </c:pt>
                <c:pt idx="767">
                  <c:v>5356</c:v>
                </c:pt>
                <c:pt idx="768">
                  <c:v>5215.8</c:v>
                </c:pt>
                <c:pt idx="769">
                  <c:v>5088.6000000000004</c:v>
                </c:pt>
                <c:pt idx="770">
                  <c:v>4976.8</c:v>
                </c:pt>
                <c:pt idx="771">
                  <c:v>4900.3999999999996</c:v>
                </c:pt>
                <c:pt idx="772">
                  <c:v>5039.3999999999996</c:v>
                </c:pt>
                <c:pt idx="773">
                  <c:v>4816</c:v>
                </c:pt>
                <c:pt idx="774">
                  <c:v>4719.6000000000004</c:v>
                </c:pt>
                <c:pt idx="775">
                  <c:v>4797</c:v>
                </c:pt>
                <c:pt idx="776">
                  <c:v>4733.6000000000004</c:v>
                </c:pt>
                <c:pt idx="777">
                  <c:v>4885.3999999999996</c:v>
                </c:pt>
                <c:pt idx="778">
                  <c:v>4732.2</c:v>
                </c:pt>
                <c:pt idx="779">
                  <c:v>4645.3999999999996</c:v>
                </c:pt>
                <c:pt idx="780">
                  <c:v>4756.3999999999996</c:v>
                </c:pt>
                <c:pt idx="781">
                  <c:v>4683.2</c:v>
                </c:pt>
                <c:pt idx="782">
                  <c:v>4637.2</c:v>
                </c:pt>
                <c:pt idx="783">
                  <c:v>4705.3999999999996</c:v>
                </c:pt>
                <c:pt idx="784">
                  <c:v>4687.2</c:v>
                </c:pt>
                <c:pt idx="785">
                  <c:v>4808.6000000000004</c:v>
                </c:pt>
                <c:pt idx="786">
                  <c:v>4644.2</c:v>
                </c:pt>
                <c:pt idx="787">
                  <c:v>4705.3999999999996</c:v>
                </c:pt>
                <c:pt idx="788">
                  <c:v>4490.3999999999996</c:v>
                </c:pt>
                <c:pt idx="789">
                  <c:v>4613</c:v>
                </c:pt>
                <c:pt idx="790">
                  <c:v>4737.3999999999996</c:v>
                </c:pt>
                <c:pt idx="791">
                  <c:v>4535.8</c:v>
                </c:pt>
                <c:pt idx="792">
                  <c:v>4545.3999999999996</c:v>
                </c:pt>
                <c:pt idx="793">
                  <c:v>4515.8</c:v>
                </c:pt>
                <c:pt idx="794">
                  <c:v>4523</c:v>
                </c:pt>
                <c:pt idx="795">
                  <c:v>4506.6000000000004</c:v>
                </c:pt>
                <c:pt idx="796">
                  <c:v>4630.8</c:v>
                </c:pt>
                <c:pt idx="797">
                  <c:v>4562.2</c:v>
                </c:pt>
                <c:pt idx="798">
                  <c:v>4519.8</c:v>
                </c:pt>
                <c:pt idx="799">
                  <c:v>4463</c:v>
                </c:pt>
                <c:pt idx="800">
                  <c:v>4455.3999999999996</c:v>
                </c:pt>
                <c:pt idx="801">
                  <c:v>4466.2</c:v>
                </c:pt>
                <c:pt idx="802">
                  <c:v>4550.3999999999996</c:v>
                </c:pt>
                <c:pt idx="803">
                  <c:v>4397.2</c:v>
                </c:pt>
                <c:pt idx="804">
                  <c:v>4450.2</c:v>
                </c:pt>
                <c:pt idx="805">
                  <c:v>4433.3999999999996</c:v>
                </c:pt>
                <c:pt idx="806">
                  <c:v>4453.2</c:v>
                </c:pt>
                <c:pt idx="807">
                  <c:v>4482.2</c:v>
                </c:pt>
                <c:pt idx="808">
                  <c:v>4600.6000000000004</c:v>
                </c:pt>
                <c:pt idx="809">
                  <c:v>4511.2</c:v>
                </c:pt>
                <c:pt idx="810">
                  <c:v>4569.8</c:v>
                </c:pt>
                <c:pt idx="811">
                  <c:v>4792</c:v>
                </c:pt>
                <c:pt idx="812">
                  <c:v>5175.3999999999996</c:v>
                </c:pt>
                <c:pt idx="813">
                  <c:v>6136</c:v>
                </c:pt>
                <c:pt idx="814">
                  <c:v>8273.6</c:v>
                </c:pt>
                <c:pt idx="815">
                  <c:v>7755.4</c:v>
                </c:pt>
                <c:pt idx="816">
                  <c:v>6107.8</c:v>
                </c:pt>
                <c:pt idx="817">
                  <c:v>5781.2</c:v>
                </c:pt>
                <c:pt idx="818">
                  <c:v>7078.4</c:v>
                </c:pt>
                <c:pt idx="819">
                  <c:v>8541.7999999999993</c:v>
                </c:pt>
                <c:pt idx="820">
                  <c:v>7454</c:v>
                </c:pt>
                <c:pt idx="821">
                  <c:v>7073.2</c:v>
                </c:pt>
                <c:pt idx="822">
                  <c:v>7551</c:v>
                </c:pt>
                <c:pt idx="823">
                  <c:v>6998</c:v>
                </c:pt>
                <c:pt idx="824">
                  <c:v>6718.2</c:v>
                </c:pt>
                <c:pt idx="825">
                  <c:v>7202.6</c:v>
                </c:pt>
                <c:pt idx="826">
                  <c:v>7889.2</c:v>
                </c:pt>
                <c:pt idx="827">
                  <c:v>8179.6</c:v>
                </c:pt>
                <c:pt idx="828">
                  <c:v>8125.2</c:v>
                </c:pt>
                <c:pt idx="829">
                  <c:v>8217</c:v>
                </c:pt>
                <c:pt idx="830">
                  <c:v>7960.2</c:v>
                </c:pt>
                <c:pt idx="831">
                  <c:v>8021.6</c:v>
                </c:pt>
                <c:pt idx="832">
                  <c:v>7800.6</c:v>
                </c:pt>
                <c:pt idx="833">
                  <c:v>7695.4</c:v>
                </c:pt>
                <c:pt idx="834">
                  <c:v>7587.2</c:v>
                </c:pt>
                <c:pt idx="835">
                  <c:v>8014.2</c:v>
                </c:pt>
                <c:pt idx="836">
                  <c:v>9173</c:v>
                </c:pt>
                <c:pt idx="837">
                  <c:v>11029.4</c:v>
                </c:pt>
                <c:pt idx="838">
                  <c:v>10733.8</c:v>
                </c:pt>
                <c:pt idx="839">
                  <c:v>8633.7999999999993</c:v>
                </c:pt>
                <c:pt idx="840">
                  <c:v>7225</c:v>
                </c:pt>
                <c:pt idx="841">
                  <c:v>6629.4</c:v>
                </c:pt>
                <c:pt idx="842">
                  <c:v>6410.4</c:v>
                </c:pt>
                <c:pt idx="843">
                  <c:v>6350</c:v>
                </c:pt>
                <c:pt idx="844">
                  <c:v>6397.4</c:v>
                </c:pt>
                <c:pt idx="845">
                  <c:v>6669</c:v>
                </c:pt>
                <c:pt idx="846">
                  <c:v>6975.6</c:v>
                </c:pt>
                <c:pt idx="847">
                  <c:v>7380.2</c:v>
                </c:pt>
                <c:pt idx="848">
                  <c:v>8097.8</c:v>
                </c:pt>
                <c:pt idx="849">
                  <c:v>9044.6</c:v>
                </c:pt>
                <c:pt idx="850">
                  <c:v>10166.799999999999</c:v>
                </c:pt>
                <c:pt idx="851">
                  <c:v>9522.4</c:v>
                </c:pt>
                <c:pt idx="852">
                  <c:v>8139.8</c:v>
                </c:pt>
                <c:pt idx="853">
                  <c:v>7075.8</c:v>
                </c:pt>
                <c:pt idx="854">
                  <c:v>6536.6</c:v>
                </c:pt>
                <c:pt idx="855">
                  <c:v>6348.4</c:v>
                </c:pt>
                <c:pt idx="856">
                  <c:v>6117.6</c:v>
                </c:pt>
                <c:pt idx="857">
                  <c:v>6220</c:v>
                </c:pt>
                <c:pt idx="858">
                  <c:v>6107.8</c:v>
                </c:pt>
                <c:pt idx="859">
                  <c:v>6013.4</c:v>
                </c:pt>
                <c:pt idx="860">
                  <c:v>6152.2</c:v>
                </c:pt>
                <c:pt idx="861">
                  <c:v>6465.2</c:v>
                </c:pt>
                <c:pt idx="862">
                  <c:v>6800.6</c:v>
                </c:pt>
                <c:pt idx="863">
                  <c:v>7275</c:v>
                </c:pt>
                <c:pt idx="864">
                  <c:v>7938.6</c:v>
                </c:pt>
                <c:pt idx="865">
                  <c:v>7789.2</c:v>
                </c:pt>
                <c:pt idx="866">
                  <c:v>7323</c:v>
                </c:pt>
                <c:pt idx="867">
                  <c:v>6652.2</c:v>
                </c:pt>
                <c:pt idx="868">
                  <c:v>6265.2</c:v>
                </c:pt>
                <c:pt idx="869">
                  <c:v>5835.4</c:v>
                </c:pt>
                <c:pt idx="870">
                  <c:v>5654.2</c:v>
                </c:pt>
                <c:pt idx="871">
                  <c:v>5606</c:v>
                </c:pt>
                <c:pt idx="872">
                  <c:v>5409.8</c:v>
                </c:pt>
                <c:pt idx="873">
                  <c:v>5424.4</c:v>
                </c:pt>
                <c:pt idx="874">
                  <c:v>5663.8</c:v>
                </c:pt>
                <c:pt idx="875">
                  <c:v>5696.6</c:v>
                </c:pt>
                <c:pt idx="876">
                  <c:v>5807.4</c:v>
                </c:pt>
                <c:pt idx="877">
                  <c:v>5807.8</c:v>
                </c:pt>
                <c:pt idx="878">
                  <c:v>5781.6</c:v>
                </c:pt>
                <c:pt idx="879">
                  <c:v>6046.2</c:v>
                </c:pt>
                <c:pt idx="880">
                  <c:v>6360.2</c:v>
                </c:pt>
                <c:pt idx="881">
                  <c:v>6495.8</c:v>
                </c:pt>
                <c:pt idx="882">
                  <c:v>6925.2</c:v>
                </c:pt>
                <c:pt idx="883">
                  <c:v>7539.4</c:v>
                </c:pt>
                <c:pt idx="884">
                  <c:v>8245.4</c:v>
                </c:pt>
                <c:pt idx="885">
                  <c:v>9493</c:v>
                </c:pt>
                <c:pt idx="886">
                  <c:v>11272.6</c:v>
                </c:pt>
                <c:pt idx="887">
                  <c:v>15018</c:v>
                </c:pt>
                <c:pt idx="888">
                  <c:v>21158.6</c:v>
                </c:pt>
                <c:pt idx="889">
                  <c:v>33670.800000000003</c:v>
                </c:pt>
                <c:pt idx="890">
                  <c:v>52673.2</c:v>
                </c:pt>
                <c:pt idx="891">
                  <c:v>59478.6</c:v>
                </c:pt>
                <c:pt idx="892">
                  <c:v>45652.6</c:v>
                </c:pt>
                <c:pt idx="893">
                  <c:v>31205.4</c:v>
                </c:pt>
                <c:pt idx="894">
                  <c:v>24333.200000000001</c:v>
                </c:pt>
                <c:pt idx="895">
                  <c:v>21236.400000000001</c:v>
                </c:pt>
                <c:pt idx="896">
                  <c:v>19361.400000000001</c:v>
                </c:pt>
                <c:pt idx="897">
                  <c:v>18621.400000000001</c:v>
                </c:pt>
                <c:pt idx="898">
                  <c:v>17623</c:v>
                </c:pt>
                <c:pt idx="899">
                  <c:v>15842.4</c:v>
                </c:pt>
                <c:pt idx="900">
                  <c:v>13478.4</c:v>
                </c:pt>
                <c:pt idx="901">
                  <c:v>11320.8</c:v>
                </c:pt>
                <c:pt idx="902">
                  <c:v>10005.200000000001</c:v>
                </c:pt>
                <c:pt idx="903">
                  <c:v>8945</c:v>
                </c:pt>
                <c:pt idx="904">
                  <c:v>8174.6</c:v>
                </c:pt>
                <c:pt idx="905">
                  <c:v>7685.4</c:v>
                </c:pt>
                <c:pt idx="906">
                  <c:v>7423.2</c:v>
                </c:pt>
                <c:pt idx="907">
                  <c:v>7103.8</c:v>
                </c:pt>
                <c:pt idx="908">
                  <c:v>7250.8</c:v>
                </c:pt>
                <c:pt idx="909">
                  <c:v>7136</c:v>
                </c:pt>
                <c:pt idx="910">
                  <c:v>7252.2</c:v>
                </c:pt>
                <c:pt idx="911">
                  <c:v>7673.6</c:v>
                </c:pt>
                <c:pt idx="912">
                  <c:v>7429</c:v>
                </c:pt>
                <c:pt idx="913">
                  <c:v>7456</c:v>
                </c:pt>
                <c:pt idx="914">
                  <c:v>7374</c:v>
                </c:pt>
                <c:pt idx="915">
                  <c:v>7394</c:v>
                </c:pt>
                <c:pt idx="916">
                  <c:v>7670.8</c:v>
                </c:pt>
                <c:pt idx="917">
                  <c:v>7903.6</c:v>
                </c:pt>
                <c:pt idx="918">
                  <c:v>7986.4</c:v>
                </c:pt>
                <c:pt idx="919">
                  <c:v>8074.8</c:v>
                </c:pt>
                <c:pt idx="920">
                  <c:v>8114.8</c:v>
                </c:pt>
                <c:pt idx="921">
                  <c:v>8189.4</c:v>
                </c:pt>
                <c:pt idx="922">
                  <c:v>8142.2</c:v>
                </c:pt>
                <c:pt idx="923">
                  <c:v>8246.2000000000007</c:v>
                </c:pt>
                <c:pt idx="924">
                  <c:v>8214.6</c:v>
                </c:pt>
                <c:pt idx="925">
                  <c:v>8252.2000000000007</c:v>
                </c:pt>
                <c:pt idx="926">
                  <c:v>8067.2</c:v>
                </c:pt>
                <c:pt idx="927">
                  <c:v>8021.6</c:v>
                </c:pt>
                <c:pt idx="928">
                  <c:v>7917.4</c:v>
                </c:pt>
                <c:pt idx="929">
                  <c:v>7733.8</c:v>
                </c:pt>
                <c:pt idx="930">
                  <c:v>7830.4</c:v>
                </c:pt>
                <c:pt idx="931">
                  <c:v>8012</c:v>
                </c:pt>
                <c:pt idx="932">
                  <c:v>8591.2000000000007</c:v>
                </c:pt>
                <c:pt idx="933">
                  <c:v>9711.6</c:v>
                </c:pt>
                <c:pt idx="934">
                  <c:v>11435.6</c:v>
                </c:pt>
                <c:pt idx="935">
                  <c:v>12111.8</c:v>
                </c:pt>
                <c:pt idx="936">
                  <c:v>10005.4</c:v>
                </c:pt>
                <c:pt idx="937">
                  <c:v>7779.4</c:v>
                </c:pt>
                <c:pt idx="938">
                  <c:v>6437.2</c:v>
                </c:pt>
                <c:pt idx="939">
                  <c:v>5720.4</c:v>
                </c:pt>
                <c:pt idx="940">
                  <c:v>5486.4</c:v>
                </c:pt>
                <c:pt idx="941">
                  <c:v>5339</c:v>
                </c:pt>
                <c:pt idx="942">
                  <c:v>5151.2</c:v>
                </c:pt>
                <c:pt idx="943">
                  <c:v>5219.2</c:v>
                </c:pt>
                <c:pt idx="944">
                  <c:v>5154</c:v>
                </c:pt>
                <c:pt idx="945">
                  <c:v>4942.3999999999996</c:v>
                </c:pt>
                <c:pt idx="946">
                  <c:v>5021.6000000000004</c:v>
                </c:pt>
                <c:pt idx="947">
                  <c:v>4980</c:v>
                </c:pt>
                <c:pt idx="948">
                  <c:v>4908.6000000000004</c:v>
                </c:pt>
                <c:pt idx="949">
                  <c:v>4978.3999999999996</c:v>
                </c:pt>
                <c:pt idx="950">
                  <c:v>4874.6000000000004</c:v>
                </c:pt>
                <c:pt idx="951">
                  <c:v>4925.6000000000004</c:v>
                </c:pt>
                <c:pt idx="952">
                  <c:v>4905</c:v>
                </c:pt>
                <c:pt idx="953">
                  <c:v>4936.6000000000004</c:v>
                </c:pt>
                <c:pt idx="954">
                  <c:v>4760</c:v>
                </c:pt>
                <c:pt idx="955">
                  <c:v>4758.2</c:v>
                </c:pt>
                <c:pt idx="956">
                  <c:v>4736.8</c:v>
                </c:pt>
                <c:pt idx="957">
                  <c:v>4753.3999999999996</c:v>
                </c:pt>
                <c:pt idx="958">
                  <c:v>4738</c:v>
                </c:pt>
                <c:pt idx="959">
                  <c:v>4791</c:v>
                </c:pt>
                <c:pt idx="960">
                  <c:v>4766.3999999999996</c:v>
                </c:pt>
                <c:pt idx="961">
                  <c:v>4720.3999999999996</c:v>
                </c:pt>
                <c:pt idx="962">
                  <c:v>4849.8</c:v>
                </c:pt>
                <c:pt idx="963">
                  <c:v>4847.2</c:v>
                </c:pt>
                <c:pt idx="964">
                  <c:v>4794.6000000000004</c:v>
                </c:pt>
                <c:pt idx="965">
                  <c:v>4894.8</c:v>
                </c:pt>
                <c:pt idx="966">
                  <c:v>4929.3999999999996</c:v>
                </c:pt>
                <c:pt idx="967">
                  <c:v>4799.8</c:v>
                </c:pt>
                <c:pt idx="968">
                  <c:v>4812.2</c:v>
                </c:pt>
                <c:pt idx="969">
                  <c:v>4759</c:v>
                </c:pt>
                <c:pt idx="970">
                  <c:v>4727.6000000000004</c:v>
                </c:pt>
                <c:pt idx="971">
                  <c:v>4858.3999999999996</c:v>
                </c:pt>
                <c:pt idx="972">
                  <c:v>4904.8</c:v>
                </c:pt>
                <c:pt idx="973">
                  <c:v>4780.6000000000004</c:v>
                </c:pt>
                <c:pt idx="974">
                  <c:v>4859.8</c:v>
                </c:pt>
                <c:pt idx="975">
                  <c:v>4985.8</c:v>
                </c:pt>
                <c:pt idx="976">
                  <c:v>5175.6000000000004</c:v>
                </c:pt>
                <c:pt idx="977">
                  <c:v>5968</c:v>
                </c:pt>
                <c:pt idx="978">
                  <c:v>6839.2</c:v>
                </c:pt>
                <c:pt idx="979">
                  <c:v>6511</c:v>
                </c:pt>
                <c:pt idx="980">
                  <c:v>5778.8</c:v>
                </c:pt>
                <c:pt idx="981">
                  <c:v>5395.4</c:v>
                </c:pt>
                <c:pt idx="982">
                  <c:v>5142.6000000000004</c:v>
                </c:pt>
                <c:pt idx="983">
                  <c:v>5293.6</c:v>
                </c:pt>
                <c:pt idx="984">
                  <c:v>5456.2</c:v>
                </c:pt>
                <c:pt idx="985">
                  <c:v>5386</c:v>
                </c:pt>
                <c:pt idx="986">
                  <c:v>5224.2</c:v>
                </c:pt>
                <c:pt idx="987">
                  <c:v>5038.8</c:v>
                </c:pt>
                <c:pt idx="988">
                  <c:v>4973</c:v>
                </c:pt>
                <c:pt idx="989">
                  <c:v>4834.8</c:v>
                </c:pt>
                <c:pt idx="990">
                  <c:v>4999.8</c:v>
                </c:pt>
                <c:pt idx="991">
                  <c:v>4912.3999999999996</c:v>
                </c:pt>
                <c:pt idx="992">
                  <c:v>5201</c:v>
                </c:pt>
                <c:pt idx="993">
                  <c:v>4918.6000000000004</c:v>
                </c:pt>
                <c:pt idx="994">
                  <c:v>4988.2</c:v>
                </c:pt>
                <c:pt idx="995">
                  <c:v>5031.8</c:v>
                </c:pt>
                <c:pt idx="996">
                  <c:v>4972.8</c:v>
                </c:pt>
                <c:pt idx="997">
                  <c:v>4750.3999999999996</c:v>
                </c:pt>
                <c:pt idx="998">
                  <c:v>4744</c:v>
                </c:pt>
                <c:pt idx="999">
                  <c:v>4668.3999999999996</c:v>
                </c:pt>
                <c:pt idx="1000">
                  <c:v>4648.3999999999996</c:v>
                </c:pt>
                <c:pt idx="1001">
                  <c:v>4730.3999999999996</c:v>
                </c:pt>
                <c:pt idx="1002">
                  <c:v>4786.8</c:v>
                </c:pt>
                <c:pt idx="1003">
                  <c:v>4920.8</c:v>
                </c:pt>
                <c:pt idx="1004">
                  <c:v>5385.4</c:v>
                </c:pt>
                <c:pt idx="1005">
                  <c:v>5936.6</c:v>
                </c:pt>
                <c:pt idx="1006">
                  <c:v>5650</c:v>
                </c:pt>
                <c:pt idx="1007">
                  <c:v>5265.2</c:v>
                </c:pt>
                <c:pt idx="1008">
                  <c:v>5054.2</c:v>
                </c:pt>
                <c:pt idx="1009">
                  <c:v>4956</c:v>
                </c:pt>
                <c:pt idx="1010">
                  <c:v>4731.8</c:v>
                </c:pt>
                <c:pt idx="1011">
                  <c:v>4752.3999999999996</c:v>
                </c:pt>
                <c:pt idx="1012">
                  <c:v>4650.6000000000004</c:v>
                </c:pt>
                <c:pt idx="1013">
                  <c:v>5051.8</c:v>
                </c:pt>
                <c:pt idx="1014">
                  <c:v>4665.2</c:v>
                </c:pt>
                <c:pt idx="1015">
                  <c:v>4797</c:v>
                </c:pt>
                <c:pt idx="1016">
                  <c:v>4708.3999999999996</c:v>
                </c:pt>
                <c:pt idx="1017">
                  <c:v>4657</c:v>
                </c:pt>
                <c:pt idx="1018">
                  <c:v>4684.3999999999996</c:v>
                </c:pt>
                <c:pt idx="1019">
                  <c:v>4640.6000000000004</c:v>
                </c:pt>
                <c:pt idx="1020">
                  <c:v>4564.8</c:v>
                </c:pt>
                <c:pt idx="1021">
                  <c:v>4700</c:v>
                </c:pt>
                <c:pt idx="1022">
                  <c:v>4621.8</c:v>
                </c:pt>
                <c:pt idx="1023">
                  <c:v>4623</c:v>
                </c:pt>
                <c:pt idx="1024">
                  <c:v>4642.3999999999996</c:v>
                </c:pt>
                <c:pt idx="1025">
                  <c:v>4587.6000000000004</c:v>
                </c:pt>
                <c:pt idx="1026">
                  <c:v>4702.8</c:v>
                </c:pt>
                <c:pt idx="1027">
                  <c:v>4592.3999999999996</c:v>
                </c:pt>
                <c:pt idx="1028">
                  <c:v>4653.2</c:v>
                </c:pt>
                <c:pt idx="1029">
                  <c:v>4644.6000000000004</c:v>
                </c:pt>
                <c:pt idx="1030">
                  <c:v>4832.6000000000004</c:v>
                </c:pt>
                <c:pt idx="1031">
                  <c:v>4707.6000000000004</c:v>
                </c:pt>
                <c:pt idx="1032">
                  <c:v>4513.6000000000004</c:v>
                </c:pt>
                <c:pt idx="1033">
                  <c:v>4607.2</c:v>
                </c:pt>
                <c:pt idx="1034">
                  <c:v>4506.3999999999996</c:v>
                </c:pt>
                <c:pt idx="1035">
                  <c:v>4741.6000000000004</c:v>
                </c:pt>
                <c:pt idx="1036">
                  <c:v>4442.8</c:v>
                </c:pt>
                <c:pt idx="1037">
                  <c:v>4512</c:v>
                </c:pt>
                <c:pt idx="1038">
                  <c:v>4646.8</c:v>
                </c:pt>
                <c:pt idx="1039">
                  <c:v>4553.3999999999996</c:v>
                </c:pt>
                <c:pt idx="1040">
                  <c:v>4694</c:v>
                </c:pt>
                <c:pt idx="1041">
                  <c:v>4801.8</c:v>
                </c:pt>
                <c:pt idx="1042">
                  <c:v>4634.8</c:v>
                </c:pt>
                <c:pt idx="1043">
                  <c:v>4649.6000000000004</c:v>
                </c:pt>
                <c:pt idx="1044">
                  <c:v>4752.3999999999996</c:v>
                </c:pt>
                <c:pt idx="1045">
                  <c:v>4950.6000000000004</c:v>
                </c:pt>
                <c:pt idx="1046">
                  <c:v>4736.3999999999996</c:v>
                </c:pt>
                <c:pt idx="1047">
                  <c:v>4705.3999999999996</c:v>
                </c:pt>
                <c:pt idx="1048">
                  <c:v>4575.3999999999996</c:v>
                </c:pt>
                <c:pt idx="1049">
                  <c:v>4560.8</c:v>
                </c:pt>
                <c:pt idx="1050">
                  <c:v>4613.6000000000004</c:v>
                </c:pt>
                <c:pt idx="1051">
                  <c:v>4611.6000000000004</c:v>
                </c:pt>
                <c:pt idx="1052">
                  <c:v>4595.8</c:v>
                </c:pt>
                <c:pt idx="1053">
                  <c:v>4588.3999999999996</c:v>
                </c:pt>
                <c:pt idx="1054">
                  <c:v>4854</c:v>
                </c:pt>
                <c:pt idx="1055">
                  <c:v>4552.2</c:v>
                </c:pt>
                <c:pt idx="1056">
                  <c:v>4631</c:v>
                </c:pt>
                <c:pt idx="1057">
                  <c:v>4756.8</c:v>
                </c:pt>
                <c:pt idx="1058">
                  <c:v>4782</c:v>
                </c:pt>
                <c:pt idx="1059">
                  <c:v>4989.3999999999996</c:v>
                </c:pt>
                <c:pt idx="1060">
                  <c:v>5307</c:v>
                </c:pt>
                <c:pt idx="1061">
                  <c:v>5501.6</c:v>
                </c:pt>
                <c:pt idx="1062">
                  <c:v>5622</c:v>
                </c:pt>
                <c:pt idx="1063">
                  <c:v>5484</c:v>
                </c:pt>
                <c:pt idx="1064">
                  <c:v>5172.8</c:v>
                </c:pt>
                <c:pt idx="1065">
                  <c:v>4913.3999999999996</c:v>
                </c:pt>
                <c:pt idx="1066">
                  <c:v>4750.3999999999996</c:v>
                </c:pt>
                <c:pt idx="1067">
                  <c:v>4624.2</c:v>
                </c:pt>
                <c:pt idx="1068">
                  <c:v>4732.2</c:v>
                </c:pt>
                <c:pt idx="1069">
                  <c:v>4670</c:v>
                </c:pt>
                <c:pt idx="1070">
                  <c:v>4551.8</c:v>
                </c:pt>
                <c:pt idx="1071">
                  <c:v>4524</c:v>
                </c:pt>
                <c:pt idx="1072">
                  <c:v>4502.8</c:v>
                </c:pt>
                <c:pt idx="1073">
                  <c:v>4575</c:v>
                </c:pt>
                <c:pt idx="1074">
                  <c:v>4973.2</c:v>
                </c:pt>
                <c:pt idx="1075">
                  <c:v>5437.6</c:v>
                </c:pt>
                <c:pt idx="1076">
                  <c:v>5383.8</c:v>
                </c:pt>
                <c:pt idx="1077">
                  <c:v>4813.6000000000004</c:v>
                </c:pt>
                <c:pt idx="1078">
                  <c:v>4787.8</c:v>
                </c:pt>
                <c:pt idx="1079">
                  <c:v>4534.6000000000004</c:v>
                </c:pt>
                <c:pt idx="1080">
                  <c:v>4360.3999999999996</c:v>
                </c:pt>
                <c:pt idx="1081">
                  <c:v>4413.2</c:v>
                </c:pt>
                <c:pt idx="1082">
                  <c:v>4397.6000000000004</c:v>
                </c:pt>
                <c:pt idx="1083">
                  <c:v>4281.8</c:v>
                </c:pt>
                <c:pt idx="1084">
                  <c:v>4367.3999999999996</c:v>
                </c:pt>
                <c:pt idx="1085">
                  <c:v>4302.3999999999996</c:v>
                </c:pt>
                <c:pt idx="1086">
                  <c:v>4380.3999999999996</c:v>
                </c:pt>
                <c:pt idx="1087">
                  <c:v>4368.6000000000004</c:v>
                </c:pt>
                <c:pt idx="1088">
                  <c:v>4453</c:v>
                </c:pt>
                <c:pt idx="1089">
                  <c:v>4442</c:v>
                </c:pt>
                <c:pt idx="1090">
                  <c:v>4416.8</c:v>
                </c:pt>
                <c:pt idx="1091">
                  <c:v>4432</c:v>
                </c:pt>
                <c:pt idx="1092">
                  <c:v>4815</c:v>
                </c:pt>
                <c:pt idx="1093">
                  <c:v>4463</c:v>
                </c:pt>
                <c:pt idx="1094">
                  <c:v>4500.3999999999996</c:v>
                </c:pt>
                <c:pt idx="1095">
                  <c:v>4652.8</c:v>
                </c:pt>
                <c:pt idx="1096">
                  <c:v>4521.3999999999996</c:v>
                </c:pt>
                <c:pt idx="1097">
                  <c:v>4593.6000000000004</c:v>
                </c:pt>
                <c:pt idx="1098">
                  <c:v>4780</c:v>
                </c:pt>
                <c:pt idx="1099">
                  <c:v>4786.6000000000004</c:v>
                </c:pt>
                <c:pt idx="1100">
                  <c:v>4974</c:v>
                </c:pt>
                <c:pt idx="1101">
                  <c:v>5130.6000000000004</c:v>
                </c:pt>
                <c:pt idx="1102">
                  <c:v>5363.2</c:v>
                </c:pt>
                <c:pt idx="1103">
                  <c:v>5967.6</c:v>
                </c:pt>
                <c:pt idx="1104">
                  <c:v>6801.2</c:v>
                </c:pt>
                <c:pt idx="1105">
                  <c:v>7528</c:v>
                </c:pt>
                <c:pt idx="1106">
                  <c:v>7821.6</c:v>
                </c:pt>
                <c:pt idx="1107">
                  <c:v>6707.4</c:v>
                </c:pt>
                <c:pt idx="1108">
                  <c:v>6429.4</c:v>
                </c:pt>
                <c:pt idx="1109">
                  <c:v>7259</c:v>
                </c:pt>
                <c:pt idx="1110">
                  <c:v>8628.7999999999993</c:v>
                </c:pt>
                <c:pt idx="1111">
                  <c:v>7619</c:v>
                </c:pt>
                <c:pt idx="1112">
                  <c:v>5844.2</c:v>
                </c:pt>
                <c:pt idx="1113">
                  <c:v>5177.3999999999996</c:v>
                </c:pt>
                <c:pt idx="1114">
                  <c:v>5209.6000000000004</c:v>
                </c:pt>
                <c:pt idx="1115">
                  <c:v>5583.6</c:v>
                </c:pt>
                <c:pt idx="1116">
                  <c:v>6605.2</c:v>
                </c:pt>
                <c:pt idx="1117">
                  <c:v>7552</c:v>
                </c:pt>
                <c:pt idx="1118">
                  <c:v>7632.2</c:v>
                </c:pt>
                <c:pt idx="1119">
                  <c:v>6413.2</c:v>
                </c:pt>
                <c:pt idx="1120">
                  <c:v>5271.8</c:v>
                </c:pt>
                <c:pt idx="1121">
                  <c:v>4823.6000000000004</c:v>
                </c:pt>
                <c:pt idx="1122">
                  <c:v>4680.8</c:v>
                </c:pt>
                <c:pt idx="1123">
                  <c:v>4480</c:v>
                </c:pt>
                <c:pt idx="1124">
                  <c:v>4399.6000000000004</c:v>
                </c:pt>
                <c:pt idx="1125">
                  <c:v>4409.8</c:v>
                </c:pt>
                <c:pt idx="1126">
                  <c:v>4389.3999999999996</c:v>
                </c:pt>
                <c:pt idx="1127">
                  <c:v>4344.8</c:v>
                </c:pt>
                <c:pt idx="1128">
                  <c:v>4415.3999999999996</c:v>
                </c:pt>
                <c:pt idx="1129">
                  <c:v>4383.8</c:v>
                </c:pt>
                <c:pt idx="1130">
                  <c:v>4362</c:v>
                </c:pt>
                <c:pt idx="1131">
                  <c:v>4299.2</c:v>
                </c:pt>
                <c:pt idx="1132">
                  <c:v>4508</c:v>
                </c:pt>
                <c:pt idx="1133">
                  <c:v>4341.8</c:v>
                </c:pt>
                <c:pt idx="1134">
                  <c:v>4366.3999999999996</c:v>
                </c:pt>
                <c:pt idx="1135">
                  <c:v>4472.2</c:v>
                </c:pt>
                <c:pt idx="1136">
                  <c:v>4395.3999999999996</c:v>
                </c:pt>
                <c:pt idx="1137">
                  <c:v>4325</c:v>
                </c:pt>
                <c:pt idx="1138">
                  <c:v>4359.8</c:v>
                </c:pt>
                <c:pt idx="1139">
                  <c:v>4317.6000000000004</c:v>
                </c:pt>
                <c:pt idx="1140">
                  <c:v>4304.3999999999996</c:v>
                </c:pt>
                <c:pt idx="1141">
                  <c:v>4241.2</c:v>
                </c:pt>
                <c:pt idx="1142">
                  <c:v>4202.8</c:v>
                </c:pt>
                <c:pt idx="1143">
                  <c:v>4373.3999999999996</c:v>
                </c:pt>
                <c:pt idx="1144">
                  <c:v>4469</c:v>
                </c:pt>
                <c:pt idx="1145">
                  <c:v>4276.8</c:v>
                </c:pt>
                <c:pt idx="1146">
                  <c:v>4256</c:v>
                </c:pt>
                <c:pt idx="1147">
                  <c:v>4338.8</c:v>
                </c:pt>
                <c:pt idx="1148">
                  <c:v>4337.8</c:v>
                </c:pt>
                <c:pt idx="1149">
                  <c:v>4273</c:v>
                </c:pt>
                <c:pt idx="1150">
                  <c:v>4322.3999999999996</c:v>
                </c:pt>
                <c:pt idx="1151">
                  <c:v>4288.6000000000004</c:v>
                </c:pt>
                <c:pt idx="1152">
                  <c:v>4348</c:v>
                </c:pt>
                <c:pt idx="1153">
                  <c:v>4307.2</c:v>
                </c:pt>
                <c:pt idx="1154">
                  <c:v>4242.8</c:v>
                </c:pt>
                <c:pt idx="1155">
                  <c:v>4212.8</c:v>
                </c:pt>
                <c:pt idx="1156">
                  <c:v>4351</c:v>
                </c:pt>
                <c:pt idx="1157">
                  <c:v>4228.3999999999996</c:v>
                </c:pt>
                <c:pt idx="1158">
                  <c:v>4367.3999999999996</c:v>
                </c:pt>
                <c:pt idx="1159">
                  <c:v>4229.3999999999996</c:v>
                </c:pt>
                <c:pt idx="1160">
                  <c:v>4294.3999999999996</c:v>
                </c:pt>
                <c:pt idx="1161">
                  <c:v>4288.6000000000004</c:v>
                </c:pt>
                <c:pt idx="1162">
                  <c:v>4311</c:v>
                </c:pt>
                <c:pt idx="1163">
                  <c:v>4482.8</c:v>
                </c:pt>
                <c:pt idx="1164">
                  <c:v>4244.8</c:v>
                </c:pt>
                <c:pt idx="1165">
                  <c:v>4397</c:v>
                </c:pt>
                <c:pt idx="1166">
                  <c:v>4343</c:v>
                </c:pt>
                <c:pt idx="1167">
                  <c:v>4284.8</c:v>
                </c:pt>
                <c:pt idx="1168">
                  <c:v>4401.6000000000004</c:v>
                </c:pt>
                <c:pt idx="1169">
                  <c:v>4257.3999999999996</c:v>
                </c:pt>
                <c:pt idx="1170">
                  <c:v>4369</c:v>
                </c:pt>
                <c:pt idx="1171">
                  <c:v>4221</c:v>
                </c:pt>
                <c:pt idx="1172">
                  <c:v>4283.2</c:v>
                </c:pt>
                <c:pt idx="1173">
                  <c:v>4335.6000000000004</c:v>
                </c:pt>
                <c:pt idx="1174">
                  <c:v>4313.6000000000004</c:v>
                </c:pt>
                <c:pt idx="1175">
                  <c:v>4310</c:v>
                </c:pt>
                <c:pt idx="1176">
                  <c:v>4242.2</c:v>
                </c:pt>
                <c:pt idx="1177">
                  <c:v>4372.3999999999996</c:v>
                </c:pt>
                <c:pt idx="1178">
                  <c:v>4321.6000000000004</c:v>
                </c:pt>
                <c:pt idx="1179">
                  <c:v>4260.3999999999996</c:v>
                </c:pt>
                <c:pt idx="1180">
                  <c:v>4344.6000000000004</c:v>
                </c:pt>
                <c:pt idx="1181">
                  <c:v>4333</c:v>
                </c:pt>
                <c:pt idx="1182">
                  <c:v>4322.8</c:v>
                </c:pt>
                <c:pt idx="1183">
                  <c:v>4539.3999999999996</c:v>
                </c:pt>
                <c:pt idx="1184">
                  <c:v>4294.6000000000004</c:v>
                </c:pt>
                <c:pt idx="1185">
                  <c:v>4404.8</c:v>
                </c:pt>
                <c:pt idx="1186">
                  <c:v>4490.8</c:v>
                </c:pt>
                <c:pt idx="1187">
                  <c:v>4446.8</c:v>
                </c:pt>
                <c:pt idx="1188">
                  <c:v>4359.2</c:v>
                </c:pt>
                <c:pt idx="1189">
                  <c:v>4299</c:v>
                </c:pt>
                <c:pt idx="1190">
                  <c:v>4299.2</c:v>
                </c:pt>
                <c:pt idx="1191">
                  <c:v>4214.3999999999996</c:v>
                </c:pt>
                <c:pt idx="1192">
                  <c:v>4392.6000000000004</c:v>
                </c:pt>
                <c:pt idx="1193">
                  <c:v>4317.3999999999996</c:v>
                </c:pt>
                <c:pt idx="1194">
                  <c:v>4257.2</c:v>
                </c:pt>
                <c:pt idx="1195">
                  <c:v>4378.3999999999996</c:v>
                </c:pt>
                <c:pt idx="1196">
                  <c:v>4387.8</c:v>
                </c:pt>
                <c:pt idx="1197">
                  <c:v>4321</c:v>
                </c:pt>
                <c:pt idx="1198">
                  <c:v>4310</c:v>
                </c:pt>
                <c:pt idx="1199">
                  <c:v>4216</c:v>
                </c:pt>
                <c:pt idx="1200">
                  <c:v>4204.3999999999996</c:v>
                </c:pt>
                <c:pt idx="1201">
                  <c:v>4256.3999999999996</c:v>
                </c:pt>
                <c:pt idx="1202">
                  <c:v>4381.8</c:v>
                </c:pt>
                <c:pt idx="1203">
                  <c:v>4376</c:v>
                </c:pt>
                <c:pt idx="1204">
                  <c:v>4317.3999999999996</c:v>
                </c:pt>
                <c:pt idx="1205">
                  <c:v>4365.3999999999996</c:v>
                </c:pt>
                <c:pt idx="1206">
                  <c:v>4415</c:v>
                </c:pt>
                <c:pt idx="1207">
                  <c:v>4153.8</c:v>
                </c:pt>
                <c:pt idx="1208">
                  <c:v>4234.6000000000004</c:v>
                </c:pt>
                <c:pt idx="1209">
                  <c:v>4186.6000000000004</c:v>
                </c:pt>
                <c:pt idx="1210">
                  <c:v>4305.2</c:v>
                </c:pt>
                <c:pt idx="1211">
                  <c:v>4263.8</c:v>
                </c:pt>
                <c:pt idx="1212">
                  <c:v>4244</c:v>
                </c:pt>
                <c:pt idx="1213">
                  <c:v>4298</c:v>
                </c:pt>
                <c:pt idx="1214">
                  <c:v>4497.8</c:v>
                </c:pt>
                <c:pt idx="1215">
                  <c:v>4281</c:v>
                </c:pt>
                <c:pt idx="1216">
                  <c:v>4252</c:v>
                </c:pt>
                <c:pt idx="1217">
                  <c:v>4210.2</c:v>
                </c:pt>
                <c:pt idx="1218">
                  <c:v>4245.2</c:v>
                </c:pt>
                <c:pt idx="1219">
                  <c:v>4243.6000000000004</c:v>
                </c:pt>
                <c:pt idx="1220">
                  <c:v>4267.3999999999996</c:v>
                </c:pt>
                <c:pt idx="1221">
                  <c:v>4430</c:v>
                </c:pt>
                <c:pt idx="1222">
                  <c:v>4272.8</c:v>
                </c:pt>
                <c:pt idx="1223">
                  <c:v>4336.2</c:v>
                </c:pt>
                <c:pt idx="1224">
                  <c:v>4214</c:v>
                </c:pt>
                <c:pt idx="1225">
                  <c:v>4375</c:v>
                </c:pt>
                <c:pt idx="1226">
                  <c:v>4479.2</c:v>
                </c:pt>
                <c:pt idx="1227">
                  <c:v>4373.2</c:v>
                </c:pt>
                <c:pt idx="1228">
                  <c:v>4289.8</c:v>
                </c:pt>
                <c:pt idx="1229">
                  <c:v>4381.6000000000004</c:v>
                </c:pt>
                <c:pt idx="1230">
                  <c:v>4241.3999999999996</c:v>
                </c:pt>
                <c:pt idx="1231">
                  <c:v>4361.3999999999996</c:v>
                </c:pt>
                <c:pt idx="1232">
                  <c:v>4276.3999999999996</c:v>
                </c:pt>
                <c:pt idx="1233">
                  <c:v>4295.8</c:v>
                </c:pt>
                <c:pt idx="1234">
                  <c:v>4297</c:v>
                </c:pt>
                <c:pt idx="1235">
                  <c:v>4254.3999999999996</c:v>
                </c:pt>
                <c:pt idx="1236">
                  <c:v>4199.2</c:v>
                </c:pt>
                <c:pt idx="1237">
                  <c:v>4249.6000000000004</c:v>
                </c:pt>
                <c:pt idx="1238">
                  <c:v>4296</c:v>
                </c:pt>
                <c:pt idx="1239">
                  <c:v>4255.2</c:v>
                </c:pt>
                <c:pt idx="1240">
                  <c:v>4312.6000000000004</c:v>
                </c:pt>
                <c:pt idx="1241">
                  <c:v>4373.6000000000004</c:v>
                </c:pt>
                <c:pt idx="1242">
                  <c:v>4243.3999999999996</c:v>
                </c:pt>
                <c:pt idx="1243">
                  <c:v>4166.6000000000004</c:v>
                </c:pt>
                <c:pt idx="1244">
                  <c:v>4243.8</c:v>
                </c:pt>
                <c:pt idx="1245">
                  <c:v>4376</c:v>
                </c:pt>
                <c:pt idx="1246">
                  <c:v>4279.6000000000004</c:v>
                </c:pt>
                <c:pt idx="1247">
                  <c:v>4225.3999999999996</c:v>
                </c:pt>
                <c:pt idx="1248">
                  <c:v>4244.2</c:v>
                </c:pt>
                <c:pt idx="1249">
                  <c:v>4302.6000000000004</c:v>
                </c:pt>
                <c:pt idx="1250">
                  <c:v>4200.3999999999996</c:v>
                </c:pt>
                <c:pt idx="1251">
                  <c:v>4177.2</c:v>
                </c:pt>
                <c:pt idx="1252">
                  <c:v>4216.3999999999996</c:v>
                </c:pt>
                <c:pt idx="1253">
                  <c:v>4275.6000000000004</c:v>
                </c:pt>
                <c:pt idx="1254">
                  <c:v>4275.2</c:v>
                </c:pt>
                <c:pt idx="1255">
                  <c:v>4326.2</c:v>
                </c:pt>
                <c:pt idx="1256">
                  <c:v>4346.3999999999996</c:v>
                </c:pt>
                <c:pt idx="1257">
                  <c:v>4273.2</c:v>
                </c:pt>
                <c:pt idx="1258">
                  <c:v>4435.3999999999996</c:v>
                </c:pt>
                <c:pt idx="1259">
                  <c:v>4226.6000000000004</c:v>
                </c:pt>
                <c:pt idx="1260">
                  <c:v>4247</c:v>
                </c:pt>
                <c:pt idx="1261">
                  <c:v>4227.8</c:v>
                </c:pt>
                <c:pt idx="1262">
                  <c:v>4193.3999999999996</c:v>
                </c:pt>
                <c:pt idx="1263">
                  <c:v>4288.2</c:v>
                </c:pt>
                <c:pt idx="1264">
                  <c:v>4283.6000000000004</c:v>
                </c:pt>
                <c:pt idx="1265">
                  <c:v>4276.6000000000004</c:v>
                </c:pt>
                <c:pt idx="1266">
                  <c:v>4188.8</c:v>
                </c:pt>
                <c:pt idx="1267">
                  <c:v>4232</c:v>
                </c:pt>
                <c:pt idx="1268">
                  <c:v>4242.8</c:v>
                </c:pt>
                <c:pt idx="1269">
                  <c:v>4142.6000000000004</c:v>
                </c:pt>
                <c:pt idx="1270">
                  <c:v>4251.3999999999996</c:v>
                </c:pt>
                <c:pt idx="1271">
                  <c:v>4198.2</c:v>
                </c:pt>
                <c:pt idx="1272">
                  <c:v>4277.2</c:v>
                </c:pt>
                <c:pt idx="1273">
                  <c:v>4270.8</c:v>
                </c:pt>
                <c:pt idx="1274">
                  <c:v>4197.2</c:v>
                </c:pt>
                <c:pt idx="1275">
                  <c:v>4245.6000000000004</c:v>
                </c:pt>
                <c:pt idx="1276">
                  <c:v>4245</c:v>
                </c:pt>
                <c:pt idx="1277">
                  <c:v>4312.3999999999996</c:v>
                </c:pt>
                <c:pt idx="1278">
                  <c:v>4286.8</c:v>
                </c:pt>
                <c:pt idx="1279">
                  <c:v>4213.2</c:v>
                </c:pt>
                <c:pt idx="1280">
                  <c:v>4270.3999999999996</c:v>
                </c:pt>
                <c:pt idx="1281">
                  <c:v>4484</c:v>
                </c:pt>
                <c:pt idx="1282">
                  <c:v>4379</c:v>
                </c:pt>
                <c:pt idx="1283">
                  <c:v>4292</c:v>
                </c:pt>
                <c:pt idx="1284">
                  <c:v>4358.3999999999996</c:v>
                </c:pt>
                <c:pt idx="1285">
                  <c:v>4321.3999999999996</c:v>
                </c:pt>
                <c:pt idx="1286">
                  <c:v>4189.8</c:v>
                </c:pt>
                <c:pt idx="1287">
                  <c:v>4277.2</c:v>
                </c:pt>
                <c:pt idx="1288">
                  <c:v>4181</c:v>
                </c:pt>
                <c:pt idx="1289">
                  <c:v>4228</c:v>
                </c:pt>
                <c:pt idx="1290">
                  <c:v>4321.2</c:v>
                </c:pt>
                <c:pt idx="1291">
                  <c:v>4320.2</c:v>
                </c:pt>
                <c:pt idx="1292">
                  <c:v>4261.2</c:v>
                </c:pt>
                <c:pt idx="1293">
                  <c:v>4228.8</c:v>
                </c:pt>
                <c:pt idx="1294">
                  <c:v>4238.6000000000004</c:v>
                </c:pt>
                <c:pt idx="1295">
                  <c:v>4208.2</c:v>
                </c:pt>
                <c:pt idx="1296">
                  <c:v>4303.8</c:v>
                </c:pt>
                <c:pt idx="1297">
                  <c:v>4330.6000000000004</c:v>
                </c:pt>
                <c:pt idx="1298">
                  <c:v>4348.2</c:v>
                </c:pt>
                <c:pt idx="1299">
                  <c:v>4198.3999999999996</c:v>
                </c:pt>
                <c:pt idx="1300">
                  <c:v>4218.8</c:v>
                </c:pt>
                <c:pt idx="1301">
                  <c:v>4280.6000000000004</c:v>
                </c:pt>
                <c:pt idx="1302">
                  <c:v>4197</c:v>
                </c:pt>
                <c:pt idx="1303">
                  <c:v>4220.6000000000004</c:v>
                </c:pt>
                <c:pt idx="1304">
                  <c:v>4217</c:v>
                </c:pt>
                <c:pt idx="1305">
                  <c:v>4268.6000000000004</c:v>
                </c:pt>
                <c:pt idx="1306">
                  <c:v>4199.6000000000004</c:v>
                </c:pt>
                <c:pt idx="1307">
                  <c:v>4225.8</c:v>
                </c:pt>
                <c:pt idx="1308">
                  <c:v>4331.2</c:v>
                </c:pt>
                <c:pt idx="1309">
                  <c:v>4222.3999999999996</c:v>
                </c:pt>
                <c:pt idx="1310">
                  <c:v>4270.3999999999996</c:v>
                </c:pt>
                <c:pt idx="1311">
                  <c:v>4219.6000000000004</c:v>
                </c:pt>
                <c:pt idx="1312">
                  <c:v>4600.6000000000004</c:v>
                </c:pt>
                <c:pt idx="1313">
                  <c:v>4337.8</c:v>
                </c:pt>
                <c:pt idx="1314">
                  <c:v>4259.2</c:v>
                </c:pt>
                <c:pt idx="1315">
                  <c:v>4280</c:v>
                </c:pt>
                <c:pt idx="1316">
                  <c:v>4264.3999999999996</c:v>
                </c:pt>
                <c:pt idx="1317">
                  <c:v>4182.3999999999996</c:v>
                </c:pt>
                <c:pt idx="1318">
                  <c:v>4288.6000000000004</c:v>
                </c:pt>
                <c:pt idx="1319">
                  <c:v>4272.6000000000004</c:v>
                </c:pt>
                <c:pt idx="1320">
                  <c:v>4277.8</c:v>
                </c:pt>
                <c:pt idx="1321">
                  <c:v>4215.6000000000004</c:v>
                </c:pt>
                <c:pt idx="1322">
                  <c:v>4200.6000000000004</c:v>
                </c:pt>
                <c:pt idx="1323">
                  <c:v>4232</c:v>
                </c:pt>
                <c:pt idx="1324">
                  <c:v>4357.6000000000004</c:v>
                </c:pt>
                <c:pt idx="1325">
                  <c:v>4276.3999999999996</c:v>
                </c:pt>
                <c:pt idx="1326">
                  <c:v>4213.6000000000004</c:v>
                </c:pt>
                <c:pt idx="1327">
                  <c:v>4413.2</c:v>
                </c:pt>
                <c:pt idx="1328">
                  <c:v>4282</c:v>
                </c:pt>
                <c:pt idx="1329">
                  <c:v>4223.2</c:v>
                </c:pt>
                <c:pt idx="1330">
                  <c:v>4308.6000000000004</c:v>
                </c:pt>
                <c:pt idx="1331">
                  <c:v>4300.6000000000004</c:v>
                </c:pt>
                <c:pt idx="1332">
                  <c:v>4221</c:v>
                </c:pt>
                <c:pt idx="1333">
                  <c:v>4357</c:v>
                </c:pt>
                <c:pt idx="1334">
                  <c:v>4399.3999999999996</c:v>
                </c:pt>
                <c:pt idx="1335">
                  <c:v>4316.2</c:v>
                </c:pt>
                <c:pt idx="1336">
                  <c:v>4292</c:v>
                </c:pt>
                <c:pt idx="1337">
                  <c:v>4246</c:v>
                </c:pt>
                <c:pt idx="1338">
                  <c:v>4231.2</c:v>
                </c:pt>
                <c:pt idx="1339">
                  <c:v>4418</c:v>
                </c:pt>
                <c:pt idx="1340">
                  <c:v>4523</c:v>
                </c:pt>
                <c:pt idx="1341">
                  <c:v>4561.3999999999996</c:v>
                </c:pt>
                <c:pt idx="1342">
                  <c:v>4629.6000000000004</c:v>
                </c:pt>
                <c:pt idx="1343">
                  <c:v>4864.2</c:v>
                </c:pt>
                <c:pt idx="1344">
                  <c:v>4428</c:v>
                </c:pt>
                <c:pt idx="1345">
                  <c:v>4323.2</c:v>
                </c:pt>
                <c:pt idx="1346">
                  <c:v>4212.8</c:v>
                </c:pt>
                <c:pt idx="1347">
                  <c:v>4294</c:v>
                </c:pt>
                <c:pt idx="1348">
                  <c:v>4261</c:v>
                </c:pt>
                <c:pt idx="1349">
                  <c:v>4213.6000000000004</c:v>
                </c:pt>
                <c:pt idx="1350">
                  <c:v>4175.6000000000004</c:v>
                </c:pt>
                <c:pt idx="1351">
                  <c:v>4286.3999999999996</c:v>
                </c:pt>
                <c:pt idx="1352">
                  <c:v>4367.8</c:v>
                </c:pt>
                <c:pt idx="1353">
                  <c:v>4542.8</c:v>
                </c:pt>
                <c:pt idx="1354">
                  <c:v>4225.2</c:v>
                </c:pt>
                <c:pt idx="1355">
                  <c:v>4200.2</c:v>
                </c:pt>
                <c:pt idx="1356">
                  <c:v>4307</c:v>
                </c:pt>
                <c:pt idx="1357">
                  <c:v>4425.6000000000004</c:v>
                </c:pt>
                <c:pt idx="1358">
                  <c:v>4306.2</c:v>
                </c:pt>
                <c:pt idx="1359">
                  <c:v>4269</c:v>
                </c:pt>
                <c:pt idx="1360">
                  <c:v>4392.2</c:v>
                </c:pt>
                <c:pt idx="1361">
                  <c:v>4351.2</c:v>
                </c:pt>
                <c:pt idx="1362">
                  <c:v>4306.6000000000004</c:v>
                </c:pt>
                <c:pt idx="1363">
                  <c:v>4234.6000000000004</c:v>
                </c:pt>
                <c:pt idx="1364">
                  <c:v>4212</c:v>
                </c:pt>
                <c:pt idx="1365">
                  <c:v>4229.2</c:v>
                </c:pt>
                <c:pt idx="1366">
                  <c:v>4319.3999999999996</c:v>
                </c:pt>
                <c:pt idx="1367">
                  <c:v>4249.8</c:v>
                </c:pt>
                <c:pt idx="1368">
                  <c:v>4346.3999999999996</c:v>
                </c:pt>
                <c:pt idx="1369">
                  <c:v>4232</c:v>
                </c:pt>
                <c:pt idx="1370">
                  <c:v>4318</c:v>
                </c:pt>
                <c:pt idx="1371">
                  <c:v>4362.2</c:v>
                </c:pt>
                <c:pt idx="1372">
                  <c:v>4250</c:v>
                </c:pt>
                <c:pt idx="1373">
                  <c:v>4293.8</c:v>
                </c:pt>
                <c:pt idx="1374">
                  <c:v>4220</c:v>
                </c:pt>
                <c:pt idx="1375">
                  <c:v>4257.3999999999996</c:v>
                </c:pt>
                <c:pt idx="1376">
                  <c:v>4234</c:v>
                </c:pt>
                <c:pt idx="1377">
                  <c:v>4425.6000000000004</c:v>
                </c:pt>
                <c:pt idx="1378">
                  <c:v>4255.6000000000004</c:v>
                </c:pt>
                <c:pt idx="1379">
                  <c:v>4291.6000000000004</c:v>
                </c:pt>
                <c:pt idx="1380">
                  <c:v>4278.6000000000004</c:v>
                </c:pt>
                <c:pt idx="1381">
                  <c:v>4205</c:v>
                </c:pt>
                <c:pt idx="1382">
                  <c:v>4299.3999999999996</c:v>
                </c:pt>
                <c:pt idx="1383">
                  <c:v>4261.3999999999996</c:v>
                </c:pt>
                <c:pt idx="1384">
                  <c:v>4301.8</c:v>
                </c:pt>
                <c:pt idx="1385">
                  <c:v>4396</c:v>
                </c:pt>
                <c:pt idx="1386">
                  <c:v>4258.3999999999996</c:v>
                </c:pt>
                <c:pt idx="1387">
                  <c:v>4238.2</c:v>
                </c:pt>
                <c:pt idx="1388">
                  <c:v>4137.3999999999996</c:v>
                </c:pt>
                <c:pt idx="1389">
                  <c:v>4261.8</c:v>
                </c:pt>
                <c:pt idx="1390">
                  <c:v>4301.2</c:v>
                </c:pt>
                <c:pt idx="1391">
                  <c:v>4334.8</c:v>
                </c:pt>
                <c:pt idx="1392">
                  <c:v>4208.2</c:v>
                </c:pt>
                <c:pt idx="1393">
                  <c:v>4319.8</c:v>
                </c:pt>
                <c:pt idx="1394">
                  <c:v>4295</c:v>
                </c:pt>
                <c:pt idx="1395">
                  <c:v>4226.2</c:v>
                </c:pt>
                <c:pt idx="1396">
                  <c:v>4394.8</c:v>
                </c:pt>
                <c:pt idx="1397">
                  <c:v>4229</c:v>
                </c:pt>
                <c:pt idx="1398">
                  <c:v>4447.3999999999996</c:v>
                </c:pt>
                <c:pt idx="1399">
                  <c:v>4329.3999999999996</c:v>
                </c:pt>
                <c:pt idx="1400">
                  <c:v>4310.8</c:v>
                </c:pt>
                <c:pt idx="1401">
                  <c:v>4173</c:v>
                </c:pt>
                <c:pt idx="1402">
                  <c:v>4237.6000000000004</c:v>
                </c:pt>
                <c:pt idx="1403">
                  <c:v>4242.2</c:v>
                </c:pt>
                <c:pt idx="1404">
                  <c:v>4321</c:v>
                </c:pt>
                <c:pt idx="1405">
                  <c:v>4315.8</c:v>
                </c:pt>
                <c:pt idx="1406">
                  <c:v>4247.3999999999996</c:v>
                </c:pt>
                <c:pt idx="1407">
                  <c:v>4209.8</c:v>
                </c:pt>
                <c:pt idx="1408">
                  <c:v>4346.8</c:v>
                </c:pt>
                <c:pt idx="1409">
                  <c:v>4263</c:v>
                </c:pt>
                <c:pt idx="1410">
                  <c:v>4300</c:v>
                </c:pt>
                <c:pt idx="1411">
                  <c:v>4250.3999999999996</c:v>
                </c:pt>
                <c:pt idx="1412">
                  <c:v>4342.2</c:v>
                </c:pt>
                <c:pt idx="1413">
                  <c:v>4213.3999999999996</c:v>
                </c:pt>
                <c:pt idx="1414">
                  <c:v>4252.8</c:v>
                </c:pt>
                <c:pt idx="1415">
                  <c:v>4299.3999999999996</c:v>
                </c:pt>
                <c:pt idx="1416">
                  <c:v>4260.3999999999996</c:v>
                </c:pt>
                <c:pt idx="1417">
                  <c:v>4380.3999999999996</c:v>
                </c:pt>
                <c:pt idx="1418">
                  <c:v>4448.3999999999996</c:v>
                </c:pt>
                <c:pt idx="1419">
                  <c:v>4280.8</c:v>
                </c:pt>
                <c:pt idx="1420">
                  <c:v>4355</c:v>
                </c:pt>
                <c:pt idx="1421">
                  <c:v>4160</c:v>
                </c:pt>
                <c:pt idx="1422">
                  <c:v>4205.2</c:v>
                </c:pt>
                <c:pt idx="1423">
                  <c:v>4183.3999999999996</c:v>
                </c:pt>
                <c:pt idx="1424">
                  <c:v>4240.6000000000004</c:v>
                </c:pt>
                <c:pt idx="1425">
                  <c:v>4301.8</c:v>
                </c:pt>
                <c:pt idx="1426">
                  <c:v>4273</c:v>
                </c:pt>
                <c:pt idx="1427">
                  <c:v>4306</c:v>
                </c:pt>
                <c:pt idx="1428">
                  <c:v>4254.8</c:v>
                </c:pt>
                <c:pt idx="1429">
                  <c:v>4203.6000000000004</c:v>
                </c:pt>
                <c:pt idx="1430">
                  <c:v>4313.2</c:v>
                </c:pt>
                <c:pt idx="1431">
                  <c:v>4232.3999999999996</c:v>
                </c:pt>
                <c:pt idx="1432">
                  <c:v>4319</c:v>
                </c:pt>
                <c:pt idx="1433">
                  <c:v>4223.8</c:v>
                </c:pt>
                <c:pt idx="1434">
                  <c:v>4239</c:v>
                </c:pt>
                <c:pt idx="1435">
                  <c:v>4252.6000000000004</c:v>
                </c:pt>
                <c:pt idx="1436">
                  <c:v>4232.8</c:v>
                </c:pt>
                <c:pt idx="1437">
                  <c:v>4231.3999999999996</c:v>
                </c:pt>
                <c:pt idx="1438">
                  <c:v>4217.3999999999996</c:v>
                </c:pt>
                <c:pt idx="1439">
                  <c:v>4290.3999999999996</c:v>
                </c:pt>
                <c:pt idx="1440">
                  <c:v>4329.6000000000004</c:v>
                </c:pt>
                <c:pt idx="1441">
                  <c:v>4299</c:v>
                </c:pt>
                <c:pt idx="1442">
                  <c:v>4231.2</c:v>
                </c:pt>
                <c:pt idx="1443">
                  <c:v>4348.8</c:v>
                </c:pt>
                <c:pt idx="1444">
                  <c:v>4204.6000000000004</c:v>
                </c:pt>
                <c:pt idx="1445">
                  <c:v>4272.6000000000004</c:v>
                </c:pt>
                <c:pt idx="1446">
                  <c:v>4324.8</c:v>
                </c:pt>
                <c:pt idx="1447">
                  <c:v>4241.3999999999996</c:v>
                </c:pt>
                <c:pt idx="1448">
                  <c:v>4208.3999999999996</c:v>
                </c:pt>
                <c:pt idx="1449">
                  <c:v>4309.3999999999996</c:v>
                </c:pt>
                <c:pt idx="1450">
                  <c:v>4168.6000000000004</c:v>
                </c:pt>
                <c:pt idx="1451">
                  <c:v>4297</c:v>
                </c:pt>
                <c:pt idx="1452">
                  <c:v>4180.2</c:v>
                </c:pt>
                <c:pt idx="1453">
                  <c:v>4197.8</c:v>
                </c:pt>
                <c:pt idx="1454">
                  <c:v>4313.6000000000004</c:v>
                </c:pt>
                <c:pt idx="1455">
                  <c:v>4381</c:v>
                </c:pt>
                <c:pt idx="1456">
                  <c:v>4255.6000000000004</c:v>
                </c:pt>
                <c:pt idx="1457">
                  <c:v>4270.3999999999996</c:v>
                </c:pt>
                <c:pt idx="1458">
                  <c:v>4245</c:v>
                </c:pt>
                <c:pt idx="1459">
                  <c:v>4186.6000000000004</c:v>
                </c:pt>
                <c:pt idx="1460">
                  <c:v>4350</c:v>
                </c:pt>
                <c:pt idx="1461">
                  <c:v>4150.6000000000004</c:v>
                </c:pt>
                <c:pt idx="1462">
                  <c:v>4203.6000000000004</c:v>
                </c:pt>
                <c:pt idx="1463">
                  <c:v>4242.8</c:v>
                </c:pt>
                <c:pt idx="1464">
                  <c:v>4239.3999999999996</c:v>
                </c:pt>
                <c:pt idx="1465">
                  <c:v>4264</c:v>
                </c:pt>
                <c:pt idx="1466">
                  <c:v>4307.6000000000004</c:v>
                </c:pt>
                <c:pt idx="1467">
                  <c:v>4205.3999999999996</c:v>
                </c:pt>
                <c:pt idx="1468">
                  <c:v>4223.8</c:v>
                </c:pt>
                <c:pt idx="1469">
                  <c:v>4285</c:v>
                </c:pt>
                <c:pt idx="1470">
                  <c:v>4194</c:v>
                </c:pt>
                <c:pt idx="1471">
                  <c:v>4222.8</c:v>
                </c:pt>
                <c:pt idx="1472">
                  <c:v>4310.2</c:v>
                </c:pt>
                <c:pt idx="1473">
                  <c:v>4180.2</c:v>
                </c:pt>
                <c:pt idx="1474">
                  <c:v>4240.6000000000004</c:v>
                </c:pt>
                <c:pt idx="1475">
                  <c:v>4241.8</c:v>
                </c:pt>
                <c:pt idx="1476">
                  <c:v>4163.3999999999996</c:v>
                </c:pt>
                <c:pt idx="1477">
                  <c:v>4216</c:v>
                </c:pt>
                <c:pt idx="1478">
                  <c:v>4146</c:v>
                </c:pt>
                <c:pt idx="1479">
                  <c:v>4319.8</c:v>
                </c:pt>
                <c:pt idx="1480">
                  <c:v>4167.3999999999996</c:v>
                </c:pt>
                <c:pt idx="1481">
                  <c:v>4272</c:v>
                </c:pt>
                <c:pt idx="1482">
                  <c:v>4249</c:v>
                </c:pt>
                <c:pt idx="1483">
                  <c:v>4220.2</c:v>
                </c:pt>
                <c:pt idx="1484">
                  <c:v>4296.2</c:v>
                </c:pt>
                <c:pt idx="1485">
                  <c:v>4264.8</c:v>
                </c:pt>
                <c:pt idx="1486">
                  <c:v>4359.6000000000004</c:v>
                </c:pt>
                <c:pt idx="1487">
                  <c:v>4456</c:v>
                </c:pt>
                <c:pt idx="1488">
                  <c:v>4181.2</c:v>
                </c:pt>
                <c:pt idx="1489">
                  <c:v>4235.8</c:v>
                </c:pt>
                <c:pt idx="1490">
                  <c:v>4244</c:v>
                </c:pt>
                <c:pt idx="1491">
                  <c:v>4189.8</c:v>
                </c:pt>
                <c:pt idx="1492">
                  <c:v>4261.3999999999996</c:v>
                </c:pt>
                <c:pt idx="1493">
                  <c:v>4292.2</c:v>
                </c:pt>
                <c:pt idx="1494">
                  <c:v>4252.8</c:v>
                </c:pt>
                <c:pt idx="1495">
                  <c:v>4412.3999999999996</c:v>
                </c:pt>
                <c:pt idx="1496">
                  <c:v>4431.2</c:v>
                </c:pt>
                <c:pt idx="1497">
                  <c:v>4286.8</c:v>
                </c:pt>
                <c:pt idx="1498">
                  <c:v>4197.3999999999996</c:v>
                </c:pt>
                <c:pt idx="1499">
                  <c:v>4336.2</c:v>
                </c:pt>
                <c:pt idx="1500">
                  <c:v>4126.8</c:v>
                </c:pt>
                <c:pt idx="1501">
                  <c:v>4273.8</c:v>
                </c:pt>
                <c:pt idx="1502">
                  <c:v>4253.2</c:v>
                </c:pt>
                <c:pt idx="1503">
                  <c:v>4252.2</c:v>
                </c:pt>
                <c:pt idx="1504">
                  <c:v>4262.8</c:v>
                </c:pt>
                <c:pt idx="1505">
                  <c:v>4230.6000000000004</c:v>
                </c:pt>
                <c:pt idx="1506">
                  <c:v>4271.2</c:v>
                </c:pt>
                <c:pt idx="1507">
                  <c:v>4245.6000000000004</c:v>
                </c:pt>
                <c:pt idx="1508">
                  <c:v>4383.3999999999996</c:v>
                </c:pt>
                <c:pt idx="1509">
                  <c:v>4181.8</c:v>
                </c:pt>
                <c:pt idx="1510">
                  <c:v>4167</c:v>
                </c:pt>
                <c:pt idx="1511">
                  <c:v>4206.8</c:v>
                </c:pt>
                <c:pt idx="1512">
                  <c:v>4243.2</c:v>
                </c:pt>
                <c:pt idx="1513">
                  <c:v>4308</c:v>
                </c:pt>
                <c:pt idx="1514">
                  <c:v>4238</c:v>
                </c:pt>
                <c:pt idx="1515">
                  <c:v>4240.3999999999996</c:v>
                </c:pt>
                <c:pt idx="1516">
                  <c:v>4222</c:v>
                </c:pt>
                <c:pt idx="1517">
                  <c:v>4213.2</c:v>
                </c:pt>
                <c:pt idx="1518">
                  <c:v>4174.8</c:v>
                </c:pt>
                <c:pt idx="1519">
                  <c:v>4295.3999999999996</c:v>
                </c:pt>
                <c:pt idx="1520">
                  <c:v>4241.2</c:v>
                </c:pt>
                <c:pt idx="1521">
                  <c:v>4285.8</c:v>
                </c:pt>
                <c:pt idx="1522">
                  <c:v>4318.6000000000004</c:v>
                </c:pt>
                <c:pt idx="1523">
                  <c:v>4227</c:v>
                </c:pt>
                <c:pt idx="1524">
                  <c:v>4206.6000000000004</c:v>
                </c:pt>
                <c:pt idx="1525">
                  <c:v>4387.6000000000004</c:v>
                </c:pt>
                <c:pt idx="1526">
                  <c:v>4168.3999999999996</c:v>
                </c:pt>
                <c:pt idx="1527">
                  <c:v>4190</c:v>
                </c:pt>
                <c:pt idx="1528">
                  <c:v>4236.3999999999996</c:v>
                </c:pt>
                <c:pt idx="1529">
                  <c:v>4231.3999999999996</c:v>
                </c:pt>
                <c:pt idx="1530">
                  <c:v>4581</c:v>
                </c:pt>
                <c:pt idx="1531">
                  <c:v>4294.8</c:v>
                </c:pt>
                <c:pt idx="1532">
                  <c:v>4344.2</c:v>
                </c:pt>
                <c:pt idx="1533">
                  <c:v>4221.2</c:v>
                </c:pt>
                <c:pt idx="1534">
                  <c:v>4318.6000000000004</c:v>
                </c:pt>
                <c:pt idx="1535">
                  <c:v>4296.6000000000004</c:v>
                </c:pt>
                <c:pt idx="1536">
                  <c:v>4142.8</c:v>
                </c:pt>
                <c:pt idx="1537">
                  <c:v>4204</c:v>
                </c:pt>
                <c:pt idx="1538">
                  <c:v>4218.2</c:v>
                </c:pt>
                <c:pt idx="1539">
                  <c:v>4172.3999999999996</c:v>
                </c:pt>
                <c:pt idx="1540">
                  <c:v>4208.8</c:v>
                </c:pt>
                <c:pt idx="1541">
                  <c:v>4264.3999999999996</c:v>
                </c:pt>
                <c:pt idx="1542">
                  <c:v>4220</c:v>
                </c:pt>
                <c:pt idx="1543">
                  <c:v>4299.6000000000004</c:v>
                </c:pt>
                <c:pt idx="1544">
                  <c:v>4216</c:v>
                </c:pt>
                <c:pt idx="1545">
                  <c:v>4196.3999999999996</c:v>
                </c:pt>
                <c:pt idx="1546">
                  <c:v>4250.8</c:v>
                </c:pt>
                <c:pt idx="1547">
                  <c:v>4292.3999999999996</c:v>
                </c:pt>
                <c:pt idx="1548">
                  <c:v>4194</c:v>
                </c:pt>
                <c:pt idx="1549">
                  <c:v>4175.6000000000004</c:v>
                </c:pt>
                <c:pt idx="1550">
                  <c:v>4196.2</c:v>
                </c:pt>
                <c:pt idx="1551">
                  <c:v>4252.8</c:v>
                </c:pt>
                <c:pt idx="1552">
                  <c:v>4311.8</c:v>
                </c:pt>
                <c:pt idx="1553">
                  <c:v>4185.8</c:v>
                </c:pt>
                <c:pt idx="1554">
                  <c:v>4186</c:v>
                </c:pt>
                <c:pt idx="1555">
                  <c:v>4211</c:v>
                </c:pt>
                <c:pt idx="1556">
                  <c:v>4301.2</c:v>
                </c:pt>
                <c:pt idx="1557">
                  <c:v>4283.8</c:v>
                </c:pt>
                <c:pt idx="1558">
                  <c:v>4196</c:v>
                </c:pt>
                <c:pt idx="1559">
                  <c:v>4399.2</c:v>
                </c:pt>
                <c:pt idx="1560">
                  <c:v>4412</c:v>
                </c:pt>
                <c:pt idx="1561">
                  <c:v>4219.8</c:v>
                </c:pt>
                <c:pt idx="1562">
                  <c:v>4223</c:v>
                </c:pt>
                <c:pt idx="1563">
                  <c:v>4372.6000000000004</c:v>
                </c:pt>
                <c:pt idx="1564">
                  <c:v>4175.6000000000004</c:v>
                </c:pt>
                <c:pt idx="1565">
                  <c:v>4265.2</c:v>
                </c:pt>
                <c:pt idx="1566">
                  <c:v>4216.3999999999996</c:v>
                </c:pt>
                <c:pt idx="1567">
                  <c:v>4228.3999999999996</c:v>
                </c:pt>
                <c:pt idx="1568">
                  <c:v>4154.3999999999996</c:v>
                </c:pt>
                <c:pt idx="1569">
                  <c:v>4344.8</c:v>
                </c:pt>
                <c:pt idx="1570">
                  <c:v>4246.8</c:v>
                </c:pt>
                <c:pt idx="1571">
                  <c:v>4342.2</c:v>
                </c:pt>
                <c:pt idx="1572">
                  <c:v>4255</c:v>
                </c:pt>
                <c:pt idx="1573">
                  <c:v>4238.2</c:v>
                </c:pt>
                <c:pt idx="1574">
                  <c:v>4291.2</c:v>
                </c:pt>
                <c:pt idx="1575">
                  <c:v>4382.8</c:v>
                </c:pt>
                <c:pt idx="1576">
                  <c:v>4218.6000000000004</c:v>
                </c:pt>
                <c:pt idx="1577">
                  <c:v>4183</c:v>
                </c:pt>
                <c:pt idx="1578">
                  <c:v>4282.6000000000004</c:v>
                </c:pt>
                <c:pt idx="1579">
                  <c:v>4260</c:v>
                </c:pt>
                <c:pt idx="1580">
                  <c:v>4225.6000000000004</c:v>
                </c:pt>
                <c:pt idx="1581">
                  <c:v>4192.2</c:v>
                </c:pt>
                <c:pt idx="1582">
                  <c:v>4247</c:v>
                </c:pt>
                <c:pt idx="1583">
                  <c:v>4255.2</c:v>
                </c:pt>
                <c:pt idx="1584">
                  <c:v>4181.8</c:v>
                </c:pt>
                <c:pt idx="1585">
                  <c:v>4259.3999999999996</c:v>
                </c:pt>
                <c:pt idx="1586">
                  <c:v>4264.8</c:v>
                </c:pt>
                <c:pt idx="1587">
                  <c:v>4217.8</c:v>
                </c:pt>
                <c:pt idx="1588">
                  <c:v>4154</c:v>
                </c:pt>
                <c:pt idx="1589">
                  <c:v>4173.3999999999996</c:v>
                </c:pt>
                <c:pt idx="1590">
                  <c:v>4205</c:v>
                </c:pt>
                <c:pt idx="1591">
                  <c:v>4205.2</c:v>
                </c:pt>
                <c:pt idx="1592">
                  <c:v>4299.8</c:v>
                </c:pt>
                <c:pt idx="1593">
                  <c:v>4213.3999999999996</c:v>
                </c:pt>
                <c:pt idx="1594">
                  <c:v>4337</c:v>
                </c:pt>
                <c:pt idx="1595">
                  <c:v>4195.8</c:v>
                </c:pt>
                <c:pt idx="1596">
                  <c:v>4303.6000000000004</c:v>
                </c:pt>
                <c:pt idx="1597">
                  <c:v>4184.3999999999996</c:v>
                </c:pt>
                <c:pt idx="1598">
                  <c:v>4221.6000000000004</c:v>
                </c:pt>
                <c:pt idx="1599">
                  <c:v>4228.3999999999996</c:v>
                </c:pt>
                <c:pt idx="1600">
                  <c:v>4296.2</c:v>
                </c:pt>
                <c:pt idx="1601">
                  <c:v>4311.3999999999996</c:v>
                </c:pt>
                <c:pt idx="1602">
                  <c:v>4240.3999999999996</c:v>
                </c:pt>
                <c:pt idx="1603">
                  <c:v>4361.3999999999996</c:v>
                </c:pt>
                <c:pt idx="1604">
                  <c:v>4276</c:v>
                </c:pt>
                <c:pt idx="1605">
                  <c:v>4220.3999999999996</c:v>
                </c:pt>
                <c:pt idx="1606">
                  <c:v>4175.2</c:v>
                </c:pt>
                <c:pt idx="1607">
                  <c:v>4166.6000000000004</c:v>
                </c:pt>
                <c:pt idx="1608">
                  <c:v>4252.6000000000004</c:v>
                </c:pt>
                <c:pt idx="1609">
                  <c:v>4371.2</c:v>
                </c:pt>
                <c:pt idx="1610">
                  <c:v>4288</c:v>
                </c:pt>
                <c:pt idx="1611">
                  <c:v>4141</c:v>
                </c:pt>
                <c:pt idx="1612">
                  <c:v>4315.8</c:v>
                </c:pt>
                <c:pt idx="1613">
                  <c:v>4164</c:v>
                </c:pt>
                <c:pt idx="1614">
                  <c:v>4313</c:v>
                </c:pt>
                <c:pt idx="1615">
                  <c:v>4423.8</c:v>
                </c:pt>
                <c:pt idx="1616">
                  <c:v>4209.3999999999996</c:v>
                </c:pt>
                <c:pt idx="1617">
                  <c:v>4281.8</c:v>
                </c:pt>
                <c:pt idx="1618">
                  <c:v>4154.2</c:v>
                </c:pt>
                <c:pt idx="1619">
                  <c:v>4426.8</c:v>
                </c:pt>
                <c:pt idx="1620">
                  <c:v>4240.3999999999996</c:v>
                </c:pt>
                <c:pt idx="1621">
                  <c:v>4147.8</c:v>
                </c:pt>
                <c:pt idx="1622">
                  <c:v>4317</c:v>
                </c:pt>
                <c:pt idx="1623">
                  <c:v>4226.6000000000004</c:v>
                </c:pt>
                <c:pt idx="1624">
                  <c:v>4264.3999999999996</c:v>
                </c:pt>
                <c:pt idx="1625">
                  <c:v>4302.3999999999996</c:v>
                </c:pt>
                <c:pt idx="1626">
                  <c:v>4179.2</c:v>
                </c:pt>
                <c:pt idx="1627">
                  <c:v>4279.8</c:v>
                </c:pt>
                <c:pt idx="1628">
                  <c:v>4139.8</c:v>
                </c:pt>
                <c:pt idx="1629">
                  <c:v>4378.3999999999996</c:v>
                </c:pt>
                <c:pt idx="1630">
                  <c:v>4321.6000000000004</c:v>
                </c:pt>
                <c:pt idx="1631">
                  <c:v>4462.6000000000004</c:v>
                </c:pt>
                <c:pt idx="1632">
                  <c:v>4206</c:v>
                </c:pt>
                <c:pt idx="1633">
                  <c:v>4333.2</c:v>
                </c:pt>
                <c:pt idx="1634">
                  <c:v>4306.6000000000004</c:v>
                </c:pt>
                <c:pt idx="1635">
                  <c:v>4294.6000000000004</c:v>
                </c:pt>
                <c:pt idx="1636">
                  <c:v>4273</c:v>
                </c:pt>
                <c:pt idx="1637">
                  <c:v>4180.3999999999996</c:v>
                </c:pt>
                <c:pt idx="1638">
                  <c:v>4230.2</c:v>
                </c:pt>
                <c:pt idx="1639">
                  <c:v>4197</c:v>
                </c:pt>
                <c:pt idx="1640">
                  <c:v>4252</c:v>
                </c:pt>
                <c:pt idx="1641">
                  <c:v>4179.6000000000004</c:v>
                </c:pt>
                <c:pt idx="1642">
                  <c:v>4273.6000000000004</c:v>
                </c:pt>
                <c:pt idx="1643">
                  <c:v>4194.6000000000004</c:v>
                </c:pt>
                <c:pt idx="1644">
                  <c:v>4210.3999999999996</c:v>
                </c:pt>
                <c:pt idx="1645">
                  <c:v>4291.2</c:v>
                </c:pt>
                <c:pt idx="1646">
                  <c:v>4183.8</c:v>
                </c:pt>
                <c:pt idx="1647">
                  <c:v>4244.2</c:v>
                </c:pt>
                <c:pt idx="1648">
                  <c:v>4295</c:v>
                </c:pt>
                <c:pt idx="1649">
                  <c:v>4401</c:v>
                </c:pt>
                <c:pt idx="1650">
                  <c:v>4194.3999999999996</c:v>
                </c:pt>
                <c:pt idx="1651">
                  <c:v>4332.2</c:v>
                </c:pt>
                <c:pt idx="1652">
                  <c:v>4187.8</c:v>
                </c:pt>
                <c:pt idx="1653">
                  <c:v>4210.8</c:v>
                </c:pt>
                <c:pt idx="1654">
                  <c:v>4307.2</c:v>
                </c:pt>
                <c:pt idx="1655">
                  <c:v>4183.2</c:v>
                </c:pt>
                <c:pt idx="1656">
                  <c:v>4149.6000000000004</c:v>
                </c:pt>
                <c:pt idx="1657">
                  <c:v>4280.6000000000004</c:v>
                </c:pt>
                <c:pt idx="1658">
                  <c:v>4226.6000000000004</c:v>
                </c:pt>
                <c:pt idx="1659">
                  <c:v>4271.8</c:v>
                </c:pt>
                <c:pt idx="1660">
                  <c:v>4227</c:v>
                </c:pt>
                <c:pt idx="1661">
                  <c:v>4245.6000000000004</c:v>
                </c:pt>
                <c:pt idx="1662">
                  <c:v>4273</c:v>
                </c:pt>
                <c:pt idx="1663">
                  <c:v>4325.8</c:v>
                </c:pt>
                <c:pt idx="1664">
                  <c:v>4213.6000000000004</c:v>
                </c:pt>
                <c:pt idx="1665">
                  <c:v>4213</c:v>
                </c:pt>
                <c:pt idx="1666">
                  <c:v>4293</c:v>
                </c:pt>
                <c:pt idx="1667">
                  <c:v>4158.6000000000004</c:v>
                </c:pt>
                <c:pt idx="1668">
                  <c:v>4176.2</c:v>
                </c:pt>
                <c:pt idx="1669">
                  <c:v>4154.6000000000004</c:v>
                </c:pt>
                <c:pt idx="1670">
                  <c:v>4437.3999999999996</c:v>
                </c:pt>
                <c:pt idx="1671">
                  <c:v>4342.8</c:v>
                </c:pt>
                <c:pt idx="1672">
                  <c:v>4223.2</c:v>
                </c:pt>
                <c:pt idx="1673">
                  <c:v>4196.6000000000004</c:v>
                </c:pt>
                <c:pt idx="1674">
                  <c:v>4255.8</c:v>
                </c:pt>
                <c:pt idx="1675">
                  <c:v>4155</c:v>
                </c:pt>
                <c:pt idx="1676">
                  <c:v>4309</c:v>
                </c:pt>
                <c:pt idx="1677">
                  <c:v>4196.2</c:v>
                </c:pt>
                <c:pt idx="1678">
                  <c:v>4376.8</c:v>
                </c:pt>
                <c:pt idx="1679">
                  <c:v>4129.8</c:v>
                </c:pt>
                <c:pt idx="1680">
                  <c:v>4202.2</c:v>
                </c:pt>
                <c:pt idx="1681">
                  <c:v>4213</c:v>
                </c:pt>
                <c:pt idx="1682">
                  <c:v>4202.2</c:v>
                </c:pt>
                <c:pt idx="1683">
                  <c:v>4204.6000000000004</c:v>
                </c:pt>
                <c:pt idx="1684">
                  <c:v>4273.6000000000004</c:v>
                </c:pt>
                <c:pt idx="1685">
                  <c:v>4160.2</c:v>
                </c:pt>
                <c:pt idx="1686">
                  <c:v>4284.3999999999996</c:v>
                </c:pt>
                <c:pt idx="1687">
                  <c:v>4496.3999999999996</c:v>
                </c:pt>
                <c:pt idx="1688">
                  <c:v>4162.2</c:v>
                </c:pt>
                <c:pt idx="1689">
                  <c:v>4279.2</c:v>
                </c:pt>
                <c:pt idx="1690">
                  <c:v>4258.6000000000004</c:v>
                </c:pt>
                <c:pt idx="1691">
                  <c:v>4198.3999999999996</c:v>
                </c:pt>
                <c:pt idx="1692">
                  <c:v>4185.6000000000004</c:v>
                </c:pt>
                <c:pt idx="1693">
                  <c:v>4206.2</c:v>
                </c:pt>
                <c:pt idx="1694">
                  <c:v>4124.8</c:v>
                </c:pt>
                <c:pt idx="1695">
                  <c:v>4206.3999999999996</c:v>
                </c:pt>
                <c:pt idx="1696">
                  <c:v>4297</c:v>
                </c:pt>
                <c:pt idx="1697">
                  <c:v>4292.8</c:v>
                </c:pt>
                <c:pt idx="1698">
                  <c:v>4326.3999999999996</c:v>
                </c:pt>
                <c:pt idx="1699">
                  <c:v>4289.3999999999996</c:v>
                </c:pt>
                <c:pt idx="1700">
                  <c:v>4186.3999999999996</c:v>
                </c:pt>
                <c:pt idx="1701">
                  <c:v>4245.6000000000004</c:v>
                </c:pt>
                <c:pt idx="1702">
                  <c:v>4210</c:v>
                </c:pt>
                <c:pt idx="1703">
                  <c:v>4243.2</c:v>
                </c:pt>
                <c:pt idx="1704">
                  <c:v>4224</c:v>
                </c:pt>
                <c:pt idx="1705">
                  <c:v>4192.2</c:v>
                </c:pt>
                <c:pt idx="1706">
                  <c:v>4299.2</c:v>
                </c:pt>
                <c:pt idx="1707">
                  <c:v>4203.2</c:v>
                </c:pt>
                <c:pt idx="1708">
                  <c:v>4213.2</c:v>
                </c:pt>
                <c:pt idx="1709">
                  <c:v>4298.3999999999996</c:v>
                </c:pt>
                <c:pt idx="1710">
                  <c:v>4188.3999999999996</c:v>
                </c:pt>
                <c:pt idx="1711">
                  <c:v>4213.3999999999996</c:v>
                </c:pt>
                <c:pt idx="1712">
                  <c:v>4322.8</c:v>
                </c:pt>
                <c:pt idx="1713">
                  <c:v>4594.2</c:v>
                </c:pt>
                <c:pt idx="1714">
                  <c:v>4286</c:v>
                </c:pt>
                <c:pt idx="1715">
                  <c:v>4226</c:v>
                </c:pt>
                <c:pt idx="1716">
                  <c:v>4279.2</c:v>
                </c:pt>
                <c:pt idx="1717">
                  <c:v>4179.8</c:v>
                </c:pt>
                <c:pt idx="1718">
                  <c:v>4199.3999999999996</c:v>
                </c:pt>
                <c:pt idx="1719">
                  <c:v>4273.6000000000004</c:v>
                </c:pt>
                <c:pt idx="1720">
                  <c:v>4226.2</c:v>
                </c:pt>
                <c:pt idx="1721">
                  <c:v>4245.6000000000004</c:v>
                </c:pt>
                <c:pt idx="1722">
                  <c:v>4163.6000000000004</c:v>
                </c:pt>
                <c:pt idx="1723">
                  <c:v>4205.2</c:v>
                </c:pt>
                <c:pt idx="1724">
                  <c:v>4209.6000000000004</c:v>
                </c:pt>
                <c:pt idx="1725">
                  <c:v>4283.8</c:v>
                </c:pt>
                <c:pt idx="1726">
                  <c:v>4234.2</c:v>
                </c:pt>
                <c:pt idx="1727">
                  <c:v>4281</c:v>
                </c:pt>
                <c:pt idx="1728">
                  <c:v>4254.8</c:v>
                </c:pt>
                <c:pt idx="1729">
                  <c:v>4180.2</c:v>
                </c:pt>
                <c:pt idx="1730">
                  <c:v>4216</c:v>
                </c:pt>
                <c:pt idx="1731">
                  <c:v>4188.2</c:v>
                </c:pt>
                <c:pt idx="1732">
                  <c:v>4249.8</c:v>
                </c:pt>
                <c:pt idx="1733">
                  <c:v>4166.6000000000004</c:v>
                </c:pt>
                <c:pt idx="1734">
                  <c:v>4285</c:v>
                </c:pt>
                <c:pt idx="1735">
                  <c:v>4250.2</c:v>
                </c:pt>
                <c:pt idx="1736">
                  <c:v>4234</c:v>
                </c:pt>
                <c:pt idx="1737">
                  <c:v>4209.2</c:v>
                </c:pt>
                <c:pt idx="1738">
                  <c:v>4222.6000000000004</c:v>
                </c:pt>
                <c:pt idx="1739">
                  <c:v>4333.2</c:v>
                </c:pt>
                <c:pt idx="1740">
                  <c:v>4283</c:v>
                </c:pt>
                <c:pt idx="1741">
                  <c:v>4196.6000000000004</c:v>
                </c:pt>
                <c:pt idx="1742">
                  <c:v>4283</c:v>
                </c:pt>
                <c:pt idx="1743">
                  <c:v>4315.8</c:v>
                </c:pt>
                <c:pt idx="1744">
                  <c:v>4211.2</c:v>
                </c:pt>
                <c:pt idx="1745">
                  <c:v>4226.8</c:v>
                </c:pt>
                <c:pt idx="1746">
                  <c:v>4203.2</c:v>
                </c:pt>
                <c:pt idx="1747">
                  <c:v>4211.6000000000004</c:v>
                </c:pt>
                <c:pt idx="1748">
                  <c:v>4203.8</c:v>
                </c:pt>
                <c:pt idx="1749">
                  <c:v>4311.3999999999996</c:v>
                </c:pt>
                <c:pt idx="1750">
                  <c:v>4273.3999999999996</c:v>
                </c:pt>
                <c:pt idx="1751">
                  <c:v>4181.6000000000004</c:v>
                </c:pt>
                <c:pt idx="1752">
                  <c:v>4134</c:v>
                </c:pt>
                <c:pt idx="1753">
                  <c:v>4212</c:v>
                </c:pt>
                <c:pt idx="1754">
                  <c:v>4271.6000000000004</c:v>
                </c:pt>
                <c:pt idx="1755">
                  <c:v>4206.3999999999996</c:v>
                </c:pt>
                <c:pt idx="1756">
                  <c:v>4190.2</c:v>
                </c:pt>
                <c:pt idx="1757">
                  <c:v>4268.6000000000004</c:v>
                </c:pt>
                <c:pt idx="1758">
                  <c:v>4240.8</c:v>
                </c:pt>
                <c:pt idx="1759">
                  <c:v>4233.3999999999996</c:v>
                </c:pt>
                <c:pt idx="1760">
                  <c:v>4211.6000000000004</c:v>
                </c:pt>
                <c:pt idx="1761">
                  <c:v>4252.8</c:v>
                </c:pt>
                <c:pt idx="1762">
                  <c:v>4270.6000000000004</c:v>
                </c:pt>
                <c:pt idx="1763">
                  <c:v>4207.3999999999996</c:v>
                </c:pt>
                <c:pt idx="1764">
                  <c:v>4266</c:v>
                </c:pt>
                <c:pt idx="1765">
                  <c:v>4236.8</c:v>
                </c:pt>
                <c:pt idx="1766">
                  <c:v>4264.3999999999996</c:v>
                </c:pt>
                <c:pt idx="1767">
                  <c:v>4365</c:v>
                </c:pt>
                <c:pt idx="1768">
                  <c:v>4211.3999999999996</c:v>
                </c:pt>
                <c:pt idx="1769">
                  <c:v>4188</c:v>
                </c:pt>
                <c:pt idx="1770">
                  <c:v>4220.6000000000004</c:v>
                </c:pt>
                <c:pt idx="1771">
                  <c:v>4206</c:v>
                </c:pt>
                <c:pt idx="1772">
                  <c:v>4218</c:v>
                </c:pt>
                <c:pt idx="1773">
                  <c:v>4277.3999999999996</c:v>
                </c:pt>
                <c:pt idx="1774">
                  <c:v>4296.6000000000004</c:v>
                </c:pt>
                <c:pt idx="1775">
                  <c:v>4254.3999999999996</c:v>
                </c:pt>
                <c:pt idx="1776">
                  <c:v>4244.6000000000004</c:v>
                </c:pt>
                <c:pt idx="1777">
                  <c:v>4143.8</c:v>
                </c:pt>
                <c:pt idx="1778">
                  <c:v>4174.3999999999996</c:v>
                </c:pt>
                <c:pt idx="1779">
                  <c:v>4137.3999999999996</c:v>
                </c:pt>
                <c:pt idx="1780">
                  <c:v>4329.3999999999996</c:v>
                </c:pt>
                <c:pt idx="1781">
                  <c:v>4304.6000000000004</c:v>
                </c:pt>
                <c:pt idx="1782">
                  <c:v>4193</c:v>
                </c:pt>
                <c:pt idx="1783">
                  <c:v>4250.6000000000004</c:v>
                </c:pt>
                <c:pt idx="1784">
                  <c:v>4196</c:v>
                </c:pt>
                <c:pt idx="1785">
                  <c:v>4357.2</c:v>
                </c:pt>
                <c:pt idx="1786">
                  <c:v>4241.3999999999996</c:v>
                </c:pt>
                <c:pt idx="1787">
                  <c:v>4259.2</c:v>
                </c:pt>
                <c:pt idx="1788">
                  <c:v>4357.2</c:v>
                </c:pt>
                <c:pt idx="1789">
                  <c:v>4197</c:v>
                </c:pt>
                <c:pt idx="1790">
                  <c:v>4251.8</c:v>
                </c:pt>
                <c:pt idx="1791">
                  <c:v>4304.6000000000004</c:v>
                </c:pt>
                <c:pt idx="1792">
                  <c:v>4228.8</c:v>
                </c:pt>
                <c:pt idx="1793">
                  <c:v>4274</c:v>
                </c:pt>
                <c:pt idx="1794">
                  <c:v>4236.3999999999996</c:v>
                </c:pt>
                <c:pt idx="1795">
                  <c:v>4304.8</c:v>
                </c:pt>
                <c:pt idx="1796">
                  <c:v>4196.2</c:v>
                </c:pt>
                <c:pt idx="1797">
                  <c:v>4280.3999999999996</c:v>
                </c:pt>
                <c:pt idx="1798">
                  <c:v>4291.6000000000004</c:v>
                </c:pt>
                <c:pt idx="1799">
                  <c:v>4373.3999999999996</c:v>
                </c:pt>
                <c:pt idx="1800">
                  <c:v>4273</c:v>
                </c:pt>
                <c:pt idx="1801">
                  <c:v>4197.3999999999996</c:v>
                </c:pt>
                <c:pt idx="1802">
                  <c:v>4324.3999999999996</c:v>
                </c:pt>
                <c:pt idx="1803">
                  <c:v>4282</c:v>
                </c:pt>
                <c:pt idx="1804">
                  <c:v>4249</c:v>
                </c:pt>
                <c:pt idx="1805">
                  <c:v>4195.6000000000004</c:v>
                </c:pt>
                <c:pt idx="1806">
                  <c:v>4286.2</c:v>
                </c:pt>
                <c:pt idx="1807">
                  <c:v>4295.6000000000004</c:v>
                </c:pt>
                <c:pt idx="1808">
                  <c:v>4619.3999999999996</c:v>
                </c:pt>
                <c:pt idx="1809">
                  <c:v>4426.3999999999996</c:v>
                </c:pt>
                <c:pt idx="1810">
                  <c:v>4408</c:v>
                </c:pt>
                <c:pt idx="1811">
                  <c:v>4395.3999999999996</c:v>
                </c:pt>
                <c:pt idx="1812">
                  <c:v>4454.8</c:v>
                </c:pt>
                <c:pt idx="1813">
                  <c:v>4602.2</c:v>
                </c:pt>
                <c:pt idx="1814">
                  <c:v>4883.3999999999996</c:v>
                </c:pt>
                <c:pt idx="1815">
                  <c:v>5307.6</c:v>
                </c:pt>
                <c:pt idx="1816">
                  <c:v>4944.3999999999996</c:v>
                </c:pt>
                <c:pt idx="1817">
                  <c:v>4655</c:v>
                </c:pt>
                <c:pt idx="1818">
                  <c:v>4497.6000000000004</c:v>
                </c:pt>
                <c:pt idx="1819">
                  <c:v>4340.6000000000004</c:v>
                </c:pt>
                <c:pt idx="1820">
                  <c:v>4455.3999999999996</c:v>
                </c:pt>
                <c:pt idx="1821">
                  <c:v>4254</c:v>
                </c:pt>
                <c:pt idx="1822">
                  <c:v>4391.8</c:v>
                </c:pt>
                <c:pt idx="1823">
                  <c:v>4256.2</c:v>
                </c:pt>
                <c:pt idx="1824">
                  <c:v>4319.8</c:v>
                </c:pt>
                <c:pt idx="1825">
                  <c:v>4249.2</c:v>
                </c:pt>
                <c:pt idx="1826">
                  <c:v>4332.2</c:v>
                </c:pt>
                <c:pt idx="1827">
                  <c:v>4248.2</c:v>
                </c:pt>
                <c:pt idx="1828">
                  <c:v>4278.6000000000004</c:v>
                </c:pt>
                <c:pt idx="1829">
                  <c:v>4266</c:v>
                </c:pt>
                <c:pt idx="1830">
                  <c:v>4160.2</c:v>
                </c:pt>
                <c:pt idx="1831">
                  <c:v>4493.6000000000004</c:v>
                </c:pt>
                <c:pt idx="1832">
                  <c:v>4377.6000000000004</c:v>
                </c:pt>
                <c:pt idx="1833">
                  <c:v>4319.6000000000004</c:v>
                </c:pt>
                <c:pt idx="1834">
                  <c:v>4219.3999999999996</c:v>
                </c:pt>
                <c:pt idx="1835">
                  <c:v>4243.2</c:v>
                </c:pt>
                <c:pt idx="1836">
                  <c:v>4273.3999999999996</c:v>
                </c:pt>
                <c:pt idx="1837">
                  <c:v>4252.6000000000004</c:v>
                </c:pt>
                <c:pt idx="1838">
                  <c:v>4293.3999999999996</c:v>
                </c:pt>
                <c:pt idx="1839">
                  <c:v>4247.3999999999996</c:v>
                </c:pt>
                <c:pt idx="1840">
                  <c:v>4542.3999999999996</c:v>
                </c:pt>
                <c:pt idx="1841">
                  <c:v>4341</c:v>
                </c:pt>
                <c:pt idx="1842">
                  <c:v>4327.8</c:v>
                </c:pt>
                <c:pt idx="1843">
                  <c:v>4297.3999999999996</c:v>
                </c:pt>
                <c:pt idx="1844">
                  <c:v>4275.2</c:v>
                </c:pt>
                <c:pt idx="1845">
                  <c:v>4276.8</c:v>
                </c:pt>
                <c:pt idx="1846">
                  <c:v>4306</c:v>
                </c:pt>
                <c:pt idx="1847">
                  <c:v>4206.6000000000004</c:v>
                </c:pt>
                <c:pt idx="1848">
                  <c:v>4184.6000000000004</c:v>
                </c:pt>
                <c:pt idx="1849">
                  <c:v>4446.2</c:v>
                </c:pt>
                <c:pt idx="1850">
                  <c:v>4299.2</c:v>
                </c:pt>
                <c:pt idx="1851">
                  <c:v>4288.8</c:v>
                </c:pt>
                <c:pt idx="1852">
                  <c:v>4240.8</c:v>
                </c:pt>
                <c:pt idx="1853">
                  <c:v>4272.2</c:v>
                </c:pt>
                <c:pt idx="1854">
                  <c:v>4194.8</c:v>
                </c:pt>
                <c:pt idx="1855">
                  <c:v>4438.6000000000004</c:v>
                </c:pt>
                <c:pt idx="1856">
                  <c:v>4255.3999999999996</c:v>
                </c:pt>
                <c:pt idx="1857">
                  <c:v>4241.2</c:v>
                </c:pt>
                <c:pt idx="1858">
                  <c:v>4283.8</c:v>
                </c:pt>
                <c:pt idx="1859">
                  <c:v>4341.2</c:v>
                </c:pt>
                <c:pt idx="1860">
                  <c:v>4181.3999999999996</c:v>
                </c:pt>
                <c:pt idx="1861">
                  <c:v>4246.8</c:v>
                </c:pt>
                <c:pt idx="1862">
                  <c:v>4310.3999999999996</c:v>
                </c:pt>
                <c:pt idx="1863">
                  <c:v>4234.3999999999996</c:v>
                </c:pt>
                <c:pt idx="1864">
                  <c:v>4332.8</c:v>
                </c:pt>
                <c:pt idx="1865">
                  <c:v>4183</c:v>
                </c:pt>
                <c:pt idx="1866">
                  <c:v>4183.2</c:v>
                </c:pt>
                <c:pt idx="1867">
                  <c:v>4274.8</c:v>
                </c:pt>
                <c:pt idx="1868">
                  <c:v>4305</c:v>
                </c:pt>
                <c:pt idx="1869">
                  <c:v>4211.6000000000004</c:v>
                </c:pt>
                <c:pt idx="1870">
                  <c:v>4374.8</c:v>
                </c:pt>
                <c:pt idx="1871">
                  <c:v>4196.3999999999996</c:v>
                </c:pt>
                <c:pt idx="1872">
                  <c:v>4183.8</c:v>
                </c:pt>
                <c:pt idx="1873">
                  <c:v>4259.3999999999996</c:v>
                </c:pt>
                <c:pt idx="1874">
                  <c:v>4152.8</c:v>
                </c:pt>
                <c:pt idx="1875">
                  <c:v>4298.3999999999996</c:v>
                </c:pt>
                <c:pt idx="1876">
                  <c:v>4309.3999999999996</c:v>
                </c:pt>
                <c:pt idx="1877">
                  <c:v>4298.3999999999996</c:v>
                </c:pt>
                <c:pt idx="1878">
                  <c:v>4340.6000000000004</c:v>
                </c:pt>
                <c:pt idx="1879">
                  <c:v>4385.3999999999996</c:v>
                </c:pt>
                <c:pt idx="1880">
                  <c:v>4240.6000000000004</c:v>
                </c:pt>
                <c:pt idx="1881">
                  <c:v>4225.3999999999996</c:v>
                </c:pt>
                <c:pt idx="1882">
                  <c:v>4283.6000000000004</c:v>
                </c:pt>
                <c:pt idx="1883">
                  <c:v>4210.8</c:v>
                </c:pt>
                <c:pt idx="1884">
                  <c:v>4372</c:v>
                </c:pt>
                <c:pt idx="1885">
                  <c:v>4327.8</c:v>
                </c:pt>
                <c:pt idx="1886">
                  <c:v>4285.8</c:v>
                </c:pt>
                <c:pt idx="1887">
                  <c:v>4310.3999999999996</c:v>
                </c:pt>
                <c:pt idx="1888">
                  <c:v>4245.6000000000004</c:v>
                </c:pt>
                <c:pt idx="1889">
                  <c:v>4311.8</c:v>
                </c:pt>
                <c:pt idx="1890">
                  <c:v>4177.3999999999996</c:v>
                </c:pt>
                <c:pt idx="1891">
                  <c:v>4241.3999999999996</c:v>
                </c:pt>
                <c:pt idx="1892">
                  <c:v>4229</c:v>
                </c:pt>
                <c:pt idx="1893">
                  <c:v>4171.2</c:v>
                </c:pt>
                <c:pt idx="1894">
                  <c:v>4257.8</c:v>
                </c:pt>
                <c:pt idx="1895">
                  <c:v>4290.3999999999996</c:v>
                </c:pt>
                <c:pt idx="1896">
                  <c:v>4197.6000000000004</c:v>
                </c:pt>
                <c:pt idx="1897">
                  <c:v>4285.2</c:v>
                </c:pt>
                <c:pt idx="1898">
                  <c:v>4311.3999999999996</c:v>
                </c:pt>
                <c:pt idx="1899">
                  <c:v>4191</c:v>
                </c:pt>
                <c:pt idx="1900">
                  <c:v>4337.2</c:v>
                </c:pt>
                <c:pt idx="1901">
                  <c:v>4283.2</c:v>
                </c:pt>
                <c:pt idx="1902">
                  <c:v>4336.3999999999996</c:v>
                </c:pt>
                <c:pt idx="1903">
                  <c:v>4205.6000000000004</c:v>
                </c:pt>
                <c:pt idx="1904">
                  <c:v>4229.8</c:v>
                </c:pt>
                <c:pt idx="1905">
                  <c:v>4273</c:v>
                </c:pt>
                <c:pt idx="1906">
                  <c:v>4291.8</c:v>
                </c:pt>
                <c:pt idx="1907">
                  <c:v>4354.3999999999996</c:v>
                </c:pt>
                <c:pt idx="1908">
                  <c:v>4351.2</c:v>
                </c:pt>
                <c:pt idx="1909">
                  <c:v>4251</c:v>
                </c:pt>
                <c:pt idx="1910">
                  <c:v>4330</c:v>
                </c:pt>
                <c:pt idx="1911">
                  <c:v>4119.8</c:v>
                </c:pt>
                <c:pt idx="1912">
                  <c:v>4267</c:v>
                </c:pt>
                <c:pt idx="1913">
                  <c:v>4125.3999999999996</c:v>
                </c:pt>
                <c:pt idx="1914">
                  <c:v>4245.6000000000004</c:v>
                </c:pt>
                <c:pt idx="1915">
                  <c:v>4205.2</c:v>
                </c:pt>
                <c:pt idx="1916">
                  <c:v>4267.3999999999996</c:v>
                </c:pt>
                <c:pt idx="1917">
                  <c:v>4277.6000000000004</c:v>
                </c:pt>
                <c:pt idx="1918">
                  <c:v>4400</c:v>
                </c:pt>
                <c:pt idx="1919">
                  <c:v>4328.2</c:v>
                </c:pt>
                <c:pt idx="1920">
                  <c:v>4320.6000000000004</c:v>
                </c:pt>
                <c:pt idx="1921">
                  <c:v>4255.8</c:v>
                </c:pt>
                <c:pt idx="1922">
                  <c:v>4563</c:v>
                </c:pt>
                <c:pt idx="1923">
                  <c:v>4194.6000000000004</c:v>
                </c:pt>
                <c:pt idx="1924">
                  <c:v>4293.3999999999996</c:v>
                </c:pt>
                <c:pt idx="1925">
                  <c:v>4304</c:v>
                </c:pt>
                <c:pt idx="1926">
                  <c:v>4246</c:v>
                </c:pt>
                <c:pt idx="1927">
                  <c:v>4224</c:v>
                </c:pt>
                <c:pt idx="1928">
                  <c:v>4215.3999999999996</c:v>
                </c:pt>
                <c:pt idx="1929">
                  <c:v>4319.3999999999996</c:v>
                </c:pt>
                <c:pt idx="1930">
                  <c:v>4243.2</c:v>
                </c:pt>
                <c:pt idx="1931">
                  <c:v>4221.6000000000004</c:v>
                </c:pt>
                <c:pt idx="1932">
                  <c:v>4307.6000000000004</c:v>
                </c:pt>
                <c:pt idx="1933">
                  <c:v>4376.2</c:v>
                </c:pt>
                <c:pt idx="1934">
                  <c:v>4262</c:v>
                </c:pt>
                <c:pt idx="1935">
                  <c:v>4233.2</c:v>
                </c:pt>
                <c:pt idx="1936">
                  <c:v>4213</c:v>
                </c:pt>
                <c:pt idx="1937">
                  <c:v>4327.6000000000004</c:v>
                </c:pt>
                <c:pt idx="1938">
                  <c:v>4342.6000000000004</c:v>
                </c:pt>
                <c:pt idx="1939">
                  <c:v>4214.8</c:v>
                </c:pt>
                <c:pt idx="1940">
                  <c:v>4170.3999999999996</c:v>
                </c:pt>
                <c:pt idx="1941">
                  <c:v>4158.8</c:v>
                </c:pt>
                <c:pt idx="1942">
                  <c:v>4314.8</c:v>
                </c:pt>
                <c:pt idx="1943">
                  <c:v>4272</c:v>
                </c:pt>
                <c:pt idx="1944">
                  <c:v>4253.8</c:v>
                </c:pt>
                <c:pt idx="1945">
                  <c:v>4264.6000000000004</c:v>
                </c:pt>
                <c:pt idx="1946">
                  <c:v>4222</c:v>
                </c:pt>
                <c:pt idx="1947">
                  <c:v>4386</c:v>
                </c:pt>
                <c:pt idx="1948">
                  <c:v>4265.2</c:v>
                </c:pt>
                <c:pt idx="1949">
                  <c:v>4193</c:v>
                </c:pt>
                <c:pt idx="1950">
                  <c:v>4165.2</c:v>
                </c:pt>
                <c:pt idx="1951">
                  <c:v>4320</c:v>
                </c:pt>
                <c:pt idx="1952">
                  <c:v>4325.8</c:v>
                </c:pt>
                <c:pt idx="1953">
                  <c:v>4339.6000000000004</c:v>
                </c:pt>
                <c:pt idx="1954">
                  <c:v>4237.3999999999996</c:v>
                </c:pt>
                <c:pt idx="1955">
                  <c:v>4305.6000000000004</c:v>
                </c:pt>
                <c:pt idx="1956">
                  <c:v>4221.2</c:v>
                </c:pt>
                <c:pt idx="1957">
                  <c:v>4194.8</c:v>
                </c:pt>
                <c:pt idx="1958">
                  <c:v>4169.3999999999996</c:v>
                </c:pt>
                <c:pt idx="1959">
                  <c:v>4292.8</c:v>
                </c:pt>
                <c:pt idx="1960">
                  <c:v>4205.6000000000004</c:v>
                </c:pt>
                <c:pt idx="1961">
                  <c:v>4164.2</c:v>
                </c:pt>
                <c:pt idx="1962">
                  <c:v>4226</c:v>
                </c:pt>
                <c:pt idx="1963">
                  <c:v>4225.2</c:v>
                </c:pt>
                <c:pt idx="1964">
                  <c:v>4250.3999999999996</c:v>
                </c:pt>
                <c:pt idx="1965">
                  <c:v>4196.3999999999996</c:v>
                </c:pt>
                <c:pt idx="1966">
                  <c:v>4197.2</c:v>
                </c:pt>
                <c:pt idx="1967">
                  <c:v>4222.8</c:v>
                </c:pt>
                <c:pt idx="1968">
                  <c:v>4317.6000000000004</c:v>
                </c:pt>
                <c:pt idx="1969">
                  <c:v>4223.3999999999996</c:v>
                </c:pt>
                <c:pt idx="1970">
                  <c:v>4298</c:v>
                </c:pt>
                <c:pt idx="1971">
                  <c:v>4357.3999999999996</c:v>
                </c:pt>
                <c:pt idx="1972">
                  <c:v>4132.2</c:v>
                </c:pt>
                <c:pt idx="1973">
                  <c:v>4277</c:v>
                </c:pt>
                <c:pt idx="1974">
                  <c:v>4216</c:v>
                </c:pt>
                <c:pt idx="1975">
                  <c:v>4235.8</c:v>
                </c:pt>
                <c:pt idx="1976">
                  <c:v>4303.6000000000004</c:v>
                </c:pt>
                <c:pt idx="1977">
                  <c:v>4236.2</c:v>
                </c:pt>
                <c:pt idx="1978">
                  <c:v>4232.8</c:v>
                </c:pt>
                <c:pt idx="1979">
                  <c:v>4278.6000000000004</c:v>
                </c:pt>
                <c:pt idx="1980">
                  <c:v>4237.6000000000004</c:v>
                </c:pt>
                <c:pt idx="1981">
                  <c:v>4230.2</c:v>
                </c:pt>
                <c:pt idx="1982">
                  <c:v>4248.6000000000004</c:v>
                </c:pt>
                <c:pt idx="1983">
                  <c:v>4248.8</c:v>
                </c:pt>
                <c:pt idx="1984">
                  <c:v>4317.6000000000004</c:v>
                </c:pt>
                <c:pt idx="1985">
                  <c:v>4244.3999999999996</c:v>
                </c:pt>
                <c:pt idx="1986">
                  <c:v>4232.3999999999996</c:v>
                </c:pt>
                <c:pt idx="1987">
                  <c:v>4346.8</c:v>
                </c:pt>
                <c:pt idx="1988">
                  <c:v>4192.6000000000004</c:v>
                </c:pt>
                <c:pt idx="1989">
                  <c:v>4215.3999999999996</c:v>
                </c:pt>
                <c:pt idx="1990">
                  <c:v>4270.3999999999996</c:v>
                </c:pt>
                <c:pt idx="1991">
                  <c:v>4137</c:v>
                </c:pt>
                <c:pt idx="1992">
                  <c:v>4291.3999999999996</c:v>
                </c:pt>
                <c:pt idx="1993">
                  <c:v>7789.8</c:v>
                </c:pt>
                <c:pt idx="1994">
                  <c:v>4249</c:v>
                </c:pt>
                <c:pt idx="1995">
                  <c:v>4200.8</c:v>
                </c:pt>
                <c:pt idx="1996">
                  <c:v>4228.6000000000004</c:v>
                </c:pt>
                <c:pt idx="1997">
                  <c:v>4216.2</c:v>
                </c:pt>
                <c:pt idx="1998">
                  <c:v>4341.8</c:v>
                </c:pt>
                <c:pt idx="1999">
                  <c:v>4221.2</c:v>
                </c:pt>
                <c:pt idx="2000">
                  <c:v>4162.6000000000004</c:v>
                </c:pt>
                <c:pt idx="2001">
                  <c:v>4262.8</c:v>
                </c:pt>
                <c:pt idx="2002">
                  <c:v>4217.6000000000004</c:v>
                </c:pt>
                <c:pt idx="2003">
                  <c:v>4190.3999999999996</c:v>
                </c:pt>
                <c:pt idx="2004">
                  <c:v>4247.6000000000004</c:v>
                </c:pt>
                <c:pt idx="2005">
                  <c:v>4211.2</c:v>
                </c:pt>
                <c:pt idx="2006">
                  <c:v>4258.6000000000004</c:v>
                </c:pt>
                <c:pt idx="2007">
                  <c:v>4221.8</c:v>
                </c:pt>
                <c:pt idx="2008">
                  <c:v>4236.6000000000004</c:v>
                </c:pt>
                <c:pt idx="2009">
                  <c:v>4232</c:v>
                </c:pt>
                <c:pt idx="2010">
                  <c:v>4246</c:v>
                </c:pt>
                <c:pt idx="2011">
                  <c:v>4202</c:v>
                </c:pt>
                <c:pt idx="2012">
                  <c:v>4241.3999999999996</c:v>
                </c:pt>
                <c:pt idx="2013">
                  <c:v>4262</c:v>
                </c:pt>
                <c:pt idx="2014">
                  <c:v>4180.2</c:v>
                </c:pt>
                <c:pt idx="2015">
                  <c:v>4236.6000000000004</c:v>
                </c:pt>
                <c:pt idx="2016">
                  <c:v>4186.6000000000004</c:v>
                </c:pt>
                <c:pt idx="2017">
                  <c:v>4290.8</c:v>
                </c:pt>
                <c:pt idx="2018">
                  <c:v>4270.2</c:v>
                </c:pt>
                <c:pt idx="2019">
                  <c:v>4292.3999999999996</c:v>
                </c:pt>
                <c:pt idx="2020">
                  <c:v>4215.6000000000004</c:v>
                </c:pt>
                <c:pt idx="2021">
                  <c:v>4228.3999999999996</c:v>
                </c:pt>
                <c:pt idx="2022">
                  <c:v>4195.3999999999996</c:v>
                </c:pt>
                <c:pt idx="2023">
                  <c:v>4206.6000000000004</c:v>
                </c:pt>
                <c:pt idx="2024">
                  <c:v>4213</c:v>
                </c:pt>
                <c:pt idx="2025">
                  <c:v>4257.3999999999996</c:v>
                </c:pt>
                <c:pt idx="2026">
                  <c:v>4169.2</c:v>
                </c:pt>
                <c:pt idx="2027">
                  <c:v>4209</c:v>
                </c:pt>
                <c:pt idx="2028">
                  <c:v>4227</c:v>
                </c:pt>
                <c:pt idx="2029">
                  <c:v>4236.3999999999996</c:v>
                </c:pt>
                <c:pt idx="2030">
                  <c:v>4280.6000000000004</c:v>
                </c:pt>
                <c:pt idx="2031">
                  <c:v>4192.2</c:v>
                </c:pt>
                <c:pt idx="2032">
                  <c:v>4348</c:v>
                </c:pt>
                <c:pt idx="2033">
                  <c:v>4108.8</c:v>
                </c:pt>
                <c:pt idx="2034">
                  <c:v>4239.6000000000004</c:v>
                </c:pt>
                <c:pt idx="2035">
                  <c:v>4232.2</c:v>
                </c:pt>
                <c:pt idx="2036">
                  <c:v>4185.2</c:v>
                </c:pt>
                <c:pt idx="2037">
                  <c:v>4232.2</c:v>
                </c:pt>
                <c:pt idx="2038">
                  <c:v>4097.3999999999996</c:v>
                </c:pt>
                <c:pt idx="2039">
                  <c:v>4150.6000000000004</c:v>
                </c:pt>
                <c:pt idx="2040">
                  <c:v>4310.3999999999996</c:v>
                </c:pt>
                <c:pt idx="2041">
                  <c:v>4126.8</c:v>
                </c:pt>
                <c:pt idx="2042">
                  <c:v>4244.8</c:v>
                </c:pt>
                <c:pt idx="2043">
                  <c:v>4245.8</c:v>
                </c:pt>
                <c:pt idx="2044">
                  <c:v>4243</c:v>
                </c:pt>
                <c:pt idx="2045">
                  <c:v>4113.8</c:v>
                </c:pt>
                <c:pt idx="2046">
                  <c:v>4191.6000000000004</c:v>
                </c:pt>
                <c:pt idx="2047">
                  <c:v>4129.6000000000004</c:v>
                </c:pt>
                <c:pt idx="2048">
                  <c:v>4129.6000000000004</c:v>
                </c:pt>
                <c:pt idx="2049">
                  <c:v>4129.6000000000004</c:v>
                </c:pt>
                <c:pt idx="2050">
                  <c:v>4129.6000000000004</c:v>
                </c:pt>
                <c:pt idx="2051">
                  <c:v>4129.6000000000004</c:v>
                </c:pt>
                <c:pt idx="2052">
                  <c:v>4129.6000000000004</c:v>
                </c:pt>
                <c:pt idx="2053">
                  <c:v>4129.6000000000004</c:v>
                </c:pt>
                <c:pt idx="2054">
                  <c:v>4129.6000000000004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18.873749911755759</c:v>
                </c:pt>
                <c:pt idx="1">
                  <c:v>4.0157500702543381</c:v>
                </c:pt>
                <c:pt idx="2">
                  <c:v>1.6063038267273244</c:v>
                </c:pt>
                <c:pt idx="3">
                  <c:v>-3.2126228438481483</c:v>
                </c:pt>
                <c:pt idx="4">
                  <c:v>-8.2323865696375478</c:v>
                </c:pt>
                <c:pt idx="5">
                  <c:v>-2.6102545180959345</c:v>
                </c:pt>
                <c:pt idx="6">
                  <c:v>-4.6181517054319894</c:v>
                </c:pt>
                <c:pt idx="7">
                  <c:v>27.908807840526453</c:v>
                </c:pt>
                <c:pt idx="8">
                  <c:v>8.8346083584277704</c:v>
                </c:pt>
                <c:pt idx="9">
                  <c:v>-11.043475837921729</c:v>
                </c:pt>
                <c:pt idx="10">
                  <c:v>-4.2165716352669653</c:v>
                </c:pt>
                <c:pt idx="11">
                  <c:v>-10.842683233625625</c:v>
                </c:pt>
                <c:pt idx="12">
                  <c:v>6.0236132327211624</c:v>
                </c:pt>
                <c:pt idx="13">
                  <c:v>3.8149633186150993</c:v>
                </c:pt>
                <c:pt idx="14">
                  <c:v>4.8188962852244996</c:v>
                </c:pt>
                <c:pt idx="15">
                  <c:v>-2.0078869042279788</c:v>
                </c:pt>
                <c:pt idx="16">
                  <c:v>3.6141764878197242</c:v>
                </c:pt>
                <c:pt idx="17">
                  <c:v>22.889351044502096</c:v>
                </c:pt>
                <c:pt idx="18">
                  <c:v>-3.8149918814352985</c:v>
                </c:pt>
                <c:pt idx="19">
                  <c:v>10.440884318163198</c:v>
                </c:pt>
                <c:pt idx="20">
                  <c:v>14.657334589643648</c:v>
                </c:pt>
                <c:pt idx="21">
                  <c:v>28.511139323273259</c:v>
                </c:pt>
                <c:pt idx="22">
                  <c:v>9.8385314273156794</c:v>
                </c:pt>
                <c:pt idx="23">
                  <c:v>-8.6339698023641684</c:v>
                </c:pt>
                <c:pt idx="24">
                  <c:v>11.444804218617382</c:v>
                </c:pt>
                <c:pt idx="25">
                  <c:v>-2.2086760297494945</c:v>
                </c:pt>
                <c:pt idx="26">
                  <c:v>-2.8110438809181879</c:v>
                </c:pt>
                <c:pt idx="27">
                  <c:v>-5.8228938137989275</c:v>
                </c:pt>
                <c:pt idx="28">
                  <c:v>-19.677632553751572</c:v>
                </c:pt>
                <c:pt idx="29">
                  <c:v>-20.079224791809761</c:v>
                </c:pt>
                <c:pt idx="30">
                  <c:v>-10.240305894888996</c:v>
                </c:pt>
                <c:pt idx="31">
                  <c:v>-17.468880889310249</c:v>
                </c:pt>
                <c:pt idx="32">
                  <c:v>7.6298980622007333</c:v>
                </c:pt>
                <c:pt idx="33">
                  <c:v>-6.0236844419465392</c:v>
                </c:pt>
                <c:pt idx="34">
                  <c:v>17.669063386927185</c:v>
                </c:pt>
                <c:pt idx="35">
                  <c:v>10.641668456688615</c:v>
                </c:pt>
                <c:pt idx="36">
                  <c:v>-20.681613740943991</c:v>
                </c:pt>
                <c:pt idx="37">
                  <c:v>-5.4213127947128159</c:v>
                </c:pt>
                <c:pt idx="38">
                  <c:v>-10.240305894888996</c:v>
                </c:pt>
                <c:pt idx="39">
                  <c:v>-7.4292210527728031</c:v>
                </c:pt>
                <c:pt idx="40">
                  <c:v>4.6181098502229778</c:v>
                </c:pt>
                <c:pt idx="41">
                  <c:v>23.491688478162644</c:v>
                </c:pt>
                <c:pt idx="42">
                  <c:v>4.6181098502229778</c:v>
                </c:pt>
                <c:pt idx="43">
                  <c:v>-14.456962199905075</c:v>
                </c:pt>
                <c:pt idx="44">
                  <c:v>8.2322535666874312</c:v>
                </c:pt>
                <c:pt idx="45">
                  <c:v>6.0236132327211624</c:v>
                </c:pt>
                <c:pt idx="46">
                  <c:v>13.051071939692161</c:v>
                </c:pt>
                <c:pt idx="47">
                  <c:v>24.897139713524659</c:v>
                </c:pt>
                <c:pt idx="48">
                  <c:v>7.228327329928165</c:v>
                </c:pt>
                <c:pt idx="49">
                  <c:v>-9.4371372163308624</c:v>
                </c:pt>
                <c:pt idx="50">
                  <c:v>-7.4292210527728031</c:v>
                </c:pt>
                <c:pt idx="51">
                  <c:v>21.885453735329495</c:v>
                </c:pt>
                <c:pt idx="52">
                  <c:v>4.2165367427365803</c:v>
                </c:pt>
                <c:pt idx="53">
                  <c:v>2.4094538408927364</c:v>
                </c:pt>
                <c:pt idx="54">
                  <c:v>-7.6300123134117097</c:v>
                </c:pt>
                <c:pt idx="55">
                  <c:v>26.101809106793119</c:v>
                </c:pt>
                <c:pt idx="56">
                  <c:v>-6.6260568007887208</c:v>
                </c:pt>
                <c:pt idx="57">
                  <c:v>-28.713534260327485</c:v>
                </c:pt>
                <c:pt idx="58">
                  <c:v>10.842452515996948</c:v>
                </c:pt>
                <c:pt idx="59">
                  <c:v>-2.6102545180968475</c:v>
                </c:pt>
                <c:pt idx="60">
                  <c:v>30.719681981545357</c:v>
                </c:pt>
                <c:pt idx="61">
                  <c:v>-6.0236844419465392</c:v>
                </c:pt>
                <c:pt idx="62">
                  <c:v>17.06671905425867</c:v>
                </c:pt>
                <c:pt idx="63">
                  <c:v>-2.0078869042279788</c:v>
                </c:pt>
                <c:pt idx="64">
                  <c:v>-0.80315381233460403</c:v>
                </c:pt>
                <c:pt idx="65">
                  <c:v>22.287012896948664</c:v>
                </c:pt>
                <c:pt idx="66">
                  <c:v>11.645587961047109</c:v>
                </c:pt>
                <c:pt idx="67">
                  <c:v>-9.4371372163317755</c:v>
                </c:pt>
                <c:pt idx="68">
                  <c:v>15.661246170286978</c:v>
                </c:pt>
                <c:pt idx="69">
                  <c:v>20.279213916478003</c:v>
                </c:pt>
                <c:pt idx="70">
                  <c:v>4.2165367427365803</c:v>
                </c:pt>
                <c:pt idx="71">
                  <c:v>2.8110283731251675</c:v>
                </c:pt>
                <c:pt idx="72">
                  <c:v>3.6141764878206373</c:v>
                </c:pt>
                <c:pt idx="73">
                  <c:v>10.440884318163198</c:v>
                </c:pt>
                <c:pt idx="74">
                  <c:v>3.0118155205227608</c:v>
                </c:pt>
                <c:pt idx="75">
                  <c:v>-4.8189418591370723</c:v>
                </c:pt>
                <c:pt idx="76">
                  <c:v>-0.80315381233369099</c:v>
                </c:pt>
                <c:pt idx="77">
                  <c:v>-16.46490601843589</c:v>
                </c:pt>
                <c:pt idx="78">
                  <c:v>-1.4055200022917325</c:v>
                </c:pt>
                <c:pt idx="79">
                  <c:v>11.444804218617382</c:v>
                </c:pt>
                <c:pt idx="80">
                  <c:v>17.669063386928098</c:v>
                </c:pt>
                <c:pt idx="81">
                  <c:v>-16.063316622884951</c:v>
                </c:pt>
                <c:pt idx="82">
                  <c:v>-15.862522043574332</c:v>
                </c:pt>
                <c:pt idx="83">
                  <c:v>14.657334589644561</c:v>
                </c:pt>
                <c:pt idx="84">
                  <c:v>-6.0236844419465392</c:v>
                </c:pt>
                <c:pt idx="85">
                  <c:v>9.8385314273156794</c:v>
                </c:pt>
                <c:pt idx="86">
                  <c:v>20.680774347019074</c:v>
                </c:pt>
                <c:pt idx="87">
                  <c:v>-3.0118333228358853</c:v>
                </c:pt>
                <c:pt idx="88">
                  <c:v>-5.2205224037788263</c:v>
                </c:pt>
                <c:pt idx="89">
                  <c:v>6.6259706376352048</c:v>
                </c:pt>
                <c:pt idx="90">
                  <c:v>1.2047283448237331</c:v>
                </c:pt>
                <c:pt idx="91">
                  <c:v>6.4251849151742446</c:v>
                </c:pt>
                <c:pt idx="92">
                  <c:v>0.60236452848180422</c:v>
                </c:pt>
                <c:pt idx="93">
                  <c:v>8.031468477716988</c:v>
                </c:pt>
                <c:pt idx="94">
                  <c:v>2.2086664560605418</c:v>
                </c:pt>
                <c:pt idx="95">
                  <c:v>-25.701549272809217</c:v>
                </c:pt>
                <c:pt idx="96">
                  <c:v>-3.6142021231501049</c:v>
                </c:pt>
                <c:pt idx="97">
                  <c:v>-0.40157674793118497</c:v>
                </c:pt>
                <c:pt idx="98">
                  <c:v>32.727439698810933</c:v>
                </c:pt>
                <c:pt idx="99">
                  <c:v>16.865937451491103</c:v>
                </c:pt>
                <c:pt idx="100">
                  <c:v>-2.6102545180959345</c:v>
                </c:pt>
                <c:pt idx="101">
                  <c:v>-4.0157817188078786</c:v>
                </c:pt>
                <c:pt idx="102">
                  <c:v>3.4133895778718157</c:v>
                </c:pt>
                <c:pt idx="103">
                  <c:v>0</c:v>
                </c:pt>
                <c:pt idx="104">
                  <c:v>-8.4331781464783386</c:v>
                </c:pt>
                <c:pt idx="105">
                  <c:v>-6.6260568007887208</c:v>
                </c:pt>
                <c:pt idx="106">
                  <c:v>18.472188053942354</c:v>
                </c:pt>
                <c:pt idx="107">
                  <c:v>21.082334460350424</c:v>
                </c:pt>
                <c:pt idx="108">
                  <c:v>-18.272062207374805</c:v>
                </c:pt>
                <c:pt idx="109">
                  <c:v>-2.0078869042279788</c:v>
                </c:pt>
                <c:pt idx="110">
                  <c:v>19.476092103820228</c:v>
                </c:pt>
                <c:pt idx="111">
                  <c:v>12.247938712988697</c:v>
                </c:pt>
                <c:pt idx="112">
                  <c:v>20.27921391647709</c:v>
                </c:pt>
                <c:pt idx="113">
                  <c:v>-18.472857734288041</c:v>
                </c:pt>
                <c:pt idx="114">
                  <c:v>-3.8149918814352985</c:v>
                </c:pt>
                <c:pt idx="115">
                  <c:v>-3.8149918814343855</c:v>
                </c:pt>
                <c:pt idx="116">
                  <c:v>3.0118155205227608</c:v>
                </c:pt>
                <c:pt idx="117">
                  <c:v>9.4369624373732552</c:v>
                </c:pt>
                <c:pt idx="118">
                  <c:v>-3.2126228438490614</c:v>
                </c:pt>
                <c:pt idx="119">
                  <c:v>13.452638077633527</c:v>
                </c:pt>
                <c:pt idx="120">
                  <c:v>20.680774347019074</c:v>
                </c:pt>
                <c:pt idx="121">
                  <c:v>9.2361778235931826</c:v>
                </c:pt>
                <c:pt idx="122">
                  <c:v>-17.468880889310249</c:v>
                </c:pt>
                <c:pt idx="123">
                  <c:v>-27.910336528462594</c:v>
                </c:pt>
                <c:pt idx="124">
                  <c:v>17.669063386928098</c:v>
                </c:pt>
                <c:pt idx="125">
                  <c:v>36.542157484060787</c:v>
                </c:pt>
                <c:pt idx="126">
                  <c:v>15.661246170286978</c:v>
                </c:pt>
                <c:pt idx="127">
                  <c:v>8.6338235070441289</c:v>
                </c:pt>
                <c:pt idx="128">
                  <c:v>5.8228272727316659</c:v>
                </c:pt>
                <c:pt idx="129">
                  <c:v>-5.8228938137989275</c:v>
                </c:pt>
                <c:pt idx="130">
                  <c:v>7.0275418450134746</c:v>
                </c:pt>
                <c:pt idx="131">
                  <c:v>-2.2086760297494945</c:v>
                </c:pt>
                <c:pt idx="132">
                  <c:v>-5.421312794713729</c:v>
                </c:pt>
                <c:pt idx="133">
                  <c:v>18.27140700610882</c:v>
                </c:pt>
                <c:pt idx="134">
                  <c:v>3.8149633186150993</c:v>
                </c:pt>
                <c:pt idx="135">
                  <c:v>29.113470091695469</c:v>
                </c:pt>
                <c:pt idx="136">
                  <c:v>22.086233355796345</c:v>
                </c:pt>
                <c:pt idx="137">
                  <c:v>-10.039513606700668</c:v>
                </c:pt>
                <c:pt idx="138">
                  <c:v>-44.777753709945742</c:v>
                </c:pt>
                <c:pt idx="139">
                  <c:v>12.448722138512661</c:v>
                </c:pt>
                <c:pt idx="140">
                  <c:v>-3.2126228438481483</c:v>
                </c:pt>
                <c:pt idx="141">
                  <c:v>16.86593745149019</c:v>
                </c:pt>
                <c:pt idx="142">
                  <c:v>12.247938712988697</c:v>
                </c:pt>
                <c:pt idx="143">
                  <c:v>6.8267562809152338</c:v>
                </c:pt>
                <c:pt idx="144">
                  <c:v>7.228327329928165</c:v>
                </c:pt>
                <c:pt idx="145">
                  <c:v>7.8306833095532538</c:v>
                </c:pt>
                <c:pt idx="146">
                  <c:v>8.031468477716988</c:v>
                </c:pt>
                <c:pt idx="147">
                  <c:v>-6.2244751491617576</c:v>
                </c:pt>
                <c:pt idx="148">
                  <c:v>-22.287987744961598</c:v>
                </c:pt>
                <c:pt idx="149">
                  <c:v>-18.673653340154356</c:v>
                </c:pt>
                <c:pt idx="150">
                  <c:v>-18.472857734287128</c:v>
                </c:pt>
                <c:pt idx="151">
                  <c:v>2.2086664560605418</c:v>
                </c:pt>
                <c:pt idx="152">
                  <c:v>-12.248233123106305</c:v>
                </c:pt>
                <c:pt idx="153">
                  <c:v>-0.60236524057441598</c:v>
                </c:pt>
                <c:pt idx="154">
                  <c:v>-2.2086760297494945</c:v>
                </c:pt>
                <c:pt idx="155">
                  <c:v>-9.6379292674193344</c:v>
                </c:pt>
                <c:pt idx="156">
                  <c:v>-6.2244751491617576</c:v>
                </c:pt>
                <c:pt idx="157">
                  <c:v>-15.059344516136253</c:v>
                </c:pt>
                <c:pt idx="158">
                  <c:v>-20.280021029250079</c:v>
                </c:pt>
                <c:pt idx="159">
                  <c:v>28.511139323273259</c:v>
                </c:pt>
                <c:pt idx="160">
                  <c:v>-1.20473119319505</c:v>
                </c:pt>
                <c:pt idx="161">
                  <c:v>8.2322535666883443</c:v>
                </c:pt>
                <c:pt idx="162">
                  <c:v>-9.4371372163317755</c:v>
                </c:pt>
                <c:pt idx="163">
                  <c:v>15.661246170286978</c:v>
                </c:pt>
                <c:pt idx="164">
                  <c:v>-0.80315381233460403</c:v>
                </c:pt>
                <c:pt idx="165">
                  <c:v>21.684674035549843</c:v>
                </c:pt>
                <c:pt idx="166">
                  <c:v>9.2361778235931826</c:v>
                </c:pt>
                <c:pt idx="167">
                  <c:v>0.60236452848180422</c:v>
                </c:pt>
                <c:pt idx="168">
                  <c:v>-22.287987744961598</c:v>
                </c:pt>
                <c:pt idx="169">
                  <c:v>24.696361203617201</c:v>
                </c:pt>
                <c:pt idx="170">
                  <c:v>15.862028248644299</c:v>
                </c:pt>
                <c:pt idx="171">
                  <c:v>-5.6221032647198106</c:v>
                </c:pt>
                <c:pt idx="172">
                  <c:v>-4.6181517054329024</c:v>
                </c:pt>
                <c:pt idx="173">
                  <c:v>-8.2323865696375478</c:v>
                </c:pt>
                <c:pt idx="174">
                  <c:v>-35.540765913089771</c:v>
                </c:pt>
                <c:pt idx="175">
                  <c:v>-4.2165716352660523</c:v>
                </c:pt>
                <c:pt idx="176">
                  <c:v>18.27140700610882</c:v>
                </c:pt>
                <c:pt idx="177">
                  <c:v>18.070625878994559</c:v>
                </c:pt>
                <c:pt idx="178">
                  <c:v>-9.0355533512664614</c:v>
                </c:pt>
                <c:pt idx="179">
                  <c:v>8.8346083584277704</c:v>
                </c:pt>
                <c:pt idx="180">
                  <c:v>0.40157643144649197</c:v>
                </c:pt>
                <c:pt idx="181">
                  <c:v>17.06671905425867</c:v>
                </c:pt>
                <c:pt idx="182">
                  <c:v>-5.0197320919196464</c:v>
                </c:pt>
                <c:pt idx="183">
                  <c:v>3.2126025887722358</c:v>
                </c:pt>
                <c:pt idx="184">
                  <c:v>10.842452515997861</c:v>
                </c:pt>
                <c:pt idx="185">
                  <c:v>3.0118155205227608</c:v>
                </c:pt>
                <c:pt idx="186">
                  <c:v>9.4369624373723422</c:v>
                </c:pt>
                <c:pt idx="187">
                  <c:v>-16.866495729878793</c:v>
                </c:pt>
                <c:pt idx="188">
                  <c:v>10.842452515997861</c:v>
                </c:pt>
                <c:pt idx="189">
                  <c:v>16.464374008149321</c:v>
                </c:pt>
                <c:pt idx="190">
                  <c:v>-6.0236844419465392</c:v>
                </c:pt>
                <c:pt idx="191">
                  <c:v>9.4369624373723422</c:v>
                </c:pt>
                <c:pt idx="192">
                  <c:v>-40.761651583695276</c:v>
                </c:pt>
                <c:pt idx="193">
                  <c:v>11.04323649609009</c:v>
                </c:pt>
                <c:pt idx="194">
                  <c:v>12.448722138512661</c:v>
                </c:pt>
                <c:pt idx="195">
                  <c:v>-9.2363452442793008</c:v>
                </c:pt>
                <c:pt idx="196">
                  <c:v>2.6102411465812336</c:v>
                </c:pt>
                <c:pt idx="197">
                  <c:v>9.4369624373723422</c:v>
                </c:pt>
                <c:pt idx="198">
                  <c:v>17.468282021979363</c:v>
                </c:pt>
                <c:pt idx="199">
                  <c:v>19.476092103820228</c:v>
                </c:pt>
                <c:pt idx="200">
                  <c:v>7.0275418450134746</c:v>
                </c:pt>
                <c:pt idx="201">
                  <c:v>-4.4173616308080215</c:v>
                </c:pt>
                <c:pt idx="202">
                  <c:v>-4.2165716352669653</c:v>
                </c:pt>
                <c:pt idx="203">
                  <c:v>4.2165367427365803</c:v>
                </c:pt>
                <c:pt idx="204">
                  <c:v>36.542157484059878</c:v>
                </c:pt>
                <c:pt idx="205">
                  <c:v>21.082334460350424</c:v>
                </c:pt>
                <c:pt idx="206">
                  <c:v>9.6377469719467896</c:v>
                </c:pt>
                <c:pt idx="207">
                  <c:v>-6.8268477451959484</c:v>
                </c:pt>
                <c:pt idx="208">
                  <c:v>-18.272062207375718</c:v>
                </c:pt>
                <c:pt idx="209">
                  <c:v>-16.26411128117244</c:v>
                </c:pt>
                <c:pt idx="210">
                  <c:v>23.090130268379038</c:v>
                </c:pt>
                <c:pt idx="211">
                  <c:v>0</c:v>
                </c:pt>
                <c:pt idx="212">
                  <c:v>2.6102411465812336</c:v>
                </c:pt>
                <c:pt idx="213">
                  <c:v>19.074530721733066</c:v>
                </c:pt>
                <c:pt idx="214">
                  <c:v>10.842452515997861</c:v>
                </c:pt>
                <c:pt idx="215">
                  <c:v>-0.40157674793118497</c:v>
                </c:pt>
                <c:pt idx="216">
                  <c:v>-24.697558221085774</c:v>
                </c:pt>
                <c:pt idx="217">
                  <c:v>-5.6221032647207236</c:v>
                </c:pt>
                <c:pt idx="218">
                  <c:v>-11.64585412493723</c:v>
                </c:pt>
                <c:pt idx="219">
                  <c:v>22.688571741302805</c:v>
                </c:pt>
                <c:pt idx="220">
                  <c:v>-12.248233123106305</c:v>
                </c:pt>
                <c:pt idx="221">
                  <c:v>-0.20078833440578439</c:v>
                </c:pt>
                <c:pt idx="222">
                  <c:v>11.244020396964459</c:v>
                </c:pt>
                <c:pt idx="223">
                  <c:v>9.0353931306110713</c:v>
                </c:pt>
                <c:pt idx="224">
                  <c:v>4.8188962852244996</c:v>
                </c:pt>
                <c:pt idx="225">
                  <c:v>-17.468880889310249</c:v>
                </c:pt>
                <c:pt idx="226">
                  <c:v>23.290909412932823</c:v>
                </c:pt>
                <c:pt idx="227">
                  <c:v>31.924337564671784</c:v>
                </c:pt>
                <c:pt idx="228">
                  <c:v>14.255769402623715</c:v>
                </c:pt>
                <c:pt idx="229">
                  <c:v>15.259681775795208</c:v>
                </c:pt>
                <c:pt idx="230">
                  <c:v>13.051071939692161</c:v>
                </c:pt>
                <c:pt idx="231">
                  <c:v>23.491688478161731</c:v>
                </c:pt>
                <c:pt idx="232">
                  <c:v>-15.059344516136253</c:v>
                </c:pt>
                <c:pt idx="233">
                  <c:v>26.503364936442338</c:v>
                </c:pt>
                <c:pt idx="234">
                  <c:v>20.680774347019074</c:v>
                </c:pt>
                <c:pt idx="235">
                  <c:v>42.766109143393592</c:v>
                </c:pt>
                <c:pt idx="236">
                  <c:v>36.742931310063852</c:v>
                </c:pt>
                <c:pt idx="237">
                  <c:v>26.70414273224015</c:v>
                </c:pt>
                <c:pt idx="238">
                  <c:v>70.471805044610903</c:v>
                </c:pt>
                <c:pt idx="239">
                  <c:v>83.521063685809622</c:v>
                </c:pt>
                <c:pt idx="240">
                  <c:v>65.452769709977957</c:v>
                </c:pt>
                <c:pt idx="241">
                  <c:v>-12.047440044702983</c:v>
                </c:pt>
                <c:pt idx="242">
                  <c:v>18.873749911755759</c:v>
                </c:pt>
                <c:pt idx="243">
                  <c:v>-15.460933121891035</c:v>
                </c:pt>
                <c:pt idx="244">
                  <c:v>1.2047283448237331</c:v>
                </c:pt>
                <c:pt idx="245">
                  <c:v>2.007878992088254</c:v>
                </c:pt>
                <c:pt idx="246">
                  <c:v>25.298696495321</c:v>
                </c:pt>
                <c:pt idx="247">
                  <c:v>9.0353931306110713</c:v>
                </c:pt>
                <c:pt idx="248">
                  <c:v>-11.84664704531299</c:v>
                </c:pt>
                <c:pt idx="249">
                  <c:v>3.2126025887722358</c:v>
                </c:pt>
                <c:pt idx="250">
                  <c:v>13.854203898613854</c:v>
                </c:pt>
                <c:pt idx="251">
                  <c:v>13.854203898613854</c:v>
                </c:pt>
                <c:pt idx="252">
                  <c:v>-4.4173616308080215</c:v>
                </c:pt>
                <c:pt idx="253">
                  <c:v>13.251855048282327</c:v>
                </c:pt>
                <c:pt idx="254">
                  <c:v>7.6298980622007333</c:v>
                </c:pt>
                <c:pt idx="255">
                  <c:v>16.263592167577666</c:v>
                </c:pt>
                <c:pt idx="256">
                  <c:v>39.553756532232065</c:v>
                </c:pt>
                <c:pt idx="257">
                  <c:v>6.4251849151751577</c:v>
                </c:pt>
                <c:pt idx="258">
                  <c:v>25.298696495320087</c:v>
                </c:pt>
                <c:pt idx="259">
                  <c:v>-2.8110438809172749</c:v>
                </c:pt>
                <c:pt idx="260">
                  <c:v>23.893246370638938</c:v>
                </c:pt>
                <c:pt idx="261">
                  <c:v>-2.4094652343727438</c:v>
                </c:pt>
                <c:pt idx="262">
                  <c:v>10.240100100425185</c:v>
                </c:pt>
                <c:pt idx="263">
                  <c:v>28.310362241724878</c:v>
                </c:pt>
                <c:pt idx="264">
                  <c:v>18.472188053941441</c:v>
                </c:pt>
                <c:pt idx="265">
                  <c:v>3.4133895778718157</c:v>
                </c:pt>
                <c:pt idx="266">
                  <c:v>12.247938712988697</c:v>
                </c:pt>
                <c:pt idx="267">
                  <c:v>13.251855048282327</c:v>
                </c:pt>
                <c:pt idx="268">
                  <c:v>13.854203898613854</c:v>
                </c:pt>
                <c:pt idx="269">
                  <c:v>-6.0236844419465392</c:v>
                </c:pt>
                <c:pt idx="270">
                  <c:v>-1.4055200022908194</c:v>
                </c:pt>
                <c:pt idx="271">
                  <c:v>33.731315579851973</c:v>
                </c:pt>
                <c:pt idx="272">
                  <c:v>11.645587961048022</c:v>
                </c:pt>
                <c:pt idx="273">
                  <c:v>9.8385314273156794</c:v>
                </c:pt>
                <c:pt idx="274">
                  <c:v>29.113470091695469</c:v>
                </c:pt>
                <c:pt idx="275">
                  <c:v>21.885453735328582</c:v>
                </c:pt>
                <c:pt idx="276">
                  <c:v>26.101809106793119</c:v>
                </c:pt>
                <c:pt idx="277">
                  <c:v>24.897139713524659</c:v>
                </c:pt>
                <c:pt idx="278">
                  <c:v>43.368422992742033</c:v>
                </c:pt>
                <c:pt idx="279">
                  <c:v>18.672969022490697</c:v>
                </c:pt>
                <c:pt idx="280">
                  <c:v>47.785369357393613</c:v>
                </c:pt>
                <c:pt idx="281">
                  <c:v>35.136738477883561</c:v>
                </c:pt>
                <c:pt idx="282">
                  <c:v>27.708030520879834</c:v>
                </c:pt>
                <c:pt idx="283">
                  <c:v>34.935964016428208</c:v>
                </c:pt>
                <c:pt idx="284">
                  <c:v>27.708030520878921</c:v>
                </c:pt>
                <c:pt idx="285">
                  <c:v>47.584599903034828</c:v>
                </c:pt>
                <c:pt idx="286">
                  <c:v>38.549892169129649</c:v>
                </c:pt>
                <c:pt idx="287">
                  <c:v>20.07843358225723</c:v>
                </c:pt>
                <c:pt idx="288">
                  <c:v>22.287012896949577</c:v>
                </c:pt>
                <c:pt idx="289">
                  <c:v>32.526664284379358</c:v>
                </c:pt>
                <c:pt idx="290">
                  <c:v>44.5730485450404</c:v>
                </c:pt>
                <c:pt idx="291">
                  <c:v>38.951438152745297</c:v>
                </c:pt>
                <c:pt idx="292">
                  <c:v>21.684674035549843</c:v>
                </c:pt>
                <c:pt idx="293">
                  <c:v>29.113470091695469</c:v>
                </c:pt>
                <c:pt idx="294">
                  <c:v>42.163794578640349</c:v>
                </c:pt>
                <c:pt idx="295">
                  <c:v>2.4094538408918229</c:v>
                </c:pt>
                <c:pt idx="296">
                  <c:v>26.101809106793119</c:v>
                </c:pt>
                <c:pt idx="297">
                  <c:v>34.132865376383549</c:v>
                </c:pt>
                <c:pt idx="298">
                  <c:v>29.515023540440289</c:v>
                </c:pt>
                <c:pt idx="299">
                  <c:v>36.742931310063852</c:v>
                </c:pt>
                <c:pt idx="300">
                  <c:v>46.781521290320441</c:v>
                </c:pt>
                <c:pt idx="301">
                  <c:v>43.368422992742033</c:v>
                </c:pt>
                <c:pt idx="302">
                  <c:v>50.59613336689474</c:v>
                </c:pt>
                <c:pt idx="303">
                  <c:v>30.719681981545357</c:v>
                </c:pt>
                <c:pt idx="304">
                  <c:v>50.997669809773164</c:v>
                </c:pt>
                <c:pt idx="305">
                  <c:v>36.542157484060787</c:v>
                </c:pt>
                <c:pt idx="306">
                  <c:v>44.773819192168027</c:v>
                </c:pt>
                <c:pt idx="307">
                  <c:v>43.167651789118501</c:v>
                </c:pt>
                <c:pt idx="308">
                  <c:v>39.152211025367464</c:v>
                </c:pt>
                <c:pt idx="309">
                  <c:v>60.634448939503002</c:v>
                </c:pt>
                <c:pt idx="310">
                  <c:v>54.410716724365329</c:v>
                </c:pt>
                <c:pt idx="311">
                  <c:v>42.163794578640349</c:v>
                </c:pt>
                <c:pt idx="312">
                  <c:v>32.125113217309</c:v>
                </c:pt>
                <c:pt idx="313">
                  <c:v>58.827566823394179</c:v>
                </c:pt>
                <c:pt idx="314">
                  <c:v>55.213783244326635</c:v>
                </c:pt>
                <c:pt idx="315">
                  <c:v>26.302587061293064</c:v>
                </c:pt>
                <c:pt idx="316">
                  <c:v>45.175360247901146</c:v>
                </c:pt>
                <c:pt idx="317">
                  <c:v>75.290032093660642</c:v>
                </c:pt>
                <c:pt idx="318">
                  <c:v>40.156074196555345</c:v>
                </c:pt>
                <c:pt idx="319">
                  <c:v>22.487792358784727</c:v>
                </c:pt>
                <c:pt idx="320">
                  <c:v>44.773819192168027</c:v>
                </c:pt>
                <c:pt idx="321">
                  <c:v>35.939835529432763</c:v>
                </c:pt>
                <c:pt idx="322">
                  <c:v>44.171507012274986</c:v>
                </c:pt>
                <c:pt idx="323">
                  <c:v>37.947572597802186</c:v>
                </c:pt>
                <c:pt idx="324">
                  <c:v>66.456580761462092</c:v>
                </c:pt>
                <c:pt idx="325">
                  <c:v>72.479405229709869</c:v>
                </c:pt>
                <c:pt idx="326">
                  <c:v>31.52278602120543</c:v>
                </c:pt>
                <c:pt idx="327">
                  <c:v>38.349119058138612</c:v>
                </c:pt>
                <c:pt idx="328">
                  <c:v>61.437505587301857</c:v>
                </c:pt>
                <c:pt idx="329">
                  <c:v>55.816082298585989</c:v>
                </c:pt>
                <c:pt idx="330">
                  <c:v>71.877126011284247</c:v>
                </c:pt>
                <c:pt idx="331">
                  <c:v>46.179211495788657</c:v>
                </c:pt>
                <c:pt idx="332">
                  <c:v>54.209949895407163</c:v>
                </c:pt>
                <c:pt idx="333">
                  <c:v>30.719681981545357</c:v>
                </c:pt>
                <c:pt idx="334">
                  <c:v>59.028331821469585</c:v>
                </c:pt>
                <c:pt idx="335">
                  <c:v>52.001509524686149</c:v>
                </c:pt>
                <c:pt idx="336">
                  <c:v>80.911238922224271</c:v>
                </c:pt>
                <c:pt idx="337">
                  <c:v>57.823740638724402</c:v>
                </c:pt>
                <c:pt idx="338">
                  <c:v>45.376130656504216</c:v>
                </c:pt>
                <c:pt idx="339">
                  <c:v>59.229096739921808</c:v>
                </c:pt>
                <c:pt idx="340">
                  <c:v>44.171507012274986</c:v>
                </c:pt>
                <c:pt idx="341">
                  <c:v>73.683961513777234</c:v>
                </c:pt>
                <c:pt idx="342">
                  <c:v>61.437505587301857</c:v>
                </c:pt>
                <c:pt idx="343">
                  <c:v>105.00141630420043</c:v>
                </c:pt>
                <c:pt idx="344">
                  <c:v>137.11986077677003</c:v>
                </c:pt>
                <c:pt idx="345">
                  <c:v>165.02109268685305</c:v>
                </c:pt>
                <c:pt idx="346">
                  <c:v>210.9844806256383</c:v>
                </c:pt>
                <c:pt idx="347">
                  <c:v>257.3450076382037</c:v>
                </c:pt>
                <c:pt idx="348">
                  <c:v>381.15255510406723</c:v>
                </c:pt>
                <c:pt idx="349">
                  <c:v>488.07962774202298</c:v>
                </c:pt>
                <c:pt idx="350">
                  <c:v>694.2446551924902</c:v>
                </c:pt>
                <c:pt idx="351">
                  <c:v>875.06884096979275</c:v>
                </c:pt>
                <c:pt idx="352">
                  <c:v>791.68152440923825</c:v>
                </c:pt>
                <c:pt idx="353">
                  <c:v>431.71008879875001</c:v>
                </c:pt>
                <c:pt idx="354">
                  <c:v>257.14432201849212</c:v>
                </c:pt>
                <c:pt idx="355">
                  <c:v>135.51398727593633</c:v>
                </c:pt>
                <c:pt idx="356">
                  <c:v>59.028331821468676</c:v>
                </c:pt>
                <c:pt idx="357">
                  <c:v>52.603812398855702</c:v>
                </c:pt>
                <c:pt idx="358">
                  <c:v>46.379981506819945</c:v>
                </c:pt>
                <c:pt idx="359">
                  <c:v>59.229096739921808</c:v>
                </c:pt>
                <c:pt idx="360">
                  <c:v>47.383830369145635</c:v>
                </c:pt>
                <c:pt idx="361">
                  <c:v>42.163794578640349</c:v>
                </c:pt>
                <c:pt idx="362">
                  <c:v>55.414549675340453</c:v>
                </c:pt>
                <c:pt idx="363">
                  <c:v>55.213783244326635</c:v>
                </c:pt>
                <c:pt idx="364">
                  <c:v>42.565337701297395</c:v>
                </c:pt>
                <c:pt idx="365">
                  <c:v>52.001509524686149</c:v>
                </c:pt>
                <c:pt idx="366">
                  <c:v>49.190753310940977</c:v>
                </c:pt>
                <c:pt idx="367">
                  <c:v>40.557618908768553</c:v>
                </c:pt>
                <c:pt idx="368">
                  <c:v>65.854294369607302</c:v>
                </c:pt>
                <c:pt idx="369">
                  <c:v>63.445141631584725</c:v>
                </c:pt>
                <c:pt idx="370">
                  <c:v>76.896097569327409</c:v>
                </c:pt>
                <c:pt idx="371">
                  <c:v>56.819912463721195</c:v>
                </c:pt>
                <c:pt idx="372">
                  <c:v>90.346695438039774</c:v>
                </c:pt>
                <c:pt idx="373">
                  <c:v>38.349119058139522</c:v>
                </c:pt>
                <c:pt idx="374">
                  <c:v>52.403044853701125</c:v>
                </c:pt>
                <c:pt idx="375">
                  <c:v>67.259628168361814</c:v>
                </c:pt>
                <c:pt idx="376">
                  <c:v>43.368422992742943</c:v>
                </c:pt>
                <c:pt idx="377">
                  <c:v>92.354216619830822</c:v>
                </c:pt>
                <c:pt idx="378">
                  <c:v>76.8960975693265</c:v>
                </c:pt>
                <c:pt idx="379">
                  <c:v>64.649719434630683</c:v>
                </c:pt>
                <c:pt idx="380">
                  <c:v>44.773819192168027</c:v>
                </c:pt>
                <c:pt idx="381">
                  <c:v>75.892307245230015</c:v>
                </c:pt>
                <c:pt idx="382">
                  <c:v>95.164732853089887</c:v>
                </c:pt>
                <c:pt idx="383">
                  <c:v>74.085479637223798</c:v>
                </c:pt>
                <c:pt idx="384">
                  <c:v>78.502157939964633</c:v>
                </c:pt>
                <c:pt idx="385">
                  <c:v>74.286238579332093</c:v>
                </c:pt>
                <c:pt idx="386">
                  <c:v>60.634448939503002</c:v>
                </c:pt>
                <c:pt idx="387">
                  <c:v>63.645904797916501</c:v>
                </c:pt>
                <c:pt idx="388">
                  <c:v>60.433684578457807</c:v>
                </c:pt>
                <c:pt idx="389">
                  <c:v>60.232920137778926</c:v>
                </c:pt>
                <c:pt idx="390">
                  <c:v>49.993828105920656</c:v>
                </c:pt>
                <c:pt idx="391">
                  <c:v>71.676366112354501</c:v>
                </c:pt>
                <c:pt idx="392">
                  <c:v>45.175360247901146</c:v>
                </c:pt>
                <c:pt idx="393">
                  <c:v>40.758391145668888</c:v>
                </c:pt>
                <c:pt idx="394">
                  <c:v>45.978441405240424</c:v>
                </c:pt>
                <c:pt idx="395">
                  <c:v>42.766109143394502</c:v>
                </c:pt>
                <c:pt idx="396">
                  <c:v>37.546025819667832</c:v>
                </c:pt>
                <c:pt idx="397">
                  <c:v>32.325888790546038</c:v>
                </c:pt>
                <c:pt idx="398">
                  <c:v>15.259681775794295</c:v>
                </c:pt>
                <c:pt idx="399">
                  <c:v>37.144478723750858</c:v>
                </c:pt>
                <c:pt idx="400">
                  <c:v>57.422209607551935</c:v>
                </c:pt>
                <c:pt idx="401">
                  <c:v>55.81608229858508</c:v>
                </c:pt>
                <c:pt idx="402">
                  <c:v>40.758391145667979</c:v>
                </c:pt>
                <c:pt idx="403">
                  <c:v>40.156074196555345</c:v>
                </c:pt>
                <c:pt idx="404">
                  <c:v>47.183060755729521</c:v>
                </c:pt>
                <c:pt idx="405">
                  <c:v>36.1406095937431</c:v>
                </c:pt>
                <c:pt idx="406">
                  <c:v>33.53054056246377</c:v>
                </c:pt>
                <c:pt idx="407">
                  <c:v>34.132865376383549</c:v>
                </c:pt>
                <c:pt idx="408">
                  <c:v>20.279213916478003</c:v>
                </c:pt>
                <c:pt idx="409">
                  <c:v>39.352983818530284</c:v>
                </c:pt>
                <c:pt idx="410">
                  <c:v>19.476092103821141</c:v>
                </c:pt>
                <c:pt idx="411">
                  <c:v>41.762251138046189</c:v>
                </c:pt>
                <c:pt idx="412">
                  <c:v>42.163794578640349</c:v>
                </c:pt>
                <c:pt idx="413">
                  <c:v>23.893246370638938</c:v>
                </c:pt>
                <c:pt idx="414">
                  <c:v>52.001509524686149</c:v>
                </c:pt>
                <c:pt idx="415">
                  <c:v>49.793059526495647</c:v>
                </c:pt>
                <c:pt idx="416">
                  <c:v>38.148345867695866</c:v>
                </c:pt>
                <c:pt idx="417">
                  <c:v>53.607648931034582</c:v>
                </c:pt>
                <c:pt idx="418">
                  <c:v>9.6377469719477027</c:v>
                </c:pt>
                <c:pt idx="419">
                  <c:v>19.275311452421803</c:v>
                </c:pt>
                <c:pt idx="420">
                  <c:v>33.128990289454705</c:v>
                </c:pt>
                <c:pt idx="421">
                  <c:v>32.125113217309</c:v>
                </c:pt>
                <c:pt idx="422">
                  <c:v>44.773819192168027</c:v>
                </c:pt>
                <c:pt idx="423">
                  <c:v>54.209949895407163</c:v>
                </c:pt>
                <c:pt idx="424">
                  <c:v>40.356846592396209</c:v>
                </c:pt>
                <c:pt idx="425">
                  <c:v>44.171507012274986</c:v>
                </c:pt>
                <c:pt idx="426">
                  <c:v>66.858104624283683</c:v>
                </c:pt>
                <c:pt idx="427">
                  <c:v>61.83903343335156</c:v>
                </c:pt>
                <c:pt idx="428">
                  <c:v>108.21335299176222</c:v>
                </c:pt>
                <c:pt idx="429">
                  <c:v>133.90810864193418</c:v>
                </c:pt>
                <c:pt idx="430">
                  <c:v>302.89854559292854</c:v>
                </c:pt>
                <c:pt idx="431">
                  <c:v>472.83441159230921</c:v>
                </c:pt>
                <c:pt idx="432">
                  <c:v>600.99982947505862</c:v>
                </c:pt>
                <c:pt idx="433">
                  <c:v>868.45450137355692</c:v>
                </c:pt>
                <c:pt idx="434">
                  <c:v>1575.6858345490634</c:v>
                </c:pt>
                <c:pt idx="435">
                  <c:v>2421.4415391673383</c:v>
                </c:pt>
                <c:pt idx="436">
                  <c:v>3206.4912180370725</c:v>
                </c:pt>
                <c:pt idx="437">
                  <c:v>3596.3828011003807</c:v>
                </c:pt>
                <c:pt idx="438">
                  <c:v>2057.6235225380915</c:v>
                </c:pt>
                <c:pt idx="439">
                  <c:v>566.90588583585736</c:v>
                </c:pt>
                <c:pt idx="440">
                  <c:v>197.53711448588587</c:v>
                </c:pt>
                <c:pt idx="441">
                  <c:v>188.10367148080417</c:v>
                </c:pt>
                <c:pt idx="442">
                  <c:v>250.12027432017018</c:v>
                </c:pt>
                <c:pt idx="443">
                  <c:v>320.35628179942853</c:v>
                </c:pt>
                <c:pt idx="444">
                  <c:v>308.31652954591311</c:v>
                </c:pt>
                <c:pt idx="445">
                  <c:v>166.42614963785499</c:v>
                </c:pt>
                <c:pt idx="446">
                  <c:v>83.521063685808699</c:v>
                </c:pt>
                <c:pt idx="447">
                  <c:v>70.873325719402899</c:v>
                </c:pt>
                <c:pt idx="448">
                  <c:v>59.229096739921808</c:v>
                </c:pt>
                <c:pt idx="449">
                  <c:v>78.702915127307449</c:v>
                </c:pt>
                <c:pt idx="450">
                  <c:v>92.554968298660356</c:v>
                </c:pt>
                <c:pt idx="451">
                  <c:v>97.573734301844766</c:v>
                </c:pt>
                <c:pt idx="452">
                  <c:v>98.978979832026155</c:v>
                </c:pt>
                <c:pt idx="453">
                  <c:v>82.718042118192656</c:v>
                </c:pt>
                <c:pt idx="454">
                  <c:v>82.918797629817959</c:v>
                </c:pt>
                <c:pt idx="455">
                  <c:v>95.566233893698936</c:v>
                </c:pt>
                <c:pt idx="456">
                  <c:v>82.918797629817959</c:v>
                </c:pt>
                <c:pt idx="457">
                  <c:v>111.82675728297804</c:v>
                </c:pt>
                <c:pt idx="458">
                  <c:v>98.978979832026155</c:v>
                </c:pt>
                <c:pt idx="459">
                  <c:v>140.53232491898234</c:v>
                </c:pt>
                <c:pt idx="460">
                  <c:v>103.19469291902777</c:v>
                </c:pt>
                <c:pt idx="461">
                  <c:v>99.179728873745916</c:v>
                </c:pt>
                <c:pt idx="462">
                  <c:v>121.86385534152987</c:v>
                </c:pt>
                <c:pt idx="463">
                  <c:v>102.1909549060651</c:v>
                </c:pt>
                <c:pt idx="464">
                  <c:v>135.31325272739141</c:v>
                </c:pt>
                <c:pt idx="465">
                  <c:v>112.62973249319573</c:v>
                </c:pt>
                <c:pt idx="466">
                  <c:v>109.61856885241012</c:v>
                </c:pt>
                <c:pt idx="467">
                  <c:v>123.26903309252326</c:v>
                </c:pt>
                <c:pt idx="468">
                  <c:v>101.38796305638245</c:v>
                </c:pt>
                <c:pt idx="469">
                  <c:v>96.569985096754266</c:v>
                </c:pt>
                <c:pt idx="470">
                  <c:v>116.64458933292876</c:v>
                </c:pt>
                <c:pt idx="471">
                  <c:v>114.43642203373631</c:v>
                </c:pt>
                <c:pt idx="472">
                  <c:v>100.58496992741782</c:v>
                </c:pt>
                <c:pt idx="473">
                  <c:v>113.03121961807376</c:v>
                </c:pt>
                <c:pt idx="474">
                  <c:v>135.11251809864217</c:v>
                </c:pt>
                <c:pt idx="475">
                  <c:v>124.87494571514743</c:v>
                </c:pt>
                <c:pt idx="476">
                  <c:v>139.32792845757069</c:v>
                </c:pt>
                <c:pt idx="477">
                  <c:v>121.46237526311552</c:v>
                </c:pt>
                <c:pt idx="478">
                  <c:v>114.43642203373631</c:v>
                </c:pt>
                <c:pt idx="479">
                  <c:v>134.71104860053552</c:v>
                </c:pt>
                <c:pt idx="480">
                  <c:v>121.66311534237653</c:v>
                </c:pt>
                <c:pt idx="481">
                  <c:v>142.74037759544916</c:v>
                </c:pt>
                <c:pt idx="482">
                  <c:v>147.95937258741725</c:v>
                </c:pt>
                <c:pt idx="483">
                  <c:v>161.207346816963</c:v>
                </c:pt>
                <c:pt idx="484">
                  <c:v>167.83120264828497</c:v>
                </c:pt>
                <c:pt idx="485">
                  <c:v>144.14549696986268</c:v>
                </c:pt>
                <c:pt idx="486">
                  <c:v>185.49438986274126</c:v>
                </c:pt>
                <c:pt idx="487">
                  <c:v>174.05353288671549</c:v>
                </c:pt>
                <c:pt idx="488">
                  <c:v>175.86000137617987</c:v>
                </c:pt>
                <c:pt idx="489">
                  <c:v>194.12503863172304</c:v>
                </c:pt>
                <c:pt idx="490">
                  <c:v>175.45856449742149</c:v>
                </c:pt>
                <c:pt idx="491">
                  <c:v>216.60416811141477</c:v>
                </c:pt>
                <c:pt idx="492">
                  <c:v>210.98448062563739</c:v>
                </c:pt>
                <c:pt idx="493">
                  <c:v>209.78025364563507</c:v>
                </c:pt>
                <c:pt idx="494">
                  <c:v>233.46285065398851</c:v>
                </c:pt>
                <c:pt idx="495">
                  <c:v>237.47673863811508</c:v>
                </c:pt>
                <c:pt idx="496">
                  <c:v>319.35298028847194</c:v>
                </c:pt>
                <c:pt idx="497">
                  <c:v>502.92319919922795</c:v>
                </c:pt>
                <c:pt idx="498">
                  <c:v>836.18325760462426</c:v>
                </c:pt>
                <c:pt idx="499">
                  <c:v>1461.5873206923372</c:v>
                </c:pt>
                <c:pt idx="500">
                  <c:v>2047.4251628912953</c:v>
                </c:pt>
                <c:pt idx="501">
                  <c:v>3066.7658176350133</c:v>
                </c:pt>
                <c:pt idx="502">
                  <c:v>5790.715814513288</c:v>
                </c:pt>
                <c:pt idx="503">
                  <c:v>9785.94407060089</c:v>
                </c:pt>
                <c:pt idx="504">
                  <c:v>12616.706006399572</c:v>
                </c:pt>
                <c:pt idx="505">
                  <c:v>11605.649937559203</c:v>
                </c:pt>
                <c:pt idx="506">
                  <c:v>5093.6371228528797</c:v>
                </c:pt>
                <c:pt idx="507">
                  <c:v>1257.7468526310317</c:v>
                </c:pt>
                <c:pt idx="508">
                  <c:v>514.95819783507807</c:v>
                </c:pt>
                <c:pt idx="509">
                  <c:v>336.81013646895758</c:v>
                </c:pt>
                <c:pt idx="510">
                  <c:v>301.09253778310864</c:v>
                </c:pt>
                <c:pt idx="511">
                  <c:v>302.2965437206102</c:v>
                </c:pt>
                <c:pt idx="512">
                  <c:v>250.72233943721102</c:v>
                </c:pt>
                <c:pt idx="513">
                  <c:v>240.88851799260888</c:v>
                </c:pt>
                <c:pt idx="514">
                  <c:v>242.29336152095561</c:v>
                </c:pt>
                <c:pt idx="515">
                  <c:v>244.09958309011773</c:v>
                </c:pt>
                <c:pt idx="516">
                  <c:v>240.28644098143332</c:v>
                </c:pt>
                <c:pt idx="517">
                  <c:v>243.49750996182954</c:v>
                </c:pt>
                <c:pt idx="518">
                  <c:v>235.67049304756782</c:v>
                </c:pt>
                <c:pt idx="519">
                  <c:v>229.44893033283961</c:v>
                </c:pt>
                <c:pt idx="520">
                  <c:v>242.09266983100858</c:v>
                </c:pt>
                <c:pt idx="521">
                  <c:v>231.65659051061218</c:v>
                </c:pt>
                <c:pt idx="522">
                  <c:v>229.85032381985036</c:v>
                </c:pt>
                <c:pt idx="523">
                  <c:v>204.56190316466791</c:v>
                </c:pt>
                <c:pt idx="524">
                  <c:v>234.86771512725201</c:v>
                </c:pt>
                <c:pt idx="525">
                  <c:v>205.96684904406212</c:v>
                </c:pt>
                <c:pt idx="526">
                  <c:v>222.22379229581472</c:v>
                </c:pt>
                <c:pt idx="527">
                  <c:v>238.48020558038269</c:v>
                </c:pt>
                <c:pt idx="528">
                  <c:v>223.62868844793874</c:v>
                </c:pt>
                <c:pt idx="529">
                  <c:v>231.05450234113579</c:v>
                </c:pt>
                <c:pt idx="530">
                  <c:v>239.88505590290279</c:v>
                </c:pt>
                <c:pt idx="531">
                  <c:v>238.48020558038269</c:v>
                </c:pt>
                <c:pt idx="532">
                  <c:v>225.43497768415719</c:v>
                </c:pt>
                <c:pt idx="533">
                  <c:v>201.55129154213313</c:v>
                </c:pt>
                <c:pt idx="534">
                  <c:v>238.68089872622488</c:v>
                </c:pt>
                <c:pt idx="535">
                  <c:v>215.60065713081957</c:v>
                </c:pt>
                <c:pt idx="536">
                  <c:v>245.5044175577487</c:v>
                </c:pt>
                <c:pt idx="537">
                  <c:v>241.69128620843424</c:v>
                </c:pt>
                <c:pt idx="538">
                  <c:v>212.99151913560686</c:v>
                </c:pt>
                <c:pt idx="539">
                  <c:v>219.01258622891035</c:v>
                </c:pt>
                <c:pt idx="540">
                  <c:v>231.25519847845754</c:v>
                </c:pt>
                <c:pt idx="541">
                  <c:v>242.09266983100767</c:v>
                </c:pt>
                <c:pt idx="542">
                  <c:v>220.81889218568426</c:v>
                </c:pt>
                <c:pt idx="543">
                  <c:v>246.50786832156041</c:v>
                </c:pt>
                <c:pt idx="544">
                  <c:v>250.52165114580515</c:v>
                </c:pt>
                <c:pt idx="545">
                  <c:v>225.03358064164263</c:v>
                </c:pt>
                <c:pt idx="546">
                  <c:v>206.16755527556703</c:v>
                </c:pt>
                <c:pt idx="547">
                  <c:v>218.81188516324943</c:v>
                </c:pt>
                <c:pt idx="548">
                  <c:v>234.4663256819849</c:v>
                </c:pt>
                <c:pt idx="549">
                  <c:v>237.07535129513664</c:v>
                </c:pt>
                <c:pt idx="550">
                  <c:v>211.98800088953806</c:v>
                </c:pt>
                <c:pt idx="551">
                  <c:v>205.16402331129464</c:v>
                </c:pt>
                <c:pt idx="552">
                  <c:v>208.97743404495611</c:v>
                </c:pt>
                <c:pt idx="553">
                  <c:v>215.39995469248947</c:v>
                </c:pt>
                <c:pt idx="554">
                  <c:v>239.88505590290279</c:v>
                </c:pt>
                <c:pt idx="555">
                  <c:v>253.93334109078452</c:v>
                </c:pt>
                <c:pt idx="556">
                  <c:v>217.80837862364305</c:v>
                </c:pt>
                <c:pt idx="557">
                  <c:v>247.91269599229659</c:v>
                </c:pt>
                <c:pt idx="558">
                  <c:v>229.24823346810442</c:v>
                </c:pt>
                <c:pt idx="559">
                  <c:v>227.04056262232299</c:v>
                </c:pt>
                <c:pt idx="560">
                  <c:v>222.22379229581517</c:v>
                </c:pt>
                <c:pt idx="561">
                  <c:v>193.52290518041571</c:v>
                </c:pt>
                <c:pt idx="562">
                  <c:v>241.4905942758102</c:v>
                </c:pt>
                <c:pt idx="563">
                  <c:v>219.81538968398053</c:v>
                </c:pt>
                <c:pt idx="564">
                  <c:v>207.77320222312116</c:v>
                </c:pt>
                <c:pt idx="565">
                  <c:v>226.43846887651208</c:v>
                </c:pt>
                <c:pt idx="566">
                  <c:v>252.72921789925837</c:v>
                </c:pt>
                <c:pt idx="567">
                  <c:v>262.16143821486702</c:v>
                </c:pt>
                <c:pt idx="568">
                  <c:v>265.57304831020497</c:v>
                </c:pt>
                <c:pt idx="569">
                  <c:v>230.65310982400845</c:v>
                </c:pt>
                <c:pt idx="570">
                  <c:v>238.27951235366763</c:v>
                </c:pt>
                <c:pt idx="571">
                  <c:v>275.20570333904817</c:v>
                </c:pt>
                <c:pt idx="572">
                  <c:v>299.08585472373898</c:v>
                </c:pt>
                <c:pt idx="573">
                  <c:v>313.73445426887952</c:v>
                </c:pt>
                <c:pt idx="574">
                  <c:v>247.10993780883672</c:v>
                </c:pt>
                <c:pt idx="575">
                  <c:v>237.87812565762823</c:v>
                </c:pt>
                <c:pt idx="576">
                  <c:v>210.5830719551189</c:v>
                </c:pt>
                <c:pt idx="577">
                  <c:v>218.61118401683342</c:v>
                </c:pt>
                <c:pt idx="578">
                  <c:v>177.46574567179363</c:v>
                </c:pt>
                <c:pt idx="579">
                  <c:v>196.93498514570427</c:v>
                </c:pt>
                <c:pt idx="580">
                  <c:v>203.55836797362872</c:v>
                </c:pt>
                <c:pt idx="581">
                  <c:v>233.86424090772266</c:v>
                </c:pt>
                <c:pt idx="582">
                  <c:v>233.46285065398851</c:v>
                </c:pt>
                <c:pt idx="583">
                  <c:v>239.28297767850904</c:v>
                </c:pt>
                <c:pt idx="584">
                  <c:v>237.47673863811508</c:v>
                </c:pt>
                <c:pt idx="585">
                  <c:v>248.51476378016955</c:v>
                </c:pt>
                <c:pt idx="586">
                  <c:v>240.08574848260869</c:v>
                </c:pt>
                <c:pt idx="587">
                  <c:v>238.68089872622488</c:v>
                </c:pt>
                <c:pt idx="588">
                  <c:v>255.53883414565973</c:v>
                </c:pt>
                <c:pt idx="589">
                  <c:v>217.60767707347031</c:v>
                </c:pt>
                <c:pt idx="590">
                  <c:v>187.90295799352424</c:v>
                </c:pt>
                <c:pt idx="591">
                  <c:v>176.06071969483514</c:v>
                </c:pt>
                <c:pt idx="592">
                  <c:v>202.75553836889176</c:v>
                </c:pt>
                <c:pt idx="593">
                  <c:v>199.94562459019087</c:v>
                </c:pt>
                <c:pt idx="594">
                  <c:v>207.77320222312116</c:v>
                </c:pt>
                <c:pt idx="595">
                  <c:v>212.38940843011434</c:v>
                </c:pt>
                <c:pt idx="596">
                  <c:v>214.9985495736268</c:v>
                </c:pt>
                <c:pt idx="597">
                  <c:v>263.5662216778905</c:v>
                </c:pt>
                <c:pt idx="598">
                  <c:v>268.78395406822671</c:v>
                </c:pt>
                <c:pt idx="599">
                  <c:v>298.28317922627707</c:v>
                </c:pt>
                <c:pt idx="600">
                  <c:v>370.92004257050763</c:v>
                </c:pt>
                <c:pt idx="601">
                  <c:v>401.81757057193289</c:v>
                </c:pt>
                <c:pt idx="602">
                  <c:v>434.71930217855805</c:v>
                </c:pt>
                <c:pt idx="603">
                  <c:v>507.93781783947077</c:v>
                </c:pt>
                <c:pt idx="604">
                  <c:v>631.88288095896849</c:v>
                </c:pt>
                <c:pt idx="605">
                  <c:v>750.98494896455657</c:v>
                </c:pt>
                <c:pt idx="606">
                  <c:v>937.59999336382737</c:v>
                </c:pt>
                <c:pt idx="607">
                  <c:v>1125.1455747692178</c:v>
                </c:pt>
                <c:pt idx="608">
                  <c:v>1359.0767810202915</c:v>
                </c:pt>
                <c:pt idx="609">
                  <c:v>1603.3058258393116</c:v>
                </c:pt>
                <c:pt idx="610">
                  <c:v>1829.01355750433</c:v>
                </c:pt>
                <c:pt idx="611">
                  <c:v>2121.2089670304435</c:v>
                </c:pt>
                <c:pt idx="612">
                  <c:v>2425.4382355195326</c:v>
                </c:pt>
                <c:pt idx="613">
                  <c:v>2687.3624360343642</c:v>
                </c:pt>
                <c:pt idx="614">
                  <c:v>2952.3691959076095</c:v>
                </c:pt>
                <c:pt idx="615">
                  <c:v>3039.6158620402316</c:v>
                </c:pt>
                <c:pt idx="616">
                  <c:v>3063.9710196624042</c:v>
                </c:pt>
                <c:pt idx="617">
                  <c:v>2968.7413006846023</c:v>
                </c:pt>
                <c:pt idx="618">
                  <c:v>2820.7783635614101</c:v>
                </c:pt>
                <c:pt idx="619">
                  <c:v>2667.1877579121847</c:v>
                </c:pt>
                <c:pt idx="620">
                  <c:v>2435.0301939290698</c:v>
                </c:pt>
                <c:pt idx="621">
                  <c:v>2284.9375913568288</c:v>
                </c:pt>
                <c:pt idx="622">
                  <c:v>2170.39262479946</c:v>
                </c:pt>
                <c:pt idx="623">
                  <c:v>2033.8270502094072</c:v>
                </c:pt>
                <c:pt idx="624">
                  <c:v>1953.231164371643</c:v>
                </c:pt>
                <c:pt idx="625">
                  <c:v>1958.8312714364411</c:v>
                </c:pt>
                <c:pt idx="626">
                  <c:v>1910.8284381982453</c:v>
                </c:pt>
                <c:pt idx="627">
                  <c:v>1844.2172861397808</c:v>
                </c:pt>
                <c:pt idx="628">
                  <c:v>1715.9719314094284</c:v>
                </c:pt>
                <c:pt idx="629">
                  <c:v>1590.8970295728429</c:v>
                </c:pt>
                <c:pt idx="630">
                  <c:v>1525.2454546217543</c:v>
                </c:pt>
                <c:pt idx="631">
                  <c:v>1440.7665629571056</c:v>
                </c:pt>
                <c:pt idx="632">
                  <c:v>1374.4947460981723</c:v>
                </c:pt>
                <c:pt idx="633">
                  <c:v>1297.6004141954845</c:v>
                </c:pt>
                <c:pt idx="634">
                  <c:v>1208.4762120923592</c:v>
                </c:pt>
                <c:pt idx="635">
                  <c:v>1165.0098233155943</c:v>
                </c:pt>
                <c:pt idx="636">
                  <c:v>1093.2919210058442</c:v>
                </c:pt>
                <c:pt idx="637">
                  <c:v>1047.210656173294</c:v>
                </c:pt>
                <c:pt idx="638">
                  <c:v>965.05505751342821</c:v>
                </c:pt>
                <c:pt idx="639">
                  <c:v>920.76546960162943</c:v>
                </c:pt>
                <c:pt idx="640">
                  <c:v>860.23656081024535</c:v>
                </c:pt>
                <c:pt idx="641">
                  <c:v>806.31542460731453</c:v>
                </c:pt>
                <c:pt idx="642">
                  <c:v>759.20472762835959</c:v>
                </c:pt>
                <c:pt idx="643">
                  <c:v>693.84364026481455</c:v>
                </c:pt>
                <c:pt idx="644">
                  <c:v>642.10995520433823</c:v>
                </c:pt>
                <c:pt idx="645">
                  <c:v>609.82375741499607</c:v>
                </c:pt>
                <c:pt idx="646">
                  <c:v>522.98136623218056</c:v>
                </c:pt>
                <c:pt idx="647">
                  <c:v>468.42123440593923</c:v>
                </c:pt>
                <c:pt idx="648">
                  <c:v>414.45691037447443</c:v>
                </c:pt>
                <c:pt idx="649">
                  <c:v>405.62946909900012</c:v>
                </c:pt>
                <c:pt idx="650">
                  <c:v>353.66473725047928</c:v>
                </c:pt>
                <c:pt idx="651">
                  <c:v>337.81340259431926</c:v>
                </c:pt>
                <c:pt idx="652">
                  <c:v>291.25971321310374</c:v>
                </c:pt>
                <c:pt idx="653">
                  <c:v>274.00163167373762</c:v>
                </c:pt>
                <c:pt idx="654">
                  <c:v>272.19551870355747</c:v>
                </c:pt>
                <c:pt idx="655">
                  <c:v>214.79784689309764</c:v>
                </c:pt>
                <c:pt idx="656">
                  <c:v>230.85380612298567</c:v>
                </c:pt>
                <c:pt idx="657">
                  <c:v>206.56896749654376</c:v>
                </c:pt>
                <c:pt idx="658">
                  <c:v>201.95270747366035</c:v>
                </c:pt>
                <c:pt idx="659">
                  <c:v>172.64849733293875</c:v>
                </c:pt>
                <c:pt idx="660">
                  <c:v>161.207346816963</c:v>
                </c:pt>
                <c:pt idx="661">
                  <c:v>191.3150763198731</c:v>
                </c:pt>
                <c:pt idx="662">
                  <c:v>141.33525428844845</c:v>
                </c:pt>
                <c:pt idx="663">
                  <c:v>169.63769358500514</c:v>
                </c:pt>
                <c:pt idx="664">
                  <c:v>212.59011207932897</c:v>
                </c:pt>
                <c:pt idx="665">
                  <c:v>172.04633803151489</c:v>
                </c:pt>
                <c:pt idx="666">
                  <c:v>166.02470519678997</c:v>
                </c:pt>
                <c:pt idx="667">
                  <c:v>167.63048103092856</c:v>
                </c:pt>
                <c:pt idx="668">
                  <c:v>153.17831330105108</c:v>
                </c:pt>
                <c:pt idx="669">
                  <c:v>117.04607325557882</c:v>
                </c:pt>
                <c:pt idx="670">
                  <c:v>128.68896763935959</c:v>
                </c:pt>
                <c:pt idx="671">
                  <c:v>121.86385534152987</c:v>
                </c:pt>
                <c:pt idx="672">
                  <c:v>130.69633597736032</c:v>
                </c:pt>
                <c:pt idx="673">
                  <c:v>112.83047609565611</c:v>
                </c:pt>
                <c:pt idx="674">
                  <c:v>133.70737345179469</c:v>
                </c:pt>
                <c:pt idx="675">
                  <c:v>130.49559950430742</c:v>
                </c:pt>
                <c:pt idx="676">
                  <c:v>112.42898881069688</c:v>
                </c:pt>
                <c:pt idx="677">
                  <c:v>129.09044194826041</c:v>
                </c:pt>
                <c:pt idx="678">
                  <c:v>98.978979832027065</c:v>
                </c:pt>
                <c:pt idx="679">
                  <c:v>82.718042118192656</c:v>
                </c:pt>
                <c:pt idx="680">
                  <c:v>83.119553061630882</c:v>
                </c:pt>
                <c:pt idx="681">
                  <c:v>114.63716491577529</c:v>
                </c:pt>
                <c:pt idx="682">
                  <c:v>131.70001714002746</c:v>
                </c:pt>
                <c:pt idx="683">
                  <c:v>83.922573990714568</c:v>
                </c:pt>
                <c:pt idx="684">
                  <c:v>71.877126011284247</c:v>
                </c:pt>
                <c:pt idx="685">
                  <c:v>70.471805044610903</c:v>
                </c:pt>
                <c:pt idx="686">
                  <c:v>55.816082298585989</c:v>
                </c:pt>
                <c:pt idx="687">
                  <c:v>97.372984620673222</c:v>
                </c:pt>
                <c:pt idx="688">
                  <c:v>64.248193818939484</c:v>
                </c:pt>
                <c:pt idx="689">
                  <c:v>110.22080302103484</c:v>
                </c:pt>
                <c:pt idx="690">
                  <c:v>76.293823614154164</c:v>
                </c:pt>
                <c:pt idx="691">
                  <c:v>74.286238579332093</c:v>
                </c:pt>
                <c:pt idx="692">
                  <c:v>49.190753310940977</c:v>
                </c:pt>
                <c:pt idx="693">
                  <c:v>47.383830369145635</c:v>
                </c:pt>
                <c:pt idx="694">
                  <c:v>74.085479637223798</c:v>
                </c:pt>
                <c:pt idx="695">
                  <c:v>77.498370806605053</c:v>
                </c:pt>
                <c:pt idx="696">
                  <c:v>96.168484855277569</c:v>
                </c:pt>
                <c:pt idx="697">
                  <c:v>96.770735097616409</c:v>
                </c:pt>
                <c:pt idx="698">
                  <c:v>73.683961513776325</c:v>
                </c:pt>
                <c:pt idx="699">
                  <c:v>101.38796305638245</c:v>
                </c:pt>
                <c:pt idx="700">
                  <c:v>80.308969753820691</c:v>
                </c:pt>
                <c:pt idx="701">
                  <c:v>84.524838849411921</c:v>
                </c:pt>
                <c:pt idx="702">
                  <c:v>102.79319795373857</c:v>
                </c:pt>
                <c:pt idx="703">
                  <c:v>122.46607485834367</c:v>
                </c:pt>
                <c:pt idx="704">
                  <c:v>149.96666390208972</c:v>
                </c:pt>
                <c:pt idx="705">
                  <c:v>129.09044194826041</c:v>
                </c:pt>
                <c:pt idx="706">
                  <c:v>139.93012704934429</c:v>
                </c:pt>
                <c:pt idx="707">
                  <c:v>136.91912686991031</c:v>
                </c:pt>
                <c:pt idx="708">
                  <c:v>124.87494571514743</c:v>
                </c:pt>
                <c:pt idx="709">
                  <c:v>161.40807100734276</c:v>
                </c:pt>
                <c:pt idx="710">
                  <c:v>154.58340344690029</c:v>
                </c:pt>
                <c:pt idx="711">
                  <c:v>188.50509821367535</c:v>
                </c:pt>
                <c:pt idx="712">
                  <c:v>178.26861588780147</c:v>
                </c:pt>
                <c:pt idx="713">
                  <c:v>217.80837862364305</c:v>
                </c:pt>
                <c:pt idx="714">
                  <c:v>275.40638166616856</c:v>
                </c:pt>
                <c:pt idx="715">
                  <c:v>398.00564256595044</c:v>
                </c:pt>
                <c:pt idx="716">
                  <c:v>549.85802381028805</c:v>
                </c:pt>
                <c:pt idx="717">
                  <c:v>837.98729641976331</c:v>
                </c:pt>
                <c:pt idx="718">
                  <c:v>1026.7732326179889</c:v>
                </c:pt>
                <c:pt idx="719">
                  <c:v>944.61420731714384</c:v>
                </c:pt>
                <c:pt idx="720">
                  <c:v>708.07946864141081</c:v>
                </c:pt>
                <c:pt idx="721">
                  <c:v>642.9120696282605</c:v>
                </c:pt>
                <c:pt idx="722">
                  <c:v>695.04668406045164</c:v>
                </c:pt>
                <c:pt idx="723">
                  <c:v>824.95797751437954</c:v>
                </c:pt>
                <c:pt idx="724">
                  <c:v>1053.6222215087375</c:v>
                </c:pt>
                <c:pt idx="725">
                  <c:v>1335.2480799190096</c:v>
                </c:pt>
                <c:pt idx="726">
                  <c:v>1835.6152307240288</c:v>
                </c:pt>
                <c:pt idx="727">
                  <c:v>2387.6683472150175</c:v>
                </c:pt>
                <c:pt idx="728">
                  <c:v>2819.7798470927091</c:v>
                </c:pt>
                <c:pt idx="729">
                  <c:v>3178.5483851034214</c:v>
                </c:pt>
                <c:pt idx="730">
                  <c:v>3623.1133460107203</c:v>
                </c:pt>
                <c:pt idx="731">
                  <c:v>4586.9070098543734</c:v>
                </c:pt>
                <c:pt idx="732">
                  <c:v>6128.1906512862815</c:v>
                </c:pt>
                <c:pt idx="733">
                  <c:v>8285.5418799341114</c:v>
                </c:pt>
                <c:pt idx="734">
                  <c:v>10950.378436722078</c:v>
                </c:pt>
                <c:pt idx="735">
                  <c:v>14668.794370293093</c:v>
                </c:pt>
                <c:pt idx="736">
                  <c:v>17587.32215675286</c:v>
                </c:pt>
                <c:pt idx="737">
                  <c:v>17280.188954962723</c:v>
                </c:pt>
                <c:pt idx="738">
                  <c:v>15102.177434913581</c:v>
                </c:pt>
                <c:pt idx="739">
                  <c:v>13294.604407494235</c:v>
                </c:pt>
                <c:pt idx="740">
                  <c:v>12829.242915843584</c:v>
                </c:pt>
                <c:pt idx="741">
                  <c:v>13195.934403283956</c:v>
                </c:pt>
                <c:pt idx="742">
                  <c:v>13829.987853795836</c:v>
                </c:pt>
                <c:pt idx="743">
                  <c:v>14613.933030249229</c:v>
                </c:pt>
                <c:pt idx="744">
                  <c:v>16733.311140916772</c:v>
                </c:pt>
                <c:pt idx="745">
                  <c:v>24205.981453548568</c:v>
                </c:pt>
                <c:pt idx="746">
                  <c:v>29357.272313304889</c:v>
                </c:pt>
                <c:pt idx="747">
                  <c:v>21730.492229917665</c:v>
                </c:pt>
                <c:pt idx="748">
                  <c:v>13896.449128325661</c:v>
                </c:pt>
                <c:pt idx="749">
                  <c:v>10993.744353909296</c:v>
                </c:pt>
                <c:pt idx="750">
                  <c:v>9628.637951890918</c:v>
                </c:pt>
                <c:pt idx="751">
                  <c:v>8607.9808416172309</c:v>
                </c:pt>
                <c:pt idx="752">
                  <c:v>7719.4942787905193</c:v>
                </c:pt>
                <c:pt idx="753">
                  <c:v>6775.3447509275966</c:v>
                </c:pt>
                <c:pt idx="754">
                  <c:v>6074.9983421174711</c:v>
                </c:pt>
                <c:pt idx="755">
                  <c:v>5405.8298357197118</c:v>
                </c:pt>
                <c:pt idx="756">
                  <c:v>4760.8812312802811</c:v>
                </c:pt>
                <c:pt idx="757">
                  <c:v>4176.0961544590609</c:v>
                </c:pt>
                <c:pt idx="758">
                  <c:v>3589.7997716486757</c:v>
                </c:pt>
                <c:pt idx="759">
                  <c:v>3165.973747567999</c:v>
                </c:pt>
                <c:pt idx="760">
                  <c:v>2830.1643413602783</c:v>
                </c:pt>
                <c:pt idx="761">
                  <c:v>2476.3936967427549</c:v>
                </c:pt>
                <c:pt idx="762">
                  <c:v>2239.9620125725678</c:v>
                </c:pt>
                <c:pt idx="763">
                  <c:v>2011.6293930300578</c:v>
                </c:pt>
                <c:pt idx="764">
                  <c:v>1718.172977070685</c:v>
                </c:pt>
                <c:pt idx="765">
                  <c:v>1424.3495879073771</c:v>
                </c:pt>
                <c:pt idx="766">
                  <c:v>1237.318157636611</c:v>
                </c:pt>
                <c:pt idx="767">
                  <c:v>1043.8044780249613</c:v>
                </c:pt>
                <c:pt idx="768">
                  <c:v>941.60812793383957</c:v>
                </c:pt>
                <c:pt idx="769">
                  <c:v>815.9374762393511</c:v>
                </c:pt>
                <c:pt idx="770">
                  <c:v>739.55722195575754</c:v>
                </c:pt>
                <c:pt idx="771">
                  <c:v>674.19350564212152</c:v>
                </c:pt>
                <c:pt idx="772">
                  <c:v>634.08873859397795</c:v>
                </c:pt>
                <c:pt idx="773">
                  <c:v>569.31259503285662</c:v>
                </c:pt>
                <c:pt idx="774">
                  <c:v>548.25348860499878</c:v>
                </c:pt>
                <c:pt idx="775">
                  <c:v>515.9611010618429</c:v>
                </c:pt>
                <c:pt idx="776">
                  <c:v>472.63381348920649</c:v>
                </c:pt>
                <c:pt idx="777">
                  <c:v>476.44516344247899</c:v>
                </c:pt>
                <c:pt idx="778">
                  <c:v>460.79838046288813</c:v>
                </c:pt>
                <c:pt idx="779">
                  <c:v>444.54927097820848</c:v>
                </c:pt>
                <c:pt idx="780">
                  <c:v>456.78630458833396</c:v>
                </c:pt>
                <c:pt idx="781">
                  <c:v>459.99596790747432</c:v>
                </c:pt>
                <c:pt idx="782">
                  <c:v>427.49715915915704</c:v>
                </c:pt>
                <c:pt idx="783">
                  <c:v>410.64508013437802</c:v>
                </c:pt>
                <c:pt idx="784">
                  <c:v>404.02446278620067</c:v>
                </c:pt>
                <c:pt idx="785">
                  <c:v>393.39116396709449</c:v>
                </c:pt>
                <c:pt idx="786">
                  <c:v>393.39116396709449</c:v>
                </c:pt>
                <c:pt idx="787">
                  <c:v>348.24724965780945</c:v>
                </c:pt>
                <c:pt idx="788">
                  <c:v>332.79705162249326</c:v>
                </c:pt>
                <c:pt idx="789">
                  <c:v>337.6127495320211</c:v>
                </c:pt>
                <c:pt idx="790">
                  <c:v>323.16551521586928</c:v>
                </c:pt>
                <c:pt idx="791">
                  <c:v>296.67782433391733</c:v>
                </c:pt>
                <c:pt idx="792">
                  <c:v>289.05231764432767</c:v>
                </c:pt>
                <c:pt idx="793">
                  <c:v>312.93180249254874</c:v>
                </c:pt>
                <c:pt idx="794">
                  <c:v>311.12583124154173</c:v>
                </c:pt>
                <c:pt idx="795">
                  <c:v>331.19180857048764</c:v>
                </c:pt>
                <c:pt idx="796">
                  <c:v>363.09503694515234</c:v>
                </c:pt>
                <c:pt idx="797">
                  <c:v>342.6290516705397</c:v>
                </c:pt>
                <c:pt idx="798">
                  <c:v>266.57645858798998</c:v>
                </c:pt>
                <c:pt idx="799">
                  <c:v>237.27604500705786</c:v>
                </c:pt>
                <c:pt idx="800">
                  <c:v>241.4905942758102</c:v>
                </c:pt>
                <c:pt idx="801">
                  <c:v>214.19573836713084</c:v>
                </c:pt>
                <c:pt idx="802">
                  <c:v>215.60065713081866</c:v>
                </c:pt>
                <c:pt idx="803">
                  <c:v>189.10723770873747</c:v>
                </c:pt>
                <c:pt idx="804">
                  <c:v>177.66646334653893</c:v>
                </c:pt>
                <c:pt idx="805">
                  <c:v>203.55836797362781</c:v>
                </c:pt>
                <c:pt idx="806">
                  <c:v>214.59714413183792</c:v>
                </c:pt>
                <c:pt idx="807">
                  <c:v>214.59714413183792</c:v>
                </c:pt>
                <c:pt idx="808">
                  <c:v>270.9914397423027</c:v>
                </c:pt>
                <c:pt idx="809">
                  <c:v>275.60705991221039</c:v>
                </c:pt>
                <c:pt idx="810">
                  <c:v>357.87829765614191</c:v>
                </c:pt>
                <c:pt idx="811">
                  <c:v>539.82959258390667</c:v>
                </c:pt>
                <c:pt idx="812">
                  <c:v>816.33839094420841</c:v>
                </c:pt>
                <c:pt idx="813">
                  <c:v>1918.229158242568</c:v>
                </c:pt>
                <c:pt idx="814">
                  <c:v>4020.9822137504698</c:v>
                </c:pt>
                <c:pt idx="815">
                  <c:v>3445.5579620224007</c:v>
                </c:pt>
                <c:pt idx="816">
                  <c:v>1857.2201253304283</c:v>
                </c:pt>
                <c:pt idx="817">
                  <c:v>1514.0357993861933</c:v>
                </c:pt>
                <c:pt idx="818">
                  <c:v>2761.463736405432</c:v>
                </c:pt>
                <c:pt idx="819">
                  <c:v>4232.1150460763511</c:v>
                </c:pt>
                <c:pt idx="820">
                  <c:v>3195.7133994794813</c:v>
                </c:pt>
                <c:pt idx="821">
                  <c:v>2801.2071528785145</c:v>
                </c:pt>
                <c:pt idx="822">
                  <c:v>3260.1782870803577</c:v>
                </c:pt>
                <c:pt idx="823">
                  <c:v>2790.8221818329389</c:v>
                </c:pt>
                <c:pt idx="824">
                  <c:v>2498.5729164092118</c:v>
                </c:pt>
                <c:pt idx="825">
                  <c:v>2928.8086194154675</c:v>
                </c:pt>
                <c:pt idx="826">
                  <c:v>3559.2777549315251</c:v>
                </c:pt>
                <c:pt idx="827">
                  <c:v>3877.6099547244303</c:v>
                </c:pt>
                <c:pt idx="828">
                  <c:v>3927.0648492490673</c:v>
                </c:pt>
                <c:pt idx="829">
                  <c:v>3918.4901954260063</c:v>
                </c:pt>
                <c:pt idx="830">
                  <c:v>3820.1751405247414</c:v>
                </c:pt>
                <c:pt idx="831">
                  <c:v>3672.1835907174686</c:v>
                </c:pt>
                <c:pt idx="832">
                  <c:v>3570.2498544633622</c:v>
                </c:pt>
                <c:pt idx="833">
                  <c:v>3456.7311662278917</c:v>
                </c:pt>
                <c:pt idx="834">
                  <c:v>3395.6755963675614</c:v>
                </c:pt>
                <c:pt idx="835">
                  <c:v>3670.5878557168594</c:v>
                </c:pt>
                <c:pt idx="836">
                  <c:v>4900.9642127123498</c:v>
                </c:pt>
                <c:pt idx="837">
                  <c:v>6799.2584183584013</c:v>
                </c:pt>
                <c:pt idx="838">
                  <c:v>6436.0047801928658</c:v>
                </c:pt>
                <c:pt idx="839">
                  <c:v>4355.1077205977244</c:v>
                </c:pt>
                <c:pt idx="840">
                  <c:v>2976.7275453810857</c:v>
                </c:pt>
                <c:pt idx="841">
                  <c:v>2380.2739512762291</c:v>
                </c:pt>
                <c:pt idx="842">
                  <c:v>2128.0069713486764</c:v>
                </c:pt>
                <c:pt idx="843">
                  <c:v>2109.4122292319444</c:v>
                </c:pt>
                <c:pt idx="844">
                  <c:v>2232.3657795700983</c:v>
                </c:pt>
                <c:pt idx="845">
                  <c:v>2397.8604663199703</c:v>
                </c:pt>
                <c:pt idx="846">
                  <c:v>2698.9475938057612</c:v>
                </c:pt>
                <c:pt idx="847">
                  <c:v>3143.2190653794451</c:v>
                </c:pt>
                <c:pt idx="848">
                  <c:v>3791.6558036667798</c:v>
                </c:pt>
                <c:pt idx="849">
                  <c:v>4827.0384050389466</c:v>
                </c:pt>
                <c:pt idx="850">
                  <c:v>5707.4442140501269</c:v>
                </c:pt>
                <c:pt idx="851">
                  <c:v>5284.1039653967473</c:v>
                </c:pt>
                <c:pt idx="852">
                  <c:v>3909.3172236599557</c:v>
                </c:pt>
                <c:pt idx="853">
                  <c:v>2845.3413732815684</c:v>
                </c:pt>
                <c:pt idx="854">
                  <c:v>2267.7473523412496</c:v>
                </c:pt>
                <c:pt idx="855">
                  <c:v>2024.4281540674845</c:v>
                </c:pt>
                <c:pt idx="856">
                  <c:v>1947.23098426721</c:v>
                </c:pt>
                <c:pt idx="857">
                  <c:v>1916.4289926193301</c:v>
                </c:pt>
                <c:pt idx="858">
                  <c:v>1870.4226788465548</c:v>
                </c:pt>
                <c:pt idx="859">
                  <c:v>1807.2074385728242</c:v>
                </c:pt>
                <c:pt idx="860">
                  <c:v>1869.6225335242739</c:v>
                </c:pt>
                <c:pt idx="861">
                  <c:v>2154.9982141338073</c:v>
                </c:pt>
                <c:pt idx="862">
                  <c:v>2580.4889176871811</c:v>
                </c:pt>
                <c:pt idx="863">
                  <c:v>3090.7207567976711</c:v>
                </c:pt>
                <c:pt idx="864">
                  <c:v>3597.5797098337566</c:v>
                </c:pt>
                <c:pt idx="865">
                  <c:v>3559.8762369451006</c:v>
                </c:pt>
                <c:pt idx="866">
                  <c:v>3051.9931832182824</c:v>
                </c:pt>
                <c:pt idx="867">
                  <c:v>2422.6405509793326</c:v>
                </c:pt>
                <c:pt idx="868">
                  <c:v>1940.0306787657789</c:v>
                </c:pt>
                <c:pt idx="869">
                  <c:v>1591.4974621564129</c:v>
                </c:pt>
                <c:pt idx="870">
                  <c:v>1402.3259726398076</c:v>
                </c:pt>
                <c:pt idx="871">
                  <c:v>1258.1474068610041</c:v>
                </c:pt>
                <c:pt idx="872">
                  <c:v>1197.0591439735167</c:v>
                </c:pt>
                <c:pt idx="873">
                  <c:v>1213.0830245652512</c:v>
                </c:pt>
                <c:pt idx="874">
                  <c:v>1301.0048415517333</c:v>
                </c:pt>
                <c:pt idx="875">
                  <c:v>1378.2991058531202</c:v>
                </c:pt>
                <c:pt idx="876">
                  <c:v>1469.1946902938951</c:v>
                </c:pt>
                <c:pt idx="877">
                  <c:v>1526.0461347774683</c:v>
                </c:pt>
                <c:pt idx="878">
                  <c:v>1603.5059652391203</c:v>
                </c:pt>
                <c:pt idx="879">
                  <c:v>1795.203681682699</c:v>
                </c:pt>
                <c:pt idx="880">
                  <c:v>2008.8296233944909</c:v>
                </c:pt>
                <c:pt idx="881">
                  <c:v>2290.1345367517047</c:v>
                </c:pt>
                <c:pt idx="882">
                  <c:v>2641.8186489983154</c:v>
                </c:pt>
                <c:pt idx="883">
                  <c:v>3213.2771676772022</c:v>
                </c:pt>
                <c:pt idx="884">
                  <c:v>3956.9758271042697</c:v>
                </c:pt>
                <c:pt idx="885">
                  <c:v>5154.8030385096272</c:v>
                </c:pt>
                <c:pt idx="886">
                  <c:v>7109.1759213350233</c:v>
                </c:pt>
                <c:pt idx="887">
                  <c:v>10507.57317114521</c:v>
                </c:pt>
                <c:pt idx="888">
                  <c:v>17008.86541963488</c:v>
                </c:pt>
                <c:pt idx="889">
                  <c:v>30061.689554372144</c:v>
                </c:pt>
                <c:pt idx="890">
                  <c:v>50976.235311405217</c:v>
                </c:pt>
                <c:pt idx="891">
                  <c:v>58643.535468071685</c:v>
                </c:pt>
                <c:pt idx="892">
                  <c:v>43028.824347458358</c:v>
                </c:pt>
                <c:pt idx="893">
                  <c:v>27498.16214926061</c:v>
                </c:pt>
                <c:pt idx="894">
                  <c:v>20192.515267900308</c:v>
                </c:pt>
                <c:pt idx="895">
                  <c:v>17053.964455120826</c:v>
                </c:pt>
                <c:pt idx="896">
                  <c:v>15238.170711703873</c:v>
                </c:pt>
                <c:pt idx="897">
                  <c:v>14373.484225034743</c:v>
                </c:pt>
                <c:pt idx="898">
                  <c:v>13378.540507883397</c:v>
                </c:pt>
                <c:pt idx="899">
                  <c:v>11579.101446363089</c:v>
                </c:pt>
                <c:pt idx="900">
                  <c:v>9170.2306119310051</c:v>
                </c:pt>
                <c:pt idx="901">
                  <c:v>7050.9736598232694</c:v>
                </c:pt>
                <c:pt idx="902">
                  <c:v>5525.1620612941006</c:v>
                </c:pt>
                <c:pt idx="903">
                  <c:v>4625.569644981174</c:v>
                </c:pt>
                <c:pt idx="904">
                  <c:v>3948.0026320387128</c:v>
                </c:pt>
                <c:pt idx="905">
                  <c:v>3456.5316461439083</c:v>
                </c:pt>
                <c:pt idx="906">
                  <c:v>3163.3789529412011</c:v>
                </c:pt>
                <c:pt idx="907">
                  <c:v>2943.5839955483143</c:v>
                </c:pt>
                <c:pt idx="908">
                  <c:v>2855.7254496751289</c:v>
                </c:pt>
                <c:pt idx="909">
                  <c:v>2859.7192801985889</c:v>
                </c:pt>
                <c:pt idx="910">
                  <c:v>2990.5035904037259</c:v>
                </c:pt>
                <c:pt idx="911">
                  <c:v>3159.1873412347891</c:v>
                </c:pt>
                <c:pt idx="912">
                  <c:v>3251.5966098534891</c:v>
                </c:pt>
                <c:pt idx="913">
                  <c:v>3291.5105215706208</c:v>
                </c:pt>
                <c:pt idx="914">
                  <c:v>3212.079651875561</c:v>
                </c:pt>
                <c:pt idx="915">
                  <c:v>3231.8384044798377</c:v>
                </c:pt>
                <c:pt idx="916">
                  <c:v>3432.588860657519</c:v>
                </c:pt>
                <c:pt idx="917">
                  <c:v>3644.2577897035417</c:v>
                </c:pt>
                <c:pt idx="918">
                  <c:v>3790.2597287890326</c:v>
                </c:pt>
                <c:pt idx="919">
                  <c:v>3845.7021714105945</c:v>
                </c:pt>
                <c:pt idx="920">
                  <c:v>3868.8354247962393</c:v>
                </c:pt>
                <c:pt idx="921">
                  <c:v>3876.8122736315081</c:v>
                </c:pt>
                <c:pt idx="922">
                  <c:v>3929.8565802454068</c:v>
                </c:pt>
                <c:pt idx="923">
                  <c:v>4019.9852614708461</c:v>
                </c:pt>
                <c:pt idx="924">
                  <c:v>3982.100329283508</c:v>
                </c:pt>
                <c:pt idx="925">
                  <c:v>3942.0204553088556</c:v>
                </c:pt>
                <c:pt idx="926">
                  <c:v>3844.9044625728616</c:v>
                </c:pt>
                <c:pt idx="927">
                  <c:v>3709.8819549044433</c:v>
                </c:pt>
                <c:pt idx="928">
                  <c:v>3573.2422193288503</c:v>
                </c:pt>
                <c:pt idx="929">
                  <c:v>3492.4444345023167</c:v>
                </c:pt>
                <c:pt idx="930">
                  <c:v>3512.7942817626104</c:v>
                </c:pt>
                <c:pt idx="931">
                  <c:v>3652.6356279241836</c:v>
                </c:pt>
                <c:pt idx="932">
                  <c:v>4250.2557920134086</c:v>
                </c:pt>
                <c:pt idx="933">
                  <c:v>5478.3458612618579</c:v>
                </c:pt>
                <c:pt idx="934">
                  <c:v>7204.458340373415</c:v>
                </c:pt>
                <c:pt idx="935">
                  <c:v>7755.5955583941222</c:v>
                </c:pt>
                <c:pt idx="936">
                  <c:v>5824.980721554889</c:v>
                </c:pt>
                <c:pt idx="937">
                  <c:v>3540.5250921530464</c:v>
                </c:pt>
                <c:pt idx="938">
                  <c:v>2167.5936730896001</c:v>
                </c:pt>
                <c:pt idx="939">
                  <c:v>1534.853532911251</c:v>
                </c:pt>
                <c:pt idx="940">
                  <c:v>1235.3152990577853</c:v>
                </c:pt>
                <c:pt idx="941">
                  <c:v>1061.0354895518371</c:v>
                </c:pt>
                <c:pt idx="942">
                  <c:v>951.22751696627256</c:v>
                </c:pt>
                <c:pt idx="943">
                  <c:v>896.71514480208623</c:v>
                </c:pt>
                <c:pt idx="944">
                  <c:v>853.82246239560789</c:v>
                </c:pt>
                <c:pt idx="945">
                  <c:v>810.32463582137586</c:v>
                </c:pt>
                <c:pt idx="946">
                  <c:v>771.4338984160396</c:v>
                </c:pt>
                <c:pt idx="947">
                  <c:v>707.8789668964107</c:v>
                </c:pt>
                <c:pt idx="948">
                  <c:v>709.48297855234227</c:v>
                </c:pt>
                <c:pt idx="949">
                  <c:v>681.6125268690937</c:v>
                </c:pt>
                <c:pt idx="950">
                  <c:v>635.89352380342234</c:v>
                </c:pt>
                <c:pt idx="951">
                  <c:v>618.64752621089485</c:v>
                </c:pt>
                <c:pt idx="952">
                  <c:v>625.46578399234329</c:v>
                </c:pt>
                <c:pt idx="953">
                  <c:v>595.38451975547878</c:v>
                </c:pt>
                <c:pt idx="954">
                  <c:v>554.47103325712442</c:v>
                </c:pt>
                <c:pt idx="955">
                  <c:v>537.021595068343</c:v>
                </c:pt>
                <c:pt idx="956">
                  <c:v>542.03586506081604</c:v>
                </c:pt>
                <c:pt idx="957">
                  <c:v>543.03871290350503</c:v>
                </c:pt>
                <c:pt idx="958">
                  <c:v>541.23358530921564</c:v>
                </c:pt>
                <c:pt idx="959">
                  <c:v>579.34042270256293</c:v>
                </c:pt>
                <c:pt idx="960">
                  <c:v>561.49074690151213</c:v>
                </c:pt>
                <c:pt idx="961">
                  <c:v>561.49074690151213</c:v>
                </c:pt>
                <c:pt idx="962">
                  <c:v>615.23836167948139</c:v>
                </c:pt>
                <c:pt idx="963">
                  <c:v>627.07006612775945</c:v>
                </c:pt>
                <c:pt idx="964">
                  <c:v>605.61235711224685</c:v>
                </c:pt>
                <c:pt idx="965">
                  <c:v>586.96143437242131</c:v>
                </c:pt>
                <c:pt idx="966">
                  <c:v>636.09405508218458</c:v>
                </c:pt>
                <c:pt idx="967">
                  <c:v>600.59873806051041</c:v>
                </c:pt>
                <c:pt idx="968">
                  <c:v>577.33487359799847</c:v>
                </c:pt>
                <c:pt idx="969">
                  <c:v>568.10924191276092</c:v>
                </c:pt>
                <c:pt idx="970">
                  <c:v>579.74153153763882</c:v>
                </c:pt>
                <c:pt idx="971">
                  <c:v>589.568595337788</c:v>
                </c:pt>
                <c:pt idx="972">
                  <c:v>578.73875883379583</c:v>
                </c:pt>
                <c:pt idx="973">
                  <c:v>629.07541139673151</c:v>
                </c:pt>
                <c:pt idx="974">
                  <c:v>646.32104124932641</c:v>
                </c:pt>
                <c:pt idx="975">
                  <c:v>763.01384644479754</c:v>
                </c:pt>
                <c:pt idx="976">
                  <c:v>1030.3798986369952</c:v>
                </c:pt>
                <c:pt idx="977">
                  <c:v>1755.1891592313493</c:v>
                </c:pt>
                <c:pt idx="978">
                  <c:v>2538.1337679666585</c:v>
                </c:pt>
                <c:pt idx="979">
                  <c:v>2302.5270589900679</c:v>
                </c:pt>
                <c:pt idx="980">
                  <c:v>1606.7081849542781</c:v>
                </c:pt>
                <c:pt idx="981">
                  <c:v>1191.4506630192777</c:v>
                </c:pt>
                <c:pt idx="982">
                  <c:v>958.24153562012486</c:v>
                </c:pt>
                <c:pt idx="983">
                  <c:v>1059.0319146310831</c:v>
                </c:pt>
                <c:pt idx="984">
                  <c:v>1191.2503589504231</c:v>
                </c:pt>
                <c:pt idx="985">
                  <c:v>1116.731602473285</c:v>
                </c:pt>
                <c:pt idx="986">
                  <c:v>912.14757252339916</c:v>
                </c:pt>
                <c:pt idx="987">
                  <c:v>772.63675113391389</c:v>
                </c:pt>
                <c:pt idx="988">
                  <c:v>699.65832450220216</c:v>
                </c:pt>
                <c:pt idx="989">
                  <c:v>653.33943738813946</c:v>
                </c:pt>
                <c:pt idx="990">
                  <c:v>648.72735984741803</c:v>
                </c:pt>
                <c:pt idx="991">
                  <c:v>611.62863216183894</c:v>
                </c:pt>
                <c:pt idx="992">
                  <c:v>613.83458114317682</c:v>
                </c:pt>
                <c:pt idx="993">
                  <c:v>719.30743502785367</c:v>
                </c:pt>
                <c:pt idx="994">
                  <c:v>807.11726948266141</c:v>
                </c:pt>
                <c:pt idx="995">
                  <c:v>841.99624771533468</c:v>
                </c:pt>
                <c:pt idx="996">
                  <c:v>692.03906901730716</c:v>
                </c:pt>
                <c:pt idx="997">
                  <c:v>574.52709105040253</c:v>
                </c:pt>
                <c:pt idx="998">
                  <c:v>496.50441256972641</c:v>
                </c:pt>
                <c:pt idx="999">
                  <c:v>467.4182340631906</c:v>
                </c:pt>
                <c:pt idx="1000">
                  <c:v>460.79838046288813</c:v>
                </c:pt>
                <c:pt idx="1001">
                  <c:v>488.07962774202298</c:v>
                </c:pt>
                <c:pt idx="1002">
                  <c:v>532.6089950449516</c:v>
                </c:pt>
                <c:pt idx="1003">
                  <c:v>695.8487116118863</c:v>
                </c:pt>
                <c:pt idx="1004">
                  <c:v>1213.0830245652512</c:v>
                </c:pt>
                <c:pt idx="1005">
                  <c:v>1644.9331324366919</c:v>
                </c:pt>
                <c:pt idx="1006">
                  <c:v>1461.5873206923372</c:v>
                </c:pt>
                <c:pt idx="1007">
                  <c:v>1035.589480518486</c:v>
                </c:pt>
                <c:pt idx="1008">
                  <c:v>778.04955170592632</c:v>
                </c:pt>
                <c:pt idx="1009">
                  <c:v>650.93314149114326</c:v>
                </c:pt>
                <c:pt idx="1010">
                  <c:v>555.47385565044567</c:v>
                </c:pt>
                <c:pt idx="1011">
                  <c:v>494.49852453374285</c:v>
                </c:pt>
                <c:pt idx="1012">
                  <c:v>480.85826855110844</c:v>
                </c:pt>
                <c:pt idx="1013">
                  <c:v>443.94744179795623</c:v>
                </c:pt>
                <c:pt idx="1014">
                  <c:v>462.4032016441879</c:v>
                </c:pt>
                <c:pt idx="1015">
                  <c:v>485.27133400813682</c:v>
                </c:pt>
                <c:pt idx="1016">
                  <c:v>481.46005253933254</c:v>
                </c:pt>
                <c:pt idx="1017">
                  <c:v>477.84933755044426</c:v>
                </c:pt>
                <c:pt idx="1018">
                  <c:v>451.36995022375902</c:v>
                </c:pt>
                <c:pt idx="1019">
                  <c:v>470.62782795374449</c:v>
                </c:pt>
                <c:pt idx="1020">
                  <c:v>420.47552964468247</c:v>
                </c:pt>
                <c:pt idx="1021">
                  <c:v>392.98990291770218</c:v>
                </c:pt>
                <c:pt idx="1022">
                  <c:v>425.2903721017716</c:v>
                </c:pt>
                <c:pt idx="1023">
                  <c:v>413.25317769549457</c:v>
                </c:pt>
                <c:pt idx="1024">
                  <c:v>413.05255529636878</c:v>
                </c:pt>
                <c:pt idx="1025">
                  <c:v>425.2903721017716</c:v>
                </c:pt>
                <c:pt idx="1026">
                  <c:v>456.38509520005829</c:v>
                </c:pt>
                <c:pt idx="1027">
                  <c:v>424.48790162848354</c:v>
                </c:pt>
                <c:pt idx="1028">
                  <c:v>386.16841512884258</c:v>
                </c:pt>
                <c:pt idx="1029">
                  <c:v>371.12068210990401</c:v>
                </c:pt>
                <c:pt idx="1030">
                  <c:v>376.93919328087844</c:v>
                </c:pt>
                <c:pt idx="1031">
                  <c:v>350.8556770216577</c:v>
                </c:pt>
                <c:pt idx="1032">
                  <c:v>342.42840056184104</c:v>
                </c:pt>
                <c:pt idx="1033">
                  <c:v>332.99770663785716</c:v>
                </c:pt>
                <c:pt idx="1034">
                  <c:v>320.95826173032367</c:v>
                </c:pt>
                <c:pt idx="1035">
                  <c:v>302.49721109260327</c:v>
                </c:pt>
                <c:pt idx="1036">
                  <c:v>313.13246555854039</c:v>
                </c:pt>
                <c:pt idx="1037">
                  <c:v>325.37275886161711</c:v>
                </c:pt>
                <c:pt idx="1038">
                  <c:v>309.92184675069279</c:v>
                </c:pt>
                <c:pt idx="1039">
                  <c:v>335.20490643642205</c:v>
                </c:pt>
                <c:pt idx="1040">
                  <c:v>348.24724965780945</c:v>
                </c:pt>
                <c:pt idx="1041">
                  <c:v>366.90723466137064</c:v>
                </c:pt>
                <c:pt idx="1042">
                  <c:v>385.76714820343943</c:v>
                </c:pt>
                <c:pt idx="1043">
                  <c:v>402.01819754517692</c:v>
                </c:pt>
                <c:pt idx="1044">
                  <c:v>413.25317769549366</c:v>
                </c:pt>
                <c:pt idx="1045">
                  <c:v>441.94133921290592</c:v>
                </c:pt>
                <c:pt idx="1046">
                  <c:v>480.65767372451529</c:v>
                </c:pt>
                <c:pt idx="1047">
                  <c:v>448.16023059665139</c:v>
                </c:pt>
                <c:pt idx="1048">
                  <c:v>435.32114264657048</c:v>
                </c:pt>
                <c:pt idx="1049">
                  <c:v>399.00878437266374</c:v>
                </c:pt>
                <c:pt idx="1050">
                  <c:v>364.09824972327522</c:v>
                </c:pt>
                <c:pt idx="1051">
                  <c:v>385.76714820343943</c:v>
                </c:pt>
                <c:pt idx="1052">
                  <c:v>359.08216545829958</c:v>
                </c:pt>
                <c:pt idx="1053">
                  <c:v>361.89117892185533</c:v>
                </c:pt>
                <c:pt idx="1054">
                  <c:v>409.04009015757941</c:v>
                </c:pt>
                <c:pt idx="1055">
                  <c:v>361.48989226210836</c:v>
                </c:pt>
                <c:pt idx="1056">
                  <c:v>431.30885895799793</c:v>
                </c:pt>
                <c:pt idx="1057">
                  <c:v>501.71968310057031</c:v>
                </c:pt>
                <c:pt idx="1058">
                  <c:v>559.88624979407996</c:v>
                </c:pt>
                <c:pt idx="1059">
                  <c:v>760.40761046392117</c:v>
                </c:pt>
                <c:pt idx="1060">
                  <c:v>1053.6222215087384</c:v>
                </c:pt>
                <c:pt idx="1061">
                  <c:v>1402.7264106478465</c:v>
                </c:pt>
                <c:pt idx="1062">
                  <c:v>1521.8425498263434</c:v>
                </c:pt>
                <c:pt idx="1063">
                  <c:v>1263.5548572983694</c:v>
                </c:pt>
                <c:pt idx="1064">
                  <c:v>900.122346064417</c:v>
                </c:pt>
                <c:pt idx="1065">
                  <c:v>613.03241902813102</c:v>
                </c:pt>
                <c:pt idx="1066">
                  <c:v>461.40018901987469</c:v>
                </c:pt>
                <c:pt idx="1067">
                  <c:v>378.9455605400974</c:v>
                </c:pt>
                <c:pt idx="1068">
                  <c:v>380.55064847459408</c:v>
                </c:pt>
                <c:pt idx="1069">
                  <c:v>392.18737983942555</c:v>
                </c:pt>
                <c:pt idx="1070">
                  <c:v>284.43682245412623</c:v>
                </c:pt>
                <c:pt idx="1071">
                  <c:v>226.83986478785562</c:v>
                </c:pt>
                <c:pt idx="1072">
                  <c:v>270.79075963172937</c:v>
                </c:pt>
                <c:pt idx="1073">
                  <c:v>374.53154180395876</c:v>
                </c:pt>
                <c:pt idx="1074">
                  <c:v>724.31983670257875</c:v>
                </c:pt>
                <c:pt idx="1075">
                  <c:v>1233.7130063618424</c:v>
                </c:pt>
                <c:pt idx="1076">
                  <c:v>1172.2211018914063</c:v>
                </c:pt>
                <c:pt idx="1077">
                  <c:v>608.21941871691013</c:v>
                </c:pt>
                <c:pt idx="1078">
                  <c:v>308.3165295459122</c:v>
                </c:pt>
                <c:pt idx="1079">
                  <c:v>250.92302764767462</c:v>
                </c:pt>
                <c:pt idx="1080">
                  <c:v>214.79784689309764</c:v>
                </c:pt>
                <c:pt idx="1081">
                  <c:v>177.46574567179363</c:v>
                </c:pt>
                <c:pt idx="1082">
                  <c:v>168.03192418521112</c:v>
                </c:pt>
                <c:pt idx="1083">
                  <c:v>120.25793310541299</c:v>
                </c:pt>
                <c:pt idx="1084">
                  <c:v>138.92646232855625</c:v>
                </c:pt>
                <c:pt idx="1085">
                  <c:v>138.52499587862187</c:v>
                </c:pt>
                <c:pt idx="1086">
                  <c:v>134.51031373118187</c:v>
                </c:pt>
                <c:pt idx="1087">
                  <c:v>148.96301924850903</c:v>
                </c:pt>
                <c:pt idx="1088">
                  <c:v>155.78776329584244</c:v>
                </c:pt>
                <c:pt idx="1089">
                  <c:v>155.38631033423752</c:v>
                </c:pt>
                <c:pt idx="1090">
                  <c:v>181.88151591988867</c:v>
                </c:pt>
                <c:pt idx="1091">
                  <c:v>203.95978229203578</c:v>
                </c:pt>
                <c:pt idx="1092">
                  <c:v>219.81538968398053</c:v>
                </c:pt>
                <c:pt idx="1093">
                  <c:v>219.81538968398053</c:v>
                </c:pt>
                <c:pt idx="1094">
                  <c:v>241.69128620843333</c:v>
                </c:pt>
                <c:pt idx="1095">
                  <c:v>248.11338533584845</c:v>
                </c:pt>
                <c:pt idx="1096">
                  <c:v>304.90521322111795</c:v>
                </c:pt>
                <c:pt idx="1097">
                  <c:v>409.04009015757941</c:v>
                </c:pt>
                <c:pt idx="1098">
                  <c:v>513.35354840740501</c:v>
                </c:pt>
                <c:pt idx="1099">
                  <c:v>590.37079591795043</c:v>
                </c:pt>
                <c:pt idx="1100">
                  <c:v>637.29724102779653</c:v>
                </c:pt>
                <c:pt idx="1101">
                  <c:v>830.97155249613502</c:v>
                </c:pt>
                <c:pt idx="1102">
                  <c:v>1159.4009782088001</c:v>
                </c:pt>
                <c:pt idx="1103">
                  <c:v>1769.7948169735839</c:v>
                </c:pt>
                <c:pt idx="1104">
                  <c:v>2513.1587924114974</c:v>
                </c:pt>
                <c:pt idx="1105">
                  <c:v>3211.6804794921181</c:v>
                </c:pt>
                <c:pt idx="1106">
                  <c:v>3271.9529801739459</c:v>
                </c:pt>
                <c:pt idx="1107">
                  <c:v>2553.5178274378377</c:v>
                </c:pt>
                <c:pt idx="1108">
                  <c:v>2070.62115306858</c:v>
                </c:pt>
                <c:pt idx="1109">
                  <c:v>3092.5173432521378</c:v>
                </c:pt>
                <c:pt idx="1110">
                  <c:v>4421.2833364153003</c:v>
                </c:pt>
                <c:pt idx="1111">
                  <c:v>3362.1527987339659</c:v>
                </c:pt>
                <c:pt idx="1112">
                  <c:v>1614.5135113065664</c:v>
                </c:pt>
                <c:pt idx="1113">
                  <c:v>958.24153562012395</c:v>
                </c:pt>
                <c:pt idx="1114">
                  <c:v>873.66580671712347</c:v>
                </c:pt>
                <c:pt idx="1115">
                  <c:v>1265.9581496796868</c:v>
                </c:pt>
                <c:pt idx="1116">
                  <c:v>2273.3442321892726</c:v>
                </c:pt>
                <c:pt idx="1117">
                  <c:v>3394.4783793322304</c:v>
                </c:pt>
                <c:pt idx="1118">
                  <c:v>3319.0498427031139</c:v>
                </c:pt>
                <c:pt idx="1119">
                  <c:v>2184.1872504862595</c:v>
                </c:pt>
                <c:pt idx="1120">
                  <c:v>1047.8117439809971</c:v>
                </c:pt>
                <c:pt idx="1121">
                  <c:v>551.86368542813364</c:v>
                </c:pt>
                <c:pt idx="1122">
                  <c:v>361.088605276382</c:v>
                </c:pt>
                <c:pt idx="1123">
                  <c:v>238.48020558038269</c:v>
                </c:pt>
                <c:pt idx="1124">
                  <c:v>182.28294764648103</c:v>
                </c:pt>
                <c:pt idx="1125">
                  <c:v>165.82398285563147</c:v>
                </c:pt>
                <c:pt idx="1126">
                  <c:v>147.75864301431344</c:v>
                </c:pt>
                <c:pt idx="1127">
                  <c:v>145.14915125789705</c:v>
                </c:pt>
                <c:pt idx="1128">
                  <c:v>127.2838050333405</c:v>
                </c:pt>
                <c:pt idx="1129">
                  <c:v>132.50296062695708</c:v>
                </c:pt>
                <c:pt idx="1130">
                  <c:v>104.80066958131241</c:v>
                </c:pt>
                <c:pt idx="1131">
                  <c:v>111.82675728297804</c:v>
                </c:pt>
                <c:pt idx="1132">
                  <c:v>109.61856885241012</c:v>
                </c:pt>
                <c:pt idx="1133">
                  <c:v>107.00887913379101</c:v>
                </c:pt>
                <c:pt idx="1134">
                  <c:v>103.99768188996909</c:v>
                </c:pt>
                <c:pt idx="1135">
                  <c:v>122.26533509951581</c:v>
                </c:pt>
                <c:pt idx="1136">
                  <c:v>87.536152365569777</c:v>
                </c:pt>
                <c:pt idx="1137">
                  <c:v>86.733137184392717</c:v>
                </c:pt>
                <c:pt idx="1138">
                  <c:v>114.03493602950334</c:v>
                </c:pt>
                <c:pt idx="1139">
                  <c:v>118.25052310175155</c:v>
                </c:pt>
                <c:pt idx="1140">
                  <c:v>104.19842893277078</c:v>
                </c:pt>
                <c:pt idx="1141">
                  <c:v>74.286238579332093</c:v>
                </c:pt>
                <c:pt idx="1142">
                  <c:v>52.001509524686149</c:v>
                </c:pt>
                <c:pt idx="1143">
                  <c:v>78.502157939964633</c:v>
                </c:pt>
                <c:pt idx="1144">
                  <c:v>101.18721489407027</c:v>
                </c:pt>
                <c:pt idx="1145">
                  <c:v>85.327857543439436</c:v>
                </c:pt>
                <c:pt idx="1146">
                  <c:v>74.286238579332093</c:v>
                </c:pt>
                <c:pt idx="1147">
                  <c:v>96.770735097616409</c:v>
                </c:pt>
                <c:pt idx="1148">
                  <c:v>101.38796305638245</c:v>
                </c:pt>
                <c:pt idx="1149">
                  <c:v>74.88851492717869</c:v>
                </c:pt>
                <c:pt idx="1150">
                  <c:v>59.630626337950154</c:v>
                </c:pt>
                <c:pt idx="1151">
                  <c:v>75.892307245230015</c:v>
                </c:pt>
                <c:pt idx="1152">
                  <c:v>66.657342732714781</c:v>
                </c:pt>
                <c:pt idx="1153">
                  <c:v>91.952713022513365</c:v>
                </c:pt>
                <c:pt idx="1154">
                  <c:v>99.781975519266595</c:v>
                </c:pt>
                <c:pt idx="1155">
                  <c:v>86.13087496015406</c:v>
                </c:pt>
                <c:pt idx="1156">
                  <c:v>89.744437525949365</c:v>
                </c:pt>
                <c:pt idx="1157">
                  <c:v>79.104429262647898</c:v>
                </c:pt>
                <c:pt idx="1158">
                  <c:v>92.554968298660356</c:v>
                </c:pt>
                <c:pt idx="1159">
                  <c:v>97.573734301844766</c:v>
                </c:pt>
                <c:pt idx="1160">
                  <c:v>66.456580761461183</c:v>
                </c:pt>
                <c:pt idx="1161">
                  <c:v>58.225271351444142</c:v>
                </c:pt>
                <c:pt idx="1162">
                  <c:v>59.429861578749197</c:v>
                </c:pt>
                <c:pt idx="1163">
                  <c:v>79.706699867281984</c:v>
                </c:pt>
                <c:pt idx="1164">
                  <c:v>65.452769709977957</c:v>
                </c:pt>
                <c:pt idx="1165">
                  <c:v>59.831391017523934</c:v>
                </c:pt>
                <c:pt idx="1166">
                  <c:v>54.410716724365329</c:v>
                </c:pt>
                <c:pt idx="1167">
                  <c:v>51.198437911878152</c:v>
                </c:pt>
                <c:pt idx="1168">
                  <c:v>53.607648931035492</c:v>
                </c:pt>
                <c:pt idx="1169">
                  <c:v>54.009182986864126</c:v>
                </c:pt>
                <c:pt idx="1170">
                  <c:v>71.877126011285156</c:v>
                </c:pt>
                <c:pt idx="1171">
                  <c:v>67.259628168361814</c:v>
                </c:pt>
                <c:pt idx="1172">
                  <c:v>25.097918144092549</c:v>
                </c:pt>
                <c:pt idx="1173">
                  <c:v>47.383830369146544</c:v>
                </c:pt>
                <c:pt idx="1174">
                  <c:v>51.599973877407741</c:v>
                </c:pt>
                <c:pt idx="1175">
                  <c:v>53.607648931034582</c:v>
                </c:pt>
                <c:pt idx="1176">
                  <c:v>66.25581871052448</c:v>
                </c:pt>
                <c:pt idx="1177">
                  <c:v>62.842851654644306</c:v>
                </c:pt>
                <c:pt idx="1178">
                  <c:v>64.850482122975123</c:v>
                </c:pt>
                <c:pt idx="1179">
                  <c:v>69.06648017189282</c:v>
                </c:pt>
                <c:pt idx="1180">
                  <c:v>61.437505587302773</c:v>
                </c:pt>
                <c:pt idx="1181">
                  <c:v>56.01684849081353</c:v>
                </c:pt>
                <c:pt idx="1182">
                  <c:v>85.930120725729182</c:v>
                </c:pt>
                <c:pt idx="1183">
                  <c:v>56.619146589897376</c:v>
                </c:pt>
                <c:pt idx="1184">
                  <c:v>125.2764230695406</c:v>
                </c:pt>
                <c:pt idx="1185">
                  <c:v>154.78413028924675</c:v>
                </c:pt>
                <c:pt idx="1186">
                  <c:v>194.92788210504173</c:v>
                </c:pt>
                <c:pt idx="1187">
                  <c:v>149.3644773508519</c:v>
                </c:pt>
                <c:pt idx="1188">
                  <c:v>134.91178338968913</c:v>
                </c:pt>
                <c:pt idx="1189">
                  <c:v>67.66115139368091</c:v>
                </c:pt>
                <c:pt idx="1190">
                  <c:v>46.379981506819036</c:v>
                </c:pt>
                <c:pt idx="1191">
                  <c:v>54.009182986864126</c:v>
                </c:pt>
                <c:pt idx="1192">
                  <c:v>69.869523434563035</c:v>
                </c:pt>
                <c:pt idx="1193">
                  <c:v>53.607648931034582</c:v>
                </c:pt>
                <c:pt idx="1194">
                  <c:v>94.361729812988742</c:v>
                </c:pt>
                <c:pt idx="1195">
                  <c:v>99.380477835526335</c:v>
                </c:pt>
                <c:pt idx="1196">
                  <c:v>104.59992277844439</c:v>
                </c:pt>
                <c:pt idx="1197">
                  <c:v>65.854294369608212</c:v>
                </c:pt>
                <c:pt idx="1198">
                  <c:v>55.013016733720661</c:v>
                </c:pt>
                <c:pt idx="1199">
                  <c:v>45.77767123517598</c:v>
                </c:pt>
                <c:pt idx="1200">
                  <c:v>21.283114398058121</c:v>
                </c:pt>
                <c:pt idx="1201">
                  <c:v>44.171507012274986</c:v>
                </c:pt>
                <c:pt idx="1202">
                  <c:v>51.198437911878152</c:v>
                </c:pt>
                <c:pt idx="1203">
                  <c:v>71.877126011285156</c:v>
                </c:pt>
                <c:pt idx="1204">
                  <c:v>65.252007260649904</c:v>
                </c:pt>
                <c:pt idx="1205">
                  <c:v>59.831391017523018</c:v>
                </c:pt>
                <c:pt idx="1206">
                  <c:v>43.970736126639622</c:v>
                </c:pt>
                <c:pt idx="1207">
                  <c:v>61.638269550149317</c:v>
                </c:pt>
                <c:pt idx="1208">
                  <c:v>43.368422992742943</c:v>
                </c:pt>
                <c:pt idx="1209">
                  <c:v>37.947572597802186</c:v>
                </c:pt>
                <c:pt idx="1210">
                  <c:v>25.700252959747186</c:v>
                </c:pt>
                <c:pt idx="1211">
                  <c:v>36.1406095937431</c:v>
                </c:pt>
                <c:pt idx="1212">
                  <c:v>34.935964016428208</c:v>
                </c:pt>
                <c:pt idx="1213">
                  <c:v>32.325888790545129</c:v>
                </c:pt>
                <c:pt idx="1214">
                  <c:v>52.001509524686149</c:v>
                </c:pt>
                <c:pt idx="1215">
                  <c:v>43.569194116871024</c:v>
                </c:pt>
                <c:pt idx="1216">
                  <c:v>13.452638077632614</c:v>
                </c:pt>
                <c:pt idx="1217">
                  <c:v>46.58075143832987</c:v>
                </c:pt>
                <c:pt idx="1218">
                  <c:v>37.345252311431452</c:v>
                </c:pt>
                <c:pt idx="1219">
                  <c:v>49.793059526496563</c:v>
                </c:pt>
                <c:pt idx="1220">
                  <c:v>54.410716724365329</c:v>
                </c:pt>
                <c:pt idx="1221">
                  <c:v>38.549892169128739</c:v>
                </c:pt>
                <c:pt idx="1222">
                  <c:v>79.50594307885639</c:v>
                </c:pt>
                <c:pt idx="1223">
                  <c:v>121.46237526311552</c:v>
                </c:pt>
                <c:pt idx="1224">
                  <c:v>56.619146589897376</c:v>
                </c:pt>
                <c:pt idx="1225">
                  <c:v>176.66287416789089</c:v>
                </c:pt>
                <c:pt idx="1226">
                  <c:v>308.5171944808892</c:v>
                </c:pt>
                <c:pt idx="1227">
                  <c:v>140.53232491898234</c:v>
                </c:pt>
                <c:pt idx="1228">
                  <c:v>50.796901628112394</c:v>
                </c:pt>
                <c:pt idx="1229">
                  <c:v>25.298696495321</c:v>
                </c:pt>
                <c:pt idx="1230">
                  <c:v>13.051071939692161</c:v>
                </c:pt>
                <c:pt idx="1231">
                  <c:v>25.901031072943315</c:v>
                </c:pt>
                <c:pt idx="1232">
                  <c:v>30.51890577315449</c:v>
                </c:pt>
                <c:pt idx="1233">
                  <c:v>63.846667884586836</c:v>
                </c:pt>
                <c:pt idx="1234">
                  <c:v>71.274846075322316</c:v>
                </c:pt>
                <c:pt idx="1235">
                  <c:v>41.360707379526481</c:v>
                </c:pt>
                <c:pt idx="1236">
                  <c:v>13.653421027744011</c:v>
                </c:pt>
                <c:pt idx="1237">
                  <c:v>48.78921543618803</c:v>
                </c:pt>
                <c:pt idx="1238">
                  <c:v>3.4133895778718157</c:v>
                </c:pt>
                <c:pt idx="1239">
                  <c:v>25.499474767205541</c:v>
                </c:pt>
                <c:pt idx="1240">
                  <c:v>34.735189475548928</c:v>
                </c:pt>
                <c:pt idx="1241">
                  <c:v>28.109585080808706</c:v>
                </c:pt>
                <c:pt idx="1242">
                  <c:v>38.349119058138612</c:v>
                </c:pt>
                <c:pt idx="1243">
                  <c:v>35.337512859914199</c:v>
                </c:pt>
                <c:pt idx="1244">
                  <c:v>2.007878992088254</c:v>
                </c:pt>
                <c:pt idx="1245">
                  <c:v>83.521063685808699</c:v>
                </c:pt>
                <c:pt idx="1246">
                  <c:v>41.561479298526528</c:v>
                </c:pt>
                <c:pt idx="1247">
                  <c:v>70.271044587641327</c:v>
                </c:pt>
                <c:pt idx="1248">
                  <c:v>37.144478723750858</c:v>
                </c:pt>
                <c:pt idx="1249">
                  <c:v>34.534414855247412</c:v>
                </c:pt>
                <c:pt idx="1250">
                  <c:v>13.051071939692161</c:v>
                </c:pt>
                <c:pt idx="1251">
                  <c:v>9.8385314273156794</c:v>
                </c:pt>
                <c:pt idx="1252">
                  <c:v>24.294803945795042</c:v>
                </c:pt>
                <c:pt idx="1253">
                  <c:v>36.1406095937431</c:v>
                </c:pt>
                <c:pt idx="1254">
                  <c:v>46.58075143832987</c:v>
                </c:pt>
                <c:pt idx="1255">
                  <c:v>72.278645569963984</c:v>
                </c:pt>
                <c:pt idx="1256">
                  <c:v>51.800741740828137</c:v>
                </c:pt>
                <c:pt idx="1257">
                  <c:v>40.156074196555345</c:v>
                </c:pt>
                <c:pt idx="1258">
                  <c:v>41.963022898083771</c:v>
                </c:pt>
                <c:pt idx="1259">
                  <c:v>50.19459660579723</c:v>
                </c:pt>
                <c:pt idx="1260">
                  <c:v>22.487792358784727</c:v>
                </c:pt>
                <c:pt idx="1261">
                  <c:v>64.047430891595042</c:v>
                </c:pt>
                <c:pt idx="1262">
                  <c:v>36.341383578619364</c:v>
                </c:pt>
                <c:pt idx="1263">
                  <c:v>28.511139323273259</c:v>
                </c:pt>
                <c:pt idx="1264">
                  <c:v>48.78921543618803</c:v>
                </c:pt>
                <c:pt idx="1265">
                  <c:v>42.766109143394502</c:v>
                </c:pt>
                <c:pt idx="1266">
                  <c:v>39.553756532232981</c:v>
                </c:pt>
                <c:pt idx="1267">
                  <c:v>25.901031072944228</c:v>
                </c:pt>
                <c:pt idx="1268">
                  <c:v>27.105698085769937</c:v>
                </c:pt>
                <c:pt idx="1269">
                  <c:v>45.978441405240424</c:v>
                </c:pt>
                <c:pt idx="1270">
                  <c:v>12.247938712988697</c:v>
                </c:pt>
                <c:pt idx="1271">
                  <c:v>31.322010130378779</c:v>
                </c:pt>
                <c:pt idx="1272">
                  <c:v>13.452638077632614</c:v>
                </c:pt>
                <c:pt idx="1273">
                  <c:v>-2.4094652343727438</c:v>
                </c:pt>
                <c:pt idx="1274">
                  <c:v>41.561479298525619</c:v>
                </c:pt>
                <c:pt idx="1275">
                  <c:v>25.700252959748099</c:v>
                </c:pt>
                <c:pt idx="1276">
                  <c:v>16.464374008148408</c:v>
                </c:pt>
                <c:pt idx="1277">
                  <c:v>34.132865376383549</c:v>
                </c:pt>
                <c:pt idx="1278">
                  <c:v>16.062810247742693</c:v>
                </c:pt>
                <c:pt idx="1279">
                  <c:v>14.858117064280425</c:v>
                </c:pt>
                <c:pt idx="1280">
                  <c:v>7.6298980621998203</c:v>
                </c:pt>
                <c:pt idx="1281">
                  <c:v>11.04323649609009</c:v>
                </c:pt>
                <c:pt idx="1282">
                  <c:v>13.854203898614767</c:v>
                </c:pt>
                <c:pt idx="1283">
                  <c:v>66.25581871052448</c:v>
                </c:pt>
                <c:pt idx="1284">
                  <c:v>47.383830369145635</c:v>
                </c:pt>
                <c:pt idx="1285">
                  <c:v>53.607648931034582</c:v>
                </c:pt>
                <c:pt idx="1286">
                  <c:v>3.2126025887722358</c:v>
                </c:pt>
                <c:pt idx="1287">
                  <c:v>15.862028248645212</c:v>
                </c:pt>
                <c:pt idx="1288">
                  <c:v>-5.0197320919196464</c:v>
                </c:pt>
                <c:pt idx="1289">
                  <c:v>26.904920448682947</c:v>
                </c:pt>
                <c:pt idx="1290">
                  <c:v>22.889351044502096</c:v>
                </c:pt>
                <c:pt idx="1291">
                  <c:v>16.464374008148408</c:v>
                </c:pt>
                <c:pt idx="1292">
                  <c:v>16.665155769453161</c:v>
                </c:pt>
                <c:pt idx="1293">
                  <c:v>31.12123416015875</c:v>
                </c:pt>
                <c:pt idx="1294">
                  <c:v>20.479994171398893</c:v>
                </c:pt>
                <c:pt idx="1295">
                  <c:v>10.842452515997861</c:v>
                </c:pt>
                <c:pt idx="1296">
                  <c:v>23.893246370638938</c:v>
                </c:pt>
                <c:pt idx="1297">
                  <c:v>23.090130268379038</c:v>
                </c:pt>
                <c:pt idx="1298">
                  <c:v>26.302587061293064</c:v>
                </c:pt>
                <c:pt idx="1299">
                  <c:v>22.889351044501183</c:v>
                </c:pt>
                <c:pt idx="1300">
                  <c:v>31.522786021206343</c:v>
                </c:pt>
                <c:pt idx="1301">
                  <c:v>6.4251849151751577</c:v>
                </c:pt>
                <c:pt idx="1302">
                  <c:v>20.47999417139798</c:v>
                </c:pt>
                <c:pt idx="1303">
                  <c:v>2.4094538408927364</c:v>
                </c:pt>
                <c:pt idx="1304">
                  <c:v>36.542157484059878</c:v>
                </c:pt>
                <c:pt idx="1305">
                  <c:v>36.1406095937431</c:v>
                </c:pt>
                <c:pt idx="1306">
                  <c:v>28.109585080808706</c:v>
                </c:pt>
                <c:pt idx="1307">
                  <c:v>8.2322535666874312</c:v>
                </c:pt>
                <c:pt idx="1308">
                  <c:v>3.2126025887722358</c:v>
                </c:pt>
                <c:pt idx="1309">
                  <c:v>2.6102411465803206</c:v>
                </c:pt>
                <c:pt idx="1310">
                  <c:v>44.171507012274986</c:v>
                </c:pt>
                <c:pt idx="1311">
                  <c:v>32.727439698810933</c:v>
                </c:pt>
                <c:pt idx="1312">
                  <c:v>30.719681981545357</c:v>
                </c:pt>
                <c:pt idx="1313">
                  <c:v>21.283114398058121</c:v>
                </c:pt>
                <c:pt idx="1314">
                  <c:v>25.901031072944228</c:v>
                </c:pt>
                <c:pt idx="1315">
                  <c:v>16.665155769454074</c:v>
                </c:pt>
                <c:pt idx="1316">
                  <c:v>35.739061385689126</c:v>
                </c:pt>
                <c:pt idx="1317">
                  <c:v>15.862028248644299</c:v>
                </c:pt>
                <c:pt idx="1318">
                  <c:v>13.452638077633527</c:v>
                </c:pt>
                <c:pt idx="1319">
                  <c:v>49.391522129005068</c:v>
                </c:pt>
                <c:pt idx="1320">
                  <c:v>34.534414855247412</c:v>
                </c:pt>
                <c:pt idx="1321">
                  <c:v>9.2361778235940957</c:v>
                </c:pt>
                <c:pt idx="1322">
                  <c:v>48.387677243277345</c:v>
                </c:pt>
                <c:pt idx="1323">
                  <c:v>14.858117064280425</c:v>
                </c:pt>
                <c:pt idx="1324">
                  <c:v>27.908807840526453</c:v>
                </c:pt>
                <c:pt idx="1325">
                  <c:v>20.680774347018161</c:v>
                </c:pt>
                <c:pt idx="1326">
                  <c:v>28.71191632545305</c:v>
                </c:pt>
                <c:pt idx="1327">
                  <c:v>10.440884318163198</c:v>
                </c:pt>
                <c:pt idx="1328">
                  <c:v>28.511139323273259</c:v>
                </c:pt>
                <c:pt idx="1329">
                  <c:v>24.897139713524659</c:v>
                </c:pt>
                <c:pt idx="1330">
                  <c:v>41.762251138046189</c:v>
                </c:pt>
                <c:pt idx="1331">
                  <c:v>47.383830369146544</c:v>
                </c:pt>
                <c:pt idx="1332">
                  <c:v>31.723561832637913</c:v>
                </c:pt>
                <c:pt idx="1333">
                  <c:v>35.739061385690043</c:v>
                </c:pt>
                <c:pt idx="1334">
                  <c:v>29.916576671671123</c:v>
                </c:pt>
                <c:pt idx="1335">
                  <c:v>27.708030520878921</c:v>
                </c:pt>
                <c:pt idx="1336">
                  <c:v>24.696361203618114</c:v>
                </c:pt>
                <c:pt idx="1337">
                  <c:v>16.263592167577666</c:v>
                </c:pt>
                <c:pt idx="1338">
                  <c:v>18.672969022490697</c:v>
                </c:pt>
                <c:pt idx="1339">
                  <c:v>24.897139713524659</c:v>
                </c:pt>
                <c:pt idx="1340">
                  <c:v>122.06459526057769</c:v>
                </c:pt>
                <c:pt idx="1341">
                  <c:v>169.43697269156087</c:v>
                </c:pt>
                <c:pt idx="1342">
                  <c:v>352.05956193176854</c:v>
                </c:pt>
                <c:pt idx="1343">
                  <c:v>444.54927097820848</c:v>
                </c:pt>
                <c:pt idx="1344">
                  <c:v>218.61118401683342</c:v>
                </c:pt>
                <c:pt idx="1345">
                  <c:v>77.699128392824761</c:v>
                </c:pt>
                <c:pt idx="1346">
                  <c:v>47.383830369145635</c:v>
                </c:pt>
                <c:pt idx="1347">
                  <c:v>5.6220412335692247</c:v>
                </c:pt>
                <c:pt idx="1348">
                  <c:v>20.881554443336828</c:v>
                </c:pt>
                <c:pt idx="1349">
                  <c:v>22.889351044502096</c:v>
                </c:pt>
                <c:pt idx="1350">
                  <c:v>7.228327329929078</c:v>
                </c:pt>
                <c:pt idx="1351">
                  <c:v>20.07843358225723</c:v>
                </c:pt>
                <c:pt idx="1352">
                  <c:v>17.468282021979363</c:v>
                </c:pt>
                <c:pt idx="1353">
                  <c:v>19.476092103821141</c:v>
                </c:pt>
                <c:pt idx="1354">
                  <c:v>19.476092103820228</c:v>
                </c:pt>
                <c:pt idx="1355">
                  <c:v>5.2204689177316723</c:v>
                </c:pt>
                <c:pt idx="1356">
                  <c:v>14.657334589644561</c:v>
                </c:pt>
                <c:pt idx="1357">
                  <c:v>42.163794578640349</c:v>
                </c:pt>
                <c:pt idx="1358">
                  <c:v>1.8070914489767405</c:v>
                </c:pt>
                <c:pt idx="1359">
                  <c:v>-5.2205224037788263</c:v>
                </c:pt>
                <c:pt idx="1360">
                  <c:v>69.26724110712081</c:v>
                </c:pt>
                <c:pt idx="1361">
                  <c:v>64.448956666618585</c:v>
                </c:pt>
                <c:pt idx="1362">
                  <c:v>60.433684578458717</c:v>
                </c:pt>
                <c:pt idx="1363">
                  <c:v>29.314246855756501</c:v>
                </c:pt>
                <c:pt idx="1364">
                  <c:v>25.700252959748099</c:v>
                </c:pt>
                <c:pt idx="1365">
                  <c:v>30.117353118216581</c:v>
                </c:pt>
                <c:pt idx="1366">
                  <c:v>51.800741740828137</c:v>
                </c:pt>
                <c:pt idx="1367">
                  <c:v>19.275311452421803</c:v>
                </c:pt>
                <c:pt idx="1368">
                  <c:v>14.657334589643648</c:v>
                </c:pt>
                <c:pt idx="1369">
                  <c:v>15.460464012668815</c:v>
                </c:pt>
                <c:pt idx="1370">
                  <c:v>38.148345867695866</c:v>
                </c:pt>
                <c:pt idx="1371">
                  <c:v>32.125113217309</c:v>
                </c:pt>
                <c:pt idx="1372">
                  <c:v>34.735189475548928</c:v>
                </c:pt>
                <c:pt idx="1373">
                  <c:v>23.290909412932823</c:v>
                </c:pt>
                <c:pt idx="1374">
                  <c:v>8.2322535666874312</c:v>
                </c:pt>
                <c:pt idx="1375">
                  <c:v>7.4291127356575348</c:v>
                </c:pt>
                <c:pt idx="1376">
                  <c:v>32.325888790545129</c:v>
                </c:pt>
                <c:pt idx="1377">
                  <c:v>77.498370806605976</c:v>
                </c:pt>
                <c:pt idx="1378">
                  <c:v>68.062674300229915</c:v>
                </c:pt>
                <c:pt idx="1379">
                  <c:v>42.163794578640349</c:v>
                </c:pt>
                <c:pt idx="1380">
                  <c:v>19.476092103821141</c:v>
                </c:pt>
                <c:pt idx="1381">
                  <c:v>42.966880506002106</c:v>
                </c:pt>
                <c:pt idx="1382">
                  <c:v>49.190753310940977</c:v>
                </c:pt>
                <c:pt idx="1383">
                  <c:v>31.322010130378779</c:v>
                </c:pt>
                <c:pt idx="1384">
                  <c:v>47.986138732221249</c:v>
                </c:pt>
                <c:pt idx="1385">
                  <c:v>130.69633597736032</c:v>
                </c:pt>
                <c:pt idx="1386">
                  <c:v>85.327857543439436</c:v>
                </c:pt>
                <c:pt idx="1387">
                  <c:v>23.491688478161731</c:v>
                </c:pt>
                <c:pt idx="1388">
                  <c:v>35.739061385689126</c:v>
                </c:pt>
                <c:pt idx="1389">
                  <c:v>22.889351044502096</c:v>
                </c:pt>
                <c:pt idx="1390">
                  <c:v>47.986138732221249</c:v>
                </c:pt>
                <c:pt idx="1391">
                  <c:v>2.4094538408927364</c:v>
                </c:pt>
                <c:pt idx="1392">
                  <c:v>17.669063386927185</c:v>
                </c:pt>
                <c:pt idx="1393">
                  <c:v>14.657334589644561</c:v>
                </c:pt>
                <c:pt idx="1394">
                  <c:v>32.727439698810933</c:v>
                </c:pt>
                <c:pt idx="1395">
                  <c:v>11.846371624254624</c:v>
                </c:pt>
                <c:pt idx="1396">
                  <c:v>19.074530721733066</c:v>
                </c:pt>
                <c:pt idx="1397">
                  <c:v>26.302587061293064</c:v>
                </c:pt>
                <c:pt idx="1398">
                  <c:v>15.661246170286065</c:v>
                </c:pt>
                <c:pt idx="1399">
                  <c:v>6.8267562809143207</c:v>
                </c:pt>
                <c:pt idx="1400">
                  <c:v>16.464374008149321</c:v>
                </c:pt>
                <c:pt idx="1401">
                  <c:v>26.503364936442338</c:v>
                </c:pt>
                <c:pt idx="1402">
                  <c:v>13.653421027744924</c:v>
                </c:pt>
                <c:pt idx="1403">
                  <c:v>20.07843358225723</c:v>
                </c:pt>
                <c:pt idx="1404">
                  <c:v>19.67687267592752</c:v>
                </c:pt>
                <c:pt idx="1405">
                  <c:v>31.522786021206343</c:v>
                </c:pt>
                <c:pt idx="1406">
                  <c:v>26.904920448682034</c:v>
                </c:pt>
                <c:pt idx="1407">
                  <c:v>3.4133895778727288</c:v>
                </c:pt>
                <c:pt idx="1408">
                  <c:v>15.460464012669728</c:v>
                </c:pt>
                <c:pt idx="1409">
                  <c:v>38.951438152745297</c:v>
                </c:pt>
                <c:pt idx="1410">
                  <c:v>32.727439698810933</c:v>
                </c:pt>
                <c:pt idx="1411">
                  <c:v>21.082334460350424</c:v>
                </c:pt>
                <c:pt idx="1412">
                  <c:v>21.283114398058121</c:v>
                </c:pt>
                <c:pt idx="1413">
                  <c:v>23.893246370638025</c:v>
                </c:pt>
                <c:pt idx="1414">
                  <c:v>38.549892169129649</c:v>
                </c:pt>
                <c:pt idx="1415">
                  <c:v>40.758391145667979</c:v>
                </c:pt>
                <c:pt idx="1416">
                  <c:v>38.750665200664557</c:v>
                </c:pt>
                <c:pt idx="1417">
                  <c:v>-11.645854124938143</c:v>
                </c:pt>
                <c:pt idx="1418">
                  <c:v>14.657334589643648</c:v>
                </c:pt>
                <c:pt idx="1419">
                  <c:v>22.889351044502096</c:v>
                </c:pt>
                <c:pt idx="1420">
                  <c:v>7.4291127356575348</c:v>
                </c:pt>
                <c:pt idx="1421">
                  <c:v>55.213783244326635</c:v>
                </c:pt>
                <c:pt idx="1422">
                  <c:v>37.144478723750858</c:v>
                </c:pt>
                <c:pt idx="1423">
                  <c:v>25.700252959747186</c:v>
                </c:pt>
                <c:pt idx="1424">
                  <c:v>35.337512859914199</c:v>
                </c:pt>
                <c:pt idx="1425">
                  <c:v>23.290909412932823</c:v>
                </c:pt>
                <c:pt idx="1426">
                  <c:v>5.2204689177316723</c:v>
                </c:pt>
                <c:pt idx="1427">
                  <c:v>10.641668456688615</c:v>
                </c:pt>
                <c:pt idx="1428">
                  <c:v>14.054986690241309</c:v>
                </c:pt>
                <c:pt idx="1429">
                  <c:v>17.869844672600408</c:v>
                </c:pt>
                <c:pt idx="1430">
                  <c:v>26.503364936442338</c:v>
                </c:pt>
                <c:pt idx="1431">
                  <c:v>14.657334589643648</c:v>
                </c:pt>
                <c:pt idx="1432">
                  <c:v>14.657334589644561</c:v>
                </c:pt>
                <c:pt idx="1433">
                  <c:v>30.31812948537797</c:v>
                </c:pt>
                <c:pt idx="1434">
                  <c:v>41.762251138046189</c:v>
                </c:pt>
                <c:pt idx="1435">
                  <c:v>7.8306833095541668</c:v>
                </c:pt>
                <c:pt idx="1436">
                  <c:v>35.538287162516617</c:v>
                </c:pt>
                <c:pt idx="1437">
                  <c:v>23.290909412932823</c:v>
                </c:pt>
                <c:pt idx="1438">
                  <c:v>8.8346083584268573</c:v>
                </c:pt>
                <c:pt idx="1439">
                  <c:v>-8.4331781464783386</c:v>
                </c:pt>
                <c:pt idx="1440">
                  <c:v>4.6181098502238909</c:v>
                </c:pt>
                <c:pt idx="1441">
                  <c:v>-6.0236844419465392</c:v>
                </c:pt>
                <c:pt idx="1442">
                  <c:v>0.40157643144557892</c:v>
                </c:pt>
                <c:pt idx="1443">
                  <c:v>24.495582614374637</c:v>
                </c:pt>
                <c:pt idx="1444">
                  <c:v>28.912693248260716</c:v>
                </c:pt>
                <c:pt idx="1445">
                  <c:v>2.007878992088254</c:v>
                </c:pt>
                <c:pt idx="1446">
                  <c:v>0</c:v>
                </c:pt>
                <c:pt idx="1447">
                  <c:v>29.515023540439376</c:v>
                </c:pt>
                <c:pt idx="1448">
                  <c:v>-6.6260568007887208</c:v>
                </c:pt>
                <c:pt idx="1449">
                  <c:v>16.86593745149019</c:v>
                </c:pt>
                <c:pt idx="1450">
                  <c:v>21.283114398059034</c:v>
                </c:pt>
                <c:pt idx="1451">
                  <c:v>-11.645854124938143</c:v>
                </c:pt>
                <c:pt idx="1452">
                  <c:v>11.04323649609009</c:v>
                </c:pt>
                <c:pt idx="1453">
                  <c:v>-3.2126228438481483</c:v>
                </c:pt>
                <c:pt idx="1454">
                  <c:v>-11.846647045312077</c:v>
                </c:pt>
                <c:pt idx="1455">
                  <c:v>8.2322535666874312</c:v>
                </c:pt>
                <c:pt idx="1456">
                  <c:v>22.086233355796345</c:v>
                </c:pt>
                <c:pt idx="1457">
                  <c:v>-13.653786884151845</c:v>
                </c:pt>
                <c:pt idx="1458">
                  <c:v>7.6298980622007333</c:v>
                </c:pt>
                <c:pt idx="1459">
                  <c:v>23.692467464064954</c:v>
                </c:pt>
                <c:pt idx="1460">
                  <c:v>23.290909412932823</c:v>
                </c:pt>
                <c:pt idx="1461">
                  <c:v>43.569194116871934</c:v>
                </c:pt>
                <c:pt idx="1462">
                  <c:v>8.2322535666883443</c:v>
                </c:pt>
                <c:pt idx="1463">
                  <c:v>10.240100100425185</c:v>
                </c:pt>
                <c:pt idx="1464">
                  <c:v>0.80315254639127487</c:v>
                </c:pt>
                <c:pt idx="1465">
                  <c:v>26.302587061293064</c:v>
                </c:pt>
                <c:pt idx="1466">
                  <c:v>13.251855048282327</c:v>
                </c:pt>
                <c:pt idx="1467">
                  <c:v>24.294803945795042</c:v>
                </c:pt>
                <c:pt idx="1468">
                  <c:v>9.0353931306110713</c:v>
                </c:pt>
                <c:pt idx="1469">
                  <c:v>7.4291127356575348</c:v>
                </c:pt>
                <c:pt idx="1470">
                  <c:v>6.8267562809152338</c:v>
                </c:pt>
                <c:pt idx="1471">
                  <c:v>17.669063386928098</c:v>
                </c:pt>
                <c:pt idx="1472">
                  <c:v>10.440884318163198</c:v>
                </c:pt>
                <c:pt idx="1473">
                  <c:v>8.031468477716988</c:v>
                </c:pt>
                <c:pt idx="1474">
                  <c:v>3.4133895778727288</c:v>
                </c:pt>
                <c:pt idx="1475">
                  <c:v>13.251855048281412</c:v>
                </c:pt>
                <c:pt idx="1476">
                  <c:v>5.2204689177316723</c:v>
                </c:pt>
                <c:pt idx="1477">
                  <c:v>-6.8268477451959484</c:v>
                </c:pt>
                <c:pt idx="1478">
                  <c:v>23.692467464064954</c:v>
                </c:pt>
                <c:pt idx="1479">
                  <c:v>34.333640155524442</c:v>
                </c:pt>
                <c:pt idx="1480">
                  <c:v>4.4173233360600515</c:v>
                </c:pt>
                <c:pt idx="1481">
                  <c:v>13.051071939692161</c:v>
                </c:pt>
                <c:pt idx="1482">
                  <c:v>9.0353931306110713</c:v>
                </c:pt>
                <c:pt idx="1483">
                  <c:v>14.657334589643648</c:v>
                </c:pt>
                <c:pt idx="1484">
                  <c:v>23.090130268379038</c:v>
                </c:pt>
                <c:pt idx="1485">
                  <c:v>8.2322535666874312</c:v>
                </c:pt>
                <c:pt idx="1486">
                  <c:v>12.649505484806488</c:v>
                </c:pt>
                <c:pt idx="1487">
                  <c:v>3.4133895778718157</c:v>
                </c:pt>
                <c:pt idx="1488">
                  <c:v>3.6141764878197242</c:v>
                </c:pt>
                <c:pt idx="1489">
                  <c:v>20.479994171398893</c:v>
                </c:pt>
                <c:pt idx="1490">
                  <c:v>3.8149633186150993</c:v>
                </c:pt>
                <c:pt idx="1491">
                  <c:v>13.452638077633527</c:v>
                </c:pt>
                <c:pt idx="1492">
                  <c:v>-6.6260568007887208</c:v>
                </c:pt>
                <c:pt idx="1493">
                  <c:v>27.507253121869638</c:v>
                </c:pt>
                <c:pt idx="1494">
                  <c:v>35.337512859913282</c:v>
                </c:pt>
                <c:pt idx="1495">
                  <c:v>95.566233893698936</c:v>
                </c:pt>
                <c:pt idx="1496">
                  <c:v>145.34988187468795</c:v>
                </c:pt>
                <c:pt idx="1497">
                  <c:v>82.316530855508432</c:v>
                </c:pt>
                <c:pt idx="1498">
                  <c:v>10.842452515996948</c:v>
                </c:pt>
                <c:pt idx="1499">
                  <c:v>26.101809106793119</c:v>
                </c:pt>
                <c:pt idx="1500">
                  <c:v>-4.6181517054319894</c:v>
                </c:pt>
                <c:pt idx="1501">
                  <c:v>8.2322535666874312</c:v>
                </c:pt>
                <c:pt idx="1502">
                  <c:v>41.963022898084688</c:v>
                </c:pt>
                <c:pt idx="1503">
                  <c:v>21.082334460350424</c:v>
                </c:pt>
                <c:pt idx="1504">
                  <c:v>14.657334589644561</c:v>
                </c:pt>
                <c:pt idx="1505">
                  <c:v>-1.2047311931941369</c:v>
                </c:pt>
                <c:pt idx="1506">
                  <c:v>0.60236452848180422</c:v>
                </c:pt>
                <c:pt idx="1507">
                  <c:v>17.06671905425867</c:v>
                </c:pt>
                <c:pt idx="1508">
                  <c:v>8.8346083584268573</c:v>
                </c:pt>
                <c:pt idx="1509">
                  <c:v>10.240100100425185</c:v>
                </c:pt>
                <c:pt idx="1510">
                  <c:v>8.4330385764637317</c:v>
                </c:pt>
                <c:pt idx="1511">
                  <c:v>-3.6142021231491919</c:v>
                </c:pt>
                <c:pt idx="1512">
                  <c:v>11.04323649609009</c:v>
                </c:pt>
                <c:pt idx="1513">
                  <c:v>8.4330385764637317</c:v>
                </c:pt>
                <c:pt idx="1514">
                  <c:v>-1.0039424632081357</c:v>
                </c:pt>
                <c:pt idx="1515">
                  <c:v>30.51890577315449</c:v>
                </c:pt>
                <c:pt idx="1516">
                  <c:v>16.062810247742693</c:v>
                </c:pt>
                <c:pt idx="1517">
                  <c:v>-4.0157817188078786</c:v>
                </c:pt>
                <c:pt idx="1518">
                  <c:v>8.2322535666874312</c:v>
                </c:pt>
                <c:pt idx="1519">
                  <c:v>5.4212551152346951</c:v>
                </c:pt>
                <c:pt idx="1520">
                  <c:v>-1.6063088904973075</c:v>
                </c:pt>
                <c:pt idx="1521">
                  <c:v>9.4369624373732552</c:v>
                </c:pt>
                <c:pt idx="1522">
                  <c:v>18.271407006109733</c:v>
                </c:pt>
                <c:pt idx="1523">
                  <c:v>13.854203898614767</c:v>
                </c:pt>
                <c:pt idx="1524">
                  <c:v>19.67687267592752</c:v>
                </c:pt>
                <c:pt idx="1525">
                  <c:v>22.287012896949577</c:v>
                </c:pt>
                <c:pt idx="1526">
                  <c:v>-1.20473119319505</c:v>
                </c:pt>
                <c:pt idx="1527">
                  <c:v>18.873749911755759</c:v>
                </c:pt>
                <c:pt idx="1528">
                  <c:v>-12.649819516946575</c:v>
                </c:pt>
                <c:pt idx="1529">
                  <c:v>49.190753310940977</c:v>
                </c:pt>
                <c:pt idx="1530">
                  <c:v>90.748200313414216</c:v>
                </c:pt>
                <c:pt idx="1531">
                  <c:v>131.70001714002746</c:v>
                </c:pt>
                <c:pt idx="1532">
                  <c:v>39.754529166471137</c:v>
                </c:pt>
                <c:pt idx="1533">
                  <c:v>33.731315579851056</c:v>
                </c:pt>
                <c:pt idx="1534">
                  <c:v>42.163794578640349</c:v>
                </c:pt>
                <c:pt idx="1535">
                  <c:v>23.090130268379038</c:v>
                </c:pt>
                <c:pt idx="1536">
                  <c:v>-12.649819516945662</c:v>
                </c:pt>
                <c:pt idx="1537">
                  <c:v>23.893246370638938</c:v>
                </c:pt>
                <c:pt idx="1538">
                  <c:v>-6.2244751491617576</c:v>
                </c:pt>
                <c:pt idx="1539">
                  <c:v>14.858117064279512</c:v>
                </c:pt>
                <c:pt idx="1540">
                  <c:v>0</c:v>
                </c:pt>
                <c:pt idx="1541">
                  <c:v>-2.4094652343736573</c:v>
                </c:pt>
                <c:pt idx="1542">
                  <c:v>-9.8387213975438126</c:v>
                </c:pt>
                <c:pt idx="1543">
                  <c:v>-8.0315950718454339</c:v>
                </c:pt>
                <c:pt idx="1544">
                  <c:v>16.865937451491103</c:v>
                </c:pt>
                <c:pt idx="1545">
                  <c:v>22.086233355796345</c:v>
                </c:pt>
                <c:pt idx="1546">
                  <c:v>19.074530721733066</c:v>
                </c:pt>
                <c:pt idx="1547">
                  <c:v>30.920458110546129</c:v>
                </c:pt>
                <c:pt idx="1548">
                  <c:v>21.082334460350424</c:v>
                </c:pt>
                <c:pt idx="1549">
                  <c:v>-1.4055200022908194</c:v>
                </c:pt>
                <c:pt idx="1550">
                  <c:v>16.263592167577666</c:v>
                </c:pt>
                <c:pt idx="1551">
                  <c:v>-3.8149918814352985</c:v>
                </c:pt>
                <c:pt idx="1552">
                  <c:v>1.8070914489767405</c:v>
                </c:pt>
                <c:pt idx="1553">
                  <c:v>5.8228272727316659</c:v>
                </c:pt>
                <c:pt idx="1554">
                  <c:v>17.46828202197845</c:v>
                </c:pt>
                <c:pt idx="1555">
                  <c:v>-0.20078833440578439</c:v>
                </c:pt>
                <c:pt idx="1556">
                  <c:v>18.070625878994559</c:v>
                </c:pt>
                <c:pt idx="1557">
                  <c:v>-6.6260568007878078</c:v>
                </c:pt>
                <c:pt idx="1558">
                  <c:v>-13.252199700260125</c:v>
                </c:pt>
                <c:pt idx="1559">
                  <c:v>3.8149633186150993</c:v>
                </c:pt>
                <c:pt idx="1560">
                  <c:v>16.865937451491103</c:v>
                </c:pt>
                <c:pt idx="1561">
                  <c:v>19.275311452421803</c:v>
                </c:pt>
                <c:pt idx="1562">
                  <c:v>16.665155769454074</c:v>
                </c:pt>
                <c:pt idx="1563">
                  <c:v>2.4094538408927364</c:v>
                </c:pt>
                <c:pt idx="1564">
                  <c:v>-2.8110438809172749</c:v>
                </c:pt>
                <c:pt idx="1565">
                  <c:v>6.4251849151742446</c:v>
                </c:pt>
                <c:pt idx="1566">
                  <c:v>8.4330385764637317</c:v>
                </c:pt>
                <c:pt idx="1567">
                  <c:v>14.657334589643648</c:v>
                </c:pt>
                <c:pt idx="1568">
                  <c:v>6.8267562809143207</c:v>
                </c:pt>
                <c:pt idx="1569">
                  <c:v>14.45655203575841</c:v>
                </c:pt>
                <c:pt idx="1570">
                  <c:v>-11.043475837921729</c:v>
                </c:pt>
                <c:pt idx="1571">
                  <c:v>8.4330385764637317</c:v>
                </c:pt>
                <c:pt idx="1572">
                  <c:v>-2.0078869042279788</c:v>
                </c:pt>
                <c:pt idx="1573">
                  <c:v>15.460464012668815</c:v>
                </c:pt>
                <c:pt idx="1574">
                  <c:v>13.653421027744011</c:v>
                </c:pt>
                <c:pt idx="1575">
                  <c:v>39.352983818530284</c:v>
                </c:pt>
                <c:pt idx="1576">
                  <c:v>4.2165367427374933</c:v>
                </c:pt>
                <c:pt idx="1577">
                  <c:v>32.727439698810933</c:v>
                </c:pt>
                <c:pt idx="1578">
                  <c:v>19.074530721733066</c:v>
                </c:pt>
                <c:pt idx="1579">
                  <c:v>11.846371624254624</c:v>
                </c:pt>
                <c:pt idx="1580">
                  <c:v>25.097918144092549</c:v>
                </c:pt>
                <c:pt idx="1581">
                  <c:v>4.2165367427365803</c:v>
                </c:pt>
                <c:pt idx="1582">
                  <c:v>41.159935381049522</c:v>
                </c:pt>
                <c:pt idx="1583">
                  <c:v>15.05889945966425</c:v>
                </c:pt>
                <c:pt idx="1584">
                  <c:v>-28.111135843131116</c:v>
                </c:pt>
                <c:pt idx="1585">
                  <c:v>-16.264111281173353</c:v>
                </c:pt>
                <c:pt idx="1586">
                  <c:v>-1.2047311931941369</c:v>
                </c:pt>
                <c:pt idx="1587">
                  <c:v>-6.4252659354427806</c:v>
                </c:pt>
                <c:pt idx="1588">
                  <c:v>11.444804218616468</c:v>
                </c:pt>
                <c:pt idx="1589">
                  <c:v>5.6220412335683116</c:v>
                </c:pt>
                <c:pt idx="1590">
                  <c:v>2.8110283731251675</c:v>
                </c:pt>
                <c:pt idx="1591">
                  <c:v>43.368422992742033</c:v>
                </c:pt>
                <c:pt idx="1592">
                  <c:v>8.8346083584277704</c:v>
                </c:pt>
                <c:pt idx="1593">
                  <c:v>8.031468477716988</c:v>
                </c:pt>
                <c:pt idx="1594">
                  <c:v>8.2322535666874312</c:v>
                </c:pt>
                <c:pt idx="1595">
                  <c:v>8.2322535666874312</c:v>
                </c:pt>
                <c:pt idx="1596">
                  <c:v>4.8188962852244996</c:v>
                </c:pt>
                <c:pt idx="1597">
                  <c:v>-3.4134124439540949</c:v>
                </c:pt>
                <c:pt idx="1598">
                  <c:v>2.007878992088254</c:v>
                </c:pt>
                <c:pt idx="1599">
                  <c:v>5.6220412335683116</c:v>
                </c:pt>
                <c:pt idx="1600">
                  <c:v>11.645587961047109</c:v>
                </c:pt>
                <c:pt idx="1601">
                  <c:v>17.46828202197845</c:v>
                </c:pt>
                <c:pt idx="1602">
                  <c:v>15.661246170286065</c:v>
                </c:pt>
                <c:pt idx="1603">
                  <c:v>4.4173233360600515</c:v>
                </c:pt>
                <c:pt idx="1604">
                  <c:v>1.0039404851731208</c:v>
                </c:pt>
                <c:pt idx="1605">
                  <c:v>3.0118155205227608</c:v>
                </c:pt>
                <c:pt idx="1606">
                  <c:v>22.688571741302805</c:v>
                </c:pt>
                <c:pt idx="1607">
                  <c:v>10.039315803475427</c:v>
                </c:pt>
                <c:pt idx="1608">
                  <c:v>21.283114398059034</c:v>
                </c:pt>
                <c:pt idx="1609">
                  <c:v>9.0353931306110713</c:v>
                </c:pt>
                <c:pt idx="1610">
                  <c:v>-7.6300123134117097</c:v>
                </c:pt>
                <c:pt idx="1611">
                  <c:v>-0.20078833440578439</c:v>
                </c:pt>
                <c:pt idx="1612">
                  <c:v>48.989984413335051</c:v>
                </c:pt>
                <c:pt idx="1613">
                  <c:v>7.4291127356575348</c:v>
                </c:pt>
                <c:pt idx="1614">
                  <c:v>24.094025197882875</c:v>
                </c:pt>
                <c:pt idx="1615">
                  <c:v>25.298696495320087</c:v>
                </c:pt>
                <c:pt idx="1616">
                  <c:v>-12.44902628052205</c:v>
                </c:pt>
                <c:pt idx="1617">
                  <c:v>6.2243991135359451</c:v>
                </c:pt>
                <c:pt idx="1618">
                  <c:v>2.8110283731251675</c:v>
                </c:pt>
                <c:pt idx="1619">
                  <c:v>17.06671905425867</c:v>
                </c:pt>
                <c:pt idx="1620">
                  <c:v>21.082334460350424</c:v>
                </c:pt>
                <c:pt idx="1621">
                  <c:v>-12.248233123106305</c:v>
                </c:pt>
                <c:pt idx="1622">
                  <c:v>24.094025197882875</c:v>
                </c:pt>
                <c:pt idx="1623">
                  <c:v>18.070625878994559</c:v>
                </c:pt>
                <c:pt idx="1624">
                  <c:v>10.440884318163198</c:v>
                </c:pt>
                <c:pt idx="1625">
                  <c:v>18.27140700610882</c:v>
                </c:pt>
                <c:pt idx="1626">
                  <c:v>-5.2205224037788263</c:v>
                </c:pt>
                <c:pt idx="1627">
                  <c:v>10.039315803475427</c:v>
                </c:pt>
                <c:pt idx="1628">
                  <c:v>18.472188053942354</c:v>
                </c:pt>
                <c:pt idx="1629">
                  <c:v>-1.8070978578099863</c:v>
                </c:pt>
                <c:pt idx="1630">
                  <c:v>10.240100100426098</c:v>
                </c:pt>
                <c:pt idx="1631">
                  <c:v>6.0236132327211624</c:v>
                </c:pt>
                <c:pt idx="1632">
                  <c:v>-13.653786884151845</c:v>
                </c:pt>
                <c:pt idx="1633">
                  <c:v>6.2243991135359451</c:v>
                </c:pt>
                <c:pt idx="1634">
                  <c:v>7.228327329929078</c:v>
                </c:pt>
                <c:pt idx="1635">
                  <c:v>7.0275418450134746</c:v>
                </c:pt>
                <c:pt idx="1636">
                  <c:v>13.452638077632614</c:v>
                </c:pt>
                <c:pt idx="1637">
                  <c:v>26.704142732239237</c:v>
                </c:pt>
                <c:pt idx="1638">
                  <c:v>29.715800145745124</c:v>
                </c:pt>
                <c:pt idx="1639">
                  <c:v>17.06671905425867</c:v>
                </c:pt>
                <c:pt idx="1640">
                  <c:v>-14.657756226326416</c:v>
                </c:pt>
                <c:pt idx="1641">
                  <c:v>7.0275418450134746</c:v>
                </c:pt>
                <c:pt idx="1642">
                  <c:v>-9.0355533512664614</c:v>
                </c:pt>
                <c:pt idx="1643">
                  <c:v>1.6063038267277809</c:v>
                </c:pt>
                <c:pt idx="1644">
                  <c:v>-2.2086760297504076</c:v>
                </c:pt>
                <c:pt idx="1645">
                  <c:v>16.665155769453161</c:v>
                </c:pt>
                <c:pt idx="1646">
                  <c:v>-6.0236844419465392</c:v>
                </c:pt>
                <c:pt idx="1647">
                  <c:v>6.8267562809152338</c:v>
                </c:pt>
                <c:pt idx="1648">
                  <c:v>-15.862522043574332</c:v>
                </c:pt>
                <c:pt idx="1649">
                  <c:v>-5.6221032647207236</c:v>
                </c:pt>
                <c:pt idx="1650">
                  <c:v>-11.244268521241153</c:v>
                </c:pt>
                <c:pt idx="1651">
                  <c:v>14.255769402622802</c:v>
                </c:pt>
                <c:pt idx="1652">
                  <c:v>12.649505484806488</c:v>
                </c:pt>
                <c:pt idx="1653">
                  <c:v>-10.441098262106989</c:v>
                </c:pt>
                <c:pt idx="1654">
                  <c:v>14.054986690241309</c:v>
                </c:pt>
                <c:pt idx="1655">
                  <c:v>16.865937451491103</c:v>
                </c:pt>
                <c:pt idx="1656">
                  <c:v>-7.2284298711897934</c:v>
                </c:pt>
                <c:pt idx="1657">
                  <c:v>-5.4213127947128159</c:v>
                </c:pt>
                <c:pt idx="1658">
                  <c:v>17.669063386928098</c:v>
                </c:pt>
                <c:pt idx="1659">
                  <c:v>-10.441098262106989</c:v>
                </c:pt>
                <c:pt idx="1660">
                  <c:v>-7.6300123134117097</c:v>
                </c:pt>
                <c:pt idx="1661">
                  <c:v>8.4330385764646447</c:v>
                </c:pt>
                <c:pt idx="1662">
                  <c:v>21.483894256458196</c:v>
                </c:pt>
                <c:pt idx="1663">
                  <c:v>-15.260138779521096</c:v>
                </c:pt>
                <c:pt idx="1664">
                  <c:v>10.240100100426098</c:v>
                </c:pt>
                <c:pt idx="1665">
                  <c:v>-35.942370612430452</c:v>
                </c:pt>
                <c:pt idx="1666">
                  <c:v>8.8346083584277704</c:v>
                </c:pt>
                <c:pt idx="1667">
                  <c:v>13.653421027744924</c:v>
                </c:pt>
                <c:pt idx="1668">
                  <c:v>17.46828202197845</c:v>
                </c:pt>
                <c:pt idx="1669">
                  <c:v>-8.2323865696375478</c:v>
                </c:pt>
                <c:pt idx="1670">
                  <c:v>-13.252199700261038</c:v>
                </c:pt>
                <c:pt idx="1671">
                  <c:v>-7.2284298711897934</c:v>
                </c:pt>
                <c:pt idx="1672">
                  <c:v>20.881554443336828</c:v>
                </c:pt>
                <c:pt idx="1673">
                  <c:v>2.4094538408927364</c:v>
                </c:pt>
                <c:pt idx="1674">
                  <c:v>-10.641890708352831</c:v>
                </c:pt>
                <c:pt idx="1675">
                  <c:v>2.8110283731251675</c:v>
                </c:pt>
                <c:pt idx="1676">
                  <c:v>8.4330385764637317</c:v>
                </c:pt>
                <c:pt idx="1677">
                  <c:v>5.4212551152346951</c:v>
                </c:pt>
                <c:pt idx="1678">
                  <c:v>2.6102411465812336</c:v>
                </c:pt>
                <c:pt idx="1679">
                  <c:v>-20.681613740943991</c:v>
                </c:pt>
                <c:pt idx="1680">
                  <c:v>10.039315803475427</c:v>
                </c:pt>
                <c:pt idx="1681">
                  <c:v>8.4330385764637317</c:v>
                </c:pt>
                <c:pt idx="1682">
                  <c:v>-10.039513606700668</c:v>
                </c:pt>
                <c:pt idx="1683">
                  <c:v>20.279213916478003</c:v>
                </c:pt>
                <c:pt idx="1684">
                  <c:v>6.4251849151751577</c:v>
                </c:pt>
                <c:pt idx="1685">
                  <c:v>14.858117064280425</c:v>
                </c:pt>
                <c:pt idx="1686">
                  <c:v>21.483894256458196</c:v>
                </c:pt>
                <c:pt idx="1687">
                  <c:v>14.054986690241309</c:v>
                </c:pt>
                <c:pt idx="1688">
                  <c:v>12.047155208235434</c:v>
                </c:pt>
                <c:pt idx="1689">
                  <c:v>-3.2126228438481483</c:v>
                </c:pt>
                <c:pt idx="1690">
                  <c:v>2.8110283731251675</c:v>
                </c:pt>
                <c:pt idx="1691">
                  <c:v>-2.2086760297504076</c:v>
                </c:pt>
                <c:pt idx="1692">
                  <c:v>-2.2086760297494945</c:v>
                </c:pt>
                <c:pt idx="1693">
                  <c:v>12.649505484805575</c:v>
                </c:pt>
                <c:pt idx="1694">
                  <c:v>10.641668456688615</c:v>
                </c:pt>
                <c:pt idx="1695">
                  <c:v>10.039315803475427</c:v>
                </c:pt>
                <c:pt idx="1696">
                  <c:v>13.854203898614767</c:v>
                </c:pt>
                <c:pt idx="1697">
                  <c:v>20.881554443336828</c:v>
                </c:pt>
                <c:pt idx="1698">
                  <c:v>9.4369624373723422</c:v>
                </c:pt>
                <c:pt idx="1699">
                  <c:v>-13.653786884151845</c:v>
                </c:pt>
                <c:pt idx="1700">
                  <c:v>3.6141764878197242</c:v>
                </c:pt>
                <c:pt idx="1701">
                  <c:v>6.2243991135368582</c:v>
                </c:pt>
                <c:pt idx="1702">
                  <c:v>14.657334589644561</c:v>
                </c:pt>
                <c:pt idx="1703">
                  <c:v>-3.2126228438481483</c:v>
                </c:pt>
                <c:pt idx="1704">
                  <c:v>19.476092103820228</c:v>
                </c:pt>
                <c:pt idx="1705">
                  <c:v>21.68467403554893</c:v>
                </c:pt>
                <c:pt idx="1706">
                  <c:v>-6.0236844419465392</c:v>
                </c:pt>
                <c:pt idx="1707">
                  <c:v>0.40157643144557892</c:v>
                </c:pt>
                <c:pt idx="1708">
                  <c:v>-0.80315381233460403</c:v>
                </c:pt>
                <c:pt idx="1709">
                  <c:v>25.700252959747186</c:v>
                </c:pt>
                <c:pt idx="1710">
                  <c:v>0.20078825528438274</c:v>
                </c:pt>
                <c:pt idx="1711">
                  <c:v>7.0275418450134746</c:v>
                </c:pt>
                <c:pt idx="1712">
                  <c:v>-6.4252659354427806</c:v>
                </c:pt>
                <c:pt idx="1713">
                  <c:v>1.6063038267268679</c:v>
                </c:pt>
                <c:pt idx="1714">
                  <c:v>-6.2244751491617576</c:v>
                </c:pt>
                <c:pt idx="1715">
                  <c:v>5.8228272727316659</c:v>
                </c:pt>
                <c:pt idx="1716">
                  <c:v>16.263592167577666</c:v>
                </c:pt>
                <c:pt idx="1717">
                  <c:v>-5.0197320919196464</c:v>
                </c:pt>
                <c:pt idx="1718">
                  <c:v>14.054986690241309</c:v>
                </c:pt>
                <c:pt idx="1719">
                  <c:v>6.8267562809152338</c:v>
                </c:pt>
                <c:pt idx="1720">
                  <c:v>28.711916325452137</c:v>
                </c:pt>
                <c:pt idx="1721">
                  <c:v>15.862028248645212</c:v>
                </c:pt>
                <c:pt idx="1722">
                  <c:v>7.0275418450134746</c:v>
                </c:pt>
                <c:pt idx="1723">
                  <c:v>30.117353118216581</c:v>
                </c:pt>
                <c:pt idx="1724">
                  <c:v>9.8385314273156794</c:v>
                </c:pt>
                <c:pt idx="1725">
                  <c:v>19.074530721733066</c:v>
                </c:pt>
                <c:pt idx="1726">
                  <c:v>12.247938712988697</c:v>
                </c:pt>
                <c:pt idx="1727">
                  <c:v>9.6377469719477027</c:v>
                </c:pt>
                <c:pt idx="1728">
                  <c:v>6.2243991135359451</c:v>
                </c:pt>
                <c:pt idx="1729">
                  <c:v>10.842452515997861</c:v>
                </c:pt>
                <c:pt idx="1730">
                  <c:v>26.302587061293064</c:v>
                </c:pt>
                <c:pt idx="1731">
                  <c:v>12.850288751866602</c:v>
                </c:pt>
                <c:pt idx="1732">
                  <c:v>6.0236132327211624</c:v>
                </c:pt>
                <c:pt idx="1733">
                  <c:v>21.283114398059034</c:v>
                </c:pt>
                <c:pt idx="1734">
                  <c:v>-15.862522043574332</c:v>
                </c:pt>
                <c:pt idx="1735">
                  <c:v>9.4369624373723422</c:v>
                </c:pt>
                <c:pt idx="1736">
                  <c:v>8.633823507045042</c:v>
                </c:pt>
                <c:pt idx="1737">
                  <c:v>12.247938712988697</c:v>
                </c:pt>
                <c:pt idx="1738">
                  <c:v>8.633823507045042</c:v>
                </c:pt>
                <c:pt idx="1739">
                  <c:v>51.198437911878152</c:v>
                </c:pt>
                <c:pt idx="1740">
                  <c:v>10.039315803475427</c:v>
                </c:pt>
                <c:pt idx="1741">
                  <c:v>6.8267562809152338</c:v>
                </c:pt>
                <c:pt idx="1742">
                  <c:v>23.090130268379038</c:v>
                </c:pt>
                <c:pt idx="1743">
                  <c:v>14.858117064280425</c:v>
                </c:pt>
                <c:pt idx="1744">
                  <c:v>2.4094538408918229</c:v>
                </c:pt>
                <c:pt idx="1745">
                  <c:v>-1.4055200022908194</c:v>
                </c:pt>
                <c:pt idx="1746">
                  <c:v>7.4291127356575348</c:v>
                </c:pt>
                <c:pt idx="1747">
                  <c:v>-2.2086760297494945</c:v>
                </c:pt>
                <c:pt idx="1748">
                  <c:v>18.472188053942354</c:v>
                </c:pt>
                <c:pt idx="1749">
                  <c:v>13.854203898613854</c:v>
                </c:pt>
                <c:pt idx="1750">
                  <c:v>-1.20473119319505</c:v>
                </c:pt>
                <c:pt idx="1751">
                  <c:v>25.097918144092549</c:v>
                </c:pt>
                <c:pt idx="1752">
                  <c:v>0.60236452848271727</c:v>
                </c:pt>
                <c:pt idx="1753">
                  <c:v>-8.4331781464774256</c:v>
                </c:pt>
                <c:pt idx="1754">
                  <c:v>-9.8387213975428995</c:v>
                </c:pt>
                <c:pt idx="1755">
                  <c:v>2.8110283731242545</c:v>
                </c:pt>
                <c:pt idx="1756">
                  <c:v>-0.80315381233460403</c:v>
                </c:pt>
                <c:pt idx="1757">
                  <c:v>9.8385314273156794</c:v>
                </c:pt>
                <c:pt idx="1758">
                  <c:v>40.758391145668888</c:v>
                </c:pt>
                <c:pt idx="1759">
                  <c:v>-13.854580594596319</c:v>
                </c:pt>
                <c:pt idx="1760">
                  <c:v>-0.40157674793118497</c:v>
                </c:pt>
                <c:pt idx="1761">
                  <c:v>6.2243991135359451</c:v>
                </c:pt>
                <c:pt idx="1762">
                  <c:v>27.507253121870551</c:v>
                </c:pt>
                <c:pt idx="1763">
                  <c:v>7.0275418450134746</c:v>
                </c:pt>
                <c:pt idx="1764">
                  <c:v>12.448722138512661</c:v>
                </c:pt>
                <c:pt idx="1765">
                  <c:v>-9.2363452442793008</c:v>
                </c:pt>
                <c:pt idx="1766">
                  <c:v>16.665155769453161</c:v>
                </c:pt>
                <c:pt idx="1767">
                  <c:v>-0.20078833440578439</c:v>
                </c:pt>
                <c:pt idx="1768">
                  <c:v>15.661246170286065</c:v>
                </c:pt>
                <c:pt idx="1769">
                  <c:v>19.074530721733066</c:v>
                </c:pt>
                <c:pt idx="1770">
                  <c:v>4.0157500702543381</c:v>
                </c:pt>
                <c:pt idx="1771">
                  <c:v>-3.6142021231501049</c:v>
                </c:pt>
                <c:pt idx="1772">
                  <c:v>0.80315254639218792</c:v>
                </c:pt>
                <c:pt idx="1773">
                  <c:v>4.8188962852235866</c:v>
                </c:pt>
                <c:pt idx="1774">
                  <c:v>23.290909412933736</c:v>
                </c:pt>
                <c:pt idx="1775">
                  <c:v>22.688571741302805</c:v>
                </c:pt>
                <c:pt idx="1776">
                  <c:v>9.4369624373732552</c:v>
                </c:pt>
                <c:pt idx="1777">
                  <c:v>6.0236132327211624</c:v>
                </c:pt>
                <c:pt idx="1778">
                  <c:v>6.6259706376342917</c:v>
                </c:pt>
                <c:pt idx="1779">
                  <c:v>32.125113217309</c:v>
                </c:pt>
                <c:pt idx="1780">
                  <c:v>20.07843358225723</c:v>
                </c:pt>
                <c:pt idx="1781">
                  <c:v>18.873749911755759</c:v>
                </c:pt>
                <c:pt idx="1782">
                  <c:v>5.6220412335692247</c:v>
                </c:pt>
                <c:pt idx="1783">
                  <c:v>-2.6102545180959345</c:v>
                </c:pt>
                <c:pt idx="1784">
                  <c:v>29.715800145746037</c:v>
                </c:pt>
                <c:pt idx="1785">
                  <c:v>31.322010130378779</c:v>
                </c:pt>
                <c:pt idx="1786">
                  <c:v>14.858117064279512</c:v>
                </c:pt>
                <c:pt idx="1787">
                  <c:v>12.649505484805575</c:v>
                </c:pt>
                <c:pt idx="1788">
                  <c:v>15.661246170286065</c:v>
                </c:pt>
                <c:pt idx="1789">
                  <c:v>24.294803945795042</c:v>
                </c:pt>
                <c:pt idx="1790">
                  <c:v>34.534414855247412</c:v>
                </c:pt>
                <c:pt idx="1791">
                  <c:v>37.345252311432361</c:v>
                </c:pt>
                <c:pt idx="1792">
                  <c:v>-16.26411128117244</c:v>
                </c:pt>
                <c:pt idx="1793">
                  <c:v>42.364566179711503</c:v>
                </c:pt>
                <c:pt idx="1794">
                  <c:v>18.27140700610882</c:v>
                </c:pt>
                <c:pt idx="1795">
                  <c:v>21.483894256459109</c:v>
                </c:pt>
                <c:pt idx="1796">
                  <c:v>33.932090517825486</c:v>
                </c:pt>
                <c:pt idx="1797">
                  <c:v>27.105698085769937</c:v>
                </c:pt>
                <c:pt idx="1798">
                  <c:v>51.198437911878152</c:v>
                </c:pt>
                <c:pt idx="1799">
                  <c:v>47.785369357392703</c:v>
                </c:pt>
                <c:pt idx="1800">
                  <c:v>46.58075143832987</c:v>
                </c:pt>
                <c:pt idx="1801">
                  <c:v>22.287012896948664</c:v>
                </c:pt>
                <c:pt idx="1802">
                  <c:v>50.395365026121866</c:v>
                </c:pt>
                <c:pt idx="1803">
                  <c:v>55.615316026760475</c:v>
                </c:pt>
                <c:pt idx="1804">
                  <c:v>54.611483473737913</c:v>
                </c:pt>
                <c:pt idx="1805">
                  <c:v>59.630626337951064</c:v>
                </c:pt>
                <c:pt idx="1806">
                  <c:v>78.903672234868139</c:v>
                </c:pt>
                <c:pt idx="1807">
                  <c:v>82.316530855508432</c:v>
                </c:pt>
                <c:pt idx="1808">
                  <c:v>85.327857543439436</c:v>
                </c:pt>
                <c:pt idx="1809">
                  <c:v>93.759476693939135</c:v>
                </c:pt>
                <c:pt idx="1810">
                  <c:v>124.07199004482356</c:v>
                </c:pt>
                <c:pt idx="1811">
                  <c:v>130.49559950430742</c:v>
                </c:pt>
                <c:pt idx="1812">
                  <c:v>204.96331667642113</c:v>
                </c:pt>
                <c:pt idx="1813">
                  <c:v>307.51386899352991</c:v>
                </c:pt>
                <c:pt idx="1814">
                  <c:v>667.97748222486405</c:v>
                </c:pt>
                <c:pt idx="1815">
                  <c:v>1020.3613164330525</c:v>
                </c:pt>
                <c:pt idx="1816">
                  <c:v>674.19350564212152</c:v>
                </c:pt>
                <c:pt idx="1817">
                  <c:v>389.77980276912359</c:v>
                </c:pt>
                <c:pt idx="1818">
                  <c:v>236.47326967419517</c:v>
                </c:pt>
                <c:pt idx="1819">
                  <c:v>183.68795615294684</c:v>
                </c:pt>
                <c:pt idx="1820">
                  <c:v>128.0867555748348</c:v>
                </c:pt>
                <c:pt idx="1821">
                  <c:v>99.982724241222499</c:v>
                </c:pt>
                <c:pt idx="1822">
                  <c:v>91.751961104030372</c:v>
                </c:pt>
                <c:pt idx="1823">
                  <c:v>60.232920137778926</c:v>
                </c:pt>
                <c:pt idx="1824">
                  <c:v>92.554968298660356</c:v>
                </c:pt>
                <c:pt idx="1825">
                  <c:v>78.301400672844011</c:v>
                </c:pt>
                <c:pt idx="1826">
                  <c:v>64.850482122974213</c:v>
                </c:pt>
                <c:pt idx="1827">
                  <c:v>46.58075143832987</c:v>
                </c:pt>
                <c:pt idx="1828">
                  <c:v>68.664958062329305</c:v>
                </c:pt>
                <c:pt idx="1829">
                  <c:v>21.684674035549843</c:v>
                </c:pt>
                <c:pt idx="1830">
                  <c:v>39.754529166471137</c:v>
                </c:pt>
                <c:pt idx="1831">
                  <c:v>20.479994171398893</c:v>
                </c:pt>
                <c:pt idx="1832">
                  <c:v>62.240560960818385</c:v>
                </c:pt>
                <c:pt idx="1833">
                  <c:v>41.159935381049522</c:v>
                </c:pt>
                <c:pt idx="1834">
                  <c:v>30.117353118216581</c:v>
                </c:pt>
                <c:pt idx="1835">
                  <c:v>9.8385314273156794</c:v>
                </c:pt>
                <c:pt idx="1836">
                  <c:v>22.287012896948664</c:v>
                </c:pt>
                <c:pt idx="1837">
                  <c:v>14.657334589644561</c:v>
                </c:pt>
                <c:pt idx="1838">
                  <c:v>25.700252959747186</c:v>
                </c:pt>
                <c:pt idx="1839">
                  <c:v>32.526664284379358</c:v>
                </c:pt>
                <c:pt idx="1840">
                  <c:v>9.0353931306110713</c:v>
                </c:pt>
                <c:pt idx="1841">
                  <c:v>25.901031072944228</c:v>
                </c:pt>
                <c:pt idx="1842">
                  <c:v>22.889351044502096</c:v>
                </c:pt>
                <c:pt idx="1843">
                  <c:v>23.893246370638025</c:v>
                </c:pt>
                <c:pt idx="1844">
                  <c:v>33.731315579851056</c:v>
                </c:pt>
                <c:pt idx="1845">
                  <c:v>20.27921391647709</c:v>
                </c:pt>
                <c:pt idx="1846">
                  <c:v>-1.6063088904973075</c:v>
                </c:pt>
                <c:pt idx="1847">
                  <c:v>12.24793871298961</c:v>
                </c:pt>
                <c:pt idx="1848">
                  <c:v>-18.472857734287128</c:v>
                </c:pt>
                <c:pt idx="1849">
                  <c:v>23.692467464064041</c:v>
                </c:pt>
                <c:pt idx="1850">
                  <c:v>25.298696495320087</c:v>
                </c:pt>
                <c:pt idx="1851">
                  <c:v>17.06671905425867</c:v>
                </c:pt>
                <c:pt idx="1852">
                  <c:v>3.8149633186150993</c:v>
                </c:pt>
                <c:pt idx="1853">
                  <c:v>15.661246170286065</c:v>
                </c:pt>
                <c:pt idx="1854">
                  <c:v>14.657334589644561</c:v>
                </c:pt>
                <c:pt idx="1855">
                  <c:v>11.846371624254624</c:v>
                </c:pt>
                <c:pt idx="1856">
                  <c:v>12.247938712988697</c:v>
                </c:pt>
                <c:pt idx="1857">
                  <c:v>5.6220412335683116</c:v>
                </c:pt>
                <c:pt idx="1858">
                  <c:v>25.499474767206454</c:v>
                </c:pt>
                <c:pt idx="1859">
                  <c:v>-21.685596901505388</c:v>
                </c:pt>
                <c:pt idx="1860">
                  <c:v>-4.0157817188078786</c:v>
                </c:pt>
                <c:pt idx="1861">
                  <c:v>-18.874449024975561</c:v>
                </c:pt>
                <c:pt idx="1862">
                  <c:v>20.47999417139798</c:v>
                </c:pt>
                <c:pt idx="1863">
                  <c:v>13.854203898613854</c:v>
                </c:pt>
                <c:pt idx="1864">
                  <c:v>18.27140700610882</c:v>
                </c:pt>
                <c:pt idx="1865">
                  <c:v>9.8385314273156794</c:v>
                </c:pt>
                <c:pt idx="1866">
                  <c:v>-1.6063088904973075</c:v>
                </c:pt>
                <c:pt idx="1867">
                  <c:v>-5.0197320919196464</c:v>
                </c:pt>
                <c:pt idx="1868">
                  <c:v>9.8385314273156794</c:v>
                </c:pt>
                <c:pt idx="1869">
                  <c:v>0.60236452848271727</c:v>
                </c:pt>
                <c:pt idx="1870">
                  <c:v>-4.4173616308080215</c:v>
                </c:pt>
                <c:pt idx="1871">
                  <c:v>5.4212551152346951</c:v>
                </c:pt>
                <c:pt idx="1872">
                  <c:v>-6.4252659354427806</c:v>
                </c:pt>
                <c:pt idx="1873">
                  <c:v>18.27140700610882</c:v>
                </c:pt>
                <c:pt idx="1874">
                  <c:v>12.649505484806488</c:v>
                </c:pt>
                <c:pt idx="1875">
                  <c:v>3.2126025887722358</c:v>
                </c:pt>
                <c:pt idx="1876">
                  <c:v>0.40157643144557892</c:v>
                </c:pt>
                <c:pt idx="1877">
                  <c:v>1.6063038267268679</c:v>
                </c:pt>
                <c:pt idx="1878">
                  <c:v>-7.6300123134107967</c:v>
                </c:pt>
                <c:pt idx="1879">
                  <c:v>20.881554443335915</c:v>
                </c:pt>
                <c:pt idx="1880">
                  <c:v>25.298696495321</c:v>
                </c:pt>
                <c:pt idx="1881">
                  <c:v>-19.075244788747082</c:v>
                </c:pt>
                <c:pt idx="1882">
                  <c:v>29.515023540440289</c:v>
                </c:pt>
                <c:pt idx="1883">
                  <c:v>-15.059344516136253</c:v>
                </c:pt>
                <c:pt idx="1884">
                  <c:v>13.653421027744924</c:v>
                </c:pt>
                <c:pt idx="1885">
                  <c:v>6.4251849151751577</c:v>
                </c:pt>
                <c:pt idx="1886">
                  <c:v>-14.055374384037746</c:v>
                </c:pt>
                <c:pt idx="1887">
                  <c:v>-10.441098262107902</c:v>
                </c:pt>
                <c:pt idx="1888">
                  <c:v>6.4251849151751577</c:v>
                </c:pt>
                <c:pt idx="1889">
                  <c:v>-2.2086760297494945</c:v>
                </c:pt>
                <c:pt idx="1890">
                  <c:v>3.0118155205227608</c:v>
                </c:pt>
                <c:pt idx="1891">
                  <c:v>-24.898356273642147</c:v>
                </c:pt>
                <c:pt idx="1892">
                  <c:v>29.515023540439376</c:v>
                </c:pt>
                <c:pt idx="1893">
                  <c:v>1.4055161253422426</c:v>
                </c:pt>
                <c:pt idx="1894">
                  <c:v>3.2126025887722358</c:v>
                </c:pt>
                <c:pt idx="1895">
                  <c:v>6.6259706376342917</c:v>
                </c:pt>
                <c:pt idx="1896">
                  <c:v>27.708030520879834</c:v>
                </c:pt>
                <c:pt idx="1897">
                  <c:v>1.0039404851731208</c:v>
                </c:pt>
                <c:pt idx="1898">
                  <c:v>-4.4173616308089345</c:v>
                </c:pt>
                <c:pt idx="1899">
                  <c:v>-11.043475837921729</c:v>
                </c:pt>
                <c:pt idx="1900">
                  <c:v>19.476092103820228</c:v>
                </c:pt>
                <c:pt idx="1901">
                  <c:v>9.4369624373723422</c:v>
                </c:pt>
                <c:pt idx="1902">
                  <c:v>25.901031072943315</c:v>
                </c:pt>
                <c:pt idx="1903">
                  <c:v>-12.047440044702983</c:v>
                </c:pt>
                <c:pt idx="1904">
                  <c:v>13.452638077633527</c:v>
                </c:pt>
                <c:pt idx="1905">
                  <c:v>-8.6339698023641684</c:v>
                </c:pt>
                <c:pt idx="1906">
                  <c:v>2.2086664560605418</c:v>
                </c:pt>
                <c:pt idx="1907">
                  <c:v>2.4094538408918229</c:v>
                </c:pt>
                <c:pt idx="1908">
                  <c:v>31.322010130378779</c:v>
                </c:pt>
                <c:pt idx="1909">
                  <c:v>4.2165367427365803</c:v>
                </c:pt>
                <c:pt idx="1910">
                  <c:v>23.290909412932823</c:v>
                </c:pt>
                <c:pt idx="1911">
                  <c:v>12.047155208235434</c:v>
                </c:pt>
                <c:pt idx="1912">
                  <c:v>38.349119058138612</c:v>
                </c:pt>
                <c:pt idx="1913">
                  <c:v>-6.4252659354436936</c:v>
                </c:pt>
                <c:pt idx="1914">
                  <c:v>-0.40157674793118497</c:v>
                </c:pt>
                <c:pt idx="1915">
                  <c:v>20.27921391647709</c:v>
                </c:pt>
                <c:pt idx="1916">
                  <c:v>21.283114398058121</c:v>
                </c:pt>
                <c:pt idx="1917">
                  <c:v>1.8070914489767405</c:v>
                </c:pt>
                <c:pt idx="1918">
                  <c:v>6.8267562809152338</c:v>
                </c:pt>
                <c:pt idx="1919">
                  <c:v>-0.80315381233460403</c:v>
                </c:pt>
                <c:pt idx="1920">
                  <c:v>8.031468477716988</c:v>
                </c:pt>
                <c:pt idx="1921">
                  <c:v>4.8188962852244996</c:v>
                </c:pt>
                <c:pt idx="1922">
                  <c:v>-11.445061283579346</c:v>
                </c:pt>
                <c:pt idx="1923">
                  <c:v>12.649505484806488</c:v>
                </c:pt>
                <c:pt idx="1924">
                  <c:v>12.649505484805575</c:v>
                </c:pt>
                <c:pt idx="1925">
                  <c:v>3.4133895778718157</c:v>
                </c:pt>
                <c:pt idx="1926">
                  <c:v>-0.60236524057532914</c:v>
                </c:pt>
                <c:pt idx="1927">
                  <c:v>16.062810247742693</c:v>
                </c:pt>
                <c:pt idx="1928">
                  <c:v>18.27140700610882</c:v>
                </c:pt>
                <c:pt idx="1929">
                  <c:v>13.051071939692161</c:v>
                </c:pt>
                <c:pt idx="1930">
                  <c:v>-4.6181517054329024</c:v>
                </c:pt>
                <c:pt idx="1931">
                  <c:v>8.2322535666883443</c:v>
                </c:pt>
                <c:pt idx="1932">
                  <c:v>-0.40157674793118497</c:v>
                </c:pt>
                <c:pt idx="1933">
                  <c:v>-19.677632553751572</c:v>
                </c:pt>
                <c:pt idx="1934">
                  <c:v>-5.4213127947128159</c:v>
                </c:pt>
                <c:pt idx="1935">
                  <c:v>-9.4371372163317755</c:v>
                </c:pt>
                <c:pt idx="1936">
                  <c:v>11.244020396963545</c:v>
                </c:pt>
                <c:pt idx="1937">
                  <c:v>3.2126025887731489</c:v>
                </c:pt>
                <c:pt idx="1938">
                  <c:v>15.661246170286978</c:v>
                </c:pt>
                <c:pt idx="1939">
                  <c:v>7.0275418450134746</c:v>
                </c:pt>
                <c:pt idx="1940">
                  <c:v>-9.0355533512664614</c:v>
                </c:pt>
                <c:pt idx="1941">
                  <c:v>24.495582614374637</c:v>
                </c:pt>
                <c:pt idx="1942">
                  <c:v>9.4369624373732552</c:v>
                </c:pt>
                <c:pt idx="1943">
                  <c:v>2.2086664560605418</c:v>
                </c:pt>
                <c:pt idx="1944">
                  <c:v>13.452638077633527</c:v>
                </c:pt>
                <c:pt idx="1945">
                  <c:v>3.0118155205227608</c:v>
                </c:pt>
                <c:pt idx="1946">
                  <c:v>6.8267562809152338</c:v>
                </c:pt>
                <c:pt idx="1947">
                  <c:v>-13.252199700260125</c:v>
                </c:pt>
                <c:pt idx="1948">
                  <c:v>0.80315254639218792</c:v>
                </c:pt>
                <c:pt idx="1949">
                  <c:v>-8.2323865696375478</c:v>
                </c:pt>
                <c:pt idx="1950">
                  <c:v>7.6298980621998203</c:v>
                </c:pt>
                <c:pt idx="1951">
                  <c:v>-4.8189418591370723</c:v>
                </c:pt>
                <c:pt idx="1952">
                  <c:v>2.8110283731251675</c:v>
                </c:pt>
                <c:pt idx="1953">
                  <c:v>15.05889945966425</c:v>
                </c:pt>
                <c:pt idx="1954">
                  <c:v>2.4094538408918229</c:v>
                </c:pt>
                <c:pt idx="1955">
                  <c:v>23.090130268379038</c:v>
                </c:pt>
                <c:pt idx="1956">
                  <c:v>13.452638077632614</c:v>
                </c:pt>
                <c:pt idx="1957">
                  <c:v>20.680774347019074</c:v>
                </c:pt>
                <c:pt idx="1958">
                  <c:v>-3.6142021231501049</c:v>
                </c:pt>
                <c:pt idx="1959">
                  <c:v>3.2126025887722358</c:v>
                </c:pt>
                <c:pt idx="1960">
                  <c:v>8.8346083584277704</c:v>
                </c:pt>
                <c:pt idx="1961">
                  <c:v>9.2361778235931826</c:v>
                </c:pt>
                <c:pt idx="1962">
                  <c:v>9.4369624373723422</c:v>
                </c:pt>
                <c:pt idx="1963">
                  <c:v>15.661246170286065</c:v>
                </c:pt>
                <c:pt idx="1964">
                  <c:v>-3.8149918814352985</c:v>
                </c:pt>
                <c:pt idx="1965">
                  <c:v>-2.6102545180968475</c:v>
                </c:pt>
                <c:pt idx="1966">
                  <c:v>14.858117064280425</c:v>
                </c:pt>
                <c:pt idx="1967">
                  <c:v>-9.2363452442793008</c:v>
                </c:pt>
                <c:pt idx="1968">
                  <c:v>7.0275418450134746</c:v>
                </c:pt>
                <c:pt idx="1969">
                  <c:v>19.676872675926607</c:v>
                </c:pt>
                <c:pt idx="1970">
                  <c:v>18.27140700610882</c:v>
                </c:pt>
                <c:pt idx="1971">
                  <c:v>4.8188962852235866</c:v>
                </c:pt>
                <c:pt idx="1972">
                  <c:v>16.865937451491103</c:v>
                </c:pt>
                <c:pt idx="1973">
                  <c:v>20.47999417139798</c:v>
                </c:pt>
                <c:pt idx="1974">
                  <c:v>-15.862522043574332</c:v>
                </c:pt>
                <c:pt idx="1975">
                  <c:v>5.8228272727316659</c:v>
                </c:pt>
                <c:pt idx="1976">
                  <c:v>3.8149633186150993</c:v>
                </c:pt>
                <c:pt idx="1977">
                  <c:v>5.0196826410610162</c:v>
                </c:pt>
                <c:pt idx="1978">
                  <c:v>12.047155208235434</c:v>
                </c:pt>
                <c:pt idx="1979">
                  <c:v>3.4133895778727288</c:v>
                </c:pt>
                <c:pt idx="1980">
                  <c:v>22.086233355796345</c:v>
                </c:pt>
                <c:pt idx="1981">
                  <c:v>3.4133895778718157</c:v>
                </c:pt>
                <c:pt idx="1982">
                  <c:v>12.649505484806488</c:v>
                </c:pt>
                <c:pt idx="1983">
                  <c:v>-1.4055200022908194</c:v>
                </c:pt>
                <c:pt idx="1984">
                  <c:v>-16.866495729877879</c:v>
                </c:pt>
                <c:pt idx="1985">
                  <c:v>9.4369624373723422</c:v>
                </c:pt>
                <c:pt idx="1986">
                  <c:v>5.4212551152346951</c:v>
                </c:pt>
                <c:pt idx="1987">
                  <c:v>2.2086664560605418</c:v>
                </c:pt>
                <c:pt idx="1988">
                  <c:v>10.641668456688615</c:v>
                </c:pt>
                <c:pt idx="1989">
                  <c:v>10.842452515996948</c:v>
                </c:pt>
                <c:pt idx="1990">
                  <c:v>4.2165367427365803</c:v>
                </c:pt>
                <c:pt idx="1991">
                  <c:v>18.472188053941441</c:v>
                </c:pt>
                <c:pt idx="1992">
                  <c:v>-3.8149918814352985</c:v>
                </c:pt>
                <c:pt idx="1993">
                  <c:v>-170.49758394313781</c:v>
                </c:pt>
                <c:pt idx="1994">
                  <c:v>28.912693248260716</c:v>
                </c:pt>
                <c:pt idx="1995">
                  <c:v>16.865937451491103</c:v>
                </c:pt>
                <c:pt idx="1996">
                  <c:v>-7.8308036531019711</c:v>
                </c:pt>
                <c:pt idx="1997">
                  <c:v>-11.445061283580259</c:v>
                </c:pt>
                <c:pt idx="1998">
                  <c:v>24.897139713524659</c:v>
                </c:pt>
                <c:pt idx="1999">
                  <c:v>-2.0078869042279788</c:v>
                </c:pt>
                <c:pt idx="2000">
                  <c:v>-21.685596901504475</c:v>
                </c:pt>
                <c:pt idx="2001">
                  <c:v>20.479994171398893</c:v>
                </c:pt>
                <c:pt idx="2002">
                  <c:v>-2.2086760297494945</c:v>
                </c:pt>
                <c:pt idx="2003">
                  <c:v>8.031468477716988</c:v>
                </c:pt>
                <c:pt idx="2004">
                  <c:v>6.0236132327211624</c:v>
                </c:pt>
                <c:pt idx="2005">
                  <c:v>2.8110283731251675</c:v>
                </c:pt>
                <c:pt idx="2006">
                  <c:v>41.360707379527391</c:v>
                </c:pt>
                <c:pt idx="2007">
                  <c:v>-5.4213127947128159</c:v>
                </c:pt>
                <c:pt idx="2008">
                  <c:v>9.6377469719477027</c:v>
                </c:pt>
                <c:pt idx="2009">
                  <c:v>-4.6181517054329024</c:v>
                </c:pt>
                <c:pt idx="2010">
                  <c:v>18.27140700610882</c:v>
                </c:pt>
                <c:pt idx="2011">
                  <c:v>0.60236452848271727</c:v>
                </c:pt>
                <c:pt idx="2012">
                  <c:v>13.854203898613854</c:v>
                </c:pt>
                <c:pt idx="2013">
                  <c:v>-3.4134124439531819</c:v>
                </c:pt>
                <c:pt idx="2014">
                  <c:v>21.885453735329495</c:v>
                </c:pt>
                <c:pt idx="2015">
                  <c:v>-12.449026280521137</c:v>
                </c:pt>
                <c:pt idx="2016">
                  <c:v>4.4173233360609645</c:v>
                </c:pt>
                <c:pt idx="2017">
                  <c:v>-3.2126228438481483</c:v>
                </c:pt>
                <c:pt idx="2018">
                  <c:v>-18.874449024975561</c:v>
                </c:pt>
                <c:pt idx="2019">
                  <c:v>-10.641890708353744</c:v>
                </c:pt>
                <c:pt idx="2020">
                  <c:v>4.2165367427374933</c:v>
                </c:pt>
                <c:pt idx="2021">
                  <c:v>0</c:v>
                </c:pt>
                <c:pt idx="2022">
                  <c:v>10.842452515996948</c:v>
                </c:pt>
                <c:pt idx="2023">
                  <c:v>-4.6181517054319894</c:v>
                </c:pt>
                <c:pt idx="2024">
                  <c:v>3.6141764878206373</c:v>
                </c:pt>
                <c:pt idx="2025">
                  <c:v>21.082334460350424</c:v>
                </c:pt>
                <c:pt idx="2026">
                  <c:v>11.244020396963545</c:v>
                </c:pt>
                <c:pt idx="2027">
                  <c:v>19.074530721733066</c:v>
                </c:pt>
                <c:pt idx="2028">
                  <c:v>-1.0039424632081357</c:v>
                </c:pt>
                <c:pt idx="2029">
                  <c:v>21.283114398058121</c:v>
                </c:pt>
                <c:pt idx="2030">
                  <c:v>26.904920448682947</c:v>
                </c:pt>
                <c:pt idx="2031">
                  <c:v>-3.8149918814352985</c:v>
                </c:pt>
                <c:pt idx="2032">
                  <c:v>-4.6181517054329024</c:v>
                </c:pt>
                <c:pt idx="2033">
                  <c:v>0.80315254639218792</c:v>
                </c:pt>
                <c:pt idx="2034">
                  <c:v>-2.8110438809172749</c:v>
                </c:pt>
                <c:pt idx="2035">
                  <c:v>4.4173233360600515</c:v>
                </c:pt>
                <c:pt idx="2036">
                  <c:v>10.039315803475427</c:v>
                </c:pt>
                <c:pt idx="2037">
                  <c:v>5.0196826410610162</c:v>
                </c:pt>
                <c:pt idx="2038">
                  <c:v>8.0314684777165315</c:v>
                </c:pt>
                <c:pt idx="2039">
                  <c:v>2.6102411465812336</c:v>
                </c:pt>
                <c:pt idx="2040">
                  <c:v>27.708030520878921</c:v>
                </c:pt>
                <c:pt idx="2041">
                  <c:v>-1.4055200022908194</c:v>
                </c:pt>
                <c:pt idx="2042">
                  <c:v>-5.0197320919196464</c:v>
                </c:pt>
                <c:pt idx="2043">
                  <c:v>-1.6063088904963945</c:v>
                </c:pt>
                <c:pt idx="2044">
                  <c:v>1.2047283448237331</c:v>
                </c:pt>
                <c:pt idx="2045">
                  <c:v>-7.6300123134107967</c:v>
                </c:pt>
                <c:pt idx="2046">
                  <c:v>-12.850612832378063</c:v>
                </c:pt>
                <c:pt idx="2047">
                  <c:v>5.2204689177325854</c:v>
                </c:pt>
                <c:pt idx="2048">
                  <c:v>5.2204689177325854</c:v>
                </c:pt>
                <c:pt idx="2049">
                  <c:v>5.2204689177325854</c:v>
                </c:pt>
                <c:pt idx="2050">
                  <c:v>5.2204689177325854</c:v>
                </c:pt>
                <c:pt idx="2051">
                  <c:v>5.2204689177325854</c:v>
                </c:pt>
                <c:pt idx="2052">
                  <c:v>5.2204689177325854</c:v>
                </c:pt>
                <c:pt idx="2053">
                  <c:v>5.2204689177325854</c:v>
                </c:pt>
                <c:pt idx="2054">
                  <c:v>5.2204689177325854</c:v>
                </c:pt>
                <c:pt idx="2055">
                  <c:v>5.2204689177325854</c:v>
                </c:pt>
                <c:pt idx="2056">
                  <c:v>5.2204689177325854</c:v>
                </c:pt>
                <c:pt idx="2057">
                  <c:v>5.2204689177325854</c:v>
                </c:pt>
                <c:pt idx="2058">
                  <c:v>5.2204689177325854</c:v>
                </c:pt>
                <c:pt idx="2059">
                  <c:v>5.2204689177325854</c:v>
                </c:pt>
                <c:pt idx="2060">
                  <c:v>5.2204689177325854</c:v>
                </c:pt>
                <c:pt idx="2061">
                  <c:v>5.2204689177325854</c:v>
                </c:pt>
                <c:pt idx="2062">
                  <c:v>5.2204689177325854</c:v>
                </c:pt>
                <c:pt idx="2063">
                  <c:v>5.2204689177325854</c:v>
                </c:pt>
                <c:pt idx="2064">
                  <c:v>5.2204689177325854</c:v>
                </c:pt>
                <c:pt idx="2065">
                  <c:v>5.2204689177325854</c:v>
                </c:pt>
                <c:pt idx="2066">
                  <c:v>5.2204689177325854</c:v>
                </c:pt>
                <c:pt idx="2067">
                  <c:v>5.2204689177325854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18.873749911755759</c:v>
                </c:pt>
                <c:pt idx="1">
                  <c:v>4.0157500702543381</c:v>
                </c:pt>
                <c:pt idx="2">
                  <c:v>1.6063038267273244</c:v>
                </c:pt>
                <c:pt idx="3">
                  <c:v>-3.2126228438481483</c:v>
                </c:pt>
                <c:pt idx="4">
                  <c:v>-8.2323865696375478</c:v>
                </c:pt>
                <c:pt idx="5">
                  <c:v>-2.6102545180959345</c:v>
                </c:pt>
                <c:pt idx="6">
                  <c:v>-4.6181517054319894</c:v>
                </c:pt>
                <c:pt idx="7">
                  <c:v>27.908807840526453</c:v>
                </c:pt>
                <c:pt idx="8">
                  <c:v>8.8346083584277704</c:v>
                </c:pt>
                <c:pt idx="9">
                  <c:v>-11.043475837921729</c:v>
                </c:pt>
                <c:pt idx="10">
                  <c:v>-4.2165716352669653</c:v>
                </c:pt>
                <c:pt idx="11">
                  <c:v>-10.842683233625625</c:v>
                </c:pt>
                <c:pt idx="12">
                  <c:v>6.0236132327211624</c:v>
                </c:pt>
                <c:pt idx="13">
                  <c:v>3.8149633186150993</c:v>
                </c:pt>
                <c:pt idx="14">
                  <c:v>4.8188962852244996</c:v>
                </c:pt>
                <c:pt idx="15">
                  <c:v>-2.0078869042279788</c:v>
                </c:pt>
                <c:pt idx="16">
                  <c:v>3.6141764878197242</c:v>
                </c:pt>
                <c:pt idx="17">
                  <c:v>22.889351044502096</c:v>
                </c:pt>
                <c:pt idx="18">
                  <c:v>-3.8149918814352985</c:v>
                </c:pt>
                <c:pt idx="19">
                  <c:v>10.440884318163198</c:v>
                </c:pt>
                <c:pt idx="20">
                  <c:v>14.657334589643648</c:v>
                </c:pt>
                <c:pt idx="21">
                  <c:v>28.511139323273259</c:v>
                </c:pt>
                <c:pt idx="22">
                  <c:v>9.8385314273156794</c:v>
                </c:pt>
                <c:pt idx="23">
                  <c:v>-8.6339698023641684</c:v>
                </c:pt>
                <c:pt idx="24">
                  <c:v>11.444804218617382</c:v>
                </c:pt>
                <c:pt idx="25">
                  <c:v>-2.2086760297494945</c:v>
                </c:pt>
                <c:pt idx="26">
                  <c:v>-2.8110438809181879</c:v>
                </c:pt>
                <c:pt idx="27">
                  <c:v>-5.8228938137989275</c:v>
                </c:pt>
                <c:pt idx="28">
                  <c:v>-19.677632553751572</c:v>
                </c:pt>
                <c:pt idx="29">
                  <c:v>-20.079224791809761</c:v>
                </c:pt>
                <c:pt idx="30">
                  <c:v>-10.240305894888996</c:v>
                </c:pt>
                <c:pt idx="31">
                  <c:v>-17.468880889310249</c:v>
                </c:pt>
                <c:pt idx="32">
                  <c:v>7.6298980622007333</c:v>
                </c:pt>
                <c:pt idx="33">
                  <c:v>-6.0236844419465392</c:v>
                </c:pt>
                <c:pt idx="34">
                  <c:v>17.669063386927185</c:v>
                </c:pt>
                <c:pt idx="35">
                  <c:v>10.641668456688615</c:v>
                </c:pt>
                <c:pt idx="36">
                  <c:v>-20.681613740943991</c:v>
                </c:pt>
                <c:pt idx="37">
                  <c:v>-5.4213127947128159</c:v>
                </c:pt>
                <c:pt idx="38">
                  <c:v>-10.240305894888996</c:v>
                </c:pt>
                <c:pt idx="39">
                  <c:v>-7.4292210527728031</c:v>
                </c:pt>
                <c:pt idx="40">
                  <c:v>4.6181098502229778</c:v>
                </c:pt>
                <c:pt idx="41">
                  <c:v>23.491688478162644</c:v>
                </c:pt>
                <c:pt idx="42">
                  <c:v>4.6181098502229778</c:v>
                </c:pt>
                <c:pt idx="43">
                  <c:v>-14.456962199905075</c:v>
                </c:pt>
                <c:pt idx="44">
                  <c:v>8.2322535666874312</c:v>
                </c:pt>
                <c:pt idx="45">
                  <c:v>6.0236132327211624</c:v>
                </c:pt>
                <c:pt idx="46">
                  <c:v>13.051071939692161</c:v>
                </c:pt>
                <c:pt idx="47">
                  <c:v>24.897139713524659</c:v>
                </c:pt>
                <c:pt idx="48">
                  <c:v>7.228327329928165</c:v>
                </c:pt>
                <c:pt idx="49">
                  <c:v>-9.4371372163308624</c:v>
                </c:pt>
                <c:pt idx="50">
                  <c:v>-7.4292210527728031</c:v>
                </c:pt>
                <c:pt idx="51">
                  <c:v>21.885453735329495</c:v>
                </c:pt>
                <c:pt idx="52">
                  <c:v>4.2165367427365803</c:v>
                </c:pt>
                <c:pt idx="53">
                  <c:v>2.4094538408927364</c:v>
                </c:pt>
                <c:pt idx="54">
                  <c:v>-7.6300123134117097</c:v>
                </c:pt>
                <c:pt idx="55">
                  <c:v>26.101809106793119</c:v>
                </c:pt>
                <c:pt idx="56">
                  <c:v>-6.6260568007887208</c:v>
                </c:pt>
                <c:pt idx="57">
                  <c:v>-28.713534260327485</c:v>
                </c:pt>
                <c:pt idx="58">
                  <c:v>10.842452515996948</c:v>
                </c:pt>
                <c:pt idx="59">
                  <c:v>-2.6102545180968475</c:v>
                </c:pt>
                <c:pt idx="60">
                  <c:v>30.719681981545357</c:v>
                </c:pt>
                <c:pt idx="61">
                  <c:v>-6.0236844419465392</c:v>
                </c:pt>
                <c:pt idx="62">
                  <c:v>17.06671905425867</c:v>
                </c:pt>
                <c:pt idx="63">
                  <c:v>-2.0078869042279788</c:v>
                </c:pt>
                <c:pt idx="64">
                  <c:v>-0.80315381233460403</c:v>
                </c:pt>
                <c:pt idx="65">
                  <c:v>22.287012896948664</c:v>
                </c:pt>
                <c:pt idx="66">
                  <c:v>11.645587961047109</c:v>
                </c:pt>
                <c:pt idx="67">
                  <c:v>-9.4371372163317755</c:v>
                </c:pt>
                <c:pt idx="68">
                  <c:v>15.661246170286978</c:v>
                </c:pt>
                <c:pt idx="69">
                  <c:v>20.279213916478003</c:v>
                </c:pt>
                <c:pt idx="70">
                  <c:v>4.2165367427365803</c:v>
                </c:pt>
                <c:pt idx="71">
                  <c:v>2.8110283731251675</c:v>
                </c:pt>
                <c:pt idx="72">
                  <c:v>3.6141764878206373</c:v>
                </c:pt>
                <c:pt idx="73">
                  <c:v>10.440884318163198</c:v>
                </c:pt>
                <c:pt idx="74">
                  <c:v>3.0118155205227608</c:v>
                </c:pt>
                <c:pt idx="75">
                  <c:v>-4.8189418591370723</c:v>
                </c:pt>
                <c:pt idx="76">
                  <c:v>-0.80315381233369099</c:v>
                </c:pt>
                <c:pt idx="77">
                  <c:v>-16.46490601843589</c:v>
                </c:pt>
                <c:pt idx="78">
                  <c:v>-1.4055200022917325</c:v>
                </c:pt>
                <c:pt idx="79">
                  <c:v>11.444804218617382</c:v>
                </c:pt>
                <c:pt idx="80">
                  <c:v>17.669063386928098</c:v>
                </c:pt>
                <c:pt idx="81">
                  <c:v>-16.063316622884951</c:v>
                </c:pt>
                <c:pt idx="82">
                  <c:v>-15.862522043574332</c:v>
                </c:pt>
                <c:pt idx="83">
                  <c:v>14.657334589644561</c:v>
                </c:pt>
                <c:pt idx="84">
                  <c:v>-6.0236844419465392</c:v>
                </c:pt>
                <c:pt idx="85">
                  <c:v>9.8385314273156794</c:v>
                </c:pt>
                <c:pt idx="86">
                  <c:v>20.680774347019074</c:v>
                </c:pt>
                <c:pt idx="87">
                  <c:v>-3.0118333228358853</c:v>
                </c:pt>
                <c:pt idx="88">
                  <c:v>-5.2205224037788263</c:v>
                </c:pt>
                <c:pt idx="89">
                  <c:v>6.6259706376352048</c:v>
                </c:pt>
                <c:pt idx="90">
                  <c:v>1.2047283448237331</c:v>
                </c:pt>
                <c:pt idx="91">
                  <c:v>6.4251849151742446</c:v>
                </c:pt>
                <c:pt idx="92">
                  <c:v>0.60236452848180422</c:v>
                </c:pt>
                <c:pt idx="93">
                  <c:v>8.031468477716988</c:v>
                </c:pt>
                <c:pt idx="94">
                  <c:v>2.2086664560605418</c:v>
                </c:pt>
                <c:pt idx="95">
                  <c:v>-25.701549272809217</c:v>
                </c:pt>
                <c:pt idx="96">
                  <c:v>-3.6142021231501049</c:v>
                </c:pt>
                <c:pt idx="97">
                  <c:v>-0.40157674793118497</c:v>
                </c:pt>
                <c:pt idx="98">
                  <c:v>32.727439698810933</c:v>
                </c:pt>
                <c:pt idx="99">
                  <c:v>16.865937451491103</c:v>
                </c:pt>
                <c:pt idx="100">
                  <c:v>-2.6102545180959345</c:v>
                </c:pt>
                <c:pt idx="101">
                  <c:v>-4.0157817188078786</c:v>
                </c:pt>
                <c:pt idx="102">
                  <c:v>3.4133895778718157</c:v>
                </c:pt>
                <c:pt idx="103">
                  <c:v>0</c:v>
                </c:pt>
                <c:pt idx="104">
                  <c:v>-8.4331781464783386</c:v>
                </c:pt>
                <c:pt idx="105">
                  <c:v>-6.6260568007887208</c:v>
                </c:pt>
                <c:pt idx="106">
                  <c:v>18.472188053942354</c:v>
                </c:pt>
                <c:pt idx="107">
                  <c:v>21.082334460350424</c:v>
                </c:pt>
                <c:pt idx="108">
                  <c:v>-18.272062207374805</c:v>
                </c:pt>
                <c:pt idx="109">
                  <c:v>-2.0078869042279788</c:v>
                </c:pt>
                <c:pt idx="110">
                  <c:v>19.476092103820228</c:v>
                </c:pt>
                <c:pt idx="111">
                  <c:v>12.247938712988697</c:v>
                </c:pt>
                <c:pt idx="112">
                  <c:v>20.27921391647709</c:v>
                </c:pt>
                <c:pt idx="113">
                  <c:v>-18.472857734288041</c:v>
                </c:pt>
                <c:pt idx="114">
                  <c:v>-3.8149918814352985</c:v>
                </c:pt>
                <c:pt idx="115">
                  <c:v>-3.8149918814343855</c:v>
                </c:pt>
                <c:pt idx="116">
                  <c:v>3.0118155205227608</c:v>
                </c:pt>
                <c:pt idx="117">
                  <c:v>9.4369624373732552</c:v>
                </c:pt>
                <c:pt idx="118">
                  <c:v>-3.2126228438490614</c:v>
                </c:pt>
                <c:pt idx="119">
                  <c:v>13.452638077633527</c:v>
                </c:pt>
                <c:pt idx="120">
                  <c:v>20.680774347019074</c:v>
                </c:pt>
                <c:pt idx="121">
                  <c:v>9.2361778235931826</c:v>
                </c:pt>
                <c:pt idx="122">
                  <c:v>-17.468880889310249</c:v>
                </c:pt>
                <c:pt idx="123">
                  <c:v>-27.910336528462594</c:v>
                </c:pt>
                <c:pt idx="124">
                  <c:v>17.669063386928098</c:v>
                </c:pt>
                <c:pt idx="125">
                  <c:v>36.542157484060787</c:v>
                </c:pt>
                <c:pt idx="126">
                  <c:v>15.661246170286978</c:v>
                </c:pt>
                <c:pt idx="127">
                  <c:v>8.6338235070441289</c:v>
                </c:pt>
                <c:pt idx="128">
                  <c:v>5.8228272727316659</c:v>
                </c:pt>
                <c:pt idx="129">
                  <c:v>-5.8228938137989275</c:v>
                </c:pt>
                <c:pt idx="130">
                  <c:v>7.0275418450134746</c:v>
                </c:pt>
                <c:pt idx="131">
                  <c:v>-2.2086760297494945</c:v>
                </c:pt>
                <c:pt idx="132">
                  <c:v>-5.421312794713729</c:v>
                </c:pt>
                <c:pt idx="133">
                  <c:v>18.27140700610882</c:v>
                </c:pt>
                <c:pt idx="134">
                  <c:v>3.8149633186150993</c:v>
                </c:pt>
                <c:pt idx="135">
                  <c:v>29.113470091695469</c:v>
                </c:pt>
                <c:pt idx="136">
                  <c:v>22.086233355796345</c:v>
                </c:pt>
                <c:pt idx="137">
                  <c:v>-10.039513606700668</c:v>
                </c:pt>
                <c:pt idx="138">
                  <c:v>-44.777753709945742</c:v>
                </c:pt>
                <c:pt idx="139">
                  <c:v>12.448722138512661</c:v>
                </c:pt>
                <c:pt idx="140">
                  <c:v>-3.2126228438481483</c:v>
                </c:pt>
                <c:pt idx="141">
                  <c:v>16.86593745149019</c:v>
                </c:pt>
                <c:pt idx="142">
                  <c:v>12.247938712988697</c:v>
                </c:pt>
                <c:pt idx="143">
                  <c:v>6.8267562809152338</c:v>
                </c:pt>
                <c:pt idx="144">
                  <c:v>7.228327329928165</c:v>
                </c:pt>
                <c:pt idx="145">
                  <c:v>7.8306833095532538</c:v>
                </c:pt>
                <c:pt idx="146">
                  <c:v>8.031468477716988</c:v>
                </c:pt>
                <c:pt idx="147">
                  <c:v>-6.2244751491617576</c:v>
                </c:pt>
                <c:pt idx="148">
                  <c:v>-22.287987744961598</c:v>
                </c:pt>
                <c:pt idx="149">
                  <c:v>-18.673653340154356</c:v>
                </c:pt>
                <c:pt idx="150">
                  <c:v>-18.472857734287128</c:v>
                </c:pt>
                <c:pt idx="151">
                  <c:v>2.2086664560605418</c:v>
                </c:pt>
                <c:pt idx="152">
                  <c:v>-12.248233123106305</c:v>
                </c:pt>
                <c:pt idx="153">
                  <c:v>-0.60236524057441598</c:v>
                </c:pt>
                <c:pt idx="154">
                  <c:v>-2.2086760297494945</c:v>
                </c:pt>
                <c:pt idx="155">
                  <c:v>-9.6379292674193344</c:v>
                </c:pt>
                <c:pt idx="156">
                  <c:v>-6.2244751491617576</c:v>
                </c:pt>
                <c:pt idx="157">
                  <c:v>-15.059344516136253</c:v>
                </c:pt>
                <c:pt idx="158">
                  <c:v>-20.280021029250079</c:v>
                </c:pt>
                <c:pt idx="159">
                  <c:v>28.511139323273259</c:v>
                </c:pt>
                <c:pt idx="160">
                  <c:v>-1.20473119319505</c:v>
                </c:pt>
                <c:pt idx="161">
                  <c:v>8.2322535666883443</c:v>
                </c:pt>
                <c:pt idx="162">
                  <c:v>-9.4371372163317755</c:v>
                </c:pt>
                <c:pt idx="163">
                  <c:v>15.661246170286978</c:v>
                </c:pt>
                <c:pt idx="164">
                  <c:v>-0.80315381233460403</c:v>
                </c:pt>
                <c:pt idx="165">
                  <c:v>21.684674035549843</c:v>
                </c:pt>
                <c:pt idx="166">
                  <c:v>9.2361778235931826</c:v>
                </c:pt>
                <c:pt idx="167">
                  <c:v>0.60236452848180422</c:v>
                </c:pt>
                <c:pt idx="168">
                  <c:v>-22.287987744961598</c:v>
                </c:pt>
                <c:pt idx="169">
                  <c:v>24.696361203617201</c:v>
                </c:pt>
                <c:pt idx="170">
                  <c:v>15.862028248644299</c:v>
                </c:pt>
                <c:pt idx="171">
                  <c:v>-5.6221032647198106</c:v>
                </c:pt>
                <c:pt idx="172">
                  <c:v>-4.6181517054329024</c:v>
                </c:pt>
                <c:pt idx="173">
                  <c:v>-8.2323865696375478</c:v>
                </c:pt>
                <c:pt idx="174">
                  <c:v>-35.540765913089771</c:v>
                </c:pt>
                <c:pt idx="175">
                  <c:v>-4.2165716352660523</c:v>
                </c:pt>
                <c:pt idx="176">
                  <c:v>18.27140700610882</c:v>
                </c:pt>
                <c:pt idx="177">
                  <c:v>18.070625878994559</c:v>
                </c:pt>
                <c:pt idx="178">
                  <c:v>-9.0355533512664614</c:v>
                </c:pt>
                <c:pt idx="179">
                  <c:v>8.8346083584277704</c:v>
                </c:pt>
                <c:pt idx="180">
                  <c:v>0.40157643144649197</c:v>
                </c:pt>
                <c:pt idx="181">
                  <c:v>17.06671905425867</c:v>
                </c:pt>
                <c:pt idx="182">
                  <c:v>-5.0197320919196464</c:v>
                </c:pt>
                <c:pt idx="183">
                  <c:v>3.2126025887722358</c:v>
                </c:pt>
                <c:pt idx="184">
                  <c:v>10.842452515997861</c:v>
                </c:pt>
                <c:pt idx="185">
                  <c:v>3.0118155205227608</c:v>
                </c:pt>
                <c:pt idx="186">
                  <c:v>9.4369624373723422</c:v>
                </c:pt>
                <c:pt idx="187">
                  <c:v>-16.866495729878793</c:v>
                </c:pt>
                <c:pt idx="188">
                  <c:v>10.842452515997861</c:v>
                </c:pt>
                <c:pt idx="189">
                  <c:v>16.464374008149321</c:v>
                </c:pt>
                <c:pt idx="190">
                  <c:v>-6.0236844419465392</c:v>
                </c:pt>
                <c:pt idx="191">
                  <c:v>9.4369624373723422</c:v>
                </c:pt>
                <c:pt idx="192">
                  <c:v>-40.761651583695276</c:v>
                </c:pt>
                <c:pt idx="193">
                  <c:v>11.04323649609009</c:v>
                </c:pt>
                <c:pt idx="194">
                  <c:v>12.448722138512661</c:v>
                </c:pt>
                <c:pt idx="195">
                  <c:v>-9.2363452442793008</c:v>
                </c:pt>
                <c:pt idx="196">
                  <c:v>2.6102411465812336</c:v>
                </c:pt>
                <c:pt idx="197">
                  <c:v>9.4369624373723422</c:v>
                </c:pt>
                <c:pt idx="198">
                  <c:v>17.468282021979363</c:v>
                </c:pt>
                <c:pt idx="199">
                  <c:v>19.476092103820228</c:v>
                </c:pt>
                <c:pt idx="200">
                  <c:v>7.0275418450134746</c:v>
                </c:pt>
                <c:pt idx="201">
                  <c:v>-4.4173616308080215</c:v>
                </c:pt>
                <c:pt idx="202">
                  <c:v>-4.2165716352669653</c:v>
                </c:pt>
                <c:pt idx="203">
                  <c:v>4.2165367427365803</c:v>
                </c:pt>
                <c:pt idx="204">
                  <c:v>36.542157484059878</c:v>
                </c:pt>
                <c:pt idx="205">
                  <c:v>21.082334460350424</c:v>
                </c:pt>
                <c:pt idx="206">
                  <c:v>9.6377469719467896</c:v>
                </c:pt>
                <c:pt idx="207">
                  <c:v>-6.8268477451959484</c:v>
                </c:pt>
                <c:pt idx="208">
                  <c:v>-18.272062207375718</c:v>
                </c:pt>
                <c:pt idx="209">
                  <c:v>-16.26411128117244</c:v>
                </c:pt>
                <c:pt idx="210">
                  <c:v>23.090130268379038</c:v>
                </c:pt>
                <c:pt idx="211">
                  <c:v>0</c:v>
                </c:pt>
                <c:pt idx="212">
                  <c:v>2.6102411465812336</c:v>
                </c:pt>
                <c:pt idx="213">
                  <c:v>19.074530721733066</c:v>
                </c:pt>
                <c:pt idx="214">
                  <c:v>10.842452515997861</c:v>
                </c:pt>
                <c:pt idx="215">
                  <c:v>-0.40157674793118497</c:v>
                </c:pt>
                <c:pt idx="216">
                  <c:v>-24.697558221085774</c:v>
                </c:pt>
                <c:pt idx="217">
                  <c:v>-5.6221032647207236</c:v>
                </c:pt>
                <c:pt idx="218">
                  <c:v>-11.64585412493723</c:v>
                </c:pt>
                <c:pt idx="219">
                  <c:v>22.688571741302805</c:v>
                </c:pt>
                <c:pt idx="220">
                  <c:v>-12.248233123106305</c:v>
                </c:pt>
                <c:pt idx="221">
                  <c:v>-0.20078833440578439</c:v>
                </c:pt>
                <c:pt idx="222">
                  <c:v>11.244020396964459</c:v>
                </c:pt>
                <c:pt idx="223">
                  <c:v>9.0353931306110713</c:v>
                </c:pt>
                <c:pt idx="224">
                  <c:v>4.8188962852244996</c:v>
                </c:pt>
                <c:pt idx="225">
                  <c:v>-17.468880889310249</c:v>
                </c:pt>
                <c:pt idx="226">
                  <c:v>23.290909412932823</c:v>
                </c:pt>
                <c:pt idx="227">
                  <c:v>31.924337564671784</c:v>
                </c:pt>
                <c:pt idx="228">
                  <c:v>14.255769402623715</c:v>
                </c:pt>
                <c:pt idx="229">
                  <c:v>15.259681775795208</c:v>
                </c:pt>
                <c:pt idx="230">
                  <c:v>13.051071939692161</c:v>
                </c:pt>
                <c:pt idx="231">
                  <c:v>23.491688478161731</c:v>
                </c:pt>
                <c:pt idx="232">
                  <c:v>-15.059344516136253</c:v>
                </c:pt>
                <c:pt idx="233">
                  <c:v>26.503364936442338</c:v>
                </c:pt>
                <c:pt idx="234">
                  <c:v>20.680774347019074</c:v>
                </c:pt>
                <c:pt idx="235">
                  <c:v>42.766109143393592</c:v>
                </c:pt>
                <c:pt idx="236">
                  <c:v>36.742931310063852</c:v>
                </c:pt>
                <c:pt idx="237">
                  <c:v>26.70414273224015</c:v>
                </c:pt>
                <c:pt idx="238">
                  <c:v>70.471805044610903</c:v>
                </c:pt>
                <c:pt idx="239">
                  <c:v>83.521063685809622</c:v>
                </c:pt>
                <c:pt idx="240">
                  <c:v>65.452769709977957</c:v>
                </c:pt>
                <c:pt idx="241">
                  <c:v>-12.047440044702983</c:v>
                </c:pt>
                <c:pt idx="242">
                  <c:v>18.873749911755759</c:v>
                </c:pt>
                <c:pt idx="243">
                  <c:v>-15.460933121891035</c:v>
                </c:pt>
                <c:pt idx="244">
                  <c:v>1.2047283448237331</c:v>
                </c:pt>
                <c:pt idx="245">
                  <c:v>2.007878992088254</c:v>
                </c:pt>
                <c:pt idx="246">
                  <c:v>25.298696495321</c:v>
                </c:pt>
                <c:pt idx="247">
                  <c:v>9.0353931306110713</c:v>
                </c:pt>
                <c:pt idx="248">
                  <c:v>-11.84664704531299</c:v>
                </c:pt>
                <c:pt idx="249">
                  <c:v>3.2126025887722358</c:v>
                </c:pt>
                <c:pt idx="250">
                  <c:v>13.854203898613854</c:v>
                </c:pt>
                <c:pt idx="251">
                  <c:v>13.854203898613854</c:v>
                </c:pt>
                <c:pt idx="252">
                  <c:v>-4.4173616308080215</c:v>
                </c:pt>
                <c:pt idx="253">
                  <c:v>13.251855048282327</c:v>
                </c:pt>
                <c:pt idx="254">
                  <c:v>7.6298980622007333</c:v>
                </c:pt>
                <c:pt idx="255">
                  <c:v>16.263592167577666</c:v>
                </c:pt>
                <c:pt idx="256">
                  <c:v>39.553756532232065</c:v>
                </c:pt>
                <c:pt idx="257">
                  <c:v>6.4251849151751577</c:v>
                </c:pt>
                <c:pt idx="258">
                  <c:v>25.298696495320087</c:v>
                </c:pt>
                <c:pt idx="259">
                  <c:v>-2.8110438809172749</c:v>
                </c:pt>
                <c:pt idx="260">
                  <c:v>23.893246370638938</c:v>
                </c:pt>
                <c:pt idx="261">
                  <c:v>-2.4094652343727438</c:v>
                </c:pt>
                <c:pt idx="262">
                  <c:v>10.240100100425185</c:v>
                </c:pt>
                <c:pt idx="263">
                  <c:v>28.310362241724878</c:v>
                </c:pt>
                <c:pt idx="264">
                  <c:v>18.472188053941441</c:v>
                </c:pt>
                <c:pt idx="265">
                  <c:v>3.4133895778718157</c:v>
                </c:pt>
                <c:pt idx="266">
                  <c:v>12.247938712988697</c:v>
                </c:pt>
                <c:pt idx="267">
                  <c:v>13.251855048282327</c:v>
                </c:pt>
                <c:pt idx="268">
                  <c:v>13.854203898613854</c:v>
                </c:pt>
                <c:pt idx="269">
                  <c:v>-6.0236844419465392</c:v>
                </c:pt>
                <c:pt idx="270">
                  <c:v>-1.4055200022908194</c:v>
                </c:pt>
                <c:pt idx="271">
                  <c:v>33.731315579851973</c:v>
                </c:pt>
                <c:pt idx="272">
                  <c:v>11.645587961048022</c:v>
                </c:pt>
                <c:pt idx="273">
                  <c:v>9.8385314273156794</c:v>
                </c:pt>
                <c:pt idx="274">
                  <c:v>29.113470091695469</c:v>
                </c:pt>
                <c:pt idx="275">
                  <c:v>21.885453735328582</c:v>
                </c:pt>
                <c:pt idx="276">
                  <c:v>26.101809106793119</c:v>
                </c:pt>
                <c:pt idx="277">
                  <c:v>24.897139713524659</c:v>
                </c:pt>
                <c:pt idx="278">
                  <c:v>43.368422992742033</c:v>
                </c:pt>
                <c:pt idx="279">
                  <c:v>18.672969022490697</c:v>
                </c:pt>
                <c:pt idx="280">
                  <c:v>47.785369357393613</c:v>
                </c:pt>
                <c:pt idx="281">
                  <c:v>35.136738477883561</c:v>
                </c:pt>
                <c:pt idx="282">
                  <c:v>27.708030520879834</c:v>
                </c:pt>
                <c:pt idx="283">
                  <c:v>34.935964016428208</c:v>
                </c:pt>
                <c:pt idx="284">
                  <c:v>27.708030520878921</c:v>
                </c:pt>
                <c:pt idx="285">
                  <c:v>47.584599903034828</c:v>
                </c:pt>
                <c:pt idx="286">
                  <c:v>38.549892169129649</c:v>
                </c:pt>
                <c:pt idx="287">
                  <c:v>20.07843358225723</c:v>
                </c:pt>
                <c:pt idx="288">
                  <c:v>22.287012896949577</c:v>
                </c:pt>
                <c:pt idx="289">
                  <c:v>32.526664284379358</c:v>
                </c:pt>
                <c:pt idx="290">
                  <c:v>44.5730485450404</c:v>
                </c:pt>
                <c:pt idx="291">
                  <c:v>38.951438152745297</c:v>
                </c:pt>
                <c:pt idx="292">
                  <c:v>21.684674035549843</c:v>
                </c:pt>
                <c:pt idx="293">
                  <c:v>29.113470091695469</c:v>
                </c:pt>
                <c:pt idx="294">
                  <c:v>42.163794578640349</c:v>
                </c:pt>
                <c:pt idx="295">
                  <c:v>2.4094538408918229</c:v>
                </c:pt>
                <c:pt idx="296">
                  <c:v>26.101809106793119</c:v>
                </c:pt>
                <c:pt idx="297">
                  <c:v>34.132865376383549</c:v>
                </c:pt>
                <c:pt idx="298">
                  <c:v>29.515023540440289</c:v>
                </c:pt>
                <c:pt idx="299">
                  <c:v>36.742931310063852</c:v>
                </c:pt>
                <c:pt idx="300">
                  <c:v>46.781521290320441</c:v>
                </c:pt>
                <c:pt idx="301">
                  <c:v>43.368422992742033</c:v>
                </c:pt>
                <c:pt idx="302">
                  <c:v>50.59613336689474</c:v>
                </c:pt>
                <c:pt idx="303">
                  <c:v>30.719681981545357</c:v>
                </c:pt>
                <c:pt idx="304">
                  <c:v>50.997669809773164</c:v>
                </c:pt>
                <c:pt idx="305">
                  <c:v>36.542157484060787</c:v>
                </c:pt>
                <c:pt idx="306">
                  <c:v>44.773819192168027</c:v>
                </c:pt>
                <c:pt idx="307">
                  <c:v>43.167651789118501</c:v>
                </c:pt>
                <c:pt idx="308">
                  <c:v>39.152211025367464</c:v>
                </c:pt>
                <c:pt idx="309">
                  <c:v>60.634448939503002</c:v>
                </c:pt>
                <c:pt idx="310">
                  <c:v>54.410716724365329</c:v>
                </c:pt>
                <c:pt idx="311">
                  <c:v>42.163794578640349</c:v>
                </c:pt>
                <c:pt idx="312">
                  <c:v>32.125113217309</c:v>
                </c:pt>
                <c:pt idx="313">
                  <c:v>58.827566823394179</c:v>
                </c:pt>
                <c:pt idx="314">
                  <c:v>55.213783244326635</c:v>
                </c:pt>
                <c:pt idx="315">
                  <c:v>26.302587061293064</c:v>
                </c:pt>
                <c:pt idx="316">
                  <c:v>45.175360247901146</c:v>
                </c:pt>
                <c:pt idx="317">
                  <c:v>75.290032093660642</c:v>
                </c:pt>
                <c:pt idx="318">
                  <c:v>40.156074196555345</c:v>
                </c:pt>
                <c:pt idx="319">
                  <c:v>22.487792358784727</c:v>
                </c:pt>
                <c:pt idx="320">
                  <c:v>44.773819192168027</c:v>
                </c:pt>
                <c:pt idx="321">
                  <c:v>35.939835529432763</c:v>
                </c:pt>
                <c:pt idx="322">
                  <c:v>44.171507012274986</c:v>
                </c:pt>
                <c:pt idx="323">
                  <c:v>37.947572597802186</c:v>
                </c:pt>
                <c:pt idx="324">
                  <c:v>66.456580761462092</c:v>
                </c:pt>
                <c:pt idx="325">
                  <c:v>72.479405229709869</c:v>
                </c:pt>
                <c:pt idx="326">
                  <c:v>31.52278602120543</c:v>
                </c:pt>
                <c:pt idx="327">
                  <c:v>38.349119058138612</c:v>
                </c:pt>
                <c:pt idx="328">
                  <c:v>61.437505587301857</c:v>
                </c:pt>
                <c:pt idx="329">
                  <c:v>55.816082298585989</c:v>
                </c:pt>
                <c:pt idx="330">
                  <c:v>71.877126011284247</c:v>
                </c:pt>
                <c:pt idx="331">
                  <c:v>46.179211495788657</c:v>
                </c:pt>
                <c:pt idx="332">
                  <c:v>54.209949895407163</c:v>
                </c:pt>
                <c:pt idx="333">
                  <c:v>30.719681981545357</c:v>
                </c:pt>
                <c:pt idx="334">
                  <c:v>59.028331821469585</c:v>
                </c:pt>
                <c:pt idx="335">
                  <c:v>52.001509524686149</c:v>
                </c:pt>
                <c:pt idx="336">
                  <c:v>80.911238922224271</c:v>
                </c:pt>
                <c:pt idx="337">
                  <c:v>57.823740638724402</c:v>
                </c:pt>
                <c:pt idx="338">
                  <c:v>45.376130656504216</c:v>
                </c:pt>
                <c:pt idx="339">
                  <c:v>59.229096739921808</c:v>
                </c:pt>
                <c:pt idx="340">
                  <c:v>44.171507012274986</c:v>
                </c:pt>
                <c:pt idx="341">
                  <c:v>73.683961513777234</c:v>
                </c:pt>
                <c:pt idx="342">
                  <c:v>61.437505587301857</c:v>
                </c:pt>
                <c:pt idx="343">
                  <c:v>105.00141630420043</c:v>
                </c:pt>
                <c:pt idx="344">
                  <c:v>137.11986077677003</c:v>
                </c:pt>
                <c:pt idx="345">
                  <c:v>165.02109268685305</c:v>
                </c:pt>
                <c:pt idx="346">
                  <c:v>210.9844806256383</c:v>
                </c:pt>
                <c:pt idx="347">
                  <c:v>257.3450076382037</c:v>
                </c:pt>
                <c:pt idx="348">
                  <c:v>381.15255510406723</c:v>
                </c:pt>
                <c:pt idx="349">
                  <c:v>488.07962774202298</c:v>
                </c:pt>
                <c:pt idx="350">
                  <c:v>694.2446551924902</c:v>
                </c:pt>
                <c:pt idx="351">
                  <c:v>875.06884096979275</c:v>
                </c:pt>
                <c:pt idx="352">
                  <c:v>791.68152440923825</c:v>
                </c:pt>
                <c:pt idx="353">
                  <c:v>431.71008879875001</c:v>
                </c:pt>
                <c:pt idx="354">
                  <c:v>257.14432201849212</c:v>
                </c:pt>
                <c:pt idx="355">
                  <c:v>135.51398727593633</c:v>
                </c:pt>
                <c:pt idx="356">
                  <c:v>59.028331821468676</c:v>
                </c:pt>
                <c:pt idx="357">
                  <c:v>52.603812398855702</c:v>
                </c:pt>
                <c:pt idx="358">
                  <c:v>46.379981506819945</c:v>
                </c:pt>
                <c:pt idx="359">
                  <c:v>59.229096739921808</c:v>
                </c:pt>
                <c:pt idx="360">
                  <c:v>47.383830369145635</c:v>
                </c:pt>
                <c:pt idx="361">
                  <c:v>42.163794578640349</c:v>
                </c:pt>
                <c:pt idx="362">
                  <c:v>55.414549675340453</c:v>
                </c:pt>
                <c:pt idx="363">
                  <c:v>55.213783244326635</c:v>
                </c:pt>
                <c:pt idx="364">
                  <c:v>42.565337701297395</c:v>
                </c:pt>
                <c:pt idx="365">
                  <c:v>52.001509524686149</c:v>
                </c:pt>
                <c:pt idx="366">
                  <c:v>49.190753310940977</c:v>
                </c:pt>
                <c:pt idx="367">
                  <c:v>40.557618908768553</c:v>
                </c:pt>
                <c:pt idx="368">
                  <c:v>65.854294369607302</c:v>
                </c:pt>
                <c:pt idx="369">
                  <c:v>63.445141631584725</c:v>
                </c:pt>
                <c:pt idx="370">
                  <c:v>76.896097569327409</c:v>
                </c:pt>
                <c:pt idx="371">
                  <c:v>56.819912463721195</c:v>
                </c:pt>
                <c:pt idx="372">
                  <c:v>90.346695438039774</c:v>
                </c:pt>
                <c:pt idx="373">
                  <c:v>38.349119058139522</c:v>
                </c:pt>
                <c:pt idx="374">
                  <c:v>52.403044853701125</c:v>
                </c:pt>
                <c:pt idx="375">
                  <c:v>67.259628168361814</c:v>
                </c:pt>
                <c:pt idx="376">
                  <c:v>43.368422992742943</c:v>
                </c:pt>
                <c:pt idx="377">
                  <c:v>92.354216619830822</c:v>
                </c:pt>
                <c:pt idx="378">
                  <c:v>76.8960975693265</c:v>
                </c:pt>
                <c:pt idx="379">
                  <c:v>64.649719434630683</c:v>
                </c:pt>
                <c:pt idx="380">
                  <c:v>44.773819192168027</c:v>
                </c:pt>
                <c:pt idx="381">
                  <c:v>75.892307245230015</c:v>
                </c:pt>
                <c:pt idx="382">
                  <c:v>95.164732853089887</c:v>
                </c:pt>
                <c:pt idx="383">
                  <c:v>74.085479637223798</c:v>
                </c:pt>
                <c:pt idx="384">
                  <c:v>78.502157939964633</c:v>
                </c:pt>
                <c:pt idx="385">
                  <c:v>74.286238579332093</c:v>
                </c:pt>
                <c:pt idx="386">
                  <c:v>60.634448939503002</c:v>
                </c:pt>
                <c:pt idx="387">
                  <c:v>63.645904797916501</c:v>
                </c:pt>
                <c:pt idx="388">
                  <c:v>60.433684578457807</c:v>
                </c:pt>
                <c:pt idx="389">
                  <c:v>60.232920137778926</c:v>
                </c:pt>
                <c:pt idx="390">
                  <c:v>49.993828105920656</c:v>
                </c:pt>
                <c:pt idx="391">
                  <c:v>71.676366112354501</c:v>
                </c:pt>
                <c:pt idx="392">
                  <c:v>45.175360247901146</c:v>
                </c:pt>
                <c:pt idx="393">
                  <c:v>40.758391145668888</c:v>
                </c:pt>
                <c:pt idx="394">
                  <c:v>45.978441405240424</c:v>
                </c:pt>
                <c:pt idx="395">
                  <c:v>42.766109143394502</c:v>
                </c:pt>
                <c:pt idx="396">
                  <c:v>37.546025819667832</c:v>
                </c:pt>
                <c:pt idx="397">
                  <c:v>32.325888790546038</c:v>
                </c:pt>
                <c:pt idx="398">
                  <c:v>15.259681775794295</c:v>
                </c:pt>
                <c:pt idx="399">
                  <c:v>37.144478723750858</c:v>
                </c:pt>
                <c:pt idx="400">
                  <c:v>57.422209607551935</c:v>
                </c:pt>
                <c:pt idx="401">
                  <c:v>55.81608229858508</c:v>
                </c:pt>
                <c:pt idx="402">
                  <c:v>40.758391145667979</c:v>
                </c:pt>
                <c:pt idx="403">
                  <c:v>40.156074196555345</c:v>
                </c:pt>
                <c:pt idx="404">
                  <c:v>47.183060755729521</c:v>
                </c:pt>
                <c:pt idx="405">
                  <c:v>36.1406095937431</c:v>
                </c:pt>
                <c:pt idx="406">
                  <c:v>33.53054056246377</c:v>
                </c:pt>
                <c:pt idx="407">
                  <c:v>34.132865376383549</c:v>
                </c:pt>
                <c:pt idx="408">
                  <c:v>20.279213916478003</c:v>
                </c:pt>
                <c:pt idx="409">
                  <c:v>39.352983818530284</c:v>
                </c:pt>
                <c:pt idx="410">
                  <c:v>19.476092103821141</c:v>
                </c:pt>
                <c:pt idx="411">
                  <c:v>41.762251138046189</c:v>
                </c:pt>
                <c:pt idx="412">
                  <c:v>42.163794578640349</c:v>
                </c:pt>
                <c:pt idx="413">
                  <c:v>23.893246370638938</c:v>
                </c:pt>
                <c:pt idx="414">
                  <c:v>52.001509524686149</c:v>
                </c:pt>
                <c:pt idx="415">
                  <c:v>49.793059526495647</c:v>
                </c:pt>
                <c:pt idx="416">
                  <c:v>38.148345867695866</c:v>
                </c:pt>
                <c:pt idx="417">
                  <c:v>53.607648931034582</c:v>
                </c:pt>
                <c:pt idx="418">
                  <c:v>9.6377469719477027</c:v>
                </c:pt>
                <c:pt idx="419">
                  <c:v>19.275311452421803</c:v>
                </c:pt>
                <c:pt idx="420">
                  <c:v>33.128990289454705</c:v>
                </c:pt>
                <c:pt idx="421">
                  <c:v>32.125113217309</c:v>
                </c:pt>
                <c:pt idx="422">
                  <c:v>44.773819192168027</c:v>
                </c:pt>
                <c:pt idx="423">
                  <c:v>54.209949895407163</c:v>
                </c:pt>
                <c:pt idx="424">
                  <c:v>40.356846592396209</c:v>
                </c:pt>
                <c:pt idx="425">
                  <c:v>44.171507012274986</c:v>
                </c:pt>
                <c:pt idx="426">
                  <c:v>66.858104624283683</c:v>
                </c:pt>
                <c:pt idx="427">
                  <c:v>61.83903343335156</c:v>
                </c:pt>
                <c:pt idx="428">
                  <c:v>108.21335299176222</c:v>
                </c:pt>
                <c:pt idx="429">
                  <c:v>133.90810864193418</c:v>
                </c:pt>
                <c:pt idx="430">
                  <c:v>302.89854559292854</c:v>
                </c:pt>
                <c:pt idx="431">
                  <c:v>472.83441159230921</c:v>
                </c:pt>
                <c:pt idx="432">
                  <c:v>600.99982947505862</c:v>
                </c:pt>
                <c:pt idx="433">
                  <c:v>868.45450137355692</c:v>
                </c:pt>
                <c:pt idx="434">
                  <c:v>1575.6858345490634</c:v>
                </c:pt>
                <c:pt idx="435">
                  <c:v>2421.4415391673383</c:v>
                </c:pt>
                <c:pt idx="436">
                  <c:v>3206.4912180370725</c:v>
                </c:pt>
                <c:pt idx="437">
                  <c:v>3596.3828011003807</c:v>
                </c:pt>
                <c:pt idx="438">
                  <c:v>2057.6235225380915</c:v>
                </c:pt>
                <c:pt idx="439">
                  <c:v>566.90588583585736</c:v>
                </c:pt>
                <c:pt idx="440">
                  <c:v>197.53711448588587</c:v>
                </c:pt>
                <c:pt idx="441">
                  <c:v>188.10367148080417</c:v>
                </c:pt>
                <c:pt idx="442">
                  <c:v>250.12027432017018</c:v>
                </c:pt>
                <c:pt idx="443">
                  <c:v>320.35628179942853</c:v>
                </c:pt>
                <c:pt idx="444">
                  <c:v>308.31652954591311</c:v>
                </c:pt>
                <c:pt idx="445">
                  <c:v>166.42614963785499</c:v>
                </c:pt>
                <c:pt idx="446">
                  <c:v>83.521063685808699</c:v>
                </c:pt>
                <c:pt idx="447">
                  <c:v>70.873325719402899</c:v>
                </c:pt>
                <c:pt idx="448">
                  <c:v>59.229096739921808</c:v>
                </c:pt>
                <c:pt idx="449">
                  <c:v>78.702915127307449</c:v>
                </c:pt>
                <c:pt idx="450">
                  <c:v>92.554968298660356</c:v>
                </c:pt>
                <c:pt idx="451">
                  <c:v>97.573734301844766</c:v>
                </c:pt>
                <c:pt idx="452">
                  <c:v>98.978979832026155</c:v>
                </c:pt>
                <c:pt idx="453">
                  <c:v>82.718042118192656</c:v>
                </c:pt>
                <c:pt idx="454">
                  <c:v>82.918797629817959</c:v>
                </c:pt>
                <c:pt idx="455">
                  <c:v>95.566233893698936</c:v>
                </c:pt>
                <c:pt idx="456">
                  <c:v>82.918797629817959</c:v>
                </c:pt>
                <c:pt idx="457">
                  <c:v>111.82675728297804</c:v>
                </c:pt>
                <c:pt idx="458">
                  <c:v>98.978979832026155</c:v>
                </c:pt>
                <c:pt idx="459">
                  <c:v>140.53232491898234</c:v>
                </c:pt>
                <c:pt idx="460">
                  <c:v>103.19469291902777</c:v>
                </c:pt>
                <c:pt idx="461">
                  <c:v>99.179728873745916</c:v>
                </c:pt>
                <c:pt idx="462">
                  <c:v>121.86385534152987</c:v>
                </c:pt>
                <c:pt idx="463">
                  <c:v>102.1909549060651</c:v>
                </c:pt>
                <c:pt idx="464">
                  <c:v>135.31325272739141</c:v>
                </c:pt>
                <c:pt idx="465">
                  <c:v>112.62973249319573</c:v>
                </c:pt>
                <c:pt idx="466">
                  <c:v>109.61856885241012</c:v>
                </c:pt>
                <c:pt idx="467">
                  <c:v>123.26903309252326</c:v>
                </c:pt>
                <c:pt idx="468">
                  <c:v>101.38796305638245</c:v>
                </c:pt>
                <c:pt idx="469">
                  <c:v>96.569985096754266</c:v>
                </c:pt>
                <c:pt idx="470">
                  <c:v>116.64458933292876</c:v>
                </c:pt>
                <c:pt idx="471">
                  <c:v>114.43642203373631</c:v>
                </c:pt>
                <c:pt idx="472">
                  <c:v>100.58496992741782</c:v>
                </c:pt>
                <c:pt idx="473">
                  <c:v>113.03121961807376</c:v>
                </c:pt>
                <c:pt idx="474">
                  <c:v>135.11251809864217</c:v>
                </c:pt>
                <c:pt idx="475">
                  <c:v>124.87494571514743</c:v>
                </c:pt>
                <c:pt idx="476">
                  <c:v>139.32792845757069</c:v>
                </c:pt>
                <c:pt idx="477">
                  <c:v>121.46237526311552</c:v>
                </c:pt>
                <c:pt idx="478">
                  <c:v>114.43642203373631</c:v>
                </c:pt>
                <c:pt idx="479">
                  <c:v>134.71104860053552</c:v>
                </c:pt>
                <c:pt idx="480">
                  <c:v>121.66311534237653</c:v>
                </c:pt>
                <c:pt idx="481">
                  <c:v>142.74037759544916</c:v>
                </c:pt>
                <c:pt idx="482">
                  <c:v>147.95937258741725</c:v>
                </c:pt>
                <c:pt idx="483">
                  <c:v>161.207346816963</c:v>
                </c:pt>
                <c:pt idx="484">
                  <c:v>167.83120264828497</c:v>
                </c:pt>
                <c:pt idx="485">
                  <c:v>144.14549696986268</c:v>
                </c:pt>
                <c:pt idx="486">
                  <c:v>185.49438986274126</c:v>
                </c:pt>
                <c:pt idx="487">
                  <c:v>174.05353288671549</c:v>
                </c:pt>
                <c:pt idx="488">
                  <c:v>175.86000137617987</c:v>
                </c:pt>
                <c:pt idx="489">
                  <c:v>194.12503863172304</c:v>
                </c:pt>
                <c:pt idx="490">
                  <c:v>175.45856449742149</c:v>
                </c:pt>
                <c:pt idx="491">
                  <c:v>216.60416811141477</c:v>
                </c:pt>
                <c:pt idx="492">
                  <c:v>210.98448062563739</c:v>
                </c:pt>
                <c:pt idx="493">
                  <c:v>209.78025364563507</c:v>
                </c:pt>
                <c:pt idx="494">
                  <c:v>233.46285065398851</c:v>
                </c:pt>
                <c:pt idx="495">
                  <c:v>237.47673863811508</c:v>
                </c:pt>
                <c:pt idx="496">
                  <c:v>319.35298028847194</c:v>
                </c:pt>
                <c:pt idx="497">
                  <c:v>502.92319919922795</c:v>
                </c:pt>
                <c:pt idx="498">
                  <c:v>836.18325760462426</c:v>
                </c:pt>
                <c:pt idx="499">
                  <c:v>1461.5873206923372</c:v>
                </c:pt>
                <c:pt idx="500">
                  <c:v>2047.4251628912953</c:v>
                </c:pt>
                <c:pt idx="501">
                  <c:v>3066.7658176350133</c:v>
                </c:pt>
                <c:pt idx="502">
                  <c:v>5790.715814513288</c:v>
                </c:pt>
                <c:pt idx="503">
                  <c:v>9785.94407060089</c:v>
                </c:pt>
                <c:pt idx="504">
                  <c:v>12616.706006399572</c:v>
                </c:pt>
                <c:pt idx="505">
                  <c:v>11605.649937559203</c:v>
                </c:pt>
                <c:pt idx="506">
                  <c:v>5093.6371228528797</c:v>
                </c:pt>
                <c:pt idx="507">
                  <c:v>1257.7468526310317</c:v>
                </c:pt>
                <c:pt idx="508">
                  <c:v>514.95819783507807</c:v>
                </c:pt>
                <c:pt idx="509">
                  <c:v>336.81013646895758</c:v>
                </c:pt>
                <c:pt idx="510">
                  <c:v>301.09253778310864</c:v>
                </c:pt>
                <c:pt idx="511">
                  <c:v>302.2965437206102</c:v>
                </c:pt>
                <c:pt idx="512">
                  <c:v>250.72233943721102</c:v>
                </c:pt>
                <c:pt idx="513">
                  <c:v>240.88851799260888</c:v>
                </c:pt>
                <c:pt idx="514">
                  <c:v>242.29336152095561</c:v>
                </c:pt>
                <c:pt idx="515">
                  <c:v>244.09958309011773</c:v>
                </c:pt>
                <c:pt idx="516">
                  <c:v>240.28644098143332</c:v>
                </c:pt>
                <c:pt idx="517">
                  <c:v>243.49750996182954</c:v>
                </c:pt>
                <c:pt idx="518">
                  <c:v>235.67049304756782</c:v>
                </c:pt>
                <c:pt idx="519">
                  <c:v>229.44893033283961</c:v>
                </c:pt>
                <c:pt idx="520">
                  <c:v>242.09266983100858</c:v>
                </c:pt>
                <c:pt idx="521">
                  <c:v>231.65659051061218</c:v>
                </c:pt>
                <c:pt idx="522">
                  <c:v>229.85032381985036</c:v>
                </c:pt>
                <c:pt idx="523">
                  <c:v>204.56190316466791</c:v>
                </c:pt>
                <c:pt idx="524">
                  <c:v>234.86771512725201</c:v>
                </c:pt>
                <c:pt idx="525">
                  <c:v>205.96684904406212</c:v>
                </c:pt>
                <c:pt idx="526">
                  <c:v>222.22379229581472</c:v>
                </c:pt>
                <c:pt idx="527">
                  <c:v>238.48020558038269</c:v>
                </c:pt>
                <c:pt idx="528">
                  <c:v>223.62868844793874</c:v>
                </c:pt>
                <c:pt idx="529">
                  <c:v>231.05450234113579</c:v>
                </c:pt>
                <c:pt idx="530">
                  <c:v>239.88505590290279</c:v>
                </c:pt>
                <c:pt idx="531">
                  <c:v>238.48020558038269</c:v>
                </c:pt>
                <c:pt idx="532">
                  <c:v>225.43497768415719</c:v>
                </c:pt>
                <c:pt idx="533">
                  <c:v>201.55129154213313</c:v>
                </c:pt>
                <c:pt idx="534">
                  <c:v>238.68089872622488</c:v>
                </c:pt>
                <c:pt idx="535">
                  <c:v>215.60065713081957</c:v>
                </c:pt>
                <c:pt idx="536">
                  <c:v>245.5044175577487</c:v>
                </c:pt>
                <c:pt idx="537">
                  <c:v>241.69128620843424</c:v>
                </c:pt>
                <c:pt idx="538">
                  <c:v>212.99151913560686</c:v>
                </c:pt>
                <c:pt idx="539">
                  <c:v>219.01258622891035</c:v>
                </c:pt>
                <c:pt idx="540">
                  <c:v>231.25519847845754</c:v>
                </c:pt>
                <c:pt idx="541">
                  <c:v>242.09266983100767</c:v>
                </c:pt>
                <c:pt idx="542">
                  <c:v>220.81889218568426</c:v>
                </c:pt>
                <c:pt idx="543">
                  <c:v>246.50786832156041</c:v>
                </c:pt>
                <c:pt idx="544">
                  <c:v>250.52165114580515</c:v>
                </c:pt>
                <c:pt idx="545">
                  <c:v>225.03358064164263</c:v>
                </c:pt>
                <c:pt idx="546">
                  <c:v>206.16755527556703</c:v>
                </c:pt>
                <c:pt idx="547">
                  <c:v>218.81188516324943</c:v>
                </c:pt>
                <c:pt idx="548">
                  <c:v>234.4663256819849</c:v>
                </c:pt>
                <c:pt idx="549">
                  <c:v>237.07535129513664</c:v>
                </c:pt>
                <c:pt idx="550">
                  <c:v>211.98800088953806</c:v>
                </c:pt>
                <c:pt idx="551">
                  <c:v>205.16402331129464</c:v>
                </c:pt>
                <c:pt idx="552">
                  <c:v>208.97743404495611</c:v>
                </c:pt>
                <c:pt idx="553">
                  <c:v>215.39995469248947</c:v>
                </c:pt>
                <c:pt idx="554">
                  <c:v>239.88505590290279</c:v>
                </c:pt>
                <c:pt idx="555">
                  <c:v>253.93334109078452</c:v>
                </c:pt>
                <c:pt idx="556">
                  <c:v>217.80837862364305</c:v>
                </c:pt>
                <c:pt idx="557">
                  <c:v>247.91269599229659</c:v>
                </c:pt>
                <c:pt idx="558">
                  <c:v>229.24823346810442</c:v>
                </c:pt>
                <c:pt idx="559">
                  <c:v>227.04056262232299</c:v>
                </c:pt>
                <c:pt idx="560">
                  <c:v>222.22379229581517</c:v>
                </c:pt>
                <c:pt idx="561">
                  <c:v>193.52290518041571</c:v>
                </c:pt>
                <c:pt idx="562">
                  <c:v>241.4905942758102</c:v>
                </c:pt>
                <c:pt idx="563">
                  <c:v>219.81538968398053</c:v>
                </c:pt>
                <c:pt idx="564">
                  <c:v>207.77320222312116</c:v>
                </c:pt>
                <c:pt idx="565">
                  <c:v>226.43846887651208</c:v>
                </c:pt>
                <c:pt idx="566">
                  <c:v>252.72921789925837</c:v>
                </c:pt>
                <c:pt idx="567">
                  <c:v>262.16143821486702</c:v>
                </c:pt>
                <c:pt idx="568">
                  <c:v>265.57304831020497</c:v>
                </c:pt>
                <c:pt idx="569">
                  <c:v>230.65310982400845</c:v>
                </c:pt>
                <c:pt idx="570">
                  <c:v>238.27951235366763</c:v>
                </c:pt>
                <c:pt idx="571">
                  <c:v>275.20570333904817</c:v>
                </c:pt>
                <c:pt idx="572">
                  <c:v>299.08585472373898</c:v>
                </c:pt>
                <c:pt idx="573">
                  <c:v>313.73445426887952</c:v>
                </c:pt>
                <c:pt idx="574">
                  <c:v>247.10993780883672</c:v>
                </c:pt>
                <c:pt idx="575">
                  <c:v>237.87812565762823</c:v>
                </c:pt>
                <c:pt idx="576">
                  <c:v>210.5830719551189</c:v>
                </c:pt>
                <c:pt idx="577">
                  <c:v>218.61118401683342</c:v>
                </c:pt>
                <c:pt idx="578">
                  <c:v>177.46574567179363</c:v>
                </c:pt>
                <c:pt idx="579">
                  <c:v>196.93498514570427</c:v>
                </c:pt>
                <c:pt idx="580">
                  <c:v>203.55836797362872</c:v>
                </c:pt>
                <c:pt idx="581">
                  <c:v>233.86424090772266</c:v>
                </c:pt>
                <c:pt idx="582">
                  <c:v>233.46285065398851</c:v>
                </c:pt>
                <c:pt idx="583">
                  <c:v>239.28297767850904</c:v>
                </c:pt>
                <c:pt idx="584">
                  <c:v>237.47673863811508</c:v>
                </c:pt>
                <c:pt idx="585">
                  <c:v>248.51476378016955</c:v>
                </c:pt>
                <c:pt idx="586">
                  <c:v>240.08574848260869</c:v>
                </c:pt>
                <c:pt idx="587">
                  <c:v>238.68089872622488</c:v>
                </c:pt>
                <c:pt idx="588">
                  <c:v>255.53883414565973</c:v>
                </c:pt>
                <c:pt idx="589">
                  <c:v>217.60767707347031</c:v>
                </c:pt>
                <c:pt idx="590">
                  <c:v>187.90295799352424</c:v>
                </c:pt>
                <c:pt idx="591">
                  <c:v>176.06071969483514</c:v>
                </c:pt>
                <c:pt idx="592">
                  <c:v>202.75553836889176</c:v>
                </c:pt>
                <c:pt idx="593">
                  <c:v>199.94562459019087</c:v>
                </c:pt>
                <c:pt idx="594">
                  <c:v>207.77320222312116</c:v>
                </c:pt>
                <c:pt idx="595">
                  <c:v>212.38940843011434</c:v>
                </c:pt>
                <c:pt idx="596">
                  <c:v>214.9985495736268</c:v>
                </c:pt>
                <c:pt idx="597">
                  <c:v>263.5662216778905</c:v>
                </c:pt>
                <c:pt idx="598">
                  <c:v>268.78395406822671</c:v>
                </c:pt>
                <c:pt idx="599">
                  <c:v>298.28317922627707</c:v>
                </c:pt>
                <c:pt idx="600">
                  <c:v>370.92004257050763</c:v>
                </c:pt>
                <c:pt idx="601">
                  <c:v>401.81757057193289</c:v>
                </c:pt>
                <c:pt idx="602">
                  <c:v>434.71930217855805</c:v>
                </c:pt>
                <c:pt idx="603">
                  <c:v>507.93781783947077</c:v>
                </c:pt>
                <c:pt idx="604">
                  <c:v>631.88288095896849</c:v>
                </c:pt>
                <c:pt idx="605">
                  <c:v>750.98494896455657</c:v>
                </c:pt>
                <c:pt idx="606">
                  <c:v>937.59999336382737</c:v>
                </c:pt>
                <c:pt idx="607">
                  <c:v>1125.1455747692178</c:v>
                </c:pt>
                <c:pt idx="608">
                  <c:v>1359.0767810202915</c:v>
                </c:pt>
                <c:pt idx="609">
                  <c:v>1603.3058258393116</c:v>
                </c:pt>
                <c:pt idx="610">
                  <c:v>1829.01355750433</c:v>
                </c:pt>
                <c:pt idx="611">
                  <c:v>2121.2089670304435</c:v>
                </c:pt>
                <c:pt idx="612">
                  <c:v>2425.4382355195326</c:v>
                </c:pt>
                <c:pt idx="613">
                  <c:v>2687.3624360343642</c:v>
                </c:pt>
                <c:pt idx="614">
                  <c:v>2952.3691959076095</c:v>
                </c:pt>
                <c:pt idx="615">
                  <c:v>3039.6158620402316</c:v>
                </c:pt>
                <c:pt idx="616">
                  <c:v>3063.9710196624042</c:v>
                </c:pt>
                <c:pt idx="617">
                  <c:v>2968.7413006846023</c:v>
                </c:pt>
                <c:pt idx="618">
                  <c:v>2820.7783635614101</c:v>
                </c:pt>
                <c:pt idx="619">
                  <c:v>2667.1877579121847</c:v>
                </c:pt>
                <c:pt idx="620">
                  <c:v>2435.0301939290698</c:v>
                </c:pt>
                <c:pt idx="621">
                  <c:v>2284.9375913568288</c:v>
                </c:pt>
                <c:pt idx="622">
                  <c:v>2170.39262479946</c:v>
                </c:pt>
                <c:pt idx="623">
                  <c:v>2033.8270502094072</c:v>
                </c:pt>
                <c:pt idx="624">
                  <c:v>1953.231164371643</c:v>
                </c:pt>
                <c:pt idx="625">
                  <c:v>1958.8312714364411</c:v>
                </c:pt>
                <c:pt idx="626">
                  <c:v>1910.8284381982453</c:v>
                </c:pt>
                <c:pt idx="627">
                  <c:v>1844.2172861397808</c:v>
                </c:pt>
                <c:pt idx="628">
                  <c:v>1715.9719314094284</c:v>
                </c:pt>
                <c:pt idx="629">
                  <c:v>1590.8970295728429</c:v>
                </c:pt>
                <c:pt idx="630">
                  <c:v>1525.2454546217543</c:v>
                </c:pt>
                <c:pt idx="631">
                  <c:v>1440.7665629571056</c:v>
                </c:pt>
                <c:pt idx="632">
                  <c:v>1374.4947460981723</c:v>
                </c:pt>
                <c:pt idx="633">
                  <c:v>1297.6004141954845</c:v>
                </c:pt>
                <c:pt idx="634">
                  <c:v>1208.4762120923592</c:v>
                </c:pt>
                <c:pt idx="635">
                  <c:v>1165.0098233155943</c:v>
                </c:pt>
                <c:pt idx="636">
                  <c:v>1093.2919210058442</c:v>
                </c:pt>
                <c:pt idx="637">
                  <c:v>1047.210656173294</c:v>
                </c:pt>
                <c:pt idx="638">
                  <c:v>965.05505751342821</c:v>
                </c:pt>
                <c:pt idx="639">
                  <c:v>920.76546960162943</c:v>
                </c:pt>
                <c:pt idx="640">
                  <c:v>860.23656081024535</c:v>
                </c:pt>
                <c:pt idx="641">
                  <c:v>806.31542460731453</c:v>
                </c:pt>
                <c:pt idx="642">
                  <c:v>759.20472762835959</c:v>
                </c:pt>
                <c:pt idx="643">
                  <c:v>693.84364026481455</c:v>
                </c:pt>
                <c:pt idx="644">
                  <c:v>642.10995520433823</c:v>
                </c:pt>
                <c:pt idx="645">
                  <c:v>609.82375741499607</c:v>
                </c:pt>
                <c:pt idx="646">
                  <c:v>522.98136623218056</c:v>
                </c:pt>
                <c:pt idx="647">
                  <c:v>468.42123440593923</c:v>
                </c:pt>
                <c:pt idx="648">
                  <c:v>414.45691037447443</c:v>
                </c:pt>
                <c:pt idx="649">
                  <c:v>405.62946909900012</c:v>
                </c:pt>
                <c:pt idx="650">
                  <c:v>353.66473725047928</c:v>
                </c:pt>
                <c:pt idx="651">
                  <c:v>337.81340259431926</c:v>
                </c:pt>
                <c:pt idx="652">
                  <c:v>291.25971321310374</c:v>
                </c:pt>
                <c:pt idx="653">
                  <c:v>274.00163167373762</c:v>
                </c:pt>
                <c:pt idx="654">
                  <c:v>272.19551870355747</c:v>
                </c:pt>
                <c:pt idx="655">
                  <c:v>214.79784689309764</c:v>
                </c:pt>
                <c:pt idx="656">
                  <c:v>230.85380612298567</c:v>
                </c:pt>
                <c:pt idx="657">
                  <c:v>206.56896749654376</c:v>
                </c:pt>
                <c:pt idx="658">
                  <c:v>201.95270747366035</c:v>
                </c:pt>
                <c:pt idx="659">
                  <c:v>172.64849733293875</c:v>
                </c:pt>
                <c:pt idx="660">
                  <c:v>161.207346816963</c:v>
                </c:pt>
                <c:pt idx="661">
                  <c:v>191.3150763198731</c:v>
                </c:pt>
                <c:pt idx="662">
                  <c:v>141.33525428844845</c:v>
                </c:pt>
                <c:pt idx="663">
                  <c:v>169.63769358500514</c:v>
                </c:pt>
                <c:pt idx="664">
                  <c:v>212.59011207932897</c:v>
                </c:pt>
                <c:pt idx="665">
                  <c:v>172.04633803151489</c:v>
                </c:pt>
                <c:pt idx="666">
                  <c:v>166.02470519678997</c:v>
                </c:pt>
                <c:pt idx="667">
                  <c:v>167.63048103092856</c:v>
                </c:pt>
                <c:pt idx="668">
                  <c:v>153.17831330105108</c:v>
                </c:pt>
                <c:pt idx="669">
                  <c:v>117.04607325557882</c:v>
                </c:pt>
                <c:pt idx="670">
                  <c:v>128.68896763935959</c:v>
                </c:pt>
                <c:pt idx="671">
                  <c:v>121.86385534152987</c:v>
                </c:pt>
                <c:pt idx="672">
                  <c:v>130.69633597736032</c:v>
                </c:pt>
                <c:pt idx="673">
                  <c:v>112.83047609565611</c:v>
                </c:pt>
                <c:pt idx="674">
                  <c:v>133.70737345179469</c:v>
                </c:pt>
                <c:pt idx="675">
                  <c:v>130.49559950430742</c:v>
                </c:pt>
                <c:pt idx="676">
                  <c:v>112.42898881069688</c:v>
                </c:pt>
                <c:pt idx="677">
                  <c:v>129.09044194826041</c:v>
                </c:pt>
                <c:pt idx="678">
                  <c:v>98.978979832027065</c:v>
                </c:pt>
                <c:pt idx="679">
                  <c:v>82.718042118192656</c:v>
                </c:pt>
                <c:pt idx="680">
                  <c:v>83.119553061630882</c:v>
                </c:pt>
                <c:pt idx="681">
                  <c:v>114.63716491577529</c:v>
                </c:pt>
                <c:pt idx="682">
                  <c:v>131.70001714002746</c:v>
                </c:pt>
                <c:pt idx="683">
                  <c:v>83.922573990714568</c:v>
                </c:pt>
                <c:pt idx="684">
                  <c:v>71.877126011284247</c:v>
                </c:pt>
                <c:pt idx="685">
                  <c:v>70.471805044610903</c:v>
                </c:pt>
                <c:pt idx="686">
                  <c:v>55.816082298585989</c:v>
                </c:pt>
                <c:pt idx="687">
                  <c:v>97.372984620673222</c:v>
                </c:pt>
                <c:pt idx="688">
                  <c:v>64.248193818939484</c:v>
                </c:pt>
                <c:pt idx="689">
                  <c:v>110.22080302103484</c:v>
                </c:pt>
                <c:pt idx="690">
                  <c:v>76.293823614154164</c:v>
                </c:pt>
                <c:pt idx="691">
                  <c:v>74.286238579332093</c:v>
                </c:pt>
                <c:pt idx="692">
                  <c:v>49.190753310940977</c:v>
                </c:pt>
                <c:pt idx="693">
                  <c:v>47.383830369145635</c:v>
                </c:pt>
                <c:pt idx="694">
                  <c:v>74.085479637223798</c:v>
                </c:pt>
                <c:pt idx="695">
                  <c:v>77.498370806605053</c:v>
                </c:pt>
                <c:pt idx="696">
                  <c:v>96.168484855277569</c:v>
                </c:pt>
                <c:pt idx="697">
                  <c:v>96.770735097616409</c:v>
                </c:pt>
                <c:pt idx="698">
                  <c:v>73.683961513776325</c:v>
                </c:pt>
                <c:pt idx="699">
                  <c:v>101.38796305638245</c:v>
                </c:pt>
                <c:pt idx="700">
                  <c:v>80.308969753820691</c:v>
                </c:pt>
                <c:pt idx="701">
                  <c:v>84.524838849411921</c:v>
                </c:pt>
                <c:pt idx="702">
                  <c:v>102.79319795373857</c:v>
                </c:pt>
                <c:pt idx="703">
                  <c:v>122.46607485834367</c:v>
                </c:pt>
                <c:pt idx="704">
                  <c:v>149.96666390208972</c:v>
                </c:pt>
                <c:pt idx="705">
                  <c:v>129.09044194826041</c:v>
                </c:pt>
                <c:pt idx="706">
                  <c:v>139.93012704934429</c:v>
                </c:pt>
                <c:pt idx="707">
                  <c:v>136.91912686991031</c:v>
                </c:pt>
                <c:pt idx="708">
                  <c:v>124.87494571514743</c:v>
                </c:pt>
                <c:pt idx="709">
                  <c:v>161.40807100734276</c:v>
                </c:pt>
                <c:pt idx="710">
                  <c:v>154.58340344690029</c:v>
                </c:pt>
                <c:pt idx="711">
                  <c:v>188.50509821367535</c:v>
                </c:pt>
                <c:pt idx="712">
                  <c:v>178.26861588780147</c:v>
                </c:pt>
                <c:pt idx="713">
                  <c:v>217.80837862364305</c:v>
                </c:pt>
                <c:pt idx="714">
                  <c:v>275.40638166616856</c:v>
                </c:pt>
                <c:pt idx="715">
                  <c:v>398.00564256595044</c:v>
                </c:pt>
                <c:pt idx="716">
                  <c:v>549.85802381028805</c:v>
                </c:pt>
                <c:pt idx="717">
                  <c:v>837.98729641976331</c:v>
                </c:pt>
                <c:pt idx="718">
                  <c:v>1026.7732326179889</c:v>
                </c:pt>
                <c:pt idx="719">
                  <c:v>944.61420731714384</c:v>
                </c:pt>
                <c:pt idx="720">
                  <c:v>708.07946864141081</c:v>
                </c:pt>
                <c:pt idx="721">
                  <c:v>642.9120696282605</c:v>
                </c:pt>
                <c:pt idx="722">
                  <c:v>695.04668406045164</c:v>
                </c:pt>
                <c:pt idx="723">
                  <c:v>824.95797751437954</c:v>
                </c:pt>
                <c:pt idx="724">
                  <c:v>1053.6222215087375</c:v>
                </c:pt>
                <c:pt idx="725">
                  <c:v>1335.2480799190096</c:v>
                </c:pt>
                <c:pt idx="726">
                  <c:v>1835.6152307240288</c:v>
                </c:pt>
                <c:pt idx="727">
                  <c:v>2387.6683472150175</c:v>
                </c:pt>
                <c:pt idx="728">
                  <c:v>2819.7798470927091</c:v>
                </c:pt>
                <c:pt idx="729">
                  <c:v>3178.5483851034214</c:v>
                </c:pt>
                <c:pt idx="730">
                  <c:v>3623.1133460107203</c:v>
                </c:pt>
                <c:pt idx="731">
                  <c:v>4586.9070098543734</c:v>
                </c:pt>
                <c:pt idx="732">
                  <c:v>6128.1906512862815</c:v>
                </c:pt>
                <c:pt idx="733">
                  <c:v>8285.5418799341114</c:v>
                </c:pt>
                <c:pt idx="734">
                  <c:v>10950.378436722078</c:v>
                </c:pt>
                <c:pt idx="735">
                  <c:v>14668.794370293093</c:v>
                </c:pt>
                <c:pt idx="736">
                  <c:v>17587.32215675286</c:v>
                </c:pt>
                <c:pt idx="737">
                  <c:v>17280.188954962723</c:v>
                </c:pt>
                <c:pt idx="738">
                  <c:v>15102.177434913581</c:v>
                </c:pt>
                <c:pt idx="739">
                  <c:v>13294.604407494235</c:v>
                </c:pt>
                <c:pt idx="740">
                  <c:v>12829.242915843584</c:v>
                </c:pt>
                <c:pt idx="741">
                  <c:v>13195.934403283956</c:v>
                </c:pt>
                <c:pt idx="742">
                  <c:v>13829.987853795836</c:v>
                </c:pt>
                <c:pt idx="743">
                  <c:v>14613.933030249229</c:v>
                </c:pt>
                <c:pt idx="744">
                  <c:v>16733.311140916772</c:v>
                </c:pt>
                <c:pt idx="745">
                  <c:v>24205.981453548568</c:v>
                </c:pt>
                <c:pt idx="746">
                  <c:v>29357.272313304889</c:v>
                </c:pt>
                <c:pt idx="747">
                  <c:v>21730.492229917665</c:v>
                </c:pt>
                <c:pt idx="748">
                  <c:v>13896.449128325661</c:v>
                </c:pt>
                <c:pt idx="749">
                  <c:v>10993.744353909296</c:v>
                </c:pt>
                <c:pt idx="750">
                  <c:v>9628.637951890918</c:v>
                </c:pt>
                <c:pt idx="751">
                  <c:v>8607.9808416172309</c:v>
                </c:pt>
                <c:pt idx="752">
                  <c:v>7719.4942787905193</c:v>
                </c:pt>
                <c:pt idx="753">
                  <c:v>6775.3447509275966</c:v>
                </c:pt>
                <c:pt idx="754">
                  <c:v>6074.9983421174711</c:v>
                </c:pt>
                <c:pt idx="755">
                  <c:v>5405.8298357197118</c:v>
                </c:pt>
                <c:pt idx="756">
                  <c:v>4760.8812312802811</c:v>
                </c:pt>
                <c:pt idx="757">
                  <c:v>4176.0961544590609</c:v>
                </c:pt>
                <c:pt idx="758">
                  <c:v>3589.7997716486757</c:v>
                </c:pt>
                <c:pt idx="759">
                  <c:v>3165.973747567999</c:v>
                </c:pt>
                <c:pt idx="760">
                  <c:v>2830.1643413602783</c:v>
                </c:pt>
                <c:pt idx="761">
                  <c:v>2476.3936967427549</c:v>
                </c:pt>
                <c:pt idx="762">
                  <c:v>2239.9620125725678</c:v>
                </c:pt>
                <c:pt idx="763">
                  <c:v>2011.6293930300578</c:v>
                </c:pt>
                <c:pt idx="764">
                  <c:v>1718.172977070685</c:v>
                </c:pt>
                <c:pt idx="765">
                  <c:v>1424.3495879073771</c:v>
                </c:pt>
                <c:pt idx="766">
                  <c:v>1237.318157636611</c:v>
                </c:pt>
                <c:pt idx="767">
                  <c:v>1043.8044780249613</c:v>
                </c:pt>
                <c:pt idx="768">
                  <c:v>941.60812793383957</c:v>
                </c:pt>
                <c:pt idx="769">
                  <c:v>815.9374762393511</c:v>
                </c:pt>
                <c:pt idx="770">
                  <c:v>739.55722195575754</c:v>
                </c:pt>
                <c:pt idx="771">
                  <c:v>674.19350564212152</c:v>
                </c:pt>
                <c:pt idx="772">
                  <c:v>634.08873859397795</c:v>
                </c:pt>
                <c:pt idx="773">
                  <c:v>569.31259503285662</c:v>
                </c:pt>
                <c:pt idx="774">
                  <c:v>548.25348860499878</c:v>
                </c:pt>
                <c:pt idx="775">
                  <c:v>515.9611010618429</c:v>
                </c:pt>
                <c:pt idx="776">
                  <c:v>472.63381348920649</c:v>
                </c:pt>
                <c:pt idx="777">
                  <c:v>476.44516344247899</c:v>
                </c:pt>
                <c:pt idx="778">
                  <c:v>460.79838046288813</c:v>
                </c:pt>
                <c:pt idx="779">
                  <c:v>444.54927097820848</c:v>
                </c:pt>
                <c:pt idx="780">
                  <c:v>456.78630458833396</c:v>
                </c:pt>
                <c:pt idx="781">
                  <c:v>459.99596790747432</c:v>
                </c:pt>
                <c:pt idx="782">
                  <c:v>427.49715915915704</c:v>
                </c:pt>
                <c:pt idx="783">
                  <c:v>410.64508013437802</c:v>
                </c:pt>
                <c:pt idx="784">
                  <c:v>404.02446278620067</c:v>
                </c:pt>
                <c:pt idx="785">
                  <c:v>393.39116396709449</c:v>
                </c:pt>
                <c:pt idx="786">
                  <c:v>393.39116396709449</c:v>
                </c:pt>
                <c:pt idx="787">
                  <c:v>348.24724965780945</c:v>
                </c:pt>
                <c:pt idx="788">
                  <c:v>332.79705162249326</c:v>
                </c:pt>
                <c:pt idx="789">
                  <c:v>337.6127495320211</c:v>
                </c:pt>
                <c:pt idx="790">
                  <c:v>323.16551521586928</c:v>
                </c:pt>
                <c:pt idx="791">
                  <c:v>296.67782433391733</c:v>
                </c:pt>
                <c:pt idx="792">
                  <c:v>289.05231764432767</c:v>
                </c:pt>
                <c:pt idx="793">
                  <c:v>312.93180249254874</c:v>
                </c:pt>
                <c:pt idx="794">
                  <c:v>311.12583124154173</c:v>
                </c:pt>
                <c:pt idx="795">
                  <c:v>331.19180857048764</c:v>
                </c:pt>
                <c:pt idx="796">
                  <c:v>363.09503694515234</c:v>
                </c:pt>
                <c:pt idx="797">
                  <c:v>342.6290516705397</c:v>
                </c:pt>
                <c:pt idx="798">
                  <c:v>266.57645858798998</c:v>
                </c:pt>
                <c:pt idx="799">
                  <c:v>237.27604500705786</c:v>
                </c:pt>
                <c:pt idx="800">
                  <c:v>241.4905942758102</c:v>
                </c:pt>
                <c:pt idx="801">
                  <c:v>214.19573836713084</c:v>
                </c:pt>
                <c:pt idx="802">
                  <c:v>215.60065713081866</c:v>
                </c:pt>
                <c:pt idx="803">
                  <c:v>189.10723770873747</c:v>
                </c:pt>
                <c:pt idx="804">
                  <c:v>177.66646334653893</c:v>
                </c:pt>
                <c:pt idx="805">
                  <c:v>203.55836797362781</c:v>
                </c:pt>
                <c:pt idx="806">
                  <c:v>214.59714413183792</c:v>
                </c:pt>
                <c:pt idx="807">
                  <c:v>214.59714413183792</c:v>
                </c:pt>
                <c:pt idx="808">
                  <c:v>270.9914397423027</c:v>
                </c:pt>
                <c:pt idx="809">
                  <c:v>275.60705991221039</c:v>
                </c:pt>
                <c:pt idx="810">
                  <c:v>357.87829765614191</c:v>
                </c:pt>
                <c:pt idx="811">
                  <c:v>539.82959258390667</c:v>
                </c:pt>
                <c:pt idx="812">
                  <c:v>816.33839094420841</c:v>
                </c:pt>
                <c:pt idx="813">
                  <c:v>1918.229158242568</c:v>
                </c:pt>
                <c:pt idx="814">
                  <c:v>4020.9822137504698</c:v>
                </c:pt>
                <c:pt idx="815">
                  <c:v>3445.5579620224007</c:v>
                </c:pt>
                <c:pt idx="816">
                  <c:v>1857.2201253304283</c:v>
                </c:pt>
                <c:pt idx="817">
                  <c:v>1514.0357993861933</c:v>
                </c:pt>
                <c:pt idx="818">
                  <c:v>2761.463736405432</c:v>
                </c:pt>
                <c:pt idx="819">
                  <c:v>4232.1150460763511</c:v>
                </c:pt>
                <c:pt idx="820">
                  <c:v>3195.7133994794813</c:v>
                </c:pt>
                <c:pt idx="821">
                  <c:v>2801.2071528785145</c:v>
                </c:pt>
                <c:pt idx="822">
                  <c:v>3260.1782870803577</c:v>
                </c:pt>
                <c:pt idx="823">
                  <c:v>2790.8221818329389</c:v>
                </c:pt>
                <c:pt idx="824">
                  <c:v>2498.5729164092118</c:v>
                </c:pt>
                <c:pt idx="825">
                  <c:v>2928.8086194154675</c:v>
                </c:pt>
                <c:pt idx="826">
                  <c:v>3559.2777549315251</c:v>
                </c:pt>
                <c:pt idx="827">
                  <c:v>3877.6099547244303</c:v>
                </c:pt>
                <c:pt idx="828">
                  <c:v>3927.0648492490673</c:v>
                </c:pt>
                <c:pt idx="829">
                  <c:v>3918.4901954260063</c:v>
                </c:pt>
                <c:pt idx="830">
                  <c:v>3820.1751405247414</c:v>
                </c:pt>
                <c:pt idx="831">
                  <c:v>3672.1835907174686</c:v>
                </c:pt>
                <c:pt idx="832">
                  <c:v>3570.2498544633622</c:v>
                </c:pt>
                <c:pt idx="833">
                  <c:v>3456.7311662278917</c:v>
                </c:pt>
                <c:pt idx="834">
                  <c:v>3395.6755963675614</c:v>
                </c:pt>
                <c:pt idx="835">
                  <c:v>3670.5878557168594</c:v>
                </c:pt>
                <c:pt idx="836">
                  <c:v>4900.9642127123498</c:v>
                </c:pt>
                <c:pt idx="837">
                  <c:v>6799.2584183584013</c:v>
                </c:pt>
                <c:pt idx="838">
                  <c:v>6436.0047801928658</c:v>
                </c:pt>
                <c:pt idx="839">
                  <c:v>4355.1077205977244</c:v>
                </c:pt>
                <c:pt idx="840">
                  <c:v>2976.7275453810857</c:v>
                </c:pt>
                <c:pt idx="841">
                  <c:v>2380.2739512762291</c:v>
                </c:pt>
                <c:pt idx="842">
                  <c:v>2128.0069713486764</c:v>
                </c:pt>
                <c:pt idx="843">
                  <c:v>2109.4122292319444</c:v>
                </c:pt>
                <c:pt idx="844">
                  <c:v>2232.3657795700983</c:v>
                </c:pt>
                <c:pt idx="845">
                  <c:v>2397.8604663199703</c:v>
                </c:pt>
                <c:pt idx="846">
                  <c:v>2698.9475938057612</c:v>
                </c:pt>
                <c:pt idx="847">
                  <c:v>3143.2190653794451</c:v>
                </c:pt>
                <c:pt idx="848">
                  <c:v>3791.6558036667798</c:v>
                </c:pt>
                <c:pt idx="849">
                  <c:v>4827.0384050389466</c:v>
                </c:pt>
                <c:pt idx="850">
                  <c:v>5707.4442140501269</c:v>
                </c:pt>
                <c:pt idx="851">
                  <c:v>5284.1039653967473</c:v>
                </c:pt>
                <c:pt idx="852">
                  <c:v>3909.3172236599557</c:v>
                </c:pt>
                <c:pt idx="853">
                  <c:v>2845.3413732815684</c:v>
                </c:pt>
                <c:pt idx="854">
                  <c:v>2267.7473523412496</c:v>
                </c:pt>
                <c:pt idx="855">
                  <c:v>2024.4281540674845</c:v>
                </c:pt>
                <c:pt idx="856">
                  <c:v>1947.23098426721</c:v>
                </c:pt>
                <c:pt idx="857">
                  <c:v>1916.4289926193301</c:v>
                </c:pt>
                <c:pt idx="858">
                  <c:v>1870.4226788465548</c:v>
                </c:pt>
                <c:pt idx="859">
                  <c:v>1807.2074385728242</c:v>
                </c:pt>
                <c:pt idx="860">
                  <c:v>1869.6225335242739</c:v>
                </c:pt>
                <c:pt idx="861">
                  <c:v>2154.9982141338073</c:v>
                </c:pt>
                <c:pt idx="862">
                  <c:v>2580.4889176871811</c:v>
                </c:pt>
                <c:pt idx="863">
                  <c:v>3090.7207567976711</c:v>
                </c:pt>
                <c:pt idx="864">
                  <c:v>3597.5797098337566</c:v>
                </c:pt>
                <c:pt idx="865">
                  <c:v>3559.8762369451006</c:v>
                </c:pt>
                <c:pt idx="866">
                  <c:v>3051.9931832182824</c:v>
                </c:pt>
                <c:pt idx="867">
                  <c:v>2422.6405509793326</c:v>
                </c:pt>
                <c:pt idx="868">
                  <c:v>1940.0306787657789</c:v>
                </c:pt>
                <c:pt idx="869">
                  <c:v>1591.4974621564129</c:v>
                </c:pt>
                <c:pt idx="870">
                  <c:v>1402.3259726398076</c:v>
                </c:pt>
                <c:pt idx="871">
                  <c:v>1258.1474068610041</c:v>
                </c:pt>
                <c:pt idx="872">
                  <c:v>1197.0591439735167</c:v>
                </c:pt>
                <c:pt idx="873">
                  <c:v>1213.0830245652512</c:v>
                </c:pt>
                <c:pt idx="874">
                  <c:v>1301.0048415517333</c:v>
                </c:pt>
                <c:pt idx="875">
                  <c:v>1378.2991058531202</c:v>
                </c:pt>
                <c:pt idx="876">
                  <c:v>1469.1946902938951</c:v>
                </c:pt>
                <c:pt idx="877">
                  <c:v>1526.0461347774683</c:v>
                </c:pt>
                <c:pt idx="878">
                  <c:v>1603.5059652391203</c:v>
                </c:pt>
                <c:pt idx="879">
                  <c:v>1795.203681682699</c:v>
                </c:pt>
                <c:pt idx="880">
                  <c:v>2008.8296233944909</c:v>
                </c:pt>
                <c:pt idx="881">
                  <c:v>2290.1345367517047</c:v>
                </c:pt>
                <c:pt idx="882">
                  <c:v>2641.8186489983154</c:v>
                </c:pt>
                <c:pt idx="883">
                  <c:v>3213.2771676772022</c:v>
                </c:pt>
                <c:pt idx="884">
                  <c:v>3956.9758271042697</c:v>
                </c:pt>
                <c:pt idx="885">
                  <c:v>5154.8030385096272</c:v>
                </c:pt>
                <c:pt idx="886">
                  <c:v>7109.1759213350233</c:v>
                </c:pt>
                <c:pt idx="887">
                  <c:v>10507.57317114521</c:v>
                </c:pt>
                <c:pt idx="888">
                  <c:v>17008.86541963488</c:v>
                </c:pt>
                <c:pt idx="889">
                  <c:v>30061.689554372144</c:v>
                </c:pt>
                <c:pt idx="890">
                  <c:v>50976.235311405217</c:v>
                </c:pt>
                <c:pt idx="891">
                  <c:v>58643.535468071685</c:v>
                </c:pt>
                <c:pt idx="892">
                  <c:v>43028.824347458358</c:v>
                </c:pt>
                <c:pt idx="893">
                  <c:v>27498.16214926061</c:v>
                </c:pt>
                <c:pt idx="894">
                  <c:v>20192.515267900308</c:v>
                </c:pt>
                <c:pt idx="895">
                  <c:v>17053.964455120826</c:v>
                </c:pt>
                <c:pt idx="896">
                  <c:v>15238.170711703873</c:v>
                </c:pt>
                <c:pt idx="897">
                  <c:v>14373.484225034743</c:v>
                </c:pt>
                <c:pt idx="898">
                  <c:v>13378.540507883397</c:v>
                </c:pt>
                <c:pt idx="899">
                  <c:v>11579.101446363089</c:v>
                </c:pt>
                <c:pt idx="900">
                  <c:v>9170.2306119310051</c:v>
                </c:pt>
                <c:pt idx="901">
                  <c:v>7050.9736598232694</c:v>
                </c:pt>
                <c:pt idx="902">
                  <c:v>5525.1620612941006</c:v>
                </c:pt>
                <c:pt idx="903">
                  <c:v>4625.569644981174</c:v>
                </c:pt>
                <c:pt idx="904">
                  <c:v>3948.0026320387128</c:v>
                </c:pt>
                <c:pt idx="905">
                  <c:v>3456.5316461439083</c:v>
                </c:pt>
                <c:pt idx="906">
                  <c:v>3163.3789529412011</c:v>
                </c:pt>
                <c:pt idx="907">
                  <c:v>2943.5839955483143</c:v>
                </c:pt>
                <c:pt idx="908">
                  <c:v>2855.7254496751289</c:v>
                </c:pt>
                <c:pt idx="909">
                  <c:v>2859.7192801985889</c:v>
                </c:pt>
                <c:pt idx="910">
                  <c:v>2990.5035904037259</c:v>
                </c:pt>
                <c:pt idx="911">
                  <c:v>3159.1873412347891</c:v>
                </c:pt>
                <c:pt idx="912">
                  <c:v>3251.5966098534891</c:v>
                </c:pt>
                <c:pt idx="913">
                  <c:v>3291.5105215706208</c:v>
                </c:pt>
                <c:pt idx="914">
                  <c:v>3212.079651875561</c:v>
                </c:pt>
                <c:pt idx="915">
                  <c:v>3231.8384044798377</c:v>
                </c:pt>
                <c:pt idx="916">
                  <c:v>3432.588860657519</c:v>
                </c:pt>
                <c:pt idx="917">
                  <c:v>3644.2577897035417</c:v>
                </c:pt>
                <c:pt idx="918">
                  <c:v>3790.2597287890326</c:v>
                </c:pt>
                <c:pt idx="919">
                  <c:v>3845.7021714105945</c:v>
                </c:pt>
                <c:pt idx="920">
                  <c:v>3868.8354247962393</c:v>
                </c:pt>
                <c:pt idx="921">
                  <c:v>3876.8122736315081</c:v>
                </c:pt>
                <c:pt idx="922">
                  <c:v>3929.8565802454068</c:v>
                </c:pt>
                <c:pt idx="923">
                  <c:v>4019.9852614708461</c:v>
                </c:pt>
                <c:pt idx="924">
                  <c:v>3982.100329283508</c:v>
                </c:pt>
                <c:pt idx="925">
                  <c:v>3942.0204553088556</c:v>
                </c:pt>
                <c:pt idx="926">
                  <c:v>3844.9044625728616</c:v>
                </c:pt>
                <c:pt idx="927">
                  <c:v>3709.8819549044433</c:v>
                </c:pt>
                <c:pt idx="928">
                  <c:v>3573.2422193288503</c:v>
                </c:pt>
                <c:pt idx="929">
                  <c:v>3492.4444345023167</c:v>
                </c:pt>
                <c:pt idx="930">
                  <c:v>3512.7942817626104</c:v>
                </c:pt>
                <c:pt idx="931">
                  <c:v>3652.6356279241836</c:v>
                </c:pt>
                <c:pt idx="932">
                  <c:v>4250.2557920134086</c:v>
                </c:pt>
                <c:pt idx="933">
                  <c:v>5478.3458612618579</c:v>
                </c:pt>
                <c:pt idx="934">
                  <c:v>7204.458340373415</c:v>
                </c:pt>
                <c:pt idx="935">
                  <c:v>7755.5955583941222</c:v>
                </c:pt>
                <c:pt idx="936">
                  <c:v>5824.980721554889</c:v>
                </c:pt>
                <c:pt idx="937">
                  <c:v>3540.5250921530464</c:v>
                </c:pt>
                <c:pt idx="938">
                  <c:v>2167.5936730896001</c:v>
                </c:pt>
                <c:pt idx="939">
                  <c:v>1534.853532911251</c:v>
                </c:pt>
                <c:pt idx="940">
                  <c:v>1235.3152990577853</c:v>
                </c:pt>
                <c:pt idx="941">
                  <c:v>1061.0354895518371</c:v>
                </c:pt>
                <c:pt idx="942">
                  <c:v>951.22751696627256</c:v>
                </c:pt>
                <c:pt idx="943">
                  <c:v>896.71514480208623</c:v>
                </c:pt>
                <c:pt idx="944">
                  <c:v>853.82246239560789</c:v>
                </c:pt>
                <c:pt idx="945">
                  <c:v>810.32463582137586</c:v>
                </c:pt>
                <c:pt idx="946">
                  <c:v>771.4338984160396</c:v>
                </c:pt>
                <c:pt idx="947">
                  <c:v>707.8789668964107</c:v>
                </c:pt>
                <c:pt idx="948">
                  <c:v>709.48297855234227</c:v>
                </c:pt>
                <c:pt idx="949">
                  <c:v>681.6125268690937</c:v>
                </c:pt>
                <c:pt idx="950">
                  <c:v>635.89352380342234</c:v>
                </c:pt>
                <c:pt idx="951">
                  <c:v>618.64752621089485</c:v>
                </c:pt>
                <c:pt idx="952">
                  <c:v>625.46578399234329</c:v>
                </c:pt>
                <c:pt idx="953">
                  <c:v>595.38451975547878</c:v>
                </c:pt>
                <c:pt idx="954">
                  <c:v>554.47103325712442</c:v>
                </c:pt>
                <c:pt idx="955">
                  <c:v>537.021595068343</c:v>
                </c:pt>
                <c:pt idx="956">
                  <c:v>542.03586506081604</c:v>
                </c:pt>
                <c:pt idx="957">
                  <c:v>543.03871290350503</c:v>
                </c:pt>
                <c:pt idx="958">
                  <c:v>541.23358530921564</c:v>
                </c:pt>
                <c:pt idx="959">
                  <c:v>579.34042270256293</c:v>
                </c:pt>
                <c:pt idx="960">
                  <c:v>561.49074690151213</c:v>
                </c:pt>
                <c:pt idx="961">
                  <c:v>561.49074690151213</c:v>
                </c:pt>
                <c:pt idx="962">
                  <c:v>615.23836167948139</c:v>
                </c:pt>
                <c:pt idx="963">
                  <c:v>627.07006612775945</c:v>
                </c:pt>
                <c:pt idx="964">
                  <c:v>605.61235711224685</c:v>
                </c:pt>
                <c:pt idx="965">
                  <c:v>586.96143437242131</c:v>
                </c:pt>
                <c:pt idx="966">
                  <c:v>636.09405508218458</c:v>
                </c:pt>
                <c:pt idx="967">
                  <c:v>600.59873806051041</c:v>
                </c:pt>
                <c:pt idx="968">
                  <c:v>577.33487359799847</c:v>
                </c:pt>
                <c:pt idx="969">
                  <c:v>568.10924191276092</c:v>
                </c:pt>
                <c:pt idx="970">
                  <c:v>579.74153153763882</c:v>
                </c:pt>
                <c:pt idx="971">
                  <c:v>589.568595337788</c:v>
                </c:pt>
                <c:pt idx="972">
                  <c:v>578.73875883379583</c:v>
                </c:pt>
                <c:pt idx="973">
                  <c:v>629.07541139673151</c:v>
                </c:pt>
                <c:pt idx="974">
                  <c:v>646.32104124932641</c:v>
                </c:pt>
                <c:pt idx="975">
                  <c:v>763.01384644479754</c:v>
                </c:pt>
                <c:pt idx="976">
                  <c:v>1030.3798986369952</c:v>
                </c:pt>
                <c:pt idx="977">
                  <c:v>1755.1891592313493</c:v>
                </c:pt>
                <c:pt idx="978">
                  <c:v>2538.1337679666585</c:v>
                </c:pt>
                <c:pt idx="979">
                  <c:v>2302.5270589900679</c:v>
                </c:pt>
                <c:pt idx="980">
                  <c:v>1606.7081849542781</c:v>
                </c:pt>
                <c:pt idx="981">
                  <c:v>1191.4506630192777</c:v>
                </c:pt>
                <c:pt idx="982">
                  <c:v>958.24153562012486</c:v>
                </c:pt>
                <c:pt idx="983">
                  <c:v>1059.0319146310831</c:v>
                </c:pt>
                <c:pt idx="984">
                  <c:v>1191.2503589504231</c:v>
                </c:pt>
                <c:pt idx="985">
                  <c:v>1116.731602473285</c:v>
                </c:pt>
                <c:pt idx="986">
                  <c:v>912.14757252339916</c:v>
                </c:pt>
                <c:pt idx="987">
                  <c:v>772.63675113391389</c:v>
                </c:pt>
                <c:pt idx="988">
                  <c:v>699.65832450220216</c:v>
                </c:pt>
                <c:pt idx="989">
                  <c:v>653.33943738813946</c:v>
                </c:pt>
                <c:pt idx="990">
                  <c:v>648.72735984741803</c:v>
                </c:pt>
                <c:pt idx="991">
                  <c:v>611.62863216183894</c:v>
                </c:pt>
                <c:pt idx="992">
                  <c:v>613.83458114317682</c:v>
                </c:pt>
                <c:pt idx="993">
                  <c:v>719.30743502785367</c:v>
                </c:pt>
                <c:pt idx="994">
                  <c:v>807.11726948266141</c:v>
                </c:pt>
                <c:pt idx="995">
                  <c:v>841.99624771533468</c:v>
                </c:pt>
                <c:pt idx="996">
                  <c:v>692.03906901730716</c:v>
                </c:pt>
                <c:pt idx="997">
                  <c:v>574.52709105040253</c:v>
                </c:pt>
                <c:pt idx="998">
                  <c:v>496.50441256972641</c:v>
                </c:pt>
                <c:pt idx="999">
                  <c:v>467.4182340631906</c:v>
                </c:pt>
                <c:pt idx="1000">
                  <c:v>460.79838046288813</c:v>
                </c:pt>
                <c:pt idx="1001">
                  <c:v>488.07962774202298</c:v>
                </c:pt>
                <c:pt idx="1002">
                  <c:v>532.6089950449516</c:v>
                </c:pt>
                <c:pt idx="1003">
                  <c:v>695.8487116118863</c:v>
                </c:pt>
                <c:pt idx="1004">
                  <c:v>1213.0830245652512</c:v>
                </c:pt>
                <c:pt idx="1005">
                  <c:v>1644.9331324366919</c:v>
                </c:pt>
                <c:pt idx="1006">
                  <c:v>1461.5873206923372</c:v>
                </c:pt>
                <c:pt idx="1007">
                  <c:v>1035.589480518486</c:v>
                </c:pt>
                <c:pt idx="1008">
                  <c:v>778.04955170592632</c:v>
                </c:pt>
                <c:pt idx="1009">
                  <c:v>650.93314149114326</c:v>
                </c:pt>
                <c:pt idx="1010">
                  <c:v>555.47385565044567</c:v>
                </c:pt>
                <c:pt idx="1011">
                  <c:v>494.49852453374285</c:v>
                </c:pt>
                <c:pt idx="1012">
                  <c:v>480.85826855110844</c:v>
                </c:pt>
                <c:pt idx="1013">
                  <c:v>443.94744179795623</c:v>
                </c:pt>
                <c:pt idx="1014">
                  <c:v>462.4032016441879</c:v>
                </c:pt>
                <c:pt idx="1015">
                  <c:v>485.27133400813682</c:v>
                </c:pt>
                <c:pt idx="1016">
                  <c:v>481.46005253933254</c:v>
                </c:pt>
                <c:pt idx="1017">
                  <c:v>477.84933755044426</c:v>
                </c:pt>
                <c:pt idx="1018">
                  <c:v>451.36995022375902</c:v>
                </c:pt>
                <c:pt idx="1019">
                  <c:v>470.62782795374449</c:v>
                </c:pt>
                <c:pt idx="1020">
                  <c:v>420.47552964468247</c:v>
                </c:pt>
                <c:pt idx="1021">
                  <c:v>392.98990291770218</c:v>
                </c:pt>
                <c:pt idx="1022">
                  <c:v>425.2903721017716</c:v>
                </c:pt>
                <c:pt idx="1023">
                  <c:v>413.25317769549457</c:v>
                </c:pt>
                <c:pt idx="1024">
                  <c:v>413.05255529636878</c:v>
                </c:pt>
                <c:pt idx="1025">
                  <c:v>425.2903721017716</c:v>
                </c:pt>
                <c:pt idx="1026">
                  <c:v>456.38509520005829</c:v>
                </c:pt>
                <c:pt idx="1027">
                  <c:v>424.48790162848354</c:v>
                </c:pt>
                <c:pt idx="1028">
                  <c:v>386.16841512884258</c:v>
                </c:pt>
                <c:pt idx="1029">
                  <c:v>371.12068210990401</c:v>
                </c:pt>
                <c:pt idx="1030">
                  <c:v>376.93919328087844</c:v>
                </c:pt>
                <c:pt idx="1031">
                  <c:v>350.8556770216577</c:v>
                </c:pt>
                <c:pt idx="1032">
                  <c:v>342.42840056184104</c:v>
                </c:pt>
                <c:pt idx="1033">
                  <c:v>332.99770663785716</c:v>
                </c:pt>
                <c:pt idx="1034">
                  <c:v>320.95826173032367</c:v>
                </c:pt>
                <c:pt idx="1035">
                  <c:v>302.49721109260327</c:v>
                </c:pt>
                <c:pt idx="1036">
                  <c:v>313.13246555854039</c:v>
                </c:pt>
                <c:pt idx="1037">
                  <c:v>325.37275886161711</c:v>
                </c:pt>
                <c:pt idx="1038">
                  <c:v>309.92184675069279</c:v>
                </c:pt>
                <c:pt idx="1039">
                  <c:v>335.20490643642205</c:v>
                </c:pt>
                <c:pt idx="1040">
                  <c:v>348.24724965780945</c:v>
                </c:pt>
                <c:pt idx="1041">
                  <c:v>366.90723466137064</c:v>
                </c:pt>
                <c:pt idx="1042">
                  <c:v>385.76714820343943</c:v>
                </c:pt>
                <c:pt idx="1043">
                  <c:v>402.01819754517692</c:v>
                </c:pt>
                <c:pt idx="1044">
                  <c:v>413.25317769549366</c:v>
                </c:pt>
                <c:pt idx="1045">
                  <c:v>441.94133921290592</c:v>
                </c:pt>
                <c:pt idx="1046">
                  <c:v>480.65767372451529</c:v>
                </c:pt>
                <c:pt idx="1047">
                  <c:v>448.16023059665139</c:v>
                </c:pt>
                <c:pt idx="1048">
                  <c:v>435.32114264657048</c:v>
                </c:pt>
                <c:pt idx="1049">
                  <c:v>399.00878437266374</c:v>
                </c:pt>
                <c:pt idx="1050">
                  <c:v>364.09824972327522</c:v>
                </c:pt>
                <c:pt idx="1051">
                  <c:v>385.76714820343943</c:v>
                </c:pt>
                <c:pt idx="1052">
                  <c:v>359.08216545829958</c:v>
                </c:pt>
                <c:pt idx="1053">
                  <c:v>361.89117892185533</c:v>
                </c:pt>
                <c:pt idx="1054">
                  <c:v>409.04009015757941</c:v>
                </c:pt>
                <c:pt idx="1055">
                  <c:v>361.48989226210836</c:v>
                </c:pt>
                <c:pt idx="1056">
                  <c:v>431.30885895799793</c:v>
                </c:pt>
                <c:pt idx="1057">
                  <c:v>501.71968310057031</c:v>
                </c:pt>
                <c:pt idx="1058">
                  <c:v>559.88624979407996</c:v>
                </c:pt>
                <c:pt idx="1059">
                  <c:v>760.40761046392117</c:v>
                </c:pt>
                <c:pt idx="1060">
                  <c:v>1053.6222215087384</c:v>
                </c:pt>
                <c:pt idx="1061">
                  <c:v>1402.7264106478465</c:v>
                </c:pt>
                <c:pt idx="1062">
                  <c:v>1521.8425498263434</c:v>
                </c:pt>
                <c:pt idx="1063">
                  <c:v>1263.5548572983694</c:v>
                </c:pt>
                <c:pt idx="1064">
                  <c:v>900.122346064417</c:v>
                </c:pt>
                <c:pt idx="1065">
                  <c:v>613.03241902813102</c:v>
                </c:pt>
                <c:pt idx="1066">
                  <c:v>461.40018901987469</c:v>
                </c:pt>
                <c:pt idx="1067">
                  <c:v>378.9455605400974</c:v>
                </c:pt>
                <c:pt idx="1068">
                  <c:v>380.55064847459408</c:v>
                </c:pt>
                <c:pt idx="1069">
                  <c:v>392.18737983942555</c:v>
                </c:pt>
                <c:pt idx="1070">
                  <c:v>284.43682245412623</c:v>
                </c:pt>
                <c:pt idx="1071">
                  <c:v>226.83986478785562</c:v>
                </c:pt>
                <c:pt idx="1072">
                  <c:v>270.79075963172937</c:v>
                </c:pt>
                <c:pt idx="1073">
                  <c:v>374.53154180395876</c:v>
                </c:pt>
                <c:pt idx="1074">
                  <c:v>724.31983670257875</c:v>
                </c:pt>
                <c:pt idx="1075">
                  <c:v>1233.7130063618424</c:v>
                </c:pt>
                <c:pt idx="1076">
                  <c:v>1172.2211018914063</c:v>
                </c:pt>
                <c:pt idx="1077">
                  <c:v>608.21941871691013</c:v>
                </c:pt>
                <c:pt idx="1078">
                  <c:v>308.3165295459122</c:v>
                </c:pt>
                <c:pt idx="1079">
                  <c:v>250.92302764767462</c:v>
                </c:pt>
                <c:pt idx="1080">
                  <c:v>214.79784689309764</c:v>
                </c:pt>
                <c:pt idx="1081">
                  <c:v>177.46574567179363</c:v>
                </c:pt>
                <c:pt idx="1082">
                  <c:v>168.03192418521112</c:v>
                </c:pt>
                <c:pt idx="1083">
                  <c:v>120.25793310541299</c:v>
                </c:pt>
                <c:pt idx="1084">
                  <c:v>138.92646232855625</c:v>
                </c:pt>
                <c:pt idx="1085">
                  <c:v>138.52499587862187</c:v>
                </c:pt>
                <c:pt idx="1086">
                  <c:v>134.51031373118187</c:v>
                </c:pt>
                <c:pt idx="1087">
                  <c:v>148.96301924850903</c:v>
                </c:pt>
                <c:pt idx="1088">
                  <c:v>155.78776329584244</c:v>
                </c:pt>
                <c:pt idx="1089">
                  <c:v>155.38631033423752</c:v>
                </c:pt>
                <c:pt idx="1090">
                  <c:v>181.88151591988867</c:v>
                </c:pt>
                <c:pt idx="1091">
                  <c:v>203.95978229203578</c:v>
                </c:pt>
                <c:pt idx="1092">
                  <c:v>219.81538968398053</c:v>
                </c:pt>
                <c:pt idx="1093">
                  <c:v>219.81538968398053</c:v>
                </c:pt>
                <c:pt idx="1094">
                  <c:v>241.69128620843333</c:v>
                </c:pt>
                <c:pt idx="1095">
                  <c:v>248.11338533584845</c:v>
                </c:pt>
                <c:pt idx="1096">
                  <c:v>304.90521322111795</c:v>
                </c:pt>
                <c:pt idx="1097">
                  <c:v>409.04009015757941</c:v>
                </c:pt>
                <c:pt idx="1098">
                  <c:v>513.35354840740501</c:v>
                </c:pt>
                <c:pt idx="1099">
                  <c:v>590.37079591795043</c:v>
                </c:pt>
                <c:pt idx="1100">
                  <c:v>637.29724102779653</c:v>
                </c:pt>
                <c:pt idx="1101">
                  <c:v>830.97155249613502</c:v>
                </c:pt>
                <c:pt idx="1102">
                  <c:v>1159.4009782088001</c:v>
                </c:pt>
                <c:pt idx="1103">
                  <c:v>1769.7948169735839</c:v>
                </c:pt>
                <c:pt idx="1104">
                  <c:v>2513.1587924114974</c:v>
                </c:pt>
                <c:pt idx="1105">
                  <c:v>3211.6804794921181</c:v>
                </c:pt>
                <c:pt idx="1106">
                  <c:v>3271.9529801739459</c:v>
                </c:pt>
                <c:pt idx="1107">
                  <c:v>2553.5178274378377</c:v>
                </c:pt>
                <c:pt idx="1108">
                  <c:v>2070.62115306858</c:v>
                </c:pt>
                <c:pt idx="1109">
                  <c:v>3092.5173432521378</c:v>
                </c:pt>
                <c:pt idx="1110">
                  <c:v>4421.2833364153003</c:v>
                </c:pt>
                <c:pt idx="1111">
                  <c:v>3362.1527987339659</c:v>
                </c:pt>
                <c:pt idx="1112">
                  <c:v>1614.5135113065664</c:v>
                </c:pt>
                <c:pt idx="1113">
                  <c:v>958.24153562012395</c:v>
                </c:pt>
                <c:pt idx="1114">
                  <c:v>873.66580671712347</c:v>
                </c:pt>
                <c:pt idx="1115">
                  <c:v>1265.9581496796868</c:v>
                </c:pt>
                <c:pt idx="1116">
                  <c:v>2273.3442321892726</c:v>
                </c:pt>
                <c:pt idx="1117">
                  <c:v>3394.4783793322304</c:v>
                </c:pt>
                <c:pt idx="1118">
                  <c:v>3319.0498427031139</c:v>
                </c:pt>
                <c:pt idx="1119">
                  <c:v>2184.1872504862595</c:v>
                </c:pt>
                <c:pt idx="1120">
                  <c:v>1047.8117439809971</c:v>
                </c:pt>
                <c:pt idx="1121">
                  <c:v>551.86368542813364</c:v>
                </c:pt>
                <c:pt idx="1122">
                  <c:v>361.088605276382</c:v>
                </c:pt>
                <c:pt idx="1123">
                  <c:v>238.48020558038269</c:v>
                </c:pt>
                <c:pt idx="1124">
                  <c:v>182.28294764648103</c:v>
                </c:pt>
                <c:pt idx="1125">
                  <c:v>165.82398285563147</c:v>
                </c:pt>
                <c:pt idx="1126">
                  <c:v>147.75864301431344</c:v>
                </c:pt>
                <c:pt idx="1127">
                  <c:v>145.14915125789705</c:v>
                </c:pt>
                <c:pt idx="1128">
                  <c:v>127.2838050333405</c:v>
                </c:pt>
                <c:pt idx="1129">
                  <c:v>132.50296062695708</c:v>
                </c:pt>
                <c:pt idx="1130">
                  <c:v>104.80066958131241</c:v>
                </c:pt>
                <c:pt idx="1131">
                  <c:v>111.82675728297804</c:v>
                </c:pt>
                <c:pt idx="1132">
                  <c:v>109.61856885241012</c:v>
                </c:pt>
                <c:pt idx="1133">
                  <c:v>107.00887913379101</c:v>
                </c:pt>
                <c:pt idx="1134">
                  <c:v>103.99768188996909</c:v>
                </c:pt>
                <c:pt idx="1135">
                  <c:v>122.26533509951581</c:v>
                </c:pt>
                <c:pt idx="1136">
                  <c:v>87.536152365569777</c:v>
                </c:pt>
                <c:pt idx="1137">
                  <c:v>86.733137184392717</c:v>
                </c:pt>
                <c:pt idx="1138">
                  <c:v>114.03493602950334</c:v>
                </c:pt>
                <c:pt idx="1139">
                  <c:v>118.25052310175155</c:v>
                </c:pt>
                <c:pt idx="1140">
                  <c:v>104.19842893277078</c:v>
                </c:pt>
                <c:pt idx="1141">
                  <c:v>74.286238579332093</c:v>
                </c:pt>
                <c:pt idx="1142">
                  <c:v>52.001509524686149</c:v>
                </c:pt>
                <c:pt idx="1143">
                  <c:v>78.502157939964633</c:v>
                </c:pt>
                <c:pt idx="1144">
                  <c:v>101.18721489407027</c:v>
                </c:pt>
                <c:pt idx="1145">
                  <c:v>85.327857543439436</c:v>
                </c:pt>
                <c:pt idx="1146">
                  <c:v>74.286238579332093</c:v>
                </c:pt>
                <c:pt idx="1147">
                  <c:v>96.770735097616409</c:v>
                </c:pt>
                <c:pt idx="1148">
                  <c:v>101.38796305638245</c:v>
                </c:pt>
                <c:pt idx="1149">
                  <c:v>74.88851492717869</c:v>
                </c:pt>
                <c:pt idx="1150">
                  <c:v>59.630626337950154</c:v>
                </c:pt>
                <c:pt idx="1151">
                  <c:v>75.892307245230015</c:v>
                </c:pt>
                <c:pt idx="1152">
                  <c:v>66.657342732714781</c:v>
                </c:pt>
                <c:pt idx="1153">
                  <c:v>91.952713022513365</c:v>
                </c:pt>
                <c:pt idx="1154">
                  <c:v>99.781975519266595</c:v>
                </c:pt>
                <c:pt idx="1155">
                  <c:v>86.13087496015406</c:v>
                </c:pt>
                <c:pt idx="1156">
                  <c:v>89.744437525949365</c:v>
                </c:pt>
                <c:pt idx="1157">
                  <c:v>79.104429262647898</c:v>
                </c:pt>
                <c:pt idx="1158">
                  <c:v>92.554968298660356</c:v>
                </c:pt>
                <c:pt idx="1159">
                  <c:v>97.573734301844766</c:v>
                </c:pt>
                <c:pt idx="1160">
                  <c:v>66.456580761461183</c:v>
                </c:pt>
                <c:pt idx="1161">
                  <c:v>58.225271351444142</c:v>
                </c:pt>
                <c:pt idx="1162">
                  <c:v>59.429861578749197</c:v>
                </c:pt>
                <c:pt idx="1163">
                  <c:v>79.706699867281984</c:v>
                </c:pt>
                <c:pt idx="1164">
                  <c:v>65.452769709977957</c:v>
                </c:pt>
                <c:pt idx="1165">
                  <c:v>59.831391017523934</c:v>
                </c:pt>
                <c:pt idx="1166">
                  <c:v>54.410716724365329</c:v>
                </c:pt>
                <c:pt idx="1167">
                  <c:v>51.198437911878152</c:v>
                </c:pt>
                <c:pt idx="1168">
                  <c:v>53.607648931035492</c:v>
                </c:pt>
                <c:pt idx="1169">
                  <c:v>54.009182986864126</c:v>
                </c:pt>
                <c:pt idx="1170">
                  <c:v>71.877126011285156</c:v>
                </c:pt>
                <c:pt idx="1171">
                  <c:v>67.259628168361814</c:v>
                </c:pt>
                <c:pt idx="1172">
                  <c:v>25.097918144092549</c:v>
                </c:pt>
                <c:pt idx="1173">
                  <c:v>47.383830369146544</c:v>
                </c:pt>
                <c:pt idx="1174">
                  <c:v>51.599973877407741</c:v>
                </c:pt>
                <c:pt idx="1175">
                  <c:v>53.607648931034582</c:v>
                </c:pt>
                <c:pt idx="1176">
                  <c:v>66.25581871052448</c:v>
                </c:pt>
                <c:pt idx="1177">
                  <c:v>62.842851654644306</c:v>
                </c:pt>
                <c:pt idx="1178">
                  <c:v>64.850482122975123</c:v>
                </c:pt>
                <c:pt idx="1179">
                  <c:v>69.06648017189282</c:v>
                </c:pt>
                <c:pt idx="1180">
                  <c:v>61.437505587302773</c:v>
                </c:pt>
                <c:pt idx="1181">
                  <c:v>56.01684849081353</c:v>
                </c:pt>
                <c:pt idx="1182">
                  <c:v>85.930120725729182</c:v>
                </c:pt>
                <c:pt idx="1183">
                  <c:v>56.619146589897376</c:v>
                </c:pt>
                <c:pt idx="1184">
                  <c:v>125.2764230695406</c:v>
                </c:pt>
                <c:pt idx="1185">
                  <c:v>154.78413028924675</c:v>
                </c:pt>
                <c:pt idx="1186">
                  <c:v>194.92788210504173</c:v>
                </c:pt>
                <c:pt idx="1187">
                  <c:v>149.3644773508519</c:v>
                </c:pt>
                <c:pt idx="1188">
                  <c:v>134.91178338968913</c:v>
                </c:pt>
                <c:pt idx="1189">
                  <c:v>67.66115139368091</c:v>
                </c:pt>
                <c:pt idx="1190">
                  <c:v>46.379981506819036</c:v>
                </c:pt>
                <c:pt idx="1191">
                  <c:v>54.009182986864126</c:v>
                </c:pt>
                <c:pt idx="1192">
                  <c:v>69.869523434563035</c:v>
                </c:pt>
                <c:pt idx="1193">
                  <c:v>53.607648931034582</c:v>
                </c:pt>
                <c:pt idx="1194">
                  <c:v>94.361729812988742</c:v>
                </c:pt>
                <c:pt idx="1195">
                  <c:v>99.380477835526335</c:v>
                </c:pt>
                <c:pt idx="1196">
                  <c:v>104.59992277844439</c:v>
                </c:pt>
                <c:pt idx="1197">
                  <c:v>65.854294369608212</c:v>
                </c:pt>
                <c:pt idx="1198">
                  <c:v>55.013016733720661</c:v>
                </c:pt>
                <c:pt idx="1199">
                  <c:v>45.77767123517598</c:v>
                </c:pt>
                <c:pt idx="1200">
                  <c:v>21.283114398058121</c:v>
                </c:pt>
                <c:pt idx="1201">
                  <c:v>44.171507012274986</c:v>
                </c:pt>
                <c:pt idx="1202">
                  <c:v>51.198437911878152</c:v>
                </c:pt>
                <c:pt idx="1203">
                  <c:v>71.877126011285156</c:v>
                </c:pt>
                <c:pt idx="1204">
                  <c:v>65.252007260649904</c:v>
                </c:pt>
                <c:pt idx="1205">
                  <c:v>59.831391017523018</c:v>
                </c:pt>
                <c:pt idx="1206">
                  <c:v>43.970736126639622</c:v>
                </c:pt>
                <c:pt idx="1207">
                  <c:v>61.638269550149317</c:v>
                </c:pt>
                <c:pt idx="1208">
                  <c:v>43.368422992742943</c:v>
                </c:pt>
                <c:pt idx="1209">
                  <c:v>37.947572597802186</c:v>
                </c:pt>
                <c:pt idx="1210">
                  <c:v>25.700252959747186</c:v>
                </c:pt>
                <c:pt idx="1211">
                  <c:v>36.1406095937431</c:v>
                </c:pt>
                <c:pt idx="1212">
                  <c:v>34.935964016428208</c:v>
                </c:pt>
                <c:pt idx="1213">
                  <c:v>32.325888790545129</c:v>
                </c:pt>
                <c:pt idx="1214">
                  <c:v>52.001509524686149</c:v>
                </c:pt>
                <c:pt idx="1215">
                  <c:v>43.569194116871024</c:v>
                </c:pt>
                <c:pt idx="1216">
                  <c:v>13.452638077632614</c:v>
                </c:pt>
                <c:pt idx="1217">
                  <c:v>46.58075143832987</c:v>
                </c:pt>
                <c:pt idx="1218">
                  <c:v>37.345252311431452</c:v>
                </c:pt>
                <c:pt idx="1219">
                  <c:v>49.793059526496563</c:v>
                </c:pt>
                <c:pt idx="1220">
                  <c:v>54.410716724365329</c:v>
                </c:pt>
                <c:pt idx="1221">
                  <c:v>38.549892169128739</c:v>
                </c:pt>
                <c:pt idx="1222">
                  <c:v>79.50594307885639</c:v>
                </c:pt>
                <c:pt idx="1223">
                  <c:v>121.46237526311552</c:v>
                </c:pt>
                <c:pt idx="1224">
                  <c:v>56.619146589897376</c:v>
                </c:pt>
                <c:pt idx="1225">
                  <c:v>176.66287416789089</c:v>
                </c:pt>
                <c:pt idx="1226">
                  <c:v>308.5171944808892</c:v>
                </c:pt>
                <c:pt idx="1227">
                  <c:v>140.53232491898234</c:v>
                </c:pt>
                <c:pt idx="1228">
                  <c:v>50.796901628112394</c:v>
                </c:pt>
                <c:pt idx="1229">
                  <c:v>25.298696495321</c:v>
                </c:pt>
                <c:pt idx="1230">
                  <c:v>13.051071939692161</c:v>
                </c:pt>
                <c:pt idx="1231">
                  <c:v>25.901031072943315</c:v>
                </c:pt>
                <c:pt idx="1232">
                  <c:v>30.51890577315449</c:v>
                </c:pt>
                <c:pt idx="1233">
                  <c:v>63.846667884586836</c:v>
                </c:pt>
                <c:pt idx="1234">
                  <c:v>71.274846075322316</c:v>
                </c:pt>
                <c:pt idx="1235">
                  <c:v>41.360707379526481</c:v>
                </c:pt>
                <c:pt idx="1236">
                  <c:v>13.653421027744011</c:v>
                </c:pt>
                <c:pt idx="1237">
                  <c:v>48.78921543618803</c:v>
                </c:pt>
                <c:pt idx="1238">
                  <c:v>3.4133895778718157</c:v>
                </c:pt>
                <c:pt idx="1239">
                  <c:v>25.499474767205541</c:v>
                </c:pt>
                <c:pt idx="1240">
                  <c:v>34.735189475548928</c:v>
                </c:pt>
                <c:pt idx="1241">
                  <c:v>28.109585080808706</c:v>
                </c:pt>
                <c:pt idx="1242">
                  <c:v>38.349119058138612</c:v>
                </c:pt>
                <c:pt idx="1243">
                  <c:v>35.337512859914199</c:v>
                </c:pt>
                <c:pt idx="1244">
                  <c:v>2.007878992088254</c:v>
                </c:pt>
                <c:pt idx="1245">
                  <c:v>83.521063685808699</c:v>
                </c:pt>
                <c:pt idx="1246">
                  <c:v>41.561479298526528</c:v>
                </c:pt>
                <c:pt idx="1247">
                  <c:v>70.271044587641327</c:v>
                </c:pt>
                <c:pt idx="1248">
                  <c:v>37.144478723750858</c:v>
                </c:pt>
                <c:pt idx="1249">
                  <c:v>34.534414855247412</c:v>
                </c:pt>
                <c:pt idx="1250">
                  <c:v>13.051071939692161</c:v>
                </c:pt>
                <c:pt idx="1251">
                  <c:v>9.8385314273156794</c:v>
                </c:pt>
                <c:pt idx="1252">
                  <c:v>24.294803945795042</c:v>
                </c:pt>
                <c:pt idx="1253">
                  <c:v>36.1406095937431</c:v>
                </c:pt>
                <c:pt idx="1254">
                  <c:v>46.58075143832987</c:v>
                </c:pt>
                <c:pt idx="1255">
                  <c:v>72.278645569963984</c:v>
                </c:pt>
                <c:pt idx="1256">
                  <c:v>51.800741740828137</c:v>
                </c:pt>
                <c:pt idx="1257">
                  <c:v>40.156074196555345</c:v>
                </c:pt>
                <c:pt idx="1258">
                  <c:v>41.963022898083771</c:v>
                </c:pt>
                <c:pt idx="1259">
                  <c:v>50.19459660579723</c:v>
                </c:pt>
                <c:pt idx="1260">
                  <c:v>22.487792358784727</c:v>
                </c:pt>
                <c:pt idx="1261">
                  <c:v>64.047430891595042</c:v>
                </c:pt>
                <c:pt idx="1262">
                  <c:v>36.341383578619364</c:v>
                </c:pt>
                <c:pt idx="1263">
                  <c:v>28.511139323273259</c:v>
                </c:pt>
                <c:pt idx="1264">
                  <c:v>48.78921543618803</c:v>
                </c:pt>
                <c:pt idx="1265">
                  <c:v>42.766109143394502</c:v>
                </c:pt>
                <c:pt idx="1266">
                  <c:v>39.553756532232981</c:v>
                </c:pt>
                <c:pt idx="1267">
                  <c:v>25.901031072944228</c:v>
                </c:pt>
                <c:pt idx="1268">
                  <c:v>27.105698085769937</c:v>
                </c:pt>
                <c:pt idx="1269">
                  <c:v>45.978441405240424</c:v>
                </c:pt>
                <c:pt idx="1270">
                  <c:v>12.247938712988697</c:v>
                </c:pt>
                <c:pt idx="1271">
                  <c:v>31.322010130378779</c:v>
                </c:pt>
                <c:pt idx="1272">
                  <c:v>13.452638077632614</c:v>
                </c:pt>
                <c:pt idx="1273">
                  <c:v>-2.4094652343727438</c:v>
                </c:pt>
                <c:pt idx="1274">
                  <c:v>41.561479298525619</c:v>
                </c:pt>
                <c:pt idx="1275">
                  <c:v>25.700252959748099</c:v>
                </c:pt>
                <c:pt idx="1276">
                  <c:v>16.464374008148408</c:v>
                </c:pt>
                <c:pt idx="1277">
                  <c:v>34.132865376383549</c:v>
                </c:pt>
                <c:pt idx="1278">
                  <c:v>16.062810247742693</c:v>
                </c:pt>
                <c:pt idx="1279">
                  <c:v>14.858117064280425</c:v>
                </c:pt>
                <c:pt idx="1280">
                  <c:v>7.6298980621998203</c:v>
                </c:pt>
                <c:pt idx="1281">
                  <c:v>11.04323649609009</c:v>
                </c:pt>
                <c:pt idx="1282">
                  <c:v>13.854203898614767</c:v>
                </c:pt>
                <c:pt idx="1283">
                  <c:v>66.25581871052448</c:v>
                </c:pt>
                <c:pt idx="1284">
                  <c:v>47.383830369145635</c:v>
                </c:pt>
                <c:pt idx="1285">
                  <c:v>53.607648931034582</c:v>
                </c:pt>
                <c:pt idx="1286">
                  <c:v>3.2126025887722358</c:v>
                </c:pt>
                <c:pt idx="1287">
                  <c:v>15.862028248645212</c:v>
                </c:pt>
                <c:pt idx="1288">
                  <c:v>-5.0197320919196464</c:v>
                </c:pt>
                <c:pt idx="1289">
                  <c:v>26.904920448682947</c:v>
                </c:pt>
                <c:pt idx="1290">
                  <c:v>22.889351044502096</c:v>
                </c:pt>
                <c:pt idx="1291">
                  <c:v>16.464374008148408</c:v>
                </c:pt>
                <c:pt idx="1292">
                  <c:v>16.665155769453161</c:v>
                </c:pt>
                <c:pt idx="1293">
                  <c:v>31.12123416015875</c:v>
                </c:pt>
                <c:pt idx="1294">
                  <c:v>20.479994171398893</c:v>
                </c:pt>
                <c:pt idx="1295">
                  <c:v>10.842452515997861</c:v>
                </c:pt>
                <c:pt idx="1296">
                  <c:v>23.893246370638938</c:v>
                </c:pt>
                <c:pt idx="1297">
                  <c:v>23.090130268379038</c:v>
                </c:pt>
                <c:pt idx="1298">
                  <c:v>26.302587061293064</c:v>
                </c:pt>
                <c:pt idx="1299">
                  <c:v>22.889351044501183</c:v>
                </c:pt>
                <c:pt idx="1300">
                  <c:v>31.522786021206343</c:v>
                </c:pt>
                <c:pt idx="1301">
                  <c:v>6.4251849151751577</c:v>
                </c:pt>
                <c:pt idx="1302">
                  <c:v>20.47999417139798</c:v>
                </c:pt>
                <c:pt idx="1303">
                  <c:v>2.4094538408927364</c:v>
                </c:pt>
                <c:pt idx="1304">
                  <c:v>36.542157484059878</c:v>
                </c:pt>
                <c:pt idx="1305">
                  <c:v>36.1406095937431</c:v>
                </c:pt>
                <c:pt idx="1306">
                  <c:v>28.109585080808706</c:v>
                </c:pt>
                <c:pt idx="1307">
                  <c:v>8.2322535666874312</c:v>
                </c:pt>
                <c:pt idx="1308">
                  <c:v>3.2126025887722358</c:v>
                </c:pt>
                <c:pt idx="1309">
                  <c:v>2.6102411465803206</c:v>
                </c:pt>
                <c:pt idx="1310">
                  <c:v>44.171507012274986</c:v>
                </c:pt>
                <c:pt idx="1311">
                  <c:v>32.727439698810933</c:v>
                </c:pt>
                <c:pt idx="1312">
                  <c:v>30.719681981545357</c:v>
                </c:pt>
                <c:pt idx="1313">
                  <c:v>21.283114398058121</c:v>
                </c:pt>
                <c:pt idx="1314">
                  <c:v>25.901031072944228</c:v>
                </c:pt>
                <c:pt idx="1315">
                  <c:v>16.665155769454074</c:v>
                </c:pt>
                <c:pt idx="1316">
                  <c:v>35.739061385689126</c:v>
                </c:pt>
                <c:pt idx="1317">
                  <c:v>15.862028248644299</c:v>
                </c:pt>
                <c:pt idx="1318">
                  <c:v>13.452638077633527</c:v>
                </c:pt>
                <c:pt idx="1319">
                  <c:v>49.391522129005068</c:v>
                </c:pt>
                <c:pt idx="1320">
                  <c:v>34.534414855247412</c:v>
                </c:pt>
                <c:pt idx="1321">
                  <c:v>9.2361778235940957</c:v>
                </c:pt>
                <c:pt idx="1322">
                  <c:v>48.387677243277345</c:v>
                </c:pt>
                <c:pt idx="1323">
                  <c:v>14.858117064280425</c:v>
                </c:pt>
                <c:pt idx="1324">
                  <c:v>27.908807840526453</c:v>
                </c:pt>
                <c:pt idx="1325">
                  <c:v>20.680774347018161</c:v>
                </c:pt>
                <c:pt idx="1326">
                  <c:v>28.71191632545305</c:v>
                </c:pt>
                <c:pt idx="1327">
                  <c:v>10.440884318163198</c:v>
                </c:pt>
                <c:pt idx="1328">
                  <c:v>28.511139323273259</c:v>
                </c:pt>
                <c:pt idx="1329">
                  <c:v>24.897139713524659</c:v>
                </c:pt>
                <c:pt idx="1330">
                  <c:v>41.762251138046189</c:v>
                </c:pt>
                <c:pt idx="1331">
                  <c:v>47.383830369146544</c:v>
                </c:pt>
                <c:pt idx="1332">
                  <c:v>31.723561832637913</c:v>
                </c:pt>
                <c:pt idx="1333">
                  <c:v>35.739061385690043</c:v>
                </c:pt>
                <c:pt idx="1334">
                  <c:v>29.916576671671123</c:v>
                </c:pt>
                <c:pt idx="1335">
                  <c:v>27.708030520878921</c:v>
                </c:pt>
                <c:pt idx="1336">
                  <c:v>24.696361203618114</c:v>
                </c:pt>
                <c:pt idx="1337">
                  <c:v>16.263592167577666</c:v>
                </c:pt>
                <c:pt idx="1338">
                  <c:v>18.672969022490697</c:v>
                </c:pt>
                <c:pt idx="1339">
                  <c:v>24.897139713524659</c:v>
                </c:pt>
                <c:pt idx="1340">
                  <c:v>122.06459526057769</c:v>
                </c:pt>
                <c:pt idx="1341">
                  <c:v>169.43697269156087</c:v>
                </c:pt>
                <c:pt idx="1342">
                  <c:v>352.05956193176854</c:v>
                </c:pt>
                <c:pt idx="1343">
                  <c:v>444.54927097820848</c:v>
                </c:pt>
                <c:pt idx="1344">
                  <c:v>218.61118401683342</c:v>
                </c:pt>
                <c:pt idx="1345">
                  <c:v>77.699128392824761</c:v>
                </c:pt>
                <c:pt idx="1346">
                  <c:v>47.383830369145635</c:v>
                </c:pt>
                <c:pt idx="1347">
                  <c:v>5.6220412335692247</c:v>
                </c:pt>
                <c:pt idx="1348">
                  <c:v>20.881554443336828</c:v>
                </c:pt>
                <c:pt idx="1349">
                  <c:v>22.889351044502096</c:v>
                </c:pt>
                <c:pt idx="1350">
                  <c:v>7.228327329929078</c:v>
                </c:pt>
                <c:pt idx="1351">
                  <c:v>20.07843358225723</c:v>
                </c:pt>
                <c:pt idx="1352">
                  <c:v>17.468282021979363</c:v>
                </c:pt>
                <c:pt idx="1353">
                  <c:v>19.476092103821141</c:v>
                </c:pt>
                <c:pt idx="1354">
                  <c:v>19.476092103820228</c:v>
                </c:pt>
                <c:pt idx="1355">
                  <c:v>5.2204689177316723</c:v>
                </c:pt>
                <c:pt idx="1356">
                  <c:v>14.657334589644561</c:v>
                </c:pt>
                <c:pt idx="1357">
                  <c:v>42.163794578640349</c:v>
                </c:pt>
                <c:pt idx="1358">
                  <c:v>1.8070914489767405</c:v>
                </c:pt>
                <c:pt idx="1359">
                  <c:v>-5.2205224037788263</c:v>
                </c:pt>
                <c:pt idx="1360">
                  <c:v>69.26724110712081</c:v>
                </c:pt>
                <c:pt idx="1361">
                  <c:v>64.448956666618585</c:v>
                </c:pt>
                <c:pt idx="1362">
                  <c:v>60.433684578458717</c:v>
                </c:pt>
                <c:pt idx="1363">
                  <c:v>29.314246855756501</c:v>
                </c:pt>
                <c:pt idx="1364">
                  <c:v>25.700252959748099</c:v>
                </c:pt>
                <c:pt idx="1365">
                  <c:v>30.117353118216581</c:v>
                </c:pt>
                <c:pt idx="1366">
                  <c:v>51.800741740828137</c:v>
                </c:pt>
                <c:pt idx="1367">
                  <c:v>19.275311452421803</c:v>
                </c:pt>
                <c:pt idx="1368">
                  <c:v>14.657334589643648</c:v>
                </c:pt>
                <c:pt idx="1369">
                  <c:v>15.460464012668815</c:v>
                </c:pt>
                <c:pt idx="1370">
                  <c:v>38.148345867695866</c:v>
                </c:pt>
                <c:pt idx="1371">
                  <c:v>32.125113217309</c:v>
                </c:pt>
                <c:pt idx="1372">
                  <c:v>34.735189475548928</c:v>
                </c:pt>
                <c:pt idx="1373">
                  <c:v>23.290909412932823</c:v>
                </c:pt>
                <c:pt idx="1374">
                  <c:v>8.2322535666874312</c:v>
                </c:pt>
                <c:pt idx="1375">
                  <c:v>7.4291127356575348</c:v>
                </c:pt>
                <c:pt idx="1376">
                  <c:v>32.325888790545129</c:v>
                </c:pt>
                <c:pt idx="1377">
                  <c:v>77.498370806605976</c:v>
                </c:pt>
                <c:pt idx="1378">
                  <c:v>68.062674300229915</c:v>
                </c:pt>
                <c:pt idx="1379">
                  <c:v>42.163794578640349</c:v>
                </c:pt>
                <c:pt idx="1380">
                  <c:v>19.476092103821141</c:v>
                </c:pt>
                <c:pt idx="1381">
                  <c:v>42.966880506002106</c:v>
                </c:pt>
                <c:pt idx="1382">
                  <c:v>49.190753310940977</c:v>
                </c:pt>
                <c:pt idx="1383">
                  <c:v>31.322010130378779</c:v>
                </c:pt>
                <c:pt idx="1384">
                  <c:v>47.986138732221249</c:v>
                </c:pt>
                <c:pt idx="1385">
                  <c:v>130.69633597736032</c:v>
                </c:pt>
                <c:pt idx="1386">
                  <c:v>85.327857543439436</c:v>
                </c:pt>
                <c:pt idx="1387">
                  <c:v>23.491688478161731</c:v>
                </c:pt>
                <c:pt idx="1388">
                  <c:v>35.739061385689126</c:v>
                </c:pt>
                <c:pt idx="1389">
                  <c:v>22.889351044502096</c:v>
                </c:pt>
                <c:pt idx="1390">
                  <c:v>47.986138732221249</c:v>
                </c:pt>
                <c:pt idx="1391">
                  <c:v>2.4094538408927364</c:v>
                </c:pt>
                <c:pt idx="1392">
                  <c:v>17.669063386927185</c:v>
                </c:pt>
                <c:pt idx="1393">
                  <c:v>14.657334589644561</c:v>
                </c:pt>
                <c:pt idx="1394">
                  <c:v>32.727439698810933</c:v>
                </c:pt>
                <c:pt idx="1395">
                  <c:v>11.846371624254624</c:v>
                </c:pt>
                <c:pt idx="1396">
                  <c:v>19.074530721733066</c:v>
                </c:pt>
                <c:pt idx="1397">
                  <c:v>26.302587061293064</c:v>
                </c:pt>
                <c:pt idx="1398">
                  <c:v>15.661246170286065</c:v>
                </c:pt>
                <c:pt idx="1399">
                  <c:v>6.8267562809143207</c:v>
                </c:pt>
                <c:pt idx="1400">
                  <c:v>16.464374008149321</c:v>
                </c:pt>
                <c:pt idx="1401">
                  <c:v>26.503364936442338</c:v>
                </c:pt>
                <c:pt idx="1402">
                  <c:v>13.653421027744924</c:v>
                </c:pt>
                <c:pt idx="1403">
                  <c:v>20.07843358225723</c:v>
                </c:pt>
                <c:pt idx="1404">
                  <c:v>19.67687267592752</c:v>
                </c:pt>
                <c:pt idx="1405">
                  <c:v>31.522786021206343</c:v>
                </c:pt>
                <c:pt idx="1406">
                  <c:v>26.904920448682034</c:v>
                </c:pt>
                <c:pt idx="1407">
                  <c:v>3.4133895778727288</c:v>
                </c:pt>
                <c:pt idx="1408">
                  <c:v>15.460464012669728</c:v>
                </c:pt>
                <c:pt idx="1409">
                  <c:v>38.951438152745297</c:v>
                </c:pt>
                <c:pt idx="1410">
                  <c:v>32.727439698810933</c:v>
                </c:pt>
                <c:pt idx="1411">
                  <c:v>21.082334460350424</c:v>
                </c:pt>
                <c:pt idx="1412">
                  <c:v>21.283114398058121</c:v>
                </c:pt>
                <c:pt idx="1413">
                  <c:v>23.893246370638025</c:v>
                </c:pt>
                <c:pt idx="1414">
                  <c:v>38.549892169129649</c:v>
                </c:pt>
                <c:pt idx="1415">
                  <c:v>40.758391145667979</c:v>
                </c:pt>
                <c:pt idx="1416">
                  <c:v>38.750665200664557</c:v>
                </c:pt>
                <c:pt idx="1417">
                  <c:v>-11.645854124938143</c:v>
                </c:pt>
                <c:pt idx="1418">
                  <c:v>14.657334589643648</c:v>
                </c:pt>
                <c:pt idx="1419">
                  <c:v>22.889351044502096</c:v>
                </c:pt>
                <c:pt idx="1420">
                  <c:v>7.4291127356575348</c:v>
                </c:pt>
                <c:pt idx="1421">
                  <c:v>55.213783244326635</c:v>
                </c:pt>
                <c:pt idx="1422">
                  <c:v>37.144478723750858</c:v>
                </c:pt>
                <c:pt idx="1423">
                  <c:v>25.700252959747186</c:v>
                </c:pt>
                <c:pt idx="1424">
                  <c:v>35.337512859914199</c:v>
                </c:pt>
                <c:pt idx="1425">
                  <c:v>23.290909412932823</c:v>
                </c:pt>
                <c:pt idx="1426">
                  <c:v>5.2204689177316723</c:v>
                </c:pt>
                <c:pt idx="1427">
                  <c:v>10.641668456688615</c:v>
                </c:pt>
                <c:pt idx="1428">
                  <c:v>14.054986690241309</c:v>
                </c:pt>
                <c:pt idx="1429">
                  <c:v>17.869844672600408</c:v>
                </c:pt>
                <c:pt idx="1430">
                  <c:v>26.503364936442338</c:v>
                </c:pt>
                <c:pt idx="1431">
                  <c:v>14.657334589643648</c:v>
                </c:pt>
                <c:pt idx="1432">
                  <c:v>14.657334589644561</c:v>
                </c:pt>
                <c:pt idx="1433">
                  <c:v>30.31812948537797</c:v>
                </c:pt>
                <c:pt idx="1434">
                  <c:v>41.762251138046189</c:v>
                </c:pt>
                <c:pt idx="1435">
                  <c:v>7.8306833095541668</c:v>
                </c:pt>
                <c:pt idx="1436">
                  <c:v>35.538287162516617</c:v>
                </c:pt>
                <c:pt idx="1437">
                  <c:v>23.290909412932823</c:v>
                </c:pt>
                <c:pt idx="1438">
                  <c:v>8.8346083584268573</c:v>
                </c:pt>
                <c:pt idx="1439">
                  <c:v>-8.4331781464783386</c:v>
                </c:pt>
                <c:pt idx="1440">
                  <c:v>4.6181098502238909</c:v>
                </c:pt>
                <c:pt idx="1441">
                  <c:v>-6.0236844419465392</c:v>
                </c:pt>
                <c:pt idx="1442">
                  <c:v>0.40157643144557892</c:v>
                </c:pt>
                <c:pt idx="1443">
                  <c:v>24.495582614374637</c:v>
                </c:pt>
                <c:pt idx="1444">
                  <c:v>28.912693248260716</c:v>
                </c:pt>
                <c:pt idx="1445">
                  <c:v>2.007878992088254</c:v>
                </c:pt>
                <c:pt idx="1446">
                  <c:v>0</c:v>
                </c:pt>
                <c:pt idx="1447">
                  <c:v>29.515023540439376</c:v>
                </c:pt>
                <c:pt idx="1448">
                  <c:v>-6.6260568007887208</c:v>
                </c:pt>
                <c:pt idx="1449">
                  <c:v>16.86593745149019</c:v>
                </c:pt>
                <c:pt idx="1450">
                  <c:v>21.283114398059034</c:v>
                </c:pt>
                <c:pt idx="1451">
                  <c:v>-11.645854124938143</c:v>
                </c:pt>
                <c:pt idx="1452">
                  <c:v>11.04323649609009</c:v>
                </c:pt>
                <c:pt idx="1453">
                  <c:v>-3.2126228438481483</c:v>
                </c:pt>
                <c:pt idx="1454">
                  <c:v>-11.846647045312077</c:v>
                </c:pt>
                <c:pt idx="1455">
                  <c:v>8.2322535666874312</c:v>
                </c:pt>
                <c:pt idx="1456">
                  <c:v>22.086233355796345</c:v>
                </c:pt>
                <c:pt idx="1457">
                  <c:v>-13.653786884151845</c:v>
                </c:pt>
                <c:pt idx="1458">
                  <c:v>7.6298980622007333</c:v>
                </c:pt>
                <c:pt idx="1459">
                  <c:v>23.692467464064954</c:v>
                </c:pt>
                <c:pt idx="1460">
                  <c:v>23.290909412932823</c:v>
                </c:pt>
                <c:pt idx="1461">
                  <c:v>43.569194116871934</c:v>
                </c:pt>
                <c:pt idx="1462">
                  <c:v>8.2322535666883443</c:v>
                </c:pt>
                <c:pt idx="1463">
                  <c:v>10.240100100425185</c:v>
                </c:pt>
                <c:pt idx="1464">
                  <c:v>0.80315254639127487</c:v>
                </c:pt>
                <c:pt idx="1465">
                  <c:v>26.302587061293064</c:v>
                </c:pt>
                <c:pt idx="1466">
                  <c:v>13.251855048282327</c:v>
                </c:pt>
                <c:pt idx="1467">
                  <c:v>24.294803945795042</c:v>
                </c:pt>
                <c:pt idx="1468">
                  <c:v>9.0353931306110713</c:v>
                </c:pt>
                <c:pt idx="1469">
                  <c:v>7.4291127356575348</c:v>
                </c:pt>
                <c:pt idx="1470">
                  <c:v>6.8267562809152338</c:v>
                </c:pt>
                <c:pt idx="1471">
                  <c:v>17.669063386928098</c:v>
                </c:pt>
                <c:pt idx="1472">
                  <c:v>10.440884318163198</c:v>
                </c:pt>
                <c:pt idx="1473">
                  <c:v>8.031468477716988</c:v>
                </c:pt>
                <c:pt idx="1474">
                  <c:v>3.4133895778727288</c:v>
                </c:pt>
                <c:pt idx="1475">
                  <c:v>13.251855048281412</c:v>
                </c:pt>
                <c:pt idx="1476">
                  <c:v>5.2204689177316723</c:v>
                </c:pt>
                <c:pt idx="1477">
                  <c:v>-6.8268477451959484</c:v>
                </c:pt>
                <c:pt idx="1478">
                  <c:v>23.692467464064954</c:v>
                </c:pt>
                <c:pt idx="1479">
                  <c:v>34.333640155524442</c:v>
                </c:pt>
                <c:pt idx="1480">
                  <c:v>4.4173233360600515</c:v>
                </c:pt>
                <c:pt idx="1481">
                  <c:v>13.051071939692161</c:v>
                </c:pt>
                <c:pt idx="1482">
                  <c:v>9.0353931306110713</c:v>
                </c:pt>
                <c:pt idx="1483">
                  <c:v>14.657334589643648</c:v>
                </c:pt>
                <c:pt idx="1484">
                  <c:v>23.090130268379038</c:v>
                </c:pt>
                <c:pt idx="1485">
                  <c:v>8.2322535666874312</c:v>
                </c:pt>
                <c:pt idx="1486">
                  <c:v>12.649505484806488</c:v>
                </c:pt>
                <c:pt idx="1487">
                  <c:v>3.4133895778718157</c:v>
                </c:pt>
                <c:pt idx="1488">
                  <c:v>3.6141764878197242</c:v>
                </c:pt>
                <c:pt idx="1489">
                  <c:v>20.479994171398893</c:v>
                </c:pt>
                <c:pt idx="1490">
                  <c:v>3.8149633186150993</c:v>
                </c:pt>
                <c:pt idx="1491">
                  <c:v>13.452638077633527</c:v>
                </c:pt>
                <c:pt idx="1492">
                  <c:v>-6.6260568007887208</c:v>
                </c:pt>
                <c:pt idx="1493">
                  <c:v>27.507253121869638</c:v>
                </c:pt>
                <c:pt idx="1494">
                  <c:v>35.337512859913282</c:v>
                </c:pt>
                <c:pt idx="1495">
                  <c:v>95.566233893698936</c:v>
                </c:pt>
                <c:pt idx="1496">
                  <c:v>145.34988187468795</c:v>
                </c:pt>
                <c:pt idx="1497">
                  <c:v>82.316530855508432</c:v>
                </c:pt>
                <c:pt idx="1498">
                  <c:v>10.842452515996948</c:v>
                </c:pt>
                <c:pt idx="1499">
                  <c:v>26.101809106793119</c:v>
                </c:pt>
                <c:pt idx="1500">
                  <c:v>-4.6181517054319894</c:v>
                </c:pt>
                <c:pt idx="1501">
                  <c:v>8.2322535666874312</c:v>
                </c:pt>
                <c:pt idx="1502">
                  <c:v>41.963022898084688</c:v>
                </c:pt>
                <c:pt idx="1503">
                  <c:v>21.082334460350424</c:v>
                </c:pt>
                <c:pt idx="1504">
                  <c:v>14.657334589644561</c:v>
                </c:pt>
                <c:pt idx="1505">
                  <c:v>-1.2047311931941369</c:v>
                </c:pt>
                <c:pt idx="1506">
                  <c:v>0.60236452848180422</c:v>
                </c:pt>
                <c:pt idx="1507">
                  <c:v>17.06671905425867</c:v>
                </c:pt>
                <c:pt idx="1508">
                  <c:v>8.8346083584268573</c:v>
                </c:pt>
                <c:pt idx="1509">
                  <c:v>10.240100100425185</c:v>
                </c:pt>
                <c:pt idx="1510">
                  <c:v>8.4330385764637317</c:v>
                </c:pt>
                <c:pt idx="1511">
                  <c:v>-3.6142021231491919</c:v>
                </c:pt>
                <c:pt idx="1512">
                  <c:v>11.04323649609009</c:v>
                </c:pt>
                <c:pt idx="1513">
                  <c:v>8.4330385764637317</c:v>
                </c:pt>
                <c:pt idx="1514">
                  <c:v>-1.0039424632081357</c:v>
                </c:pt>
                <c:pt idx="1515">
                  <c:v>30.51890577315449</c:v>
                </c:pt>
                <c:pt idx="1516">
                  <c:v>16.062810247742693</c:v>
                </c:pt>
                <c:pt idx="1517">
                  <c:v>-4.0157817188078786</c:v>
                </c:pt>
                <c:pt idx="1518">
                  <c:v>8.2322535666874312</c:v>
                </c:pt>
                <c:pt idx="1519">
                  <c:v>5.4212551152346951</c:v>
                </c:pt>
                <c:pt idx="1520">
                  <c:v>-1.6063088904973075</c:v>
                </c:pt>
                <c:pt idx="1521">
                  <c:v>9.4369624373732552</c:v>
                </c:pt>
                <c:pt idx="1522">
                  <c:v>18.271407006109733</c:v>
                </c:pt>
                <c:pt idx="1523">
                  <c:v>13.854203898614767</c:v>
                </c:pt>
                <c:pt idx="1524">
                  <c:v>19.67687267592752</c:v>
                </c:pt>
                <c:pt idx="1525">
                  <c:v>22.287012896949577</c:v>
                </c:pt>
                <c:pt idx="1526">
                  <c:v>-1.20473119319505</c:v>
                </c:pt>
                <c:pt idx="1527">
                  <c:v>18.873749911755759</c:v>
                </c:pt>
                <c:pt idx="1528">
                  <c:v>-12.649819516946575</c:v>
                </c:pt>
                <c:pt idx="1529">
                  <c:v>49.190753310940977</c:v>
                </c:pt>
                <c:pt idx="1530">
                  <c:v>90.748200313414216</c:v>
                </c:pt>
                <c:pt idx="1531">
                  <c:v>131.70001714002746</c:v>
                </c:pt>
                <c:pt idx="1532">
                  <c:v>39.754529166471137</c:v>
                </c:pt>
                <c:pt idx="1533">
                  <c:v>33.731315579851056</c:v>
                </c:pt>
                <c:pt idx="1534">
                  <c:v>42.163794578640349</c:v>
                </c:pt>
                <c:pt idx="1535">
                  <c:v>23.090130268379038</c:v>
                </c:pt>
                <c:pt idx="1536">
                  <c:v>-12.649819516945662</c:v>
                </c:pt>
                <c:pt idx="1537">
                  <c:v>23.893246370638938</c:v>
                </c:pt>
                <c:pt idx="1538">
                  <c:v>-6.2244751491617576</c:v>
                </c:pt>
                <c:pt idx="1539">
                  <c:v>14.858117064279512</c:v>
                </c:pt>
                <c:pt idx="1540">
                  <c:v>0</c:v>
                </c:pt>
                <c:pt idx="1541">
                  <c:v>-2.4094652343736573</c:v>
                </c:pt>
                <c:pt idx="1542">
                  <c:v>-9.8387213975438126</c:v>
                </c:pt>
                <c:pt idx="1543">
                  <c:v>-8.0315950718454339</c:v>
                </c:pt>
                <c:pt idx="1544">
                  <c:v>16.865937451491103</c:v>
                </c:pt>
                <c:pt idx="1545">
                  <c:v>22.086233355796345</c:v>
                </c:pt>
                <c:pt idx="1546">
                  <c:v>19.074530721733066</c:v>
                </c:pt>
                <c:pt idx="1547">
                  <c:v>30.920458110546129</c:v>
                </c:pt>
                <c:pt idx="1548">
                  <c:v>21.082334460350424</c:v>
                </c:pt>
                <c:pt idx="1549">
                  <c:v>-1.4055200022908194</c:v>
                </c:pt>
                <c:pt idx="1550">
                  <c:v>16.263592167577666</c:v>
                </c:pt>
                <c:pt idx="1551">
                  <c:v>-3.8149918814352985</c:v>
                </c:pt>
                <c:pt idx="1552">
                  <c:v>1.8070914489767405</c:v>
                </c:pt>
                <c:pt idx="1553">
                  <c:v>5.8228272727316659</c:v>
                </c:pt>
                <c:pt idx="1554">
                  <c:v>17.46828202197845</c:v>
                </c:pt>
                <c:pt idx="1555">
                  <c:v>-0.20078833440578439</c:v>
                </c:pt>
                <c:pt idx="1556">
                  <c:v>18.070625878994559</c:v>
                </c:pt>
                <c:pt idx="1557">
                  <c:v>-6.6260568007878078</c:v>
                </c:pt>
                <c:pt idx="1558">
                  <c:v>-13.252199700260125</c:v>
                </c:pt>
                <c:pt idx="1559">
                  <c:v>3.8149633186150993</c:v>
                </c:pt>
                <c:pt idx="1560">
                  <c:v>16.865937451491103</c:v>
                </c:pt>
                <c:pt idx="1561">
                  <c:v>19.275311452421803</c:v>
                </c:pt>
                <c:pt idx="1562">
                  <c:v>16.665155769454074</c:v>
                </c:pt>
                <c:pt idx="1563">
                  <c:v>2.4094538408927364</c:v>
                </c:pt>
                <c:pt idx="1564">
                  <c:v>-2.8110438809172749</c:v>
                </c:pt>
                <c:pt idx="1565">
                  <c:v>6.4251849151742446</c:v>
                </c:pt>
                <c:pt idx="1566">
                  <c:v>8.4330385764637317</c:v>
                </c:pt>
                <c:pt idx="1567">
                  <c:v>14.657334589643648</c:v>
                </c:pt>
                <c:pt idx="1568">
                  <c:v>6.8267562809143207</c:v>
                </c:pt>
                <c:pt idx="1569">
                  <c:v>14.45655203575841</c:v>
                </c:pt>
                <c:pt idx="1570">
                  <c:v>-11.043475837921729</c:v>
                </c:pt>
                <c:pt idx="1571">
                  <c:v>8.4330385764637317</c:v>
                </c:pt>
                <c:pt idx="1572">
                  <c:v>-2.0078869042279788</c:v>
                </c:pt>
                <c:pt idx="1573">
                  <c:v>15.460464012668815</c:v>
                </c:pt>
                <c:pt idx="1574">
                  <c:v>13.653421027744011</c:v>
                </c:pt>
                <c:pt idx="1575">
                  <c:v>39.352983818530284</c:v>
                </c:pt>
                <c:pt idx="1576">
                  <c:v>4.2165367427374933</c:v>
                </c:pt>
                <c:pt idx="1577">
                  <c:v>32.727439698810933</c:v>
                </c:pt>
                <c:pt idx="1578">
                  <c:v>19.074530721733066</c:v>
                </c:pt>
                <c:pt idx="1579">
                  <c:v>11.846371624254624</c:v>
                </c:pt>
                <c:pt idx="1580">
                  <c:v>25.097918144092549</c:v>
                </c:pt>
                <c:pt idx="1581">
                  <c:v>4.2165367427365803</c:v>
                </c:pt>
                <c:pt idx="1582">
                  <c:v>41.159935381049522</c:v>
                </c:pt>
                <c:pt idx="1583">
                  <c:v>15.05889945966425</c:v>
                </c:pt>
                <c:pt idx="1584">
                  <c:v>-28.111135843131116</c:v>
                </c:pt>
                <c:pt idx="1585">
                  <c:v>-16.264111281173353</c:v>
                </c:pt>
                <c:pt idx="1586">
                  <c:v>-1.2047311931941369</c:v>
                </c:pt>
                <c:pt idx="1587">
                  <c:v>-6.4252659354427806</c:v>
                </c:pt>
                <c:pt idx="1588">
                  <c:v>11.444804218616468</c:v>
                </c:pt>
                <c:pt idx="1589">
                  <c:v>5.6220412335683116</c:v>
                </c:pt>
                <c:pt idx="1590">
                  <c:v>2.8110283731251675</c:v>
                </c:pt>
                <c:pt idx="1591">
                  <c:v>43.368422992742033</c:v>
                </c:pt>
                <c:pt idx="1592">
                  <c:v>8.8346083584277704</c:v>
                </c:pt>
                <c:pt idx="1593">
                  <c:v>8.031468477716988</c:v>
                </c:pt>
                <c:pt idx="1594">
                  <c:v>8.2322535666874312</c:v>
                </c:pt>
                <c:pt idx="1595">
                  <c:v>8.2322535666874312</c:v>
                </c:pt>
                <c:pt idx="1596">
                  <c:v>4.8188962852244996</c:v>
                </c:pt>
                <c:pt idx="1597">
                  <c:v>-3.4134124439540949</c:v>
                </c:pt>
                <c:pt idx="1598">
                  <c:v>2.007878992088254</c:v>
                </c:pt>
                <c:pt idx="1599">
                  <c:v>5.6220412335683116</c:v>
                </c:pt>
                <c:pt idx="1600">
                  <c:v>11.645587961047109</c:v>
                </c:pt>
                <c:pt idx="1601">
                  <c:v>17.46828202197845</c:v>
                </c:pt>
                <c:pt idx="1602">
                  <c:v>15.661246170286065</c:v>
                </c:pt>
                <c:pt idx="1603">
                  <c:v>4.4173233360600515</c:v>
                </c:pt>
                <c:pt idx="1604">
                  <c:v>1.0039404851731208</c:v>
                </c:pt>
                <c:pt idx="1605">
                  <c:v>3.0118155205227608</c:v>
                </c:pt>
                <c:pt idx="1606">
                  <c:v>22.688571741302805</c:v>
                </c:pt>
                <c:pt idx="1607">
                  <c:v>10.039315803475427</c:v>
                </c:pt>
                <c:pt idx="1608">
                  <c:v>21.283114398059034</c:v>
                </c:pt>
                <c:pt idx="1609">
                  <c:v>9.0353931306110713</c:v>
                </c:pt>
                <c:pt idx="1610">
                  <c:v>-7.6300123134117097</c:v>
                </c:pt>
                <c:pt idx="1611">
                  <c:v>-0.20078833440578439</c:v>
                </c:pt>
                <c:pt idx="1612">
                  <c:v>48.989984413335051</c:v>
                </c:pt>
                <c:pt idx="1613">
                  <c:v>7.4291127356575348</c:v>
                </c:pt>
                <c:pt idx="1614">
                  <c:v>24.094025197882875</c:v>
                </c:pt>
                <c:pt idx="1615">
                  <c:v>25.298696495320087</c:v>
                </c:pt>
                <c:pt idx="1616">
                  <c:v>-12.44902628052205</c:v>
                </c:pt>
                <c:pt idx="1617">
                  <c:v>6.2243991135359451</c:v>
                </c:pt>
                <c:pt idx="1618">
                  <c:v>2.8110283731251675</c:v>
                </c:pt>
                <c:pt idx="1619">
                  <c:v>17.06671905425867</c:v>
                </c:pt>
                <c:pt idx="1620">
                  <c:v>21.082334460350424</c:v>
                </c:pt>
                <c:pt idx="1621">
                  <c:v>-12.248233123106305</c:v>
                </c:pt>
                <c:pt idx="1622">
                  <c:v>24.094025197882875</c:v>
                </c:pt>
                <c:pt idx="1623">
                  <c:v>18.070625878994559</c:v>
                </c:pt>
                <c:pt idx="1624">
                  <c:v>10.440884318163198</c:v>
                </c:pt>
                <c:pt idx="1625">
                  <c:v>18.27140700610882</c:v>
                </c:pt>
                <c:pt idx="1626">
                  <c:v>-5.2205224037788263</c:v>
                </c:pt>
                <c:pt idx="1627">
                  <c:v>10.039315803475427</c:v>
                </c:pt>
                <c:pt idx="1628">
                  <c:v>18.472188053942354</c:v>
                </c:pt>
                <c:pt idx="1629">
                  <c:v>-1.8070978578099863</c:v>
                </c:pt>
                <c:pt idx="1630">
                  <c:v>10.240100100426098</c:v>
                </c:pt>
                <c:pt idx="1631">
                  <c:v>6.0236132327211624</c:v>
                </c:pt>
                <c:pt idx="1632">
                  <c:v>-13.653786884151845</c:v>
                </c:pt>
                <c:pt idx="1633">
                  <c:v>6.2243991135359451</c:v>
                </c:pt>
                <c:pt idx="1634">
                  <c:v>7.228327329929078</c:v>
                </c:pt>
                <c:pt idx="1635">
                  <c:v>7.0275418450134746</c:v>
                </c:pt>
                <c:pt idx="1636">
                  <c:v>13.452638077632614</c:v>
                </c:pt>
                <c:pt idx="1637">
                  <c:v>26.704142732239237</c:v>
                </c:pt>
                <c:pt idx="1638">
                  <c:v>29.715800145745124</c:v>
                </c:pt>
                <c:pt idx="1639">
                  <c:v>17.06671905425867</c:v>
                </c:pt>
                <c:pt idx="1640">
                  <c:v>-14.657756226326416</c:v>
                </c:pt>
                <c:pt idx="1641">
                  <c:v>7.0275418450134746</c:v>
                </c:pt>
                <c:pt idx="1642">
                  <c:v>-9.0355533512664614</c:v>
                </c:pt>
                <c:pt idx="1643">
                  <c:v>1.6063038267277809</c:v>
                </c:pt>
                <c:pt idx="1644">
                  <c:v>-2.2086760297504076</c:v>
                </c:pt>
                <c:pt idx="1645">
                  <c:v>16.665155769453161</c:v>
                </c:pt>
                <c:pt idx="1646">
                  <c:v>-6.0236844419465392</c:v>
                </c:pt>
                <c:pt idx="1647">
                  <c:v>6.8267562809152338</c:v>
                </c:pt>
                <c:pt idx="1648">
                  <c:v>-15.862522043574332</c:v>
                </c:pt>
                <c:pt idx="1649">
                  <c:v>-5.6221032647207236</c:v>
                </c:pt>
                <c:pt idx="1650">
                  <c:v>-11.244268521241153</c:v>
                </c:pt>
                <c:pt idx="1651">
                  <c:v>14.255769402622802</c:v>
                </c:pt>
                <c:pt idx="1652">
                  <c:v>12.649505484806488</c:v>
                </c:pt>
                <c:pt idx="1653">
                  <c:v>-10.441098262106989</c:v>
                </c:pt>
                <c:pt idx="1654">
                  <c:v>14.054986690241309</c:v>
                </c:pt>
                <c:pt idx="1655">
                  <c:v>16.865937451491103</c:v>
                </c:pt>
                <c:pt idx="1656">
                  <c:v>-7.2284298711897934</c:v>
                </c:pt>
                <c:pt idx="1657">
                  <c:v>-5.4213127947128159</c:v>
                </c:pt>
                <c:pt idx="1658">
                  <c:v>17.669063386928098</c:v>
                </c:pt>
                <c:pt idx="1659">
                  <c:v>-10.441098262106989</c:v>
                </c:pt>
                <c:pt idx="1660">
                  <c:v>-7.6300123134117097</c:v>
                </c:pt>
                <c:pt idx="1661">
                  <c:v>8.4330385764646447</c:v>
                </c:pt>
                <c:pt idx="1662">
                  <c:v>21.483894256458196</c:v>
                </c:pt>
                <c:pt idx="1663">
                  <c:v>-15.260138779521096</c:v>
                </c:pt>
                <c:pt idx="1664">
                  <c:v>10.240100100426098</c:v>
                </c:pt>
                <c:pt idx="1665">
                  <c:v>-35.942370612430452</c:v>
                </c:pt>
                <c:pt idx="1666">
                  <c:v>8.8346083584277704</c:v>
                </c:pt>
                <c:pt idx="1667">
                  <c:v>13.653421027744924</c:v>
                </c:pt>
                <c:pt idx="1668">
                  <c:v>17.46828202197845</c:v>
                </c:pt>
                <c:pt idx="1669">
                  <c:v>-8.2323865696375478</c:v>
                </c:pt>
                <c:pt idx="1670">
                  <c:v>-13.252199700261038</c:v>
                </c:pt>
                <c:pt idx="1671">
                  <c:v>-7.2284298711897934</c:v>
                </c:pt>
                <c:pt idx="1672">
                  <c:v>20.881554443336828</c:v>
                </c:pt>
                <c:pt idx="1673">
                  <c:v>2.4094538408927364</c:v>
                </c:pt>
                <c:pt idx="1674">
                  <c:v>-10.641890708352831</c:v>
                </c:pt>
                <c:pt idx="1675">
                  <c:v>2.8110283731251675</c:v>
                </c:pt>
                <c:pt idx="1676">
                  <c:v>8.4330385764637317</c:v>
                </c:pt>
                <c:pt idx="1677">
                  <c:v>5.4212551152346951</c:v>
                </c:pt>
                <c:pt idx="1678">
                  <c:v>2.6102411465812336</c:v>
                </c:pt>
                <c:pt idx="1679">
                  <c:v>-20.681613740943991</c:v>
                </c:pt>
                <c:pt idx="1680">
                  <c:v>10.039315803475427</c:v>
                </c:pt>
                <c:pt idx="1681">
                  <c:v>8.4330385764637317</c:v>
                </c:pt>
                <c:pt idx="1682">
                  <c:v>-10.039513606700668</c:v>
                </c:pt>
                <c:pt idx="1683">
                  <c:v>20.279213916478003</c:v>
                </c:pt>
                <c:pt idx="1684">
                  <c:v>6.4251849151751577</c:v>
                </c:pt>
                <c:pt idx="1685">
                  <c:v>14.858117064280425</c:v>
                </c:pt>
                <c:pt idx="1686">
                  <c:v>21.483894256458196</c:v>
                </c:pt>
                <c:pt idx="1687">
                  <c:v>14.054986690241309</c:v>
                </c:pt>
                <c:pt idx="1688">
                  <c:v>12.047155208235434</c:v>
                </c:pt>
                <c:pt idx="1689">
                  <c:v>-3.2126228438481483</c:v>
                </c:pt>
                <c:pt idx="1690">
                  <c:v>2.8110283731251675</c:v>
                </c:pt>
                <c:pt idx="1691">
                  <c:v>-2.2086760297504076</c:v>
                </c:pt>
                <c:pt idx="1692">
                  <c:v>-2.2086760297494945</c:v>
                </c:pt>
                <c:pt idx="1693">
                  <c:v>12.649505484805575</c:v>
                </c:pt>
                <c:pt idx="1694">
                  <c:v>10.641668456688615</c:v>
                </c:pt>
                <c:pt idx="1695">
                  <c:v>10.039315803475427</c:v>
                </c:pt>
                <c:pt idx="1696">
                  <c:v>13.854203898614767</c:v>
                </c:pt>
                <c:pt idx="1697">
                  <c:v>20.881554443336828</c:v>
                </c:pt>
                <c:pt idx="1698">
                  <c:v>9.4369624373723422</c:v>
                </c:pt>
                <c:pt idx="1699">
                  <c:v>-13.653786884151845</c:v>
                </c:pt>
                <c:pt idx="1700">
                  <c:v>3.6141764878197242</c:v>
                </c:pt>
                <c:pt idx="1701">
                  <c:v>6.2243991135368582</c:v>
                </c:pt>
                <c:pt idx="1702">
                  <c:v>14.657334589644561</c:v>
                </c:pt>
                <c:pt idx="1703">
                  <c:v>-3.2126228438481483</c:v>
                </c:pt>
                <c:pt idx="1704">
                  <c:v>19.476092103820228</c:v>
                </c:pt>
                <c:pt idx="1705">
                  <c:v>21.68467403554893</c:v>
                </c:pt>
                <c:pt idx="1706">
                  <c:v>-6.0236844419465392</c:v>
                </c:pt>
                <c:pt idx="1707">
                  <c:v>0.40157643144557892</c:v>
                </c:pt>
                <c:pt idx="1708">
                  <c:v>-0.80315381233460403</c:v>
                </c:pt>
                <c:pt idx="1709">
                  <c:v>25.700252959747186</c:v>
                </c:pt>
                <c:pt idx="1710">
                  <c:v>0.20078825528438274</c:v>
                </c:pt>
                <c:pt idx="1711">
                  <c:v>7.0275418450134746</c:v>
                </c:pt>
                <c:pt idx="1712">
                  <c:v>-6.4252659354427806</c:v>
                </c:pt>
                <c:pt idx="1713">
                  <c:v>1.6063038267268679</c:v>
                </c:pt>
                <c:pt idx="1714">
                  <c:v>-6.2244751491617576</c:v>
                </c:pt>
                <c:pt idx="1715">
                  <c:v>5.8228272727316659</c:v>
                </c:pt>
                <c:pt idx="1716">
                  <c:v>16.263592167577666</c:v>
                </c:pt>
                <c:pt idx="1717">
                  <c:v>-5.0197320919196464</c:v>
                </c:pt>
                <c:pt idx="1718">
                  <c:v>14.054986690241309</c:v>
                </c:pt>
                <c:pt idx="1719">
                  <c:v>6.8267562809152338</c:v>
                </c:pt>
                <c:pt idx="1720">
                  <c:v>28.711916325452137</c:v>
                </c:pt>
                <c:pt idx="1721">
                  <c:v>15.862028248645212</c:v>
                </c:pt>
                <c:pt idx="1722">
                  <c:v>7.0275418450134746</c:v>
                </c:pt>
                <c:pt idx="1723">
                  <c:v>30.117353118216581</c:v>
                </c:pt>
                <c:pt idx="1724">
                  <c:v>9.8385314273156794</c:v>
                </c:pt>
                <c:pt idx="1725">
                  <c:v>19.074530721733066</c:v>
                </c:pt>
                <c:pt idx="1726">
                  <c:v>12.247938712988697</c:v>
                </c:pt>
                <c:pt idx="1727">
                  <c:v>9.6377469719477027</c:v>
                </c:pt>
                <c:pt idx="1728">
                  <c:v>6.2243991135359451</c:v>
                </c:pt>
                <c:pt idx="1729">
                  <c:v>10.842452515997861</c:v>
                </c:pt>
                <c:pt idx="1730">
                  <c:v>26.302587061293064</c:v>
                </c:pt>
                <c:pt idx="1731">
                  <c:v>12.850288751866602</c:v>
                </c:pt>
                <c:pt idx="1732">
                  <c:v>6.0236132327211624</c:v>
                </c:pt>
                <c:pt idx="1733">
                  <c:v>21.283114398059034</c:v>
                </c:pt>
                <c:pt idx="1734">
                  <c:v>-15.862522043574332</c:v>
                </c:pt>
                <c:pt idx="1735">
                  <c:v>9.4369624373723422</c:v>
                </c:pt>
                <c:pt idx="1736">
                  <c:v>8.633823507045042</c:v>
                </c:pt>
                <c:pt idx="1737">
                  <c:v>12.247938712988697</c:v>
                </c:pt>
                <c:pt idx="1738">
                  <c:v>8.633823507045042</c:v>
                </c:pt>
                <c:pt idx="1739">
                  <c:v>51.198437911878152</c:v>
                </c:pt>
                <c:pt idx="1740">
                  <c:v>10.039315803475427</c:v>
                </c:pt>
                <c:pt idx="1741">
                  <c:v>6.8267562809152338</c:v>
                </c:pt>
                <c:pt idx="1742">
                  <c:v>23.090130268379038</c:v>
                </c:pt>
                <c:pt idx="1743">
                  <c:v>14.858117064280425</c:v>
                </c:pt>
                <c:pt idx="1744">
                  <c:v>2.4094538408918229</c:v>
                </c:pt>
                <c:pt idx="1745">
                  <c:v>-1.4055200022908194</c:v>
                </c:pt>
                <c:pt idx="1746">
                  <c:v>7.4291127356575348</c:v>
                </c:pt>
                <c:pt idx="1747">
                  <c:v>-2.2086760297494945</c:v>
                </c:pt>
                <c:pt idx="1748">
                  <c:v>18.472188053942354</c:v>
                </c:pt>
                <c:pt idx="1749">
                  <c:v>13.854203898613854</c:v>
                </c:pt>
                <c:pt idx="1750">
                  <c:v>-1.20473119319505</c:v>
                </c:pt>
                <c:pt idx="1751">
                  <c:v>25.097918144092549</c:v>
                </c:pt>
                <c:pt idx="1752">
                  <c:v>0.60236452848271727</c:v>
                </c:pt>
                <c:pt idx="1753">
                  <c:v>-8.4331781464774256</c:v>
                </c:pt>
                <c:pt idx="1754">
                  <c:v>-9.8387213975428995</c:v>
                </c:pt>
                <c:pt idx="1755">
                  <c:v>2.8110283731242545</c:v>
                </c:pt>
                <c:pt idx="1756">
                  <c:v>-0.80315381233460403</c:v>
                </c:pt>
                <c:pt idx="1757">
                  <c:v>9.8385314273156794</c:v>
                </c:pt>
                <c:pt idx="1758">
                  <c:v>40.758391145668888</c:v>
                </c:pt>
                <c:pt idx="1759">
                  <c:v>-13.854580594596319</c:v>
                </c:pt>
                <c:pt idx="1760">
                  <c:v>-0.40157674793118497</c:v>
                </c:pt>
                <c:pt idx="1761">
                  <c:v>6.2243991135359451</c:v>
                </c:pt>
                <c:pt idx="1762">
                  <c:v>27.507253121870551</c:v>
                </c:pt>
                <c:pt idx="1763">
                  <c:v>7.0275418450134746</c:v>
                </c:pt>
                <c:pt idx="1764">
                  <c:v>12.448722138512661</c:v>
                </c:pt>
                <c:pt idx="1765">
                  <c:v>-9.2363452442793008</c:v>
                </c:pt>
                <c:pt idx="1766">
                  <c:v>16.665155769453161</c:v>
                </c:pt>
                <c:pt idx="1767">
                  <c:v>-0.20078833440578439</c:v>
                </c:pt>
                <c:pt idx="1768">
                  <c:v>15.661246170286065</c:v>
                </c:pt>
                <c:pt idx="1769">
                  <c:v>19.074530721733066</c:v>
                </c:pt>
                <c:pt idx="1770">
                  <c:v>4.0157500702543381</c:v>
                </c:pt>
                <c:pt idx="1771">
                  <c:v>-3.6142021231501049</c:v>
                </c:pt>
                <c:pt idx="1772">
                  <c:v>0.80315254639218792</c:v>
                </c:pt>
                <c:pt idx="1773">
                  <c:v>4.8188962852235866</c:v>
                </c:pt>
                <c:pt idx="1774">
                  <c:v>23.290909412933736</c:v>
                </c:pt>
                <c:pt idx="1775">
                  <c:v>22.688571741302805</c:v>
                </c:pt>
                <c:pt idx="1776">
                  <c:v>9.4369624373732552</c:v>
                </c:pt>
                <c:pt idx="1777">
                  <c:v>6.0236132327211624</c:v>
                </c:pt>
                <c:pt idx="1778">
                  <c:v>6.6259706376342917</c:v>
                </c:pt>
                <c:pt idx="1779">
                  <c:v>32.125113217309</c:v>
                </c:pt>
                <c:pt idx="1780">
                  <c:v>20.07843358225723</c:v>
                </c:pt>
                <c:pt idx="1781">
                  <c:v>18.873749911755759</c:v>
                </c:pt>
                <c:pt idx="1782">
                  <c:v>5.6220412335692247</c:v>
                </c:pt>
                <c:pt idx="1783">
                  <c:v>-2.6102545180959345</c:v>
                </c:pt>
                <c:pt idx="1784">
                  <c:v>29.715800145746037</c:v>
                </c:pt>
                <c:pt idx="1785">
                  <c:v>31.322010130378779</c:v>
                </c:pt>
                <c:pt idx="1786">
                  <c:v>14.858117064279512</c:v>
                </c:pt>
                <c:pt idx="1787">
                  <c:v>12.649505484805575</c:v>
                </c:pt>
                <c:pt idx="1788">
                  <c:v>15.661246170286065</c:v>
                </c:pt>
                <c:pt idx="1789">
                  <c:v>24.294803945795042</c:v>
                </c:pt>
                <c:pt idx="1790">
                  <c:v>34.534414855247412</c:v>
                </c:pt>
                <c:pt idx="1791">
                  <c:v>37.345252311432361</c:v>
                </c:pt>
                <c:pt idx="1792">
                  <c:v>-16.26411128117244</c:v>
                </c:pt>
                <c:pt idx="1793">
                  <c:v>42.364566179711503</c:v>
                </c:pt>
                <c:pt idx="1794">
                  <c:v>18.27140700610882</c:v>
                </c:pt>
                <c:pt idx="1795">
                  <c:v>21.483894256459109</c:v>
                </c:pt>
                <c:pt idx="1796">
                  <c:v>33.932090517825486</c:v>
                </c:pt>
                <c:pt idx="1797">
                  <c:v>27.105698085769937</c:v>
                </c:pt>
                <c:pt idx="1798">
                  <c:v>51.198437911878152</c:v>
                </c:pt>
                <c:pt idx="1799">
                  <c:v>47.785369357392703</c:v>
                </c:pt>
                <c:pt idx="1800">
                  <c:v>46.58075143832987</c:v>
                </c:pt>
                <c:pt idx="1801">
                  <c:v>22.287012896948664</c:v>
                </c:pt>
                <c:pt idx="1802">
                  <c:v>50.395365026121866</c:v>
                </c:pt>
                <c:pt idx="1803">
                  <c:v>55.615316026760475</c:v>
                </c:pt>
                <c:pt idx="1804">
                  <c:v>54.611483473737913</c:v>
                </c:pt>
                <c:pt idx="1805">
                  <c:v>59.630626337951064</c:v>
                </c:pt>
                <c:pt idx="1806">
                  <c:v>78.903672234868139</c:v>
                </c:pt>
                <c:pt idx="1807">
                  <c:v>82.316530855508432</c:v>
                </c:pt>
                <c:pt idx="1808">
                  <c:v>85.327857543439436</c:v>
                </c:pt>
                <c:pt idx="1809">
                  <c:v>93.759476693939135</c:v>
                </c:pt>
                <c:pt idx="1810">
                  <c:v>124.07199004482356</c:v>
                </c:pt>
                <c:pt idx="1811">
                  <c:v>130.49559950430742</c:v>
                </c:pt>
                <c:pt idx="1812">
                  <c:v>204.96331667642113</c:v>
                </c:pt>
                <c:pt idx="1813">
                  <c:v>307.51386899352991</c:v>
                </c:pt>
                <c:pt idx="1814">
                  <c:v>667.97748222486405</c:v>
                </c:pt>
                <c:pt idx="1815">
                  <c:v>1020.3613164330525</c:v>
                </c:pt>
                <c:pt idx="1816">
                  <c:v>674.19350564212152</c:v>
                </c:pt>
                <c:pt idx="1817">
                  <c:v>389.77980276912359</c:v>
                </c:pt>
                <c:pt idx="1818">
                  <c:v>236.47326967419517</c:v>
                </c:pt>
                <c:pt idx="1819">
                  <c:v>183.68795615294684</c:v>
                </c:pt>
                <c:pt idx="1820">
                  <c:v>128.0867555748348</c:v>
                </c:pt>
                <c:pt idx="1821">
                  <c:v>99.982724241222499</c:v>
                </c:pt>
                <c:pt idx="1822">
                  <c:v>91.751961104030372</c:v>
                </c:pt>
                <c:pt idx="1823">
                  <c:v>60.232920137778926</c:v>
                </c:pt>
                <c:pt idx="1824">
                  <c:v>92.554968298660356</c:v>
                </c:pt>
                <c:pt idx="1825">
                  <c:v>78.301400672844011</c:v>
                </c:pt>
                <c:pt idx="1826">
                  <c:v>64.850482122974213</c:v>
                </c:pt>
                <c:pt idx="1827">
                  <c:v>46.58075143832987</c:v>
                </c:pt>
                <c:pt idx="1828">
                  <c:v>68.664958062329305</c:v>
                </c:pt>
                <c:pt idx="1829">
                  <c:v>21.684674035549843</c:v>
                </c:pt>
                <c:pt idx="1830">
                  <c:v>39.754529166471137</c:v>
                </c:pt>
                <c:pt idx="1831">
                  <c:v>20.479994171398893</c:v>
                </c:pt>
                <c:pt idx="1832">
                  <c:v>62.240560960818385</c:v>
                </c:pt>
                <c:pt idx="1833">
                  <c:v>41.159935381049522</c:v>
                </c:pt>
                <c:pt idx="1834">
                  <c:v>30.117353118216581</c:v>
                </c:pt>
                <c:pt idx="1835">
                  <c:v>9.8385314273156794</c:v>
                </c:pt>
                <c:pt idx="1836">
                  <c:v>22.287012896948664</c:v>
                </c:pt>
                <c:pt idx="1837">
                  <c:v>14.657334589644561</c:v>
                </c:pt>
                <c:pt idx="1838">
                  <c:v>25.700252959747186</c:v>
                </c:pt>
                <c:pt idx="1839">
                  <c:v>32.526664284379358</c:v>
                </c:pt>
                <c:pt idx="1840">
                  <c:v>9.0353931306110713</c:v>
                </c:pt>
                <c:pt idx="1841">
                  <c:v>25.901031072944228</c:v>
                </c:pt>
                <c:pt idx="1842">
                  <c:v>22.889351044502096</c:v>
                </c:pt>
                <c:pt idx="1843">
                  <c:v>23.893246370638025</c:v>
                </c:pt>
                <c:pt idx="1844">
                  <c:v>33.731315579851056</c:v>
                </c:pt>
                <c:pt idx="1845">
                  <c:v>20.27921391647709</c:v>
                </c:pt>
                <c:pt idx="1846">
                  <c:v>-1.6063088904973075</c:v>
                </c:pt>
                <c:pt idx="1847">
                  <c:v>12.24793871298961</c:v>
                </c:pt>
                <c:pt idx="1848">
                  <c:v>-18.472857734287128</c:v>
                </c:pt>
                <c:pt idx="1849">
                  <c:v>23.692467464064041</c:v>
                </c:pt>
                <c:pt idx="1850">
                  <c:v>25.298696495320087</c:v>
                </c:pt>
                <c:pt idx="1851">
                  <c:v>17.06671905425867</c:v>
                </c:pt>
                <c:pt idx="1852">
                  <c:v>3.8149633186150993</c:v>
                </c:pt>
                <c:pt idx="1853">
                  <c:v>15.661246170286065</c:v>
                </c:pt>
                <c:pt idx="1854">
                  <c:v>14.657334589644561</c:v>
                </c:pt>
                <c:pt idx="1855">
                  <c:v>11.846371624254624</c:v>
                </c:pt>
                <c:pt idx="1856">
                  <c:v>12.247938712988697</c:v>
                </c:pt>
                <c:pt idx="1857">
                  <c:v>5.6220412335683116</c:v>
                </c:pt>
                <c:pt idx="1858">
                  <c:v>25.499474767206454</c:v>
                </c:pt>
                <c:pt idx="1859">
                  <c:v>-21.685596901505388</c:v>
                </c:pt>
                <c:pt idx="1860">
                  <c:v>-4.0157817188078786</c:v>
                </c:pt>
                <c:pt idx="1861">
                  <c:v>-18.874449024975561</c:v>
                </c:pt>
                <c:pt idx="1862">
                  <c:v>20.47999417139798</c:v>
                </c:pt>
                <c:pt idx="1863">
                  <c:v>13.854203898613854</c:v>
                </c:pt>
                <c:pt idx="1864">
                  <c:v>18.27140700610882</c:v>
                </c:pt>
                <c:pt idx="1865">
                  <c:v>9.8385314273156794</c:v>
                </c:pt>
                <c:pt idx="1866">
                  <c:v>-1.6063088904973075</c:v>
                </c:pt>
                <c:pt idx="1867">
                  <c:v>-5.0197320919196464</c:v>
                </c:pt>
                <c:pt idx="1868">
                  <c:v>9.8385314273156794</c:v>
                </c:pt>
                <c:pt idx="1869">
                  <c:v>0.60236452848271727</c:v>
                </c:pt>
                <c:pt idx="1870">
                  <c:v>-4.4173616308080215</c:v>
                </c:pt>
                <c:pt idx="1871">
                  <c:v>5.4212551152346951</c:v>
                </c:pt>
                <c:pt idx="1872">
                  <c:v>-6.4252659354427806</c:v>
                </c:pt>
                <c:pt idx="1873">
                  <c:v>18.27140700610882</c:v>
                </c:pt>
                <c:pt idx="1874">
                  <c:v>12.649505484806488</c:v>
                </c:pt>
                <c:pt idx="1875">
                  <c:v>3.2126025887722358</c:v>
                </c:pt>
                <c:pt idx="1876">
                  <c:v>0.40157643144557892</c:v>
                </c:pt>
                <c:pt idx="1877">
                  <c:v>1.6063038267268679</c:v>
                </c:pt>
                <c:pt idx="1878">
                  <c:v>-7.6300123134107967</c:v>
                </c:pt>
                <c:pt idx="1879">
                  <c:v>20.881554443335915</c:v>
                </c:pt>
                <c:pt idx="1880">
                  <c:v>25.298696495321</c:v>
                </c:pt>
                <c:pt idx="1881">
                  <c:v>-19.075244788747082</c:v>
                </c:pt>
                <c:pt idx="1882">
                  <c:v>29.515023540440289</c:v>
                </c:pt>
                <c:pt idx="1883">
                  <c:v>-15.059344516136253</c:v>
                </c:pt>
                <c:pt idx="1884">
                  <c:v>13.653421027744924</c:v>
                </c:pt>
                <c:pt idx="1885">
                  <c:v>6.4251849151751577</c:v>
                </c:pt>
                <c:pt idx="1886">
                  <c:v>-14.055374384037746</c:v>
                </c:pt>
                <c:pt idx="1887">
                  <c:v>-10.441098262107902</c:v>
                </c:pt>
                <c:pt idx="1888">
                  <c:v>6.4251849151751577</c:v>
                </c:pt>
                <c:pt idx="1889">
                  <c:v>-2.2086760297494945</c:v>
                </c:pt>
                <c:pt idx="1890">
                  <c:v>3.0118155205227608</c:v>
                </c:pt>
                <c:pt idx="1891">
                  <c:v>-24.898356273642147</c:v>
                </c:pt>
                <c:pt idx="1892">
                  <c:v>29.515023540439376</c:v>
                </c:pt>
                <c:pt idx="1893">
                  <c:v>1.4055161253422426</c:v>
                </c:pt>
                <c:pt idx="1894">
                  <c:v>3.2126025887722358</c:v>
                </c:pt>
                <c:pt idx="1895">
                  <c:v>6.6259706376342917</c:v>
                </c:pt>
                <c:pt idx="1896">
                  <c:v>27.708030520879834</c:v>
                </c:pt>
                <c:pt idx="1897">
                  <c:v>1.0039404851731208</c:v>
                </c:pt>
                <c:pt idx="1898">
                  <c:v>-4.4173616308089345</c:v>
                </c:pt>
                <c:pt idx="1899">
                  <c:v>-11.043475837921729</c:v>
                </c:pt>
                <c:pt idx="1900">
                  <c:v>19.476092103820228</c:v>
                </c:pt>
                <c:pt idx="1901">
                  <c:v>9.4369624373723422</c:v>
                </c:pt>
                <c:pt idx="1902">
                  <c:v>25.901031072943315</c:v>
                </c:pt>
                <c:pt idx="1903">
                  <c:v>-12.047440044702983</c:v>
                </c:pt>
                <c:pt idx="1904">
                  <c:v>13.452638077633527</c:v>
                </c:pt>
                <c:pt idx="1905">
                  <c:v>-8.6339698023641684</c:v>
                </c:pt>
                <c:pt idx="1906">
                  <c:v>2.2086664560605418</c:v>
                </c:pt>
                <c:pt idx="1907">
                  <c:v>2.4094538408918229</c:v>
                </c:pt>
                <c:pt idx="1908">
                  <c:v>31.322010130378779</c:v>
                </c:pt>
                <c:pt idx="1909">
                  <c:v>4.2165367427365803</c:v>
                </c:pt>
                <c:pt idx="1910">
                  <c:v>23.290909412932823</c:v>
                </c:pt>
                <c:pt idx="1911">
                  <c:v>12.047155208235434</c:v>
                </c:pt>
                <c:pt idx="1912">
                  <c:v>38.349119058138612</c:v>
                </c:pt>
                <c:pt idx="1913">
                  <c:v>-6.4252659354436936</c:v>
                </c:pt>
                <c:pt idx="1914">
                  <c:v>-0.40157674793118497</c:v>
                </c:pt>
                <c:pt idx="1915">
                  <c:v>20.27921391647709</c:v>
                </c:pt>
                <c:pt idx="1916">
                  <c:v>21.283114398058121</c:v>
                </c:pt>
                <c:pt idx="1917">
                  <c:v>1.8070914489767405</c:v>
                </c:pt>
                <c:pt idx="1918">
                  <c:v>6.8267562809152338</c:v>
                </c:pt>
                <c:pt idx="1919">
                  <c:v>-0.80315381233460403</c:v>
                </c:pt>
                <c:pt idx="1920">
                  <c:v>8.031468477716988</c:v>
                </c:pt>
                <c:pt idx="1921">
                  <c:v>4.8188962852244996</c:v>
                </c:pt>
                <c:pt idx="1922">
                  <c:v>-11.445061283579346</c:v>
                </c:pt>
                <c:pt idx="1923">
                  <c:v>12.649505484806488</c:v>
                </c:pt>
                <c:pt idx="1924">
                  <c:v>12.649505484805575</c:v>
                </c:pt>
                <c:pt idx="1925">
                  <c:v>3.4133895778718157</c:v>
                </c:pt>
                <c:pt idx="1926">
                  <c:v>-0.60236524057532914</c:v>
                </c:pt>
                <c:pt idx="1927">
                  <c:v>16.062810247742693</c:v>
                </c:pt>
                <c:pt idx="1928">
                  <c:v>18.27140700610882</c:v>
                </c:pt>
                <c:pt idx="1929">
                  <c:v>13.051071939692161</c:v>
                </c:pt>
                <c:pt idx="1930">
                  <c:v>-4.6181517054329024</c:v>
                </c:pt>
                <c:pt idx="1931">
                  <c:v>8.2322535666883443</c:v>
                </c:pt>
                <c:pt idx="1932">
                  <c:v>-0.40157674793118497</c:v>
                </c:pt>
                <c:pt idx="1933">
                  <c:v>-19.677632553751572</c:v>
                </c:pt>
                <c:pt idx="1934">
                  <c:v>-5.4213127947128159</c:v>
                </c:pt>
                <c:pt idx="1935">
                  <c:v>-9.4371372163317755</c:v>
                </c:pt>
                <c:pt idx="1936">
                  <c:v>11.244020396963545</c:v>
                </c:pt>
                <c:pt idx="1937">
                  <c:v>3.2126025887731489</c:v>
                </c:pt>
                <c:pt idx="1938">
                  <c:v>15.661246170286978</c:v>
                </c:pt>
                <c:pt idx="1939">
                  <c:v>7.0275418450134746</c:v>
                </c:pt>
                <c:pt idx="1940">
                  <c:v>-9.0355533512664614</c:v>
                </c:pt>
                <c:pt idx="1941">
                  <c:v>24.495582614374637</c:v>
                </c:pt>
                <c:pt idx="1942">
                  <c:v>9.4369624373732552</c:v>
                </c:pt>
                <c:pt idx="1943">
                  <c:v>2.2086664560605418</c:v>
                </c:pt>
                <c:pt idx="1944">
                  <c:v>13.452638077633527</c:v>
                </c:pt>
                <c:pt idx="1945">
                  <c:v>3.0118155205227608</c:v>
                </c:pt>
                <c:pt idx="1946">
                  <c:v>6.8267562809152338</c:v>
                </c:pt>
                <c:pt idx="1947">
                  <c:v>-13.252199700260125</c:v>
                </c:pt>
                <c:pt idx="1948">
                  <c:v>0.80315254639218792</c:v>
                </c:pt>
                <c:pt idx="1949">
                  <c:v>-8.2323865696375478</c:v>
                </c:pt>
                <c:pt idx="1950">
                  <c:v>7.6298980621998203</c:v>
                </c:pt>
                <c:pt idx="1951">
                  <c:v>-4.8189418591370723</c:v>
                </c:pt>
                <c:pt idx="1952">
                  <c:v>2.8110283731251675</c:v>
                </c:pt>
                <c:pt idx="1953">
                  <c:v>15.05889945966425</c:v>
                </c:pt>
                <c:pt idx="1954">
                  <c:v>2.4094538408918229</c:v>
                </c:pt>
                <c:pt idx="1955">
                  <c:v>23.090130268379038</c:v>
                </c:pt>
                <c:pt idx="1956">
                  <c:v>13.452638077632614</c:v>
                </c:pt>
                <c:pt idx="1957">
                  <c:v>20.680774347019074</c:v>
                </c:pt>
                <c:pt idx="1958">
                  <c:v>-3.6142021231501049</c:v>
                </c:pt>
                <c:pt idx="1959">
                  <c:v>3.2126025887722358</c:v>
                </c:pt>
                <c:pt idx="1960">
                  <c:v>8.8346083584277704</c:v>
                </c:pt>
                <c:pt idx="1961">
                  <c:v>9.2361778235931826</c:v>
                </c:pt>
                <c:pt idx="1962">
                  <c:v>9.4369624373723422</c:v>
                </c:pt>
                <c:pt idx="1963">
                  <c:v>15.661246170286065</c:v>
                </c:pt>
                <c:pt idx="1964">
                  <c:v>-3.8149918814352985</c:v>
                </c:pt>
                <c:pt idx="1965">
                  <c:v>-2.6102545180968475</c:v>
                </c:pt>
                <c:pt idx="1966">
                  <c:v>14.858117064280425</c:v>
                </c:pt>
                <c:pt idx="1967">
                  <c:v>-9.2363452442793008</c:v>
                </c:pt>
                <c:pt idx="1968">
                  <c:v>7.0275418450134746</c:v>
                </c:pt>
                <c:pt idx="1969">
                  <c:v>19.676872675926607</c:v>
                </c:pt>
                <c:pt idx="1970">
                  <c:v>18.27140700610882</c:v>
                </c:pt>
                <c:pt idx="1971">
                  <c:v>4.8188962852235866</c:v>
                </c:pt>
                <c:pt idx="1972">
                  <c:v>16.865937451491103</c:v>
                </c:pt>
                <c:pt idx="1973">
                  <c:v>20.47999417139798</c:v>
                </c:pt>
                <c:pt idx="1974">
                  <c:v>-15.862522043574332</c:v>
                </c:pt>
                <c:pt idx="1975">
                  <c:v>5.8228272727316659</c:v>
                </c:pt>
                <c:pt idx="1976">
                  <c:v>3.8149633186150993</c:v>
                </c:pt>
                <c:pt idx="1977">
                  <c:v>5.0196826410610162</c:v>
                </c:pt>
                <c:pt idx="1978">
                  <c:v>12.047155208235434</c:v>
                </c:pt>
                <c:pt idx="1979">
                  <c:v>3.4133895778727288</c:v>
                </c:pt>
                <c:pt idx="1980">
                  <c:v>22.086233355796345</c:v>
                </c:pt>
                <c:pt idx="1981">
                  <c:v>3.4133895778718157</c:v>
                </c:pt>
                <c:pt idx="1982">
                  <c:v>12.649505484806488</c:v>
                </c:pt>
                <c:pt idx="1983">
                  <c:v>-1.4055200022908194</c:v>
                </c:pt>
                <c:pt idx="1984">
                  <c:v>-16.866495729877879</c:v>
                </c:pt>
                <c:pt idx="1985">
                  <c:v>9.4369624373723422</c:v>
                </c:pt>
                <c:pt idx="1986">
                  <c:v>5.4212551152346951</c:v>
                </c:pt>
                <c:pt idx="1987">
                  <c:v>2.2086664560605418</c:v>
                </c:pt>
                <c:pt idx="1988">
                  <c:v>10.641668456688615</c:v>
                </c:pt>
                <c:pt idx="1989">
                  <c:v>10.842452515996948</c:v>
                </c:pt>
                <c:pt idx="1990">
                  <c:v>4.2165367427365803</c:v>
                </c:pt>
                <c:pt idx="1991">
                  <c:v>18.472188053941441</c:v>
                </c:pt>
                <c:pt idx="1992">
                  <c:v>-3.8149918814352985</c:v>
                </c:pt>
                <c:pt idx="1993">
                  <c:v>-170.49758394313781</c:v>
                </c:pt>
                <c:pt idx="1994">
                  <c:v>28.912693248260716</c:v>
                </c:pt>
                <c:pt idx="1995">
                  <c:v>16.865937451491103</c:v>
                </c:pt>
                <c:pt idx="1996">
                  <c:v>-7.8308036531019711</c:v>
                </c:pt>
                <c:pt idx="1997">
                  <c:v>-11.445061283580259</c:v>
                </c:pt>
                <c:pt idx="1998">
                  <c:v>24.897139713524659</c:v>
                </c:pt>
                <c:pt idx="1999">
                  <c:v>-2.0078869042279788</c:v>
                </c:pt>
                <c:pt idx="2000">
                  <c:v>-21.685596901504475</c:v>
                </c:pt>
                <c:pt idx="2001">
                  <c:v>20.479994171398893</c:v>
                </c:pt>
                <c:pt idx="2002">
                  <c:v>-2.2086760297494945</c:v>
                </c:pt>
                <c:pt idx="2003">
                  <c:v>8.031468477716988</c:v>
                </c:pt>
                <c:pt idx="2004">
                  <c:v>6.0236132327211624</c:v>
                </c:pt>
                <c:pt idx="2005">
                  <c:v>2.8110283731251675</c:v>
                </c:pt>
                <c:pt idx="2006">
                  <c:v>41.360707379527391</c:v>
                </c:pt>
                <c:pt idx="2007">
                  <c:v>-5.4213127947128159</c:v>
                </c:pt>
                <c:pt idx="2008">
                  <c:v>9.6377469719477027</c:v>
                </c:pt>
                <c:pt idx="2009">
                  <c:v>-4.6181517054329024</c:v>
                </c:pt>
                <c:pt idx="2010">
                  <c:v>18.27140700610882</c:v>
                </c:pt>
                <c:pt idx="2011">
                  <c:v>0.60236452848271727</c:v>
                </c:pt>
                <c:pt idx="2012">
                  <c:v>13.854203898613854</c:v>
                </c:pt>
                <c:pt idx="2013">
                  <c:v>-3.4134124439531819</c:v>
                </c:pt>
                <c:pt idx="2014">
                  <c:v>21.885453735329495</c:v>
                </c:pt>
                <c:pt idx="2015">
                  <c:v>-12.449026280521137</c:v>
                </c:pt>
                <c:pt idx="2016">
                  <c:v>4.4173233360609645</c:v>
                </c:pt>
                <c:pt idx="2017">
                  <c:v>-3.2126228438481483</c:v>
                </c:pt>
                <c:pt idx="2018">
                  <c:v>-18.874449024975561</c:v>
                </c:pt>
                <c:pt idx="2019">
                  <c:v>-10.641890708353744</c:v>
                </c:pt>
                <c:pt idx="2020">
                  <c:v>4.2165367427374933</c:v>
                </c:pt>
                <c:pt idx="2021">
                  <c:v>0</c:v>
                </c:pt>
                <c:pt idx="2022">
                  <c:v>10.842452515996948</c:v>
                </c:pt>
                <c:pt idx="2023">
                  <c:v>-4.6181517054319894</c:v>
                </c:pt>
                <c:pt idx="2024">
                  <c:v>3.6141764878206373</c:v>
                </c:pt>
                <c:pt idx="2025">
                  <c:v>21.082334460350424</c:v>
                </c:pt>
                <c:pt idx="2026">
                  <c:v>11.244020396963545</c:v>
                </c:pt>
                <c:pt idx="2027">
                  <c:v>19.074530721733066</c:v>
                </c:pt>
                <c:pt idx="2028">
                  <c:v>-1.0039424632081357</c:v>
                </c:pt>
                <c:pt idx="2029">
                  <c:v>21.283114398058121</c:v>
                </c:pt>
                <c:pt idx="2030">
                  <c:v>26.904920448682947</c:v>
                </c:pt>
                <c:pt idx="2031">
                  <c:v>-3.8149918814352985</c:v>
                </c:pt>
                <c:pt idx="2032">
                  <c:v>-4.6181517054329024</c:v>
                </c:pt>
                <c:pt idx="2033">
                  <c:v>0.80315254639218792</c:v>
                </c:pt>
                <c:pt idx="2034">
                  <c:v>-2.8110438809172749</c:v>
                </c:pt>
                <c:pt idx="2035">
                  <c:v>4.4173233360600515</c:v>
                </c:pt>
                <c:pt idx="2036">
                  <c:v>10.039315803475427</c:v>
                </c:pt>
                <c:pt idx="2037">
                  <c:v>5.0196826410610162</c:v>
                </c:pt>
                <c:pt idx="2038">
                  <c:v>8.0314684777165315</c:v>
                </c:pt>
                <c:pt idx="2039">
                  <c:v>2.6102411465812336</c:v>
                </c:pt>
                <c:pt idx="2040">
                  <c:v>27.708030520878921</c:v>
                </c:pt>
                <c:pt idx="2041">
                  <c:v>-1.4055200022908194</c:v>
                </c:pt>
                <c:pt idx="2042">
                  <c:v>-5.0197320919196464</c:v>
                </c:pt>
                <c:pt idx="2043">
                  <c:v>-1.6063088904963945</c:v>
                </c:pt>
                <c:pt idx="2044">
                  <c:v>1.2047283448237331</c:v>
                </c:pt>
                <c:pt idx="2045">
                  <c:v>-7.6300123134107967</c:v>
                </c:pt>
                <c:pt idx="2046">
                  <c:v>-12.850612832378063</c:v>
                </c:pt>
                <c:pt idx="2047">
                  <c:v>5.2204689177325854</c:v>
                </c:pt>
                <c:pt idx="2048">
                  <c:v>5.2204689177325854</c:v>
                </c:pt>
                <c:pt idx="2049">
                  <c:v>5.2204689177325854</c:v>
                </c:pt>
                <c:pt idx="2050">
                  <c:v>5.2204689177325854</c:v>
                </c:pt>
                <c:pt idx="2051">
                  <c:v>5.2204689177325854</c:v>
                </c:pt>
                <c:pt idx="2052">
                  <c:v>5.2204689177325854</c:v>
                </c:pt>
                <c:pt idx="2053">
                  <c:v>5.2204689177325854</c:v>
                </c:pt>
                <c:pt idx="2054">
                  <c:v>5.2204689177325854</c:v>
                </c:pt>
                <c:pt idx="2055">
                  <c:v>5.2204689177325854</c:v>
                </c:pt>
                <c:pt idx="2056">
                  <c:v>5.2204689177325854</c:v>
                </c:pt>
                <c:pt idx="2057">
                  <c:v>5.2204689177325854</c:v>
                </c:pt>
                <c:pt idx="2058">
                  <c:v>5.2204689177325854</c:v>
                </c:pt>
                <c:pt idx="2059">
                  <c:v>5.2204689177325854</c:v>
                </c:pt>
                <c:pt idx="2060">
                  <c:v>5.2204689177325854</c:v>
                </c:pt>
                <c:pt idx="2061">
                  <c:v>5.2204689177325854</c:v>
                </c:pt>
                <c:pt idx="2062">
                  <c:v>5.2204689177325854</c:v>
                </c:pt>
                <c:pt idx="2063">
                  <c:v>5.2204689177325854</c:v>
                </c:pt>
                <c:pt idx="2064">
                  <c:v>5.2204689177325854</c:v>
                </c:pt>
                <c:pt idx="2065">
                  <c:v>5.2204689177325854</c:v>
                </c:pt>
                <c:pt idx="2066">
                  <c:v>5.2204689177325854</c:v>
                </c:pt>
                <c:pt idx="2067">
                  <c:v>5.2204689177325854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56384"/>
        <c:axId val="118662656"/>
      </c:scatterChart>
      <c:valAx>
        <c:axId val="118656384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662656"/>
        <c:crosses val="autoZero"/>
        <c:crossBetween val="midCat"/>
      </c:valAx>
      <c:valAx>
        <c:axId val="118662656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65638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5.721133450884504E-8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3.753813198562209E-10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1.852199403308425E-8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2.2462424092298797E-8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7.019333472078886E-9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6.1996377441866925E-9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1.1291451267899627E-8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1.4940930792832281E-8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2.94469663267001E-9</c:v>
                </c:pt>
                <c:pt idx="214">
                  <c:v>1.7892910909148651E-9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1.7506797835692421E-8</c:v>
                </c:pt>
                <c:pt idx="220">
                  <c:v>0</c:v>
                </c:pt>
                <c:pt idx="221">
                  <c:v>0</c:v>
                </c:pt>
                <c:pt idx="222">
                  <c:v>1.6184648527329683E-9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2.6101192028739971E-9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9.0628512347449461E-9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1.5949654413289946E-9</c:v>
                </c:pt>
                <c:pt idx="238">
                  <c:v>1.2382443946741188E-8</c:v>
                </c:pt>
                <c:pt idx="239">
                  <c:v>7.7845601818770042E-8</c:v>
                </c:pt>
                <c:pt idx="240">
                  <c:v>1.0923897428756695E-8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2.455147896609363E-9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8.7806703336116522E-9</c:v>
                </c:pt>
                <c:pt idx="275">
                  <c:v>0</c:v>
                </c:pt>
                <c:pt idx="276">
                  <c:v>8.2253188653108128E-9</c:v>
                </c:pt>
                <c:pt idx="277">
                  <c:v>5.9885653710343066E-9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4.8297252125667636E-10</c:v>
                </c:pt>
                <c:pt idx="282">
                  <c:v>0</c:v>
                </c:pt>
                <c:pt idx="283">
                  <c:v>3.8154871639071324E-9</c:v>
                </c:pt>
                <c:pt idx="284">
                  <c:v>0</c:v>
                </c:pt>
                <c:pt idx="285">
                  <c:v>3.0292273663282154E-8</c:v>
                </c:pt>
                <c:pt idx="286">
                  <c:v>2.2464200930560877E-8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1.4869561244548203E-8</c:v>
                </c:pt>
                <c:pt idx="291">
                  <c:v>1.4036609114790528E-8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2.8434980263599219E-9</c:v>
                </c:pt>
                <c:pt idx="299">
                  <c:v>1.155156061560809E-8</c:v>
                </c:pt>
                <c:pt idx="300">
                  <c:v>2.328913843280806E-8</c:v>
                </c:pt>
                <c:pt idx="301">
                  <c:v>1.9278393027665071E-8</c:v>
                </c:pt>
                <c:pt idx="302">
                  <c:v>0</c:v>
                </c:pt>
                <c:pt idx="303">
                  <c:v>4.1614592508772722E-9</c:v>
                </c:pt>
                <c:pt idx="304">
                  <c:v>0</c:v>
                </c:pt>
                <c:pt idx="305">
                  <c:v>3.6494168190361235E-9</c:v>
                </c:pt>
                <c:pt idx="306">
                  <c:v>1.5241081984028357E-8</c:v>
                </c:pt>
                <c:pt idx="307">
                  <c:v>4.1714107825673109E-9</c:v>
                </c:pt>
                <c:pt idx="308">
                  <c:v>1.0913806281068189E-8</c:v>
                </c:pt>
                <c:pt idx="309">
                  <c:v>5.3511923490151012E-9</c:v>
                </c:pt>
                <c:pt idx="310">
                  <c:v>2.915718601009442E-8</c:v>
                </c:pt>
                <c:pt idx="311">
                  <c:v>5.9773970308055646E-9</c:v>
                </c:pt>
                <c:pt idx="312">
                  <c:v>6.2893299747999346E-9</c:v>
                </c:pt>
                <c:pt idx="313">
                  <c:v>0</c:v>
                </c:pt>
                <c:pt idx="314">
                  <c:v>3.366514475745915E-8</c:v>
                </c:pt>
                <c:pt idx="315">
                  <c:v>7.5700329735047679E-9</c:v>
                </c:pt>
                <c:pt idx="316">
                  <c:v>0</c:v>
                </c:pt>
                <c:pt idx="317">
                  <c:v>0</c:v>
                </c:pt>
                <c:pt idx="318">
                  <c:v>5.0264352728034715E-9</c:v>
                </c:pt>
                <c:pt idx="319">
                  <c:v>0</c:v>
                </c:pt>
                <c:pt idx="320">
                  <c:v>4.4986472685340441E-9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2.6715088134057777E-8</c:v>
                </c:pt>
                <c:pt idx="325">
                  <c:v>3.0637759991848971E-8</c:v>
                </c:pt>
                <c:pt idx="326">
                  <c:v>0</c:v>
                </c:pt>
                <c:pt idx="327">
                  <c:v>0</c:v>
                </c:pt>
                <c:pt idx="328">
                  <c:v>1.7327067073180515E-8</c:v>
                </c:pt>
                <c:pt idx="329">
                  <c:v>1.4250858728006996E-8</c:v>
                </c:pt>
                <c:pt idx="330">
                  <c:v>2.9535231551076105E-8</c:v>
                </c:pt>
                <c:pt idx="331">
                  <c:v>5.5714056297343001E-9</c:v>
                </c:pt>
                <c:pt idx="332">
                  <c:v>1.0084675627224449E-8</c:v>
                </c:pt>
                <c:pt idx="333">
                  <c:v>0</c:v>
                </c:pt>
                <c:pt idx="334">
                  <c:v>1.3362495071377584E-8</c:v>
                </c:pt>
                <c:pt idx="335">
                  <c:v>1.0184046429985625E-8</c:v>
                </c:pt>
                <c:pt idx="336">
                  <c:v>3.8099767147884997E-8</c:v>
                </c:pt>
                <c:pt idx="337">
                  <c:v>1.532071733480998E-8</c:v>
                </c:pt>
                <c:pt idx="338">
                  <c:v>4.0518016773292245E-9</c:v>
                </c:pt>
                <c:pt idx="339">
                  <c:v>1.3784497496288288E-8</c:v>
                </c:pt>
                <c:pt idx="340">
                  <c:v>0</c:v>
                </c:pt>
                <c:pt idx="341">
                  <c:v>1.4432610986069408E-8</c:v>
                </c:pt>
                <c:pt idx="342">
                  <c:v>0</c:v>
                </c:pt>
                <c:pt idx="343">
                  <c:v>1.1523986498196315E-8</c:v>
                </c:pt>
                <c:pt idx="344">
                  <c:v>1.7145060309860632E-8</c:v>
                </c:pt>
                <c:pt idx="345">
                  <c:v>1.8670863302700401E-8</c:v>
                </c:pt>
                <c:pt idx="346">
                  <c:v>3.4828639150522838E-8</c:v>
                </c:pt>
                <c:pt idx="347">
                  <c:v>5.4406892845935084E-8</c:v>
                </c:pt>
                <c:pt idx="348">
                  <c:v>1.445523814557269E-7</c:v>
                </c:pt>
                <c:pt idx="349">
                  <c:v>2.4402173447526185E-7</c:v>
                </c:pt>
                <c:pt idx="350">
                  <c:v>4.6475876107740208E-7</c:v>
                </c:pt>
                <c:pt idx="351">
                  <c:v>6.7425377761553808E-7</c:v>
                </c:pt>
                <c:pt idx="352">
                  <c:v>6.3255104209591373E-7</c:v>
                </c:pt>
                <c:pt idx="353">
                  <c:v>3.284204007346683E-7</c:v>
                </c:pt>
                <c:pt idx="354">
                  <c:v>1.8490404682536477E-7</c:v>
                </c:pt>
                <c:pt idx="355">
                  <c:v>8.0478545231610286E-8</c:v>
                </c:pt>
                <c:pt idx="356">
                  <c:v>1.5161146312613033E-8</c:v>
                </c:pt>
                <c:pt idx="357">
                  <c:v>9.245262409089721E-9</c:v>
                </c:pt>
                <c:pt idx="358">
                  <c:v>5.1493151574335147E-9</c:v>
                </c:pt>
                <c:pt idx="359">
                  <c:v>1.5807921718439826E-8</c:v>
                </c:pt>
                <c:pt idx="360">
                  <c:v>5.0146861019901682E-9</c:v>
                </c:pt>
                <c:pt idx="361">
                  <c:v>9.9402836220587879E-10</c:v>
                </c:pt>
                <c:pt idx="362">
                  <c:v>1.238665542315121E-8</c:v>
                </c:pt>
                <c:pt idx="363">
                  <c:v>1.1131077709125429E-8</c:v>
                </c:pt>
                <c:pt idx="364">
                  <c:v>7.1888540818246045E-10</c:v>
                </c:pt>
                <c:pt idx="365">
                  <c:v>7.4312792780989699E-9</c:v>
                </c:pt>
                <c:pt idx="366">
                  <c:v>3.1116870020809018E-9</c:v>
                </c:pt>
                <c:pt idx="367">
                  <c:v>0</c:v>
                </c:pt>
                <c:pt idx="368">
                  <c:v>1.5826567608772238E-8</c:v>
                </c:pt>
                <c:pt idx="369">
                  <c:v>1.5033873135755909E-8</c:v>
                </c:pt>
                <c:pt idx="370">
                  <c:v>2.4261902992841656E-8</c:v>
                </c:pt>
                <c:pt idx="371">
                  <c:v>1.2104256420824802E-8</c:v>
                </c:pt>
                <c:pt idx="372">
                  <c:v>3.6100567539234844E-8</c:v>
                </c:pt>
                <c:pt idx="373">
                  <c:v>0</c:v>
                </c:pt>
                <c:pt idx="374">
                  <c:v>6.0671683327656553E-9</c:v>
                </c:pt>
                <c:pt idx="375">
                  <c:v>1.3494447895280235E-8</c:v>
                </c:pt>
                <c:pt idx="376">
                  <c:v>0</c:v>
                </c:pt>
                <c:pt idx="377">
                  <c:v>3.4984269097946133E-8</c:v>
                </c:pt>
                <c:pt idx="378">
                  <c:v>2.3338193780191012E-8</c:v>
                </c:pt>
                <c:pt idx="379">
                  <c:v>1.1190855592035268E-8</c:v>
                </c:pt>
                <c:pt idx="380">
                  <c:v>0</c:v>
                </c:pt>
                <c:pt idx="381">
                  <c:v>2.0355509984722417E-8</c:v>
                </c:pt>
                <c:pt idx="382">
                  <c:v>3.3979122945238809E-8</c:v>
                </c:pt>
                <c:pt idx="383">
                  <c:v>1.9978135537486221E-8</c:v>
                </c:pt>
                <c:pt idx="384">
                  <c:v>2.3874026568726688E-8</c:v>
                </c:pt>
                <c:pt idx="385">
                  <c:v>2.0728701725864957E-8</c:v>
                </c:pt>
                <c:pt idx="386">
                  <c:v>1.1715862030872402E-8</c:v>
                </c:pt>
                <c:pt idx="387">
                  <c:v>1.4040790147802778E-8</c:v>
                </c:pt>
                <c:pt idx="388">
                  <c:v>1.2082730257920257E-8</c:v>
                </c:pt>
                <c:pt idx="389">
                  <c:v>1.1469965696756541E-8</c:v>
                </c:pt>
                <c:pt idx="390">
                  <c:v>7.0233934673306307E-9</c:v>
                </c:pt>
                <c:pt idx="391">
                  <c:v>2.1888124108670943E-8</c:v>
                </c:pt>
                <c:pt idx="392">
                  <c:v>4.2969776162296118E-9</c:v>
                </c:pt>
                <c:pt idx="393">
                  <c:v>1.790926405268535E-9</c:v>
                </c:pt>
                <c:pt idx="394">
                  <c:v>5.6229616863028803E-9</c:v>
                </c:pt>
                <c:pt idx="395">
                  <c:v>4.1134574505168328E-9</c:v>
                </c:pt>
                <c:pt idx="396">
                  <c:v>7.8636369924970593E-10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1.1362696644057722E-8</c:v>
                </c:pt>
                <c:pt idx="401">
                  <c:v>1.0388552120697858E-8</c:v>
                </c:pt>
                <c:pt idx="402">
                  <c:v>1.2452758836889707E-9</c:v>
                </c:pt>
                <c:pt idx="403">
                  <c:v>1.8712325840456108E-9</c:v>
                </c:pt>
                <c:pt idx="404">
                  <c:v>6.413285417548133E-9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1.2529319053052421E-10</c:v>
                </c:pt>
                <c:pt idx="410">
                  <c:v>0</c:v>
                </c:pt>
                <c:pt idx="411">
                  <c:v>2.0184035170960625E-9</c:v>
                </c:pt>
                <c:pt idx="412">
                  <c:v>8.8535232487521904E-10</c:v>
                </c:pt>
                <c:pt idx="413">
                  <c:v>0</c:v>
                </c:pt>
                <c:pt idx="414">
                  <c:v>7.9231746163477908E-9</c:v>
                </c:pt>
                <c:pt idx="415">
                  <c:v>6.9993362491971145E-9</c:v>
                </c:pt>
                <c:pt idx="416">
                  <c:v>2.6749691997742737E-9</c:v>
                </c:pt>
                <c:pt idx="417">
                  <c:v>9.8042199033699225E-9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3.0079451021786356E-9</c:v>
                </c:pt>
                <c:pt idx="423">
                  <c:v>7.9227097193762204E-9</c:v>
                </c:pt>
                <c:pt idx="424">
                  <c:v>0</c:v>
                </c:pt>
                <c:pt idx="425">
                  <c:v>1.8665395724553351E-9</c:v>
                </c:pt>
                <c:pt idx="426">
                  <c:v>1.1173284750267711E-8</c:v>
                </c:pt>
                <c:pt idx="427">
                  <c:v>3.5438964502167273E-10</c:v>
                </c:pt>
                <c:pt idx="428">
                  <c:v>0</c:v>
                </c:pt>
                <c:pt idx="429">
                  <c:v>0</c:v>
                </c:pt>
                <c:pt idx="430">
                  <c:v>7.6449351313596685E-9</c:v>
                </c:pt>
                <c:pt idx="431">
                  <c:v>2.1793871432106448E-8</c:v>
                </c:pt>
                <c:pt idx="432">
                  <c:v>9.6240924960955574E-9</c:v>
                </c:pt>
                <c:pt idx="433">
                  <c:v>8.6573946093990833E-8</c:v>
                </c:pt>
                <c:pt idx="434">
                  <c:v>4.2041375119240024E-7</c:v>
                </c:pt>
                <c:pt idx="435">
                  <c:v>8.9536488391800988E-7</c:v>
                </c:pt>
                <c:pt idx="436">
                  <c:v>1.4290714393698053E-6</c:v>
                </c:pt>
                <c:pt idx="437">
                  <c:v>1.7152214938534626E-6</c:v>
                </c:pt>
                <c:pt idx="438">
                  <c:v>9.706413826708565E-7</c:v>
                </c:pt>
                <c:pt idx="439">
                  <c:v>2.3565774323608219E-7</c:v>
                </c:pt>
                <c:pt idx="440">
                  <c:v>5.0482476612397814E-8</c:v>
                </c:pt>
                <c:pt idx="441">
                  <c:v>4.4511099840157246E-8</c:v>
                </c:pt>
                <c:pt idx="442">
                  <c:v>8.1078940418474221E-8</c:v>
                </c:pt>
                <c:pt idx="443">
                  <c:v>1.2591890473897301E-7</c:v>
                </c:pt>
                <c:pt idx="444">
                  <c:v>1.2423141867501379E-7</c:v>
                </c:pt>
                <c:pt idx="445">
                  <c:v>5.6812291686142668E-8</c:v>
                </c:pt>
                <c:pt idx="446">
                  <c:v>1.7305149169206034E-8</c:v>
                </c:pt>
                <c:pt idx="447">
                  <c:v>9.7591537606056781E-9</c:v>
                </c:pt>
                <c:pt idx="448">
                  <c:v>3.4660391088588859E-9</c:v>
                </c:pt>
                <c:pt idx="449">
                  <c:v>1.2388405606155635E-8</c:v>
                </c:pt>
                <c:pt idx="450">
                  <c:v>1.9185948255177169E-8</c:v>
                </c:pt>
                <c:pt idx="451">
                  <c:v>2.2177911483906267E-8</c:v>
                </c:pt>
                <c:pt idx="452">
                  <c:v>2.2304374680722812E-8</c:v>
                </c:pt>
                <c:pt idx="453">
                  <c:v>1.3924355653606586E-8</c:v>
                </c:pt>
                <c:pt idx="454">
                  <c:v>1.3846896521055566E-8</c:v>
                </c:pt>
                <c:pt idx="455">
                  <c:v>1.8057205545991092E-8</c:v>
                </c:pt>
                <c:pt idx="456">
                  <c:v>1.2223075844604521E-8</c:v>
                </c:pt>
                <c:pt idx="457">
                  <c:v>2.3912667947139573E-8</c:v>
                </c:pt>
                <c:pt idx="458">
                  <c:v>1.9974310652034088E-8</c:v>
                </c:pt>
                <c:pt idx="459">
                  <c:v>3.8008289910634568E-8</c:v>
                </c:pt>
                <c:pt idx="460">
                  <c:v>2.0361241967913109E-8</c:v>
                </c:pt>
                <c:pt idx="461">
                  <c:v>1.8859872108200518E-8</c:v>
                </c:pt>
                <c:pt idx="462">
                  <c:v>2.7706932922205983E-8</c:v>
                </c:pt>
                <c:pt idx="463">
                  <c:v>2.0321520516777915E-8</c:v>
                </c:pt>
                <c:pt idx="464">
                  <c:v>3.3899853098557255E-8</c:v>
                </c:pt>
                <c:pt idx="465">
                  <c:v>2.4061499283156606E-8</c:v>
                </c:pt>
                <c:pt idx="466">
                  <c:v>2.3771329896493743E-8</c:v>
                </c:pt>
                <c:pt idx="467">
                  <c:v>2.9189209935767627E-8</c:v>
                </c:pt>
                <c:pt idx="468">
                  <c:v>1.8959782795691795E-8</c:v>
                </c:pt>
                <c:pt idx="469">
                  <c:v>1.7115791918645122E-8</c:v>
                </c:pt>
                <c:pt idx="470">
                  <c:v>2.5567768540154618E-8</c:v>
                </c:pt>
                <c:pt idx="471">
                  <c:v>2.3273307194198163E-8</c:v>
                </c:pt>
                <c:pt idx="472">
                  <c:v>1.6603586076763858E-8</c:v>
                </c:pt>
                <c:pt idx="473">
                  <c:v>2.2128242199938E-8</c:v>
                </c:pt>
                <c:pt idx="474">
                  <c:v>3.0819650509599044E-8</c:v>
                </c:pt>
                <c:pt idx="475">
                  <c:v>2.7444289280415254E-8</c:v>
                </c:pt>
                <c:pt idx="476">
                  <c:v>3.3011485493071328E-8</c:v>
                </c:pt>
                <c:pt idx="477">
                  <c:v>2.4803878781544528E-8</c:v>
                </c:pt>
                <c:pt idx="478">
                  <c:v>2.1895874807376128E-8</c:v>
                </c:pt>
                <c:pt idx="479">
                  <c:v>2.8613628383776389E-8</c:v>
                </c:pt>
                <c:pt idx="480">
                  <c:v>2.2726033373099539E-8</c:v>
                </c:pt>
                <c:pt idx="481">
                  <c:v>3.0199350216049839E-8</c:v>
                </c:pt>
                <c:pt idx="482">
                  <c:v>3.2088502850266857E-8</c:v>
                </c:pt>
                <c:pt idx="483">
                  <c:v>3.7627062195583411E-8</c:v>
                </c:pt>
                <c:pt idx="484">
                  <c:v>3.8120158035944178E-8</c:v>
                </c:pt>
                <c:pt idx="485">
                  <c:v>2.9167632467373919E-8</c:v>
                </c:pt>
                <c:pt idx="486">
                  <c:v>4.4572901666695837E-8</c:v>
                </c:pt>
                <c:pt idx="487">
                  <c:v>3.9325705277623717E-8</c:v>
                </c:pt>
                <c:pt idx="488">
                  <c:v>3.9791513202779678E-8</c:v>
                </c:pt>
                <c:pt idx="489">
                  <c:v>4.4825968618925919E-8</c:v>
                </c:pt>
                <c:pt idx="490">
                  <c:v>3.7720574328600285E-8</c:v>
                </c:pt>
                <c:pt idx="491">
                  <c:v>5.3307927985243654E-8</c:v>
                </c:pt>
                <c:pt idx="492">
                  <c:v>5.0177845838084482E-8</c:v>
                </c:pt>
                <c:pt idx="493">
                  <c:v>4.8671166769532099E-8</c:v>
                </c:pt>
                <c:pt idx="494">
                  <c:v>5.3216708428525164E-8</c:v>
                </c:pt>
                <c:pt idx="495">
                  <c:v>4.5446654081754362E-8</c:v>
                </c:pt>
                <c:pt idx="496">
                  <c:v>4.9189227609898087E-8</c:v>
                </c:pt>
                <c:pt idx="497">
                  <c:v>5.0873449794173435E-8</c:v>
                </c:pt>
                <c:pt idx="498">
                  <c:v>5.9742780050956513E-8</c:v>
                </c:pt>
                <c:pt idx="499">
                  <c:v>1.0520967501881216E-7</c:v>
                </c:pt>
                <c:pt idx="500">
                  <c:v>7.2932720502203226E-8</c:v>
                </c:pt>
                <c:pt idx="501">
                  <c:v>2.4777313841719697E-7</c:v>
                </c:pt>
                <c:pt idx="502">
                  <c:v>1.2201837089412039E-6</c:v>
                </c:pt>
                <c:pt idx="503">
                  <c:v>2.8970355637337396E-6</c:v>
                </c:pt>
                <c:pt idx="504">
                  <c:v>4.2961723754806352E-6</c:v>
                </c:pt>
                <c:pt idx="505">
                  <c:v>4.1182518369881319E-6</c:v>
                </c:pt>
                <c:pt idx="506">
                  <c:v>1.79151996381345E-6</c:v>
                </c:pt>
                <c:pt idx="507">
                  <c:v>4.1392588153932826E-7</c:v>
                </c:pt>
                <c:pt idx="508">
                  <c:v>1.5006841837751983E-7</c:v>
                </c:pt>
                <c:pt idx="509">
                  <c:v>8.7199906898797384E-8</c:v>
                </c:pt>
                <c:pt idx="510">
                  <c:v>7.7082542674819366E-8</c:v>
                </c:pt>
                <c:pt idx="511">
                  <c:v>7.7452849987267583E-8</c:v>
                </c:pt>
                <c:pt idx="512">
                  <c:v>5.9027494146552094E-8</c:v>
                </c:pt>
                <c:pt idx="513">
                  <c:v>5.5318902377580807E-8</c:v>
                </c:pt>
                <c:pt idx="514">
                  <c:v>5.5710358654809218E-8</c:v>
                </c:pt>
                <c:pt idx="515">
                  <c:v>5.6081422991855557E-8</c:v>
                </c:pt>
                <c:pt idx="516">
                  <c:v>5.5070278090322947E-8</c:v>
                </c:pt>
                <c:pt idx="517">
                  <c:v>5.6229715051625937E-8</c:v>
                </c:pt>
                <c:pt idx="518">
                  <c:v>5.3194993409200534E-8</c:v>
                </c:pt>
                <c:pt idx="519">
                  <c:v>5.1276792542044106E-8</c:v>
                </c:pt>
                <c:pt idx="520">
                  <c:v>5.5979784656642373E-8</c:v>
                </c:pt>
                <c:pt idx="521">
                  <c:v>5.2876038514865386E-8</c:v>
                </c:pt>
                <c:pt idx="522">
                  <c:v>5.1445258545077022E-8</c:v>
                </c:pt>
                <c:pt idx="523">
                  <c:v>4.3599476433911452E-8</c:v>
                </c:pt>
                <c:pt idx="524">
                  <c:v>5.2574078298241065E-8</c:v>
                </c:pt>
                <c:pt idx="525">
                  <c:v>4.2243026922187611E-8</c:v>
                </c:pt>
                <c:pt idx="526">
                  <c:v>4.7538440413396872E-8</c:v>
                </c:pt>
                <c:pt idx="527">
                  <c:v>5.2833853904606139E-8</c:v>
                </c:pt>
                <c:pt idx="528">
                  <c:v>4.7764203964972827E-8</c:v>
                </c:pt>
                <c:pt idx="529">
                  <c:v>5.0351167491776717E-8</c:v>
                </c:pt>
                <c:pt idx="530">
                  <c:v>5.3910068149120494E-8</c:v>
                </c:pt>
                <c:pt idx="531">
                  <c:v>5.381187661303046E-8</c:v>
                </c:pt>
                <c:pt idx="532">
                  <c:v>4.8012651818240113E-8</c:v>
                </c:pt>
                <c:pt idx="533">
                  <c:v>4.0469108678104168E-8</c:v>
                </c:pt>
                <c:pt idx="534">
                  <c:v>5.1682453054033662E-8</c:v>
                </c:pt>
                <c:pt idx="535">
                  <c:v>4.4651214085697284E-8</c:v>
                </c:pt>
                <c:pt idx="536">
                  <c:v>5.5175656264610313E-8</c:v>
                </c:pt>
                <c:pt idx="537">
                  <c:v>5.3106404750063413E-8</c:v>
                </c:pt>
                <c:pt idx="538">
                  <c:v>4.3370091895534739E-8</c:v>
                </c:pt>
                <c:pt idx="539">
                  <c:v>4.4851696676657338E-8</c:v>
                </c:pt>
                <c:pt idx="540">
                  <c:v>4.9068236384456564E-8</c:v>
                </c:pt>
                <c:pt idx="541">
                  <c:v>5.1516558109801525E-8</c:v>
                </c:pt>
                <c:pt idx="542">
                  <c:v>4.502580600792351E-8</c:v>
                </c:pt>
                <c:pt idx="543">
                  <c:v>5.4175725836855638E-8</c:v>
                </c:pt>
                <c:pt idx="544">
                  <c:v>5.5715995396107833E-8</c:v>
                </c:pt>
                <c:pt idx="545">
                  <c:v>4.6814229378507388E-8</c:v>
                </c:pt>
                <c:pt idx="546">
                  <c:v>4.0122823896027035E-8</c:v>
                </c:pt>
                <c:pt idx="547">
                  <c:v>4.4545506334403977E-8</c:v>
                </c:pt>
                <c:pt idx="548">
                  <c:v>5.0370163028525247E-8</c:v>
                </c:pt>
                <c:pt idx="549">
                  <c:v>5.1200317300650917E-8</c:v>
                </c:pt>
                <c:pt idx="550">
                  <c:v>4.3016117509069535E-8</c:v>
                </c:pt>
                <c:pt idx="551">
                  <c:v>3.9927301896535575E-8</c:v>
                </c:pt>
                <c:pt idx="552">
                  <c:v>3.9935826457063854E-8</c:v>
                </c:pt>
                <c:pt idx="553">
                  <c:v>4.1826381757903779E-8</c:v>
                </c:pt>
                <c:pt idx="554">
                  <c:v>5.0088662969674614E-8</c:v>
                </c:pt>
                <c:pt idx="555">
                  <c:v>5.3400687669577334E-8</c:v>
                </c:pt>
                <c:pt idx="556">
                  <c:v>4.3154159797936256E-8</c:v>
                </c:pt>
                <c:pt idx="557">
                  <c:v>5.2573141284497435E-8</c:v>
                </c:pt>
                <c:pt idx="558">
                  <c:v>4.7147697956634563E-8</c:v>
                </c:pt>
                <c:pt idx="559">
                  <c:v>4.6775768538600041E-8</c:v>
                </c:pt>
                <c:pt idx="560">
                  <c:v>4.3921258826976672E-8</c:v>
                </c:pt>
                <c:pt idx="561">
                  <c:v>3.6066898166412422E-8</c:v>
                </c:pt>
                <c:pt idx="562">
                  <c:v>5.025987114376269E-8</c:v>
                </c:pt>
                <c:pt idx="563">
                  <c:v>4.2475698943658263E-8</c:v>
                </c:pt>
                <c:pt idx="564">
                  <c:v>3.7747774789798497E-8</c:v>
                </c:pt>
                <c:pt idx="565">
                  <c:v>4.2965583339486238E-8</c:v>
                </c:pt>
                <c:pt idx="566">
                  <c:v>5.1141745324624693E-8</c:v>
                </c:pt>
                <c:pt idx="567">
                  <c:v>5.4837940491679973E-8</c:v>
                </c:pt>
                <c:pt idx="568">
                  <c:v>5.4581933504867054E-8</c:v>
                </c:pt>
                <c:pt idx="569">
                  <c:v>4.2235378857396391E-8</c:v>
                </c:pt>
                <c:pt idx="570">
                  <c:v>4.3728283885430043E-8</c:v>
                </c:pt>
                <c:pt idx="571">
                  <c:v>5.4589618676374422E-8</c:v>
                </c:pt>
                <c:pt idx="572">
                  <c:v>6.4166295122259086E-8</c:v>
                </c:pt>
                <c:pt idx="573">
                  <c:v>6.9036557735550844E-8</c:v>
                </c:pt>
                <c:pt idx="574">
                  <c:v>5.0708032006175198E-8</c:v>
                </c:pt>
                <c:pt idx="575">
                  <c:v>4.8116710342171724E-8</c:v>
                </c:pt>
                <c:pt idx="576">
                  <c:v>4.1485718287185721E-8</c:v>
                </c:pt>
                <c:pt idx="577">
                  <c:v>4.2613841694733518E-8</c:v>
                </c:pt>
                <c:pt idx="578">
                  <c:v>3.0076100442627551E-8</c:v>
                </c:pt>
                <c:pt idx="579">
                  <c:v>3.4428428684831921E-8</c:v>
                </c:pt>
                <c:pt idx="580">
                  <c:v>3.6188915599200547E-8</c:v>
                </c:pt>
                <c:pt idx="581">
                  <c:v>4.4407455881332539E-8</c:v>
                </c:pt>
                <c:pt idx="582">
                  <c:v>4.4138160009575687E-8</c:v>
                </c:pt>
                <c:pt idx="583">
                  <c:v>4.5304369772925626E-8</c:v>
                </c:pt>
                <c:pt idx="584">
                  <c:v>4.4975212620389475E-8</c:v>
                </c:pt>
                <c:pt idx="585">
                  <c:v>4.7909382456336477E-8</c:v>
                </c:pt>
                <c:pt idx="586">
                  <c:v>4.5252495861051114E-8</c:v>
                </c:pt>
                <c:pt idx="587">
                  <c:v>4.6547823133501082E-8</c:v>
                </c:pt>
                <c:pt idx="588">
                  <c:v>5.2268516271269218E-8</c:v>
                </c:pt>
                <c:pt idx="589">
                  <c:v>4.1847861551223609E-8</c:v>
                </c:pt>
                <c:pt idx="590">
                  <c:v>3.2742044115873634E-8</c:v>
                </c:pt>
                <c:pt idx="591">
                  <c:v>2.9424849013071411E-8</c:v>
                </c:pt>
                <c:pt idx="592">
                  <c:v>3.6367327287018728E-8</c:v>
                </c:pt>
                <c:pt idx="593">
                  <c:v>3.5266905794609456E-8</c:v>
                </c:pt>
                <c:pt idx="594">
                  <c:v>3.6703847746653081E-8</c:v>
                </c:pt>
                <c:pt idx="595">
                  <c:v>3.6158238112587211E-8</c:v>
                </c:pt>
                <c:pt idx="596">
                  <c:v>3.6234684375766452E-8</c:v>
                </c:pt>
                <c:pt idx="597">
                  <c:v>4.7508300409121652E-8</c:v>
                </c:pt>
                <c:pt idx="598">
                  <c:v>4.5950731320147659E-8</c:v>
                </c:pt>
                <c:pt idx="599">
                  <c:v>5.2602017171568025E-8</c:v>
                </c:pt>
                <c:pt idx="600">
                  <c:v>7.0167411373367323E-8</c:v>
                </c:pt>
                <c:pt idx="601">
                  <c:v>7.4700011531284781E-8</c:v>
                </c:pt>
                <c:pt idx="602">
                  <c:v>7.7908420715408249E-8</c:v>
                </c:pt>
                <c:pt idx="603">
                  <c:v>9.1348797974745952E-8</c:v>
                </c:pt>
                <c:pt idx="604">
                  <c:v>1.1581913276463725E-7</c:v>
                </c:pt>
                <c:pt idx="605">
                  <c:v>1.3867101495775382E-7</c:v>
                </c:pt>
                <c:pt idx="606">
                  <c:v>1.7751833738427269E-7</c:v>
                </c:pt>
                <c:pt idx="607">
                  <c:v>2.1661529416822209E-7</c:v>
                </c:pt>
                <c:pt idx="608">
                  <c:v>2.6711695130595791E-7</c:v>
                </c:pt>
                <c:pt idx="609">
                  <c:v>3.175284391946826E-7</c:v>
                </c:pt>
                <c:pt idx="610">
                  <c:v>3.6331010192014395E-7</c:v>
                </c:pt>
                <c:pt idx="611">
                  <c:v>4.2780896221393904E-7</c:v>
                </c:pt>
                <c:pt idx="612">
                  <c:v>4.9551180542460936E-7</c:v>
                </c:pt>
                <c:pt idx="613">
                  <c:v>5.5933920225434705E-7</c:v>
                </c:pt>
                <c:pt idx="614">
                  <c:v>6.2691845599901873E-7</c:v>
                </c:pt>
                <c:pt idx="615">
                  <c:v>6.5284141460894205E-7</c:v>
                </c:pt>
                <c:pt idx="616">
                  <c:v>6.6666287902526713E-7</c:v>
                </c:pt>
                <c:pt idx="617">
                  <c:v>6.4647082412715364E-7</c:v>
                </c:pt>
                <c:pt idx="618">
                  <c:v>6.1602570386212313E-7</c:v>
                </c:pt>
                <c:pt idx="619">
                  <c:v>5.8204063614240013E-7</c:v>
                </c:pt>
                <c:pt idx="620">
                  <c:v>5.2718963854528742E-7</c:v>
                </c:pt>
                <c:pt idx="621">
                  <c:v>4.9099484638983493E-7</c:v>
                </c:pt>
                <c:pt idx="622">
                  <c:v>4.6448784065182383E-7</c:v>
                </c:pt>
                <c:pt idx="623">
                  <c:v>4.2962758475419024E-7</c:v>
                </c:pt>
                <c:pt idx="624">
                  <c:v>4.0833317997975925E-7</c:v>
                </c:pt>
                <c:pt idx="625">
                  <c:v>4.140512147816277E-7</c:v>
                </c:pt>
                <c:pt idx="626">
                  <c:v>4.0546784846387523E-7</c:v>
                </c:pt>
                <c:pt idx="627">
                  <c:v>3.9331382082757888E-7</c:v>
                </c:pt>
                <c:pt idx="628">
                  <c:v>3.6292933882681662E-7</c:v>
                </c:pt>
                <c:pt idx="629">
                  <c:v>3.3380078586362614E-7</c:v>
                </c:pt>
                <c:pt idx="630">
                  <c:v>3.1952148249564283E-7</c:v>
                </c:pt>
                <c:pt idx="631">
                  <c:v>3.0078259765958696E-7</c:v>
                </c:pt>
                <c:pt idx="632">
                  <c:v>2.8777853728952644E-7</c:v>
                </c:pt>
                <c:pt idx="633">
                  <c:v>2.6949210334242542E-7</c:v>
                </c:pt>
                <c:pt idx="634">
                  <c:v>2.4929865099312905E-7</c:v>
                </c:pt>
                <c:pt idx="635">
                  <c:v>2.3957838708781922E-7</c:v>
                </c:pt>
                <c:pt idx="636">
                  <c:v>2.2526242024410252E-7</c:v>
                </c:pt>
                <c:pt idx="637">
                  <c:v>2.1484516734826319E-7</c:v>
                </c:pt>
                <c:pt idx="638">
                  <c:v>1.961592395705693E-7</c:v>
                </c:pt>
                <c:pt idx="639">
                  <c:v>1.8719477670675112E-7</c:v>
                </c:pt>
                <c:pt idx="640">
                  <c:v>1.7433936217218843E-7</c:v>
                </c:pt>
                <c:pt idx="641">
                  <c:v>1.6261353751229814E-7</c:v>
                </c:pt>
                <c:pt idx="642">
                  <c:v>1.5268919736956386E-7</c:v>
                </c:pt>
                <c:pt idx="643">
                  <c:v>1.3779158149355896E-7</c:v>
                </c:pt>
                <c:pt idx="644">
                  <c:v>1.2774311662170361E-7</c:v>
                </c:pt>
                <c:pt idx="645">
                  <c:v>1.2186195341201887E-7</c:v>
                </c:pt>
                <c:pt idx="646">
                  <c:v>1.0248500124441031E-7</c:v>
                </c:pt>
                <c:pt idx="647">
                  <c:v>9.0397522083816014E-8</c:v>
                </c:pt>
                <c:pt idx="648">
                  <c:v>7.8843531246753437E-8</c:v>
                </c:pt>
                <c:pt idx="649">
                  <c:v>7.4636386451523437E-8</c:v>
                </c:pt>
                <c:pt idx="650">
                  <c:v>6.3763739325825445E-8</c:v>
                </c:pt>
                <c:pt idx="651">
                  <c:v>6.044301293210548E-8</c:v>
                </c:pt>
                <c:pt idx="652">
                  <c:v>5.086110657509899E-8</c:v>
                </c:pt>
                <c:pt idx="653">
                  <c:v>4.7242361675533538E-8</c:v>
                </c:pt>
                <c:pt idx="654">
                  <c:v>4.6765416787841877E-8</c:v>
                </c:pt>
                <c:pt idx="655">
                  <c:v>3.508119632262058E-8</c:v>
                </c:pt>
                <c:pt idx="656">
                  <c:v>3.8204875800379101E-8</c:v>
                </c:pt>
                <c:pt idx="657">
                  <c:v>3.3236404042276497E-8</c:v>
                </c:pt>
                <c:pt idx="658">
                  <c:v>3.2211118330972123E-8</c:v>
                </c:pt>
                <c:pt idx="659">
                  <c:v>2.6285647637642735E-8</c:v>
                </c:pt>
                <c:pt idx="660">
                  <c:v>2.3907838975437795E-8</c:v>
                </c:pt>
                <c:pt idx="661">
                  <c:v>2.9861894884282014E-8</c:v>
                </c:pt>
                <c:pt idx="662">
                  <c:v>1.9859902436715943E-8</c:v>
                </c:pt>
                <c:pt idx="663">
                  <c:v>2.5369908777298762E-8</c:v>
                </c:pt>
                <c:pt idx="664">
                  <c:v>3.3864211667714281E-8</c:v>
                </c:pt>
                <c:pt idx="665">
                  <c:v>2.5696460533353623E-8</c:v>
                </c:pt>
                <c:pt idx="666">
                  <c:v>2.4548034926085258E-8</c:v>
                </c:pt>
                <c:pt idx="667">
                  <c:v>2.4738251892529267E-8</c:v>
                </c:pt>
                <c:pt idx="668">
                  <c:v>2.1870598249422062E-8</c:v>
                </c:pt>
                <c:pt idx="669">
                  <c:v>1.4754974368730702E-8</c:v>
                </c:pt>
                <c:pt idx="670">
                  <c:v>1.6969202565942264E-8</c:v>
                </c:pt>
                <c:pt idx="671">
                  <c:v>1.5602314572632214E-8</c:v>
                </c:pt>
                <c:pt idx="672">
                  <c:v>1.7271375129206876E-8</c:v>
                </c:pt>
                <c:pt idx="673">
                  <c:v>1.3764560705621687E-8</c:v>
                </c:pt>
                <c:pt idx="674">
                  <c:v>1.7746085919596949E-8</c:v>
                </c:pt>
                <c:pt idx="675">
                  <c:v>1.7081525179962127E-8</c:v>
                </c:pt>
                <c:pt idx="676">
                  <c:v>1.3548417356714872E-8</c:v>
                </c:pt>
                <c:pt idx="677">
                  <c:v>1.6740215959543436E-8</c:v>
                </c:pt>
                <c:pt idx="678">
                  <c:v>1.0897041254934904E-8</c:v>
                </c:pt>
                <c:pt idx="679">
                  <c:v>7.7194668109910113E-9</c:v>
                </c:pt>
                <c:pt idx="680">
                  <c:v>7.7611080382426067E-9</c:v>
                </c:pt>
                <c:pt idx="681">
                  <c:v>1.3769446355734616E-8</c:v>
                </c:pt>
                <c:pt idx="682">
                  <c:v>1.698665333385753E-8</c:v>
                </c:pt>
                <c:pt idx="683">
                  <c:v>7.8174952439417289E-9</c:v>
                </c:pt>
                <c:pt idx="684">
                  <c:v>5.4755842749080869E-9</c:v>
                </c:pt>
                <c:pt idx="685">
                  <c:v>5.1747853869183349E-9</c:v>
                </c:pt>
                <c:pt idx="686">
                  <c:v>2.3648623746524232E-9</c:v>
                </c:pt>
                <c:pt idx="687">
                  <c:v>1.0219009222380779E-8</c:v>
                </c:pt>
                <c:pt idx="688">
                  <c:v>3.9061657655601221E-9</c:v>
                </c:pt>
                <c:pt idx="689">
                  <c:v>1.2584959414118896E-8</c:v>
                </c:pt>
                <c:pt idx="690">
                  <c:v>6.1276099376563238E-9</c:v>
                </c:pt>
                <c:pt idx="691">
                  <c:v>5.7115987562057964E-9</c:v>
                </c:pt>
                <c:pt idx="692">
                  <c:v>9.4358596417413126E-10</c:v>
                </c:pt>
                <c:pt idx="693">
                  <c:v>5.7557263916580457E-10</c:v>
                </c:pt>
                <c:pt idx="694">
                  <c:v>5.5701771589625158E-9</c:v>
                </c:pt>
                <c:pt idx="695">
                  <c:v>6.187128070496E-9</c:v>
                </c:pt>
                <c:pt idx="696">
                  <c:v>9.6330275295042121E-9</c:v>
                </c:pt>
                <c:pt idx="697">
                  <c:v>9.711835212393657E-9</c:v>
                </c:pt>
                <c:pt idx="698">
                  <c:v>5.3561329360343692E-9</c:v>
                </c:pt>
                <c:pt idx="699">
                  <c:v>1.0492800518034805E-8</c:v>
                </c:pt>
                <c:pt idx="700">
                  <c:v>6.5119584366810908E-9</c:v>
                </c:pt>
                <c:pt idx="701">
                  <c:v>7.2675089723924078E-9</c:v>
                </c:pt>
                <c:pt idx="702">
                  <c:v>1.0619476034181012E-8</c:v>
                </c:pt>
                <c:pt idx="703">
                  <c:v>1.4215931374787E-8</c:v>
                </c:pt>
                <c:pt idx="704">
                  <c:v>1.9311001758662705E-8</c:v>
                </c:pt>
                <c:pt idx="705">
                  <c:v>1.5376848651432824E-8</c:v>
                </c:pt>
                <c:pt idx="706">
                  <c:v>1.7298454440117551E-8</c:v>
                </c:pt>
                <c:pt idx="707">
                  <c:v>1.6691922175213616E-8</c:v>
                </c:pt>
                <c:pt idx="708">
                  <c:v>1.4416137484164602E-8</c:v>
                </c:pt>
                <c:pt idx="709">
                  <c:v>2.1071867694710022E-8</c:v>
                </c:pt>
                <c:pt idx="710">
                  <c:v>1.9761073199593098E-8</c:v>
                </c:pt>
                <c:pt idx="711">
                  <c:v>2.5928991582141558E-8</c:v>
                </c:pt>
                <c:pt idx="712">
                  <c:v>2.4008919359841984E-8</c:v>
                </c:pt>
                <c:pt idx="713">
                  <c:v>3.1175984631214871E-8</c:v>
                </c:pt>
                <c:pt idx="714">
                  <c:v>4.1646166477754383E-8</c:v>
                </c:pt>
                <c:pt idx="715">
                  <c:v>6.3952271409388778E-8</c:v>
                </c:pt>
                <c:pt idx="716">
                  <c:v>9.1506308052734688E-8</c:v>
                </c:pt>
                <c:pt idx="717">
                  <c:v>1.4375942731704348E-7</c:v>
                </c:pt>
                <c:pt idx="718">
                  <c:v>1.7775838585373299E-7</c:v>
                </c:pt>
                <c:pt idx="719">
                  <c:v>1.6296281128269063E-7</c:v>
                </c:pt>
                <c:pt idx="720">
                  <c:v>1.1952718849881003E-7</c:v>
                </c:pt>
                <c:pt idx="721">
                  <c:v>1.0768155107319569E-7</c:v>
                </c:pt>
                <c:pt idx="722">
                  <c:v>1.1678427804903808E-7</c:v>
                </c:pt>
                <c:pt idx="723">
                  <c:v>1.4020595361762722E-7</c:v>
                </c:pt>
                <c:pt idx="724">
                  <c:v>1.8099528150509737E-7</c:v>
                </c:pt>
                <c:pt idx="725">
                  <c:v>2.3150672855261205E-7</c:v>
                </c:pt>
                <c:pt idx="726">
                  <c:v>3.2131382431230429E-7</c:v>
                </c:pt>
                <c:pt idx="727">
                  <c:v>4.1992935988483235E-7</c:v>
                </c:pt>
                <c:pt idx="728">
                  <c:v>4.9628850628718836E-7</c:v>
                </c:pt>
                <c:pt idx="729">
                  <c:v>5.6046295795802821E-7</c:v>
                </c:pt>
                <c:pt idx="730">
                  <c:v>6.3839792449150652E-7</c:v>
                </c:pt>
                <c:pt idx="731">
                  <c:v>8.1101585262091735E-7</c:v>
                </c:pt>
                <c:pt idx="732">
                  <c:v>1.0847589166981487E-6</c:v>
                </c:pt>
                <c:pt idx="733">
                  <c:v>1.466930007755554E-6</c:v>
                </c:pt>
                <c:pt idx="734">
                  <c:v>1.9385615669517352E-6</c:v>
                </c:pt>
                <c:pt idx="735">
                  <c:v>2.5982701818947513E-6</c:v>
                </c:pt>
                <c:pt idx="736">
                  <c:v>3.1116240560920742E-6</c:v>
                </c:pt>
                <c:pt idx="737">
                  <c:v>3.0550810761132637E-6</c:v>
                </c:pt>
                <c:pt idx="738">
                  <c:v>2.6684505247466028E-6</c:v>
                </c:pt>
                <c:pt idx="739">
                  <c:v>2.3459549629741213E-6</c:v>
                </c:pt>
                <c:pt idx="740">
                  <c:v>2.2593545692373151E-6</c:v>
                </c:pt>
                <c:pt idx="741">
                  <c:v>2.3205991480925948E-6</c:v>
                </c:pt>
                <c:pt idx="742">
                  <c:v>2.428862041512153E-6</c:v>
                </c:pt>
                <c:pt idx="743">
                  <c:v>2.5654383475482577E-6</c:v>
                </c:pt>
                <c:pt idx="744">
                  <c:v>2.9344771676198158E-6</c:v>
                </c:pt>
                <c:pt idx="745">
                  <c:v>4.2375964218596897E-6</c:v>
                </c:pt>
                <c:pt idx="746">
                  <c:v>5.1279096790860278E-6</c:v>
                </c:pt>
                <c:pt idx="747">
                  <c:v>3.7917217626599276E-6</c:v>
                </c:pt>
                <c:pt idx="748">
                  <c:v>2.4184525247464477E-6</c:v>
                </c:pt>
                <c:pt idx="749">
                  <c:v>1.9115290868691215E-6</c:v>
                </c:pt>
                <c:pt idx="750">
                  <c:v>1.6695791815059116E-6</c:v>
                </c:pt>
                <c:pt idx="751">
                  <c:v>1.4912055868498683E-6</c:v>
                </c:pt>
                <c:pt idx="752">
                  <c:v>1.3331124229050835E-6</c:v>
                </c:pt>
                <c:pt idx="753">
                  <c:v>1.1670346857028988E-6</c:v>
                </c:pt>
                <c:pt idx="754">
                  <c:v>1.0434328334179799E-6</c:v>
                </c:pt>
                <c:pt idx="755">
                  <c:v>9.2682715099367889E-7</c:v>
                </c:pt>
                <c:pt idx="756">
                  <c:v>8.1346691804038747E-7</c:v>
                </c:pt>
                <c:pt idx="757">
                  <c:v>7.1270917067318906E-7</c:v>
                </c:pt>
                <c:pt idx="758">
                  <c:v>6.1135493083234081E-7</c:v>
                </c:pt>
                <c:pt idx="759">
                  <c:v>5.3744233017567406E-7</c:v>
                </c:pt>
                <c:pt idx="760">
                  <c:v>4.7855489225825676E-7</c:v>
                </c:pt>
                <c:pt idx="761">
                  <c:v>4.1748133782042911E-7</c:v>
                </c:pt>
                <c:pt idx="762">
                  <c:v>3.7595116964341574E-7</c:v>
                </c:pt>
                <c:pt idx="763">
                  <c:v>3.3645935934654944E-7</c:v>
                </c:pt>
                <c:pt idx="764">
                  <c:v>2.8583935191909692E-7</c:v>
                </c:pt>
                <c:pt idx="765">
                  <c:v>2.3521525046630258E-7</c:v>
                </c:pt>
                <c:pt idx="766">
                  <c:v>2.0275474393518331E-7</c:v>
                </c:pt>
                <c:pt idx="767">
                  <c:v>1.6942285651663292E-7</c:v>
                </c:pt>
                <c:pt idx="768">
                  <c:v>1.5188474427356611E-7</c:v>
                </c:pt>
                <c:pt idx="769">
                  <c:v>1.3029388107507704E-7</c:v>
                </c:pt>
                <c:pt idx="770">
                  <c:v>1.1715287164667952E-7</c:v>
                </c:pt>
                <c:pt idx="771">
                  <c:v>1.0620916425763469E-7</c:v>
                </c:pt>
                <c:pt idx="772">
                  <c:v>9.9052873851325296E-8</c:v>
                </c:pt>
                <c:pt idx="773">
                  <c:v>8.7914178837463116E-8</c:v>
                </c:pt>
                <c:pt idx="774">
                  <c:v>8.4274422037260622E-8</c:v>
                </c:pt>
                <c:pt idx="775">
                  <c:v>7.8766135563735729E-8</c:v>
                </c:pt>
                <c:pt idx="776">
                  <c:v>7.1369541073053706E-8</c:v>
                </c:pt>
                <c:pt idx="777">
                  <c:v>7.1886747950724625E-8</c:v>
                </c:pt>
                <c:pt idx="778">
                  <c:v>6.9225081224811639E-8</c:v>
                </c:pt>
                <c:pt idx="779">
                  <c:v>6.6297009406027382E-8</c:v>
                </c:pt>
                <c:pt idx="780">
                  <c:v>6.828441834817632E-8</c:v>
                </c:pt>
                <c:pt idx="781">
                  <c:v>6.8816320134332684E-8</c:v>
                </c:pt>
                <c:pt idx="782">
                  <c:v>6.3344635206370302E-8</c:v>
                </c:pt>
                <c:pt idx="783">
                  <c:v>6.0429833941817531E-8</c:v>
                </c:pt>
                <c:pt idx="784">
                  <c:v>5.9320188088223635E-8</c:v>
                </c:pt>
                <c:pt idx="785">
                  <c:v>5.7421732241706076E-8</c:v>
                </c:pt>
                <c:pt idx="786">
                  <c:v>5.7295497146093961E-8</c:v>
                </c:pt>
                <c:pt idx="787">
                  <c:v>4.971278009552103E-8</c:v>
                </c:pt>
                <c:pt idx="788">
                  <c:v>4.7077732110490029E-8</c:v>
                </c:pt>
                <c:pt idx="789">
                  <c:v>4.7849758037641691E-8</c:v>
                </c:pt>
                <c:pt idx="790">
                  <c:v>4.5421905237968223E-8</c:v>
                </c:pt>
                <c:pt idx="791">
                  <c:v>4.0969623406149543E-8</c:v>
                </c:pt>
                <c:pt idx="792">
                  <c:v>3.9626632519711785E-8</c:v>
                </c:pt>
                <c:pt idx="793">
                  <c:v>4.3498503836963884E-8</c:v>
                </c:pt>
                <c:pt idx="794">
                  <c:v>4.3198656879512953E-8</c:v>
                </c:pt>
                <c:pt idx="795">
                  <c:v>4.6509406738338358E-8</c:v>
                </c:pt>
                <c:pt idx="796">
                  <c:v>5.1758380862089747E-8</c:v>
                </c:pt>
                <c:pt idx="797">
                  <c:v>4.8286987806887364E-8</c:v>
                </c:pt>
                <c:pt idx="798">
                  <c:v>3.5641354901617155E-8</c:v>
                </c:pt>
                <c:pt idx="799">
                  <c:v>3.0727730327762763E-8</c:v>
                </c:pt>
                <c:pt idx="800">
                  <c:v>3.1427950547334796E-8</c:v>
                </c:pt>
                <c:pt idx="801">
                  <c:v>2.6858384042674431E-8</c:v>
                </c:pt>
                <c:pt idx="802">
                  <c:v>2.7083853444111612E-8</c:v>
                </c:pt>
                <c:pt idx="803">
                  <c:v>2.2683476717281044E-8</c:v>
                </c:pt>
                <c:pt idx="804">
                  <c:v>2.0757580930608386E-8</c:v>
                </c:pt>
                <c:pt idx="805">
                  <c:v>2.4969423610619281E-8</c:v>
                </c:pt>
                <c:pt idx="806">
                  <c:v>2.6744425807941914E-8</c:v>
                </c:pt>
                <c:pt idx="807">
                  <c:v>2.6742379632131911E-8</c:v>
                </c:pt>
                <c:pt idx="808">
                  <c:v>3.5939768703736435E-8</c:v>
                </c:pt>
                <c:pt idx="809">
                  <c:v>3.6633044198090078E-8</c:v>
                </c:pt>
                <c:pt idx="810">
                  <c:v>5.0154015778110037E-8</c:v>
                </c:pt>
                <c:pt idx="811">
                  <c:v>7.9857489493906446E-8</c:v>
                </c:pt>
                <c:pt idx="812">
                  <c:v>1.2517068505337427E-7</c:v>
                </c:pt>
                <c:pt idx="813">
                  <c:v>3.0505492545512194E-7</c:v>
                </c:pt>
                <c:pt idx="814">
                  <c:v>6.484365423886202E-7</c:v>
                </c:pt>
                <c:pt idx="815">
                  <c:v>5.5369494776300853E-7</c:v>
                </c:pt>
                <c:pt idx="816">
                  <c:v>2.9424390083188829E-7</c:v>
                </c:pt>
                <c:pt idx="817">
                  <c:v>2.38204365637626E-7</c:v>
                </c:pt>
                <c:pt idx="818">
                  <c:v>4.4095977984261328E-7</c:v>
                </c:pt>
                <c:pt idx="819">
                  <c:v>6.8074581268688131E-7</c:v>
                </c:pt>
                <c:pt idx="820">
                  <c:v>5.1106766823517329E-7</c:v>
                </c:pt>
                <c:pt idx="821">
                  <c:v>4.4618044796814846E-7</c:v>
                </c:pt>
                <c:pt idx="822">
                  <c:v>5.205684200259471E-7</c:v>
                </c:pt>
                <c:pt idx="823">
                  <c:v>4.4371956889445803E-7</c:v>
                </c:pt>
                <c:pt idx="824">
                  <c:v>3.9641102810289572E-7</c:v>
                </c:pt>
                <c:pt idx="825">
                  <c:v>4.6578803119538164E-7</c:v>
                </c:pt>
                <c:pt idx="826">
                  <c:v>5.6793420622463154E-7</c:v>
                </c:pt>
                <c:pt idx="827">
                  <c:v>6.1845535270979267E-7</c:v>
                </c:pt>
                <c:pt idx="828">
                  <c:v>6.2581744450393968E-7</c:v>
                </c:pt>
                <c:pt idx="829">
                  <c:v>6.2382454994085801E-7</c:v>
                </c:pt>
                <c:pt idx="830">
                  <c:v>6.0743884810507422E-7</c:v>
                </c:pt>
                <c:pt idx="831">
                  <c:v>5.8355684768425997E-7</c:v>
                </c:pt>
                <c:pt idx="832">
                  <c:v>5.6688350007721584E-7</c:v>
                </c:pt>
                <c:pt idx="833">
                  <c:v>5.4773464716830509E-7</c:v>
                </c:pt>
                <c:pt idx="834">
                  <c:v>5.3821211183015749E-7</c:v>
                </c:pt>
                <c:pt idx="835">
                  <c:v>5.823137578204728E-7</c:v>
                </c:pt>
                <c:pt idx="836">
                  <c:v>7.8068090993237119E-7</c:v>
                </c:pt>
                <c:pt idx="837">
                  <c:v>1.0836666551529457E-6</c:v>
                </c:pt>
                <c:pt idx="838">
                  <c:v>1.0249553275717508E-6</c:v>
                </c:pt>
                <c:pt idx="839">
                  <c:v>6.9020710178969676E-7</c:v>
                </c:pt>
                <c:pt idx="840">
                  <c:v>4.6842031452210754E-7</c:v>
                </c:pt>
                <c:pt idx="841">
                  <c:v>3.7303935787451383E-7</c:v>
                </c:pt>
                <c:pt idx="842">
                  <c:v>3.3230082891749806E-7</c:v>
                </c:pt>
                <c:pt idx="843">
                  <c:v>3.2921740158950695E-7</c:v>
                </c:pt>
                <c:pt idx="844">
                  <c:v>3.4852438288125129E-7</c:v>
                </c:pt>
                <c:pt idx="845">
                  <c:v>3.7499066191687665E-7</c:v>
                </c:pt>
                <c:pt idx="846">
                  <c:v>4.2307056383951221E-7</c:v>
                </c:pt>
                <c:pt idx="847">
                  <c:v>4.9407605739923789E-7</c:v>
                </c:pt>
                <c:pt idx="848">
                  <c:v>5.9734378826829176E-7</c:v>
                </c:pt>
                <c:pt idx="849">
                  <c:v>7.6108214773004863E-7</c:v>
                </c:pt>
                <c:pt idx="850">
                  <c:v>9.0155607932421658E-7</c:v>
                </c:pt>
                <c:pt idx="851">
                  <c:v>8.3244596489668903E-7</c:v>
                </c:pt>
                <c:pt idx="852">
                  <c:v>6.1328296551449867E-7</c:v>
                </c:pt>
                <c:pt idx="853">
                  <c:v>4.4358131867352981E-7</c:v>
                </c:pt>
                <c:pt idx="854">
                  <c:v>3.5124561748188499E-7</c:v>
                </c:pt>
                <c:pt idx="855">
                  <c:v>3.1217139666812059E-7</c:v>
                </c:pt>
                <c:pt idx="856">
                  <c:v>2.9958351576629941E-7</c:v>
                </c:pt>
                <c:pt idx="857">
                  <c:v>2.9400126216709015E-7</c:v>
                </c:pt>
                <c:pt idx="858">
                  <c:v>2.8635904444487653E-7</c:v>
                </c:pt>
                <c:pt idx="859">
                  <c:v>2.7595036203887793E-7</c:v>
                </c:pt>
                <c:pt idx="860">
                  <c:v>2.8557172692925973E-7</c:v>
                </c:pt>
                <c:pt idx="861">
                  <c:v>3.2941483938167279E-7</c:v>
                </c:pt>
                <c:pt idx="862">
                  <c:v>3.959304409253055E-7</c:v>
                </c:pt>
                <c:pt idx="863">
                  <c:v>4.7553100227135728E-7</c:v>
                </c:pt>
                <c:pt idx="864">
                  <c:v>5.5425578161449375E-7</c:v>
                </c:pt>
                <c:pt idx="865">
                  <c:v>5.4718473172618762E-7</c:v>
                </c:pt>
                <c:pt idx="866">
                  <c:v>4.6735520849443399E-7</c:v>
                </c:pt>
                <c:pt idx="867">
                  <c:v>3.6866506286346619E-7</c:v>
                </c:pt>
                <c:pt idx="868">
                  <c:v>2.9323637359637326E-7</c:v>
                </c:pt>
                <c:pt idx="869">
                  <c:v>2.3842307283891786E-7</c:v>
                </c:pt>
                <c:pt idx="870">
                  <c:v>2.0873098618243901E-7</c:v>
                </c:pt>
                <c:pt idx="871">
                  <c:v>1.8654756791422903E-7</c:v>
                </c:pt>
                <c:pt idx="872">
                  <c:v>1.7658070781453331E-7</c:v>
                </c:pt>
                <c:pt idx="873">
                  <c:v>1.7881062433073398E-7</c:v>
                </c:pt>
                <c:pt idx="874">
                  <c:v>1.9224722599500035E-7</c:v>
                </c:pt>
                <c:pt idx="875">
                  <c:v>2.0385182051667321E-7</c:v>
                </c:pt>
                <c:pt idx="876">
                  <c:v>2.178345988643694E-7</c:v>
                </c:pt>
                <c:pt idx="877">
                  <c:v>2.2637804098994536E-7</c:v>
                </c:pt>
                <c:pt idx="878">
                  <c:v>2.3835156299924065E-7</c:v>
                </c:pt>
                <c:pt idx="879">
                  <c:v>2.6757661099370703E-7</c:v>
                </c:pt>
                <c:pt idx="880">
                  <c:v>3.0032312098587818E-7</c:v>
                </c:pt>
                <c:pt idx="881">
                  <c:v>3.4359631707213863E-7</c:v>
                </c:pt>
                <c:pt idx="882">
                  <c:v>3.9709744778393596E-7</c:v>
                </c:pt>
                <c:pt idx="883">
                  <c:v>4.8507396314692233E-7</c:v>
                </c:pt>
                <c:pt idx="884">
                  <c:v>5.9846071814208055E-7</c:v>
                </c:pt>
                <c:pt idx="885">
                  <c:v>7.8268034970416593E-7</c:v>
                </c:pt>
                <c:pt idx="886">
                  <c:v>1.081459653399512E-6</c:v>
                </c:pt>
                <c:pt idx="887">
                  <c:v>1.6011924543048793E-6</c:v>
                </c:pt>
                <c:pt idx="888">
                  <c:v>2.5953771798037899E-6</c:v>
                </c:pt>
                <c:pt idx="889">
                  <c:v>4.5950720257029856E-6</c:v>
                </c:pt>
                <c:pt idx="890">
                  <c:v>7.797665540547422E-6</c:v>
                </c:pt>
                <c:pt idx="891">
                  <c:v>8.9648230192293578E-6</c:v>
                </c:pt>
                <c:pt idx="892">
                  <c:v>6.5756631335610395E-6</c:v>
                </c:pt>
                <c:pt idx="893">
                  <c:v>4.1961190160460582E-6</c:v>
                </c:pt>
                <c:pt idx="894">
                  <c:v>3.0763352739650103E-6</c:v>
                </c:pt>
                <c:pt idx="895">
                  <c:v>2.5974263195240311E-6</c:v>
                </c:pt>
                <c:pt idx="896">
                  <c:v>2.3189859341551186E-6</c:v>
                </c:pt>
                <c:pt idx="897">
                  <c:v>2.1830142100952677E-6</c:v>
                </c:pt>
                <c:pt idx="898">
                  <c:v>2.0326725994463218E-6</c:v>
                </c:pt>
                <c:pt idx="899">
                  <c:v>1.756504926301532E-6</c:v>
                </c:pt>
                <c:pt idx="900">
                  <c:v>1.389930597676082E-6</c:v>
                </c:pt>
                <c:pt idx="901">
                  <c:v>1.0651434578944E-6</c:v>
                </c:pt>
                <c:pt idx="902">
                  <c:v>8.3245824712280519E-7</c:v>
                </c:pt>
                <c:pt idx="903">
                  <c:v>6.9503454306068214E-7</c:v>
                </c:pt>
                <c:pt idx="904">
                  <c:v>5.9161506230623775E-7</c:v>
                </c:pt>
                <c:pt idx="905">
                  <c:v>5.1681345925010403E-7</c:v>
                </c:pt>
                <c:pt idx="906">
                  <c:v>4.718416005874857E-7</c:v>
                </c:pt>
                <c:pt idx="907">
                  <c:v>4.3807713765451946E-7</c:v>
                </c:pt>
                <c:pt idx="908">
                  <c:v>4.2526157929349241E-7</c:v>
                </c:pt>
                <c:pt idx="909">
                  <c:v>4.253725981731644E-7</c:v>
                </c:pt>
                <c:pt idx="910">
                  <c:v>4.4535792704615431E-7</c:v>
                </c:pt>
                <c:pt idx="911">
                  <c:v>4.7073463067527827E-7</c:v>
                </c:pt>
                <c:pt idx="912">
                  <c:v>4.8447057052297948E-7</c:v>
                </c:pt>
                <c:pt idx="913">
                  <c:v>4.9031719624143806E-7</c:v>
                </c:pt>
                <c:pt idx="914">
                  <c:v>4.7793994853639333E-7</c:v>
                </c:pt>
                <c:pt idx="915">
                  <c:v>4.8057180189489051E-7</c:v>
                </c:pt>
                <c:pt idx="916">
                  <c:v>5.1167511633638056E-7</c:v>
                </c:pt>
                <c:pt idx="917">
                  <c:v>5.4385686541451062E-7</c:v>
                </c:pt>
                <c:pt idx="918">
                  <c:v>5.65034667888132E-7</c:v>
                </c:pt>
                <c:pt idx="919">
                  <c:v>5.7351904533166617E-7</c:v>
                </c:pt>
                <c:pt idx="920">
                  <c:v>5.7783374645294136E-7</c:v>
                </c:pt>
                <c:pt idx="921">
                  <c:v>5.787062259930738E-7</c:v>
                </c:pt>
                <c:pt idx="922">
                  <c:v>5.8719887180313504E-7</c:v>
                </c:pt>
                <c:pt idx="923">
                  <c:v>6.0077270277733845E-7</c:v>
                </c:pt>
                <c:pt idx="924">
                  <c:v>5.9546590905612298E-7</c:v>
                </c:pt>
                <c:pt idx="925">
                  <c:v>5.8821097910329519E-7</c:v>
                </c:pt>
                <c:pt idx="926">
                  <c:v>5.7327438479738106E-7</c:v>
                </c:pt>
                <c:pt idx="927">
                  <c:v>5.5324031164040261E-7</c:v>
                </c:pt>
                <c:pt idx="928">
                  <c:v>5.3258272819318229E-7</c:v>
                </c:pt>
                <c:pt idx="929">
                  <c:v>5.1987841088794921E-7</c:v>
                </c:pt>
                <c:pt idx="930">
                  <c:v>5.2306080219847107E-7</c:v>
                </c:pt>
                <c:pt idx="931">
                  <c:v>5.4411324414971867E-7</c:v>
                </c:pt>
                <c:pt idx="932">
                  <c:v>6.335269144512988E-7</c:v>
                </c:pt>
                <c:pt idx="933">
                  <c:v>8.1818422905867749E-7</c:v>
                </c:pt>
                <c:pt idx="934">
                  <c:v>1.0779909066864153E-6</c:v>
                </c:pt>
                <c:pt idx="935">
                  <c:v>1.1594904977570253E-6</c:v>
                </c:pt>
                <c:pt idx="936">
                  <c:v>8.6962200892608611E-7</c:v>
                </c:pt>
                <c:pt idx="937">
                  <c:v>5.2465565327789658E-7</c:v>
                </c:pt>
                <c:pt idx="938">
                  <c:v>3.1742748015852748E-7</c:v>
                </c:pt>
                <c:pt idx="939">
                  <c:v>2.2225295435590746E-7</c:v>
                </c:pt>
                <c:pt idx="940">
                  <c:v>1.7716910311790071E-7</c:v>
                </c:pt>
                <c:pt idx="941">
                  <c:v>1.5099812891569296E-7</c:v>
                </c:pt>
                <c:pt idx="942">
                  <c:v>1.3433740701442292E-7</c:v>
                </c:pt>
                <c:pt idx="943">
                  <c:v>1.259111839878991E-7</c:v>
                </c:pt>
                <c:pt idx="944">
                  <c:v>1.1945081312402723E-7</c:v>
                </c:pt>
                <c:pt idx="945">
                  <c:v>1.128554498883923E-7</c:v>
                </c:pt>
                <c:pt idx="946">
                  <c:v>1.0701803777772752E-7</c:v>
                </c:pt>
                <c:pt idx="947">
                  <c:v>9.7485818027324679E-8</c:v>
                </c:pt>
                <c:pt idx="948">
                  <c:v>9.7643035969064618E-8</c:v>
                </c:pt>
                <c:pt idx="949">
                  <c:v>9.3424770329616893E-8</c:v>
                </c:pt>
                <c:pt idx="950">
                  <c:v>8.6674032682896447E-8</c:v>
                </c:pt>
                <c:pt idx="951">
                  <c:v>8.416820464701353E-8</c:v>
                </c:pt>
                <c:pt idx="952">
                  <c:v>8.523439908427402E-8</c:v>
                </c:pt>
                <c:pt idx="953">
                  <c:v>8.0629745814046906E-8</c:v>
                </c:pt>
                <c:pt idx="954">
                  <c:v>7.4589201848439507E-8</c:v>
                </c:pt>
                <c:pt idx="955">
                  <c:v>7.2001722595501718E-8</c:v>
                </c:pt>
                <c:pt idx="956">
                  <c:v>7.2683473065728564E-8</c:v>
                </c:pt>
                <c:pt idx="957">
                  <c:v>7.2884736598545273E-8</c:v>
                </c:pt>
                <c:pt idx="958">
                  <c:v>7.2617414712023122E-8</c:v>
                </c:pt>
                <c:pt idx="959">
                  <c:v>7.8249969369369055E-8</c:v>
                </c:pt>
                <c:pt idx="960">
                  <c:v>7.5694646801772857E-8</c:v>
                </c:pt>
                <c:pt idx="961">
                  <c:v>7.5662353036853348E-8</c:v>
                </c:pt>
                <c:pt idx="962">
                  <c:v>8.3592214911589226E-8</c:v>
                </c:pt>
                <c:pt idx="963">
                  <c:v>8.5257237900391755E-8</c:v>
                </c:pt>
                <c:pt idx="964">
                  <c:v>8.2154719931492597E-8</c:v>
                </c:pt>
                <c:pt idx="965">
                  <c:v>7.9326695618001033E-8</c:v>
                </c:pt>
                <c:pt idx="966">
                  <c:v>8.6593609502212093E-8</c:v>
                </c:pt>
                <c:pt idx="967">
                  <c:v>8.1361780952545704E-8</c:v>
                </c:pt>
                <c:pt idx="968">
                  <c:v>7.8036327245863125E-8</c:v>
                </c:pt>
                <c:pt idx="969">
                  <c:v>7.6674100335525402E-8</c:v>
                </c:pt>
                <c:pt idx="970">
                  <c:v>7.8284715073352115E-8</c:v>
                </c:pt>
                <c:pt idx="971">
                  <c:v>7.974749395957007E-8</c:v>
                </c:pt>
                <c:pt idx="972">
                  <c:v>7.8132984164971456E-8</c:v>
                </c:pt>
                <c:pt idx="973">
                  <c:v>8.5554439505578578E-8</c:v>
                </c:pt>
                <c:pt idx="974">
                  <c:v>8.8143271165226761E-8</c:v>
                </c:pt>
                <c:pt idx="975">
                  <c:v>1.0545847309788115E-7</c:v>
                </c:pt>
                <c:pt idx="976">
                  <c:v>1.4454837463224454E-7</c:v>
                </c:pt>
                <c:pt idx="977">
                  <c:v>2.511507926640007E-7</c:v>
                </c:pt>
                <c:pt idx="978">
                  <c:v>3.656196594899598E-7</c:v>
                </c:pt>
                <c:pt idx="979">
                  <c:v>3.3077235090350743E-7</c:v>
                </c:pt>
                <c:pt idx="980">
                  <c:v>2.285842230833802E-7</c:v>
                </c:pt>
                <c:pt idx="981">
                  <c:v>1.6801264860484977E-7</c:v>
                </c:pt>
                <c:pt idx="982">
                  <c:v>1.341613105111475E-7</c:v>
                </c:pt>
                <c:pt idx="983">
                  <c:v>1.4895737897784098E-7</c:v>
                </c:pt>
                <c:pt idx="984">
                  <c:v>1.6841890498798187E-7</c:v>
                </c:pt>
                <c:pt idx="985">
                  <c:v>1.5716592850797066E-7</c:v>
                </c:pt>
                <c:pt idx="986">
                  <c:v>1.2707439998492296E-7</c:v>
                </c:pt>
                <c:pt idx="987">
                  <c:v>1.0678179905554606E-7</c:v>
                </c:pt>
                <c:pt idx="988">
                  <c:v>9.6143667802363461E-8</c:v>
                </c:pt>
                <c:pt idx="989">
                  <c:v>8.946128764763372E-8</c:v>
                </c:pt>
                <c:pt idx="990">
                  <c:v>8.8861458384451113E-8</c:v>
                </c:pt>
                <c:pt idx="991">
                  <c:v>8.3278756143497389E-8</c:v>
                </c:pt>
                <c:pt idx="992">
                  <c:v>8.3534659559687694E-8</c:v>
                </c:pt>
                <c:pt idx="993">
                  <c:v>9.895870196711254E-8</c:v>
                </c:pt>
                <c:pt idx="994">
                  <c:v>1.117744846109891E-7</c:v>
                </c:pt>
                <c:pt idx="995">
                  <c:v>1.1691349204700689E-7</c:v>
                </c:pt>
                <c:pt idx="996">
                  <c:v>9.5151203576694916E-8</c:v>
                </c:pt>
                <c:pt idx="997">
                  <c:v>7.8009690634801519E-8</c:v>
                </c:pt>
                <c:pt idx="998">
                  <c:v>6.6666780312016544E-8</c:v>
                </c:pt>
                <c:pt idx="999">
                  <c:v>6.2348835540501235E-8</c:v>
                </c:pt>
                <c:pt idx="1000">
                  <c:v>6.1294601764553977E-8</c:v>
                </c:pt>
                <c:pt idx="1001">
                  <c:v>6.5303071215812631E-8</c:v>
                </c:pt>
                <c:pt idx="1002">
                  <c:v>7.1722147198344903E-8</c:v>
                </c:pt>
                <c:pt idx="1003">
                  <c:v>9.5594522647576147E-8</c:v>
                </c:pt>
                <c:pt idx="1004">
                  <c:v>1.7118495580354906E-7</c:v>
                </c:pt>
                <c:pt idx="1005">
                  <c:v>2.3452035672828473E-7</c:v>
                </c:pt>
                <c:pt idx="1006">
                  <c:v>2.0827074757527866E-7</c:v>
                </c:pt>
                <c:pt idx="1007">
                  <c:v>1.4599751510606056E-7</c:v>
                </c:pt>
                <c:pt idx="1008">
                  <c:v>1.0806133199430626E-7</c:v>
                </c:pt>
                <c:pt idx="1009">
                  <c:v>8.9438595505567097E-8</c:v>
                </c:pt>
                <c:pt idx="1010">
                  <c:v>7.5341778227936728E-8</c:v>
                </c:pt>
                <c:pt idx="1011">
                  <c:v>6.63262617322445E-8</c:v>
                </c:pt>
                <c:pt idx="1012">
                  <c:v>6.4369988254350213E-8</c:v>
                </c:pt>
                <c:pt idx="1013">
                  <c:v>5.8984601593603678E-8</c:v>
                </c:pt>
                <c:pt idx="1014">
                  <c:v>6.1746556738282302E-8</c:v>
                </c:pt>
                <c:pt idx="1015">
                  <c:v>6.5174609198325496E-8</c:v>
                </c:pt>
                <c:pt idx="1016">
                  <c:v>6.4708662585442616E-8</c:v>
                </c:pt>
                <c:pt idx="1017">
                  <c:v>6.4138629038757627E-8</c:v>
                </c:pt>
                <c:pt idx="1018">
                  <c:v>6.0143283506904557E-8</c:v>
                </c:pt>
                <c:pt idx="1019">
                  <c:v>6.2854429500800034E-8</c:v>
                </c:pt>
                <c:pt idx="1020">
                  <c:v>5.559644069505887E-8</c:v>
                </c:pt>
                <c:pt idx="1021">
                  <c:v>5.1606028394180065E-8</c:v>
                </c:pt>
                <c:pt idx="1022">
                  <c:v>5.6458405388129676E-8</c:v>
                </c:pt>
                <c:pt idx="1023">
                  <c:v>5.4762215836828771E-8</c:v>
                </c:pt>
                <c:pt idx="1024">
                  <c:v>5.4771218260202133E-8</c:v>
                </c:pt>
                <c:pt idx="1025">
                  <c:v>5.6543418444611855E-8</c:v>
                </c:pt>
                <c:pt idx="1026">
                  <c:v>6.1001510693697764E-8</c:v>
                </c:pt>
                <c:pt idx="1027">
                  <c:v>5.6205335844856063E-8</c:v>
                </c:pt>
                <c:pt idx="1028">
                  <c:v>5.0638717395946001E-8</c:v>
                </c:pt>
                <c:pt idx="1029">
                  <c:v>4.8531200957645329E-8</c:v>
                </c:pt>
                <c:pt idx="1030">
                  <c:v>4.9480662378484903E-8</c:v>
                </c:pt>
                <c:pt idx="1031">
                  <c:v>4.5804056203884241E-8</c:v>
                </c:pt>
                <c:pt idx="1032">
                  <c:v>4.4527316634676361E-8</c:v>
                </c:pt>
                <c:pt idx="1033">
                  <c:v>4.3052095353195283E-8</c:v>
                </c:pt>
                <c:pt idx="1034">
                  <c:v>4.1274117135270378E-8</c:v>
                </c:pt>
                <c:pt idx="1035">
                  <c:v>3.8497337982006399E-8</c:v>
                </c:pt>
                <c:pt idx="1036">
                  <c:v>3.9995475976123671E-8</c:v>
                </c:pt>
                <c:pt idx="1037">
                  <c:v>4.1831412362766825E-8</c:v>
                </c:pt>
                <c:pt idx="1038">
                  <c:v>3.9667255854222271E-8</c:v>
                </c:pt>
                <c:pt idx="1039">
                  <c:v>4.3426152581573493E-8</c:v>
                </c:pt>
                <c:pt idx="1040">
                  <c:v>4.5463532797466325E-8</c:v>
                </c:pt>
                <c:pt idx="1041">
                  <c:v>4.8252952051243892E-8</c:v>
                </c:pt>
                <c:pt idx="1042">
                  <c:v>5.0993730336105466E-8</c:v>
                </c:pt>
                <c:pt idx="1043">
                  <c:v>5.3253135707464709E-8</c:v>
                </c:pt>
                <c:pt idx="1044">
                  <c:v>5.4794517109648895E-8</c:v>
                </c:pt>
                <c:pt idx="1045">
                  <c:v>5.8982161128831733E-8</c:v>
                </c:pt>
                <c:pt idx="1046">
                  <c:v>6.46857836367552E-8</c:v>
                </c:pt>
                <c:pt idx="1047">
                  <c:v>5.9934494020444627E-8</c:v>
                </c:pt>
                <c:pt idx="1048">
                  <c:v>5.8215582902926854E-8</c:v>
                </c:pt>
                <c:pt idx="1049">
                  <c:v>5.2955457779729764E-8</c:v>
                </c:pt>
                <c:pt idx="1050">
                  <c:v>4.796680958097443E-8</c:v>
                </c:pt>
                <c:pt idx="1051">
                  <c:v>5.1120188651426455E-8</c:v>
                </c:pt>
                <c:pt idx="1052">
                  <c:v>4.7203393870006498E-8</c:v>
                </c:pt>
                <c:pt idx="1053">
                  <c:v>4.7472921715726412E-8</c:v>
                </c:pt>
                <c:pt idx="1054">
                  <c:v>5.4337764072095683E-8</c:v>
                </c:pt>
                <c:pt idx="1055">
                  <c:v>4.7375807837596314E-8</c:v>
                </c:pt>
                <c:pt idx="1056">
                  <c:v>5.7683048277493079E-8</c:v>
                </c:pt>
                <c:pt idx="1057">
                  <c:v>6.809075086346858E-8</c:v>
                </c:pt>
                <c:pt idx="1058">
                  <c:v>7.6949776233123431E-8</c:v>
                </c:pt>
                <c:pt idx="1059">
                  <c:v>1.0653451381840005E-7</c:v>
                </c:pt>
                <c:pt idx="1060">
                  <c:v>1.4956990462708229E-7</c:v>
                </c:pt>
                <c:pt idx="1061">
                  <c:v>2.0024757704938693E-7</c:v>
                </c:pt>
                <c:pt idx="1062">
                  <c:v>2.1719240697450269E-7</c:v>
                </c:pt>
                <c:pt idx="1063">
                  <c:v>1.7916816321754815E-7</c:v>
                </c:pt>
                <c:pt idx="1064">
                  <c:v>1.2642271568356302E-7</c:v>
                </c:pt>
                <c:pt idx="1065">
                  <c:v>8.4562125803181909E-8</c:v>
                </c:pt>
                <c:pt idx="1066">
                  <c:v>6.2533577978503217E-8</c:v>
                </c:pt>
                <c:pt idx="1067">
                  <c:v>5.0401489182021904E-8</c:v>
                </c:pt>
                <c:pt idx="1068">
                  <c:v>5.0678694658357042E-8</c:v>
                </c:pt>
                <c:pt idx="1069">
                  <c:v>5.2252749645093802E-8</c:v>
                </c:pt>
                <c:pt idx="1070">
                  <c:v>3.6250713677767391E-8</c:v>
                </c:pt>
                <c:pt idx="1071">
                  <c:v>2.7734944656988174E-8</c:v>
                </c:pt>
                <c:pt idx="1072">
                  <c:v>3.4154765408148694E-8</c:v>
                </c:pt>
                <c:pt idx="1073">
                  <c:v>4.9425453155416215E-8</c:v>
                </c:pt>
                <c:pt idx="1074">
                  <c:v>1.0091385168036491E-7</c:v>
                </c:pt>
                <c:pt idx="1075">
                  <c:v>1.7640384073623182E-7</c:v>
                </c:pt>
                <c:pt idx="1076">
                  <c:v>1.6742888080411421E-7</c:v>
                </c:pt>
                <c:pt idx="1077">
                  <c:v>8.4304507248374172E-8</c:v>
                </c:pt>
                <c:pt idx="1078">
                  <c:v>3.9939193941350334E-8</c:v>
                </c:pt>
                <c:pt idx="1079">
                  <c:v>3.1429336125272637E-8</c:v>
                </c:pt>
                <c:pt idx="1080">
                  <c:v>2.6122217652047131E-8</c:v>
                </c:pt>
                <c:pt idx="1081">
                  <c:v>2.060408133653066E-8</c:v>
                </c:pt>
                <c:pt idx="1082">
                  <c:v>1.9282308216458332E-8</c:v>
                </c:pt>
                <c:pt idx="1083">
                  <c:v>1.2297373621679725E-8</c:v>
                </c:pt>
                <c:pt idx="1084">
                  <c:v>1.5113731941845507E-8</c:v>
                </c:pt>
                <c:pt idx="1085">
                  <c:v>1.5055303435356719E-8</c:v>
                </c:pt>
                <c:pt idx="1086">
                  <c:v>1.4434183928666662E-8</c:v>
                </c:pt>
                <c:pt idx="1087">
                  <c:v>1.6526117183588177E-8</c:v>
                </c:pt>
                <c:pt idx="1088">
                  <c:v>1.7476745735201718E-8</c:v>
                </c:pt>
                <c:pt idx="1089">
                  <c:v>1.7416777827330622E-8</c:v>
                </c:pt>
                <c:pt idx="1090">
                  <c:v>2.1318708566846542E-8</c:v>
                </c:pt>
                <c:pt idx="1091">
                  <c:v>2.4628332146526367E-8</c:v>
                </c:pt>
                <c:pt idx="1092">
                  <c:v>2.7067590988830021E-8</c:v>
                </c:pt>
                <c:pt idx="1093">
                  <c:v>2.7154172165991764E-8</c:v>
                </c:pt>
                <c:pt idx="1094">
                  <c:v>3.0452045168931157E-8</c:v>
                </c:pt>
                <c:pt idx="1095">
                  <c:v>3.1459234263252611E-8</c:v>
                </c:pt>
                <c:pt idx="1096">
                  <c:v>3.9820630662670791E-8</c:v>
                </c:pt>
                <c:pt idx="1097">
                  <c:v>5.5185344750253641E-8</c:v>
                </c:pt>
                <c:pt idx="1098">
                  <c:v>7.0483831994494283E-8</c:v>
                </c:pt>
                <c:pt idx="1099">
                  <c:v>8.1697126116922536E-8</c:v>
                </c:pt>
                <c:pt idx="1100">
                  <c:v>8.8403091293474338E-8</c:v>
                </c:pt>
                <c:pt idx="1101">
                  <c:v>1.170572679742454E-7</c:v>
                </c:pt>
                <c:pt idx="1102">
                  <c:v>1.659160675489886E-7</c:v>
                </c:pt>
                <c:pt idx="1103">
                  <c:v>2.5715806950634469E-7</c:v>
                </c:pt>
                <c:pt idx="1104">
                  <c:v>3.6876270133763123E-7</c:v>
                </c:pt>
                <c:pt idx="1105">
                  <c:v>4.7440392541306145E-7</c:v>
                </c:pt>
                <c:pt idx="1106">
                  <c:v>4.8320075729001633E-7</c:v>
                </c:pt>
                <c:pt idx="1107">
                  <c:v>3.7516605712186838E-7</c:v>
                </c:pt>
                <c:pt idx="1108">
                  <c:v>3.0141574361228531E-7</c:v>
                </c:pt>
                <c:pt idx="1109">
                  <c:v>4.5183411537514548E-7</c:v>
                </c:pt>
                <c:pt idx="1110">
                  <c:v>6.4743487692496265E-7</c:v>
                </c:pt>
                <c:pt idx="1111">
                  <c:v>4.9228342393933978E-7</c:v>
                </c:pt>
                <c:pt idx="1112">
                  <c:v>2.3438885112655279E-7</c:v>
                </c:pt>
                <c:pt idx="1113">
                  <c:v>1.3734047042600193E-7</c:v>
                </c:pt>
                <c:pt idx="1114">
                  <c:v>1.2527250265940714E-7</c:v>
                </c:pt>
                <c:pt idx="1115">
                  <c:v>1.8419837744809547E-7</c:v>
                </c:pt>
                <c:pt idx="1116">
                  <c:v>3.3481586119212105E-7</c:v>
                </c:pt>
                <c:pt idx="1117">
                  <c:v>5.015224101438486E-7</c:v>
                </c:pt>
                <c:pt idx="1118">
                  <c:v>4.8867604877484522E-7</c:v>
                </c:pt>
                <c:pt idx="1119">
                  <c:v>3.1886287861656417E-7</c:v>
                </c:pt>
                <c:pt idx="1120">
                  <c:v>1.501911472925066E-7</c:v>
                </c:pt>
                <c:pt idx="1121">
                  <c:v>7.6812108181723158E-8</c:v>
                </c:pt>
                <c:pt idx="1122">
                  <c:v>4.8761497354403368E-8</c:v>
                </c:pt>
                <c:pt idx="1123">
                  <c:v>3.0543054170051302E-8</c:v>
                </c:pt>
                <c:pt idx="1124">
                  <c:v>2.2175990940898594E-8</c:v>
                </c:pt>
                <c:pt idx="1125">
                  <c:v>1.9675366661621376E-8</c:v>
                </c:pt>
                <c:pt idx="1126">
                  <c:v>1.6929281491989104E-8</c:v>
                </c:pt>
                <c:pt idx="1127">
                  <c:v>1.6465037733085295E-8</c:v>
                </c:pt>
                <c:pt idx="1128">
                  <c:v>1.3769823079219537E-8</c:v>
                </c:pt>
                <c:pt idx="1129">
                  <c:v>1.4559325485797054E-8</c:v>
                </c:pt>
                <c:pt idx="1130">
                  <c:v>1.0466745965663012E-8</c:v>
                </c:pt>
                <c:pt idx="1131">
                  <c:v>1.1601837927460654E-8</c:v>
                </c:pt>
                <c:pt idx="1132">
                  <c:v>1.1335639751671561E-8</c:v>
                </c:pt>
                <c:pt idx="1133">
                  <c:v>1.0977181553633449E-8</c:v>
                </c:pt>
                <c:pt idx="1134">
                  <c:v>1.0550880969335574E-8</c:v>
                </c:pt>
                <c:pt idx="1135">
                  <c:v>1.335168606972626E-8</c:v>
                </c:pt>
                <c:pt idx="1136">
                  <c:v>8.0426863992382781E-9</c:v>
                </c:pt>
                <c:pt idx="1137">
                  <c:v>7.9192680923480854E-9</c:v>
                </c:pt>
                <c:pt idx="1138">
                  <c:v>1.2078120841901614E-8</c:v>
                </c:pt>
                <c:pt idx="1139">
                  <c:v>1.2738405926827894E-8</c:v>
                </c:pt>
                <c:pt idx="1140">
                  <c:v>1.0648109739499235E-8</c:v>
                </c:pt>
                <c:pt idx="1141">
                  <c:v>6.1145502734697554E-9</c:v>
                </c:pt>
                <c:pt idx="1142">
                  <c:v>2.6970075789229752E-9</c:v>
                </c:pt>
                <c:pt idx="1143">
                  <c:v>6.8304712879594112E-9</c:v>
                </c:pt>
                <c:pt idx="1144">
                  <c:v>1.0378861628069961E-8</c:v>
                </c:pt>
                <c:pt idx="1145">
                  <c:v>7.9044285146965065E-9</c:v>
                </c:pt>
                <c:pt idx="1146">
                  <c:v>6.1783226837339832E-9</c:v>
                </c:pt>
                <c:pt idx="1147">
                  <c:v>9.6262684932028989E-9</c:v>
                </c:pt>
                <c:pt idx="1148">
                  <c:v>1.0328662565002691E-8</c:v>
                </c:pt>
                <c:pt idx="1149">
                  <c:v>6.2503323879726944E-9</c:v>
                </c:pt>
                <c:pt idx="1150">
                  <c:v>3.9177699143561101E-9</c:v>
                </c:pt>
                <c:pt idx="1151">
                  <c:v>6.4609010688918728E-9</c:v>
                </c:pt>
                <c:pt idx="1152">
                  <c:v>5.0532201136427375E-9</c:v>
                </c:pt>
                <c:pt idx="1153">
                  <c:v>9.0176811673934214E-9</c:v>
                </c:pt>
                <c:pt idx="1154">
                  <c:v>1.0279327104132433E-8</c:v>
                </c:pt>
                <c:pt idx="1155">
                  <c:v>8.1370618666066395E-9</c:v>
                </c:pt>
                <c:pt idx="1156">
                  <c:v>8.6715212839692408E-9</c:v>
                </c:pt>
                <c:pt idx="1157">
                  <c:v>6.9941989098084688E-9</c:v>
                </c:pt>
                <c:pt idx="1158">
                  <c:v>9.061753549016213E-9</c:v>
                </c:pt>
                <c:pt idx="1159">
                  <c:v>9.8337356159910745E-9</c:v>
                </c:pt>
                <c:pt idx="1160">
                  <c:v>5.0281797367172891E-9</c:v>
                </c:pt>
                <c:pt idx="1161">
                  <c:v>3.7674273419368217E-9</c:v>
                </c:pt>
                <c:pt idx="1162">
                  <c:v>3.9739874795014725E-9</c:v>
                </c:pt>
                <c:pt idx="1163">
                  <c:v>7.1543303170929306E-9</c:v>
                </c:pt>
                <c:pt idx="1164">
                  <c:v>4.9595000476432562E-9</c:v>
                </c:pt>
                <c:pt idx="1165">
                  <c:v>4.0846386487383548E-9</c:v>
                </c:pt>
                <c:pt idx="1166">
                  <c:v>3.2361107931545375E-9</c:v>
                </c:pt>
                <c:pt idx="1167">
                  <c:v>2.7332817638236046E-9</c:v>
                </c:pt>
                <c:pt idx="1168">
                  <c:v>3.1019896866674705E-9</c:v>
                </c:pt>
                <c:pt idx="1169">
                  <c:v>3.1610472332532983E-9</c:v>
                </c:pt>
                <c:pt idx="1170">
                  <c:v>5.8981253015866841E-9</c:v>
                </c:pt>
                <c:pt idx="1171">
                  <c:v>5.1794499399329645E-9</c:v>
                </c:pt>
                <c:pt idx="1172">
                  <c:v>0</c:v>
                </c:pt>
                <c:pt idx="1173">
                  <c:v>2.1415196861431669E-9</c:v>
                </c:pt>
                <c:pt idx="1174">
                  <c:v>2.8055940327321064E-9</c:v>
                </c:pt>
                <c:pt idx="1175">
                  <c:v>3.1254908585400389E-9</c:v>
                </c:pt>
                <c:pt idx="1176">
                  <c:v>5.0951434832947158E-9</c:v>
                </c:pt>
                <c:pt idx="1177">
                  <c:v>4.5643541502571878E-9</c:v>
                </c:pt>
                <c:pt idx="1178">
                  <c:v>4.8640872706496932E-9</c:v>
                </c:pt>
                <c:pt idx="1179">
                  <c:v>5.4858967079993027E-9</c:v>
                </c:pt>
                <c:pt idx="1180">
                  <c:v>4.3037599871796663E-9</c:v>
                </c:pt>
                <c:pt idx="1181">
                  <c:v>3.4750396566685757E-9</c:v>
                </c:pt>
                <c:pt idx="1182">
                  <c:v>8.016859903250297E-9</c:v>
                </c:pt>
                <c:pt idx="1183">
                  <c:v>3.5631928174604034E-9</c:v>
                </c:pt>
                <c:pt idx="1184">
                  <c:v>1.4025260030383657E-8</c:v>
                </c:pt>
                <c:pt idx="1185">
                  <c:v>1.8581850734424323E-8</c:v>
                </c:pt>
                <c:pt idx="1186">
                  <c:v>2.4790133982707831E-8</c:v>
                </c:pt>
                <c:pt idx="1187">
                  <c:v>1.7837705631582592E-8</c:v>
                </c:pt>
                <c:pt idx="1188">
                  <c:v>1.5633824969555919E-8</c:v>
                </c:pt>
                <c:pt idx="1189">
                  <c:v>5.3040197651530228E-9</c:v>
                </c:pt>
                <c:pt idx="1190">
                  <c:v>2.0420202771493118E-9</c:v>
                </c:pt>
                <c:pt idx="1191">
                  <c:v>3.1904118224379372E-9</c:v>
                </c:pt>
                <c:pt idx="1192">
                  <c:v>5.5955589020417234E-9</c:v>
                </c:pt>
                <c:pt idx="1193">
                  <c:v>3.1329110632109814E-9</c:v>
                </c:pt>
                <c:pt idx="1194">
                  <c:v>9.3256029621595553E-9</c:v>
                </c:pt>
                <c:pt idx="1195">
                  <c:v>1.0109692784804393E-8</c:v>
                </c:pt>
                <c:pt idx="1196">
                  <c:v>1.0943887700476012E-8</c:v>
                </c:pt>
                <c:pt idx="1197">
                  <c:v>5.0600550097366657E-9</c:v>
                </c:pt>
                <c:pt idx="1198">
                  <c:v>3.4160184456171743E-9</c:v>
                </c:pt>
                <c:pt idx="1199">
                  <c:v>2.0029459354558991E-9</c:v>
                </c:pt>
                <c:pt idx="1200">
                  <c:v>0</c:v>
                </c:pt>
                <c:pt idx="1201">
                  <c:v>1.7580916890140546E-9</c:v>
                </c:pt>
                <c:pt idx="1202">
                  <c:v>2.8420932933432172E-9</c:v>
                </c:pt>
                <c:pt idx="1203">
                  <c:v>6.0128456029073829E-9</c:v>
                </c:pt>
                <c:pt idx="1204">
                  <c:v>4.9885257275086045E-9</c:v>
                </c:pt>
                <c:pt idx="1205">
                  <c:v>4.1663059013661506E-9</c:v>
                </c:pt>
                <c:pt idx="1206">
                  <c:v>1.7412155488099298E-9</c:v>
                </c:pt>
                <c:pt idx="1207">
                  <c:v>4.4728093346810106E-9</c:v>
                </c:pt>
                <c:pt idx="1208">
                  <c:v>1.6734292157729012E-9</c:v>
                </c:pt>
                <c:pt idx="1209">
                  <c:v>8.3873561460598952E-10</c:v>
                </c:pt>
                <c:pt idx="1210">
                  <c:v>0</c:v>
                </c:pt>
                <c:pt idx="1211">
                  <c:v>5.6379669498523815E-10</c:v>
                </c:pt>
                <c:pt idx="1212">
                  <c:v>3.7714698621358542E-10</c:v>
                </c:pt>
                <c:pt idx="1213">
                  <c:v>0</c:v>
                </c:pt>
                <c:pt idx="1214">
                  <c:v>3.0246650502706801E-9</c:v>
                </c:pt>
                <c:pt idx="1215">
                  <c:v>1.714900112241285E-9</c:v>
                </c:pt>
                <c:pt idx="1216">
                  <c:v>0</c:v>
                </c:pt>
                <c:pt idx="1217">
                  <c:v>2.1817365204368384E-9</c:v>
                </c:pt>
                <c:pt idx="1218">
                  <c:v>7.6236316551192469E-10</c:v>
                </c:pt>
                <c:pt idx="1219">
                  <c:v>2.6975116861700276E-9</c:v>
                </c:pt>
                <c:pt idx="1220">
                  <c:v>3.4294910233744845E-9</c:v>
                </c:pt>
                <c:pt idx="1221">
                  <c:v>9.6516868086991979E-10</c:v>
                </c:pt>
                <c:pt idx="1222">
                  <c:v>7.3662875293939427E-9</c:v>
                </c:pt>
                <c:pt idx="1223">
                  <c:v>1.3907006490320015E-8</c:v>
                </c:pt>
                <c:pt idx="1224">
                  <c:v>3.7771049183702512E-9</c:v>
                </c:pt>
                <c:pt idx="1225">
                  <c:v>2.230590520126966E-8</c:v>
                </c:pt>
                <c:pt idx="1226">
                  <c:v>4.2498301565850157E-8</c:v>
                </c:pt>
                <c:pt idx="1227">
                  <c:v>1.6616591398293859E-8</c:v>
                </c:pt>
                <c:pt idx="1228">
                  <c:v>2.8437559936515436E-9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4.9707568314021316E-9</c:v>
                </c:pt>
                <c:pt idx="1234">
                  <c:v>6.1280828716679104E-9</c:v>
                </c:pt>
                <c:pt idx="1235">
                  <c:v>1.4390007576774791E-9</c:v>
                </c:pt>
                <c:pt idx="1236">
                  <c:v>0</c:v>
                </c:pt>
                <c:pt idx="1237">
                  <c:v>2.5710096277516218E-9</c:v>
                </c:pt>
                <c:pt idx="1238">
                  <c:v>0</c:v>
                </c:pt>
                <c:pt idx="1239">
                  <c:v>0</c:v>
                </c:pt>
                <c:pt idx="1240">
                  <c:v>4.1197436021122523E-10</c:v>
                </c:pt>
                <c:pt idx="1241">
                  <c:v>0</c:v>
                </c:pt>
                <c:pt idx="1242">
                  <c:v>9.9233715698594045E-10</c:v>
                </c:pt>
                <c:pt idx="1243">
                  <c:v>5.2320715130172484E-10</c:v>
                </c:pt>
                <c:pt idx="1244">
                  <c:v>0</c:v>
                </c:pt>
                <c:pt idx="1245">
                  <c:v>8.1743385690068209E-9</c:v>
                </c:pt>
                <c:pt idx="1246">
                  <c:v>1.5122189247852286E-9</c:v>
                </c:pt>
                <c:pt idx="1247">
                  <c:v>6.0140230475911616E-9</c:v>
                </c:pt>
                <c:pt idx="1248">
                  <c:v>8.0745317325785322E-10</c:v>
                </c:pt>
                <c:pt idx="1249">
                  <c:v>4.0030671190220171E-10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6.7452052709961024E-10</c:v>
                </c:pt>
                <c:pt idx="1254">
                  <c:v>2.3643275275410946E-9</c:v>
                </c:pt>
                <c:pt idx="1255">
                  <c:v>6.5506532145111159E-9</c:v>
                </c:pt>
                <c:pt idx="1256">
                  <c:v>3.2454407330669711E-9</c:v>
                </c:pt>
                <c:pt idx="1257">
                  <c:v>1.3495703428033674E-9</c:v>
                </c:pt>
                <c:pt idx="1258">
                  <c:v>1.6342433165118332E-9</c:v>
                </c:pt>
                <c:pt idx="1259">
                  <c:v>2.946708261453268E-9</c:v>
                </c:pt>
                <c:pt idx="1260">
                  <c:v>0</c:v>
                </c:pt>
                <c:pt idx="1261">
                  <c:v>5.1368549695586161E-9</c:v>
                </c:pt>
                <c:pt idx="1262">
                  <c:v>7.2014101878714483E-10</c:v>
                </c:pt>
                <c:pt idx="1263">
                  <c:v>0</c:v>
                </c:pt>
                <c:pt idx="1264">
                  <c:v>2.7223535131828842E-9</c:v>
                </c:pt>
                <c:pt idx="1265">
                  <c:v>1.7695337575211703E-9</c:v>
                </c:pt>
                <c:pt idx="1266">
                  <c:v>1.2619303146490877E-9</c:v>
                </c:pt>
                <c:pt idx="1267">
                  <c:v>0</c:v>
                </c:pt>
                <c:pt idx="1268">
                  <c:v>0</c:v>
                </c:pt>
                <c:pt idx="1269">
                  <c:v>2.3478164828508932E-9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1.6105155313808332E-9</c:v>
                </c:pt>
                <c:pt idx="1275">
                  <c:v>0</c:v>
                </c:pt>
                <c:pt idx="1276">
                  <c:v>0</c:v>
                </c:pt>
                <c:pt idx="1277">
                  <c:v>3.9818775663505589E-10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5.8466003131945947E-9</c:v>
                </c:pt>
                <c:pt idx="1284">
                  <c:v>2.6550729394855816E-9</c:v>
                </c:pt>
                <c:pt idx="1285">
                  <c:v>3.687126204045543E-9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2.7756583510221143E-13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8.5568650936344867E-10</c:v>
                </c:pt>
                <c:pt idx="1305">
                  <c:v>7.949586258244476E-10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2.246058875249857E-9</c:v>
                </c:pt>
                <c:pt idx="1311">
                  <c:v>2.2235262304169919E-10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7.4026350127410543E-10</c:v>
                </c:pt>
                <c:pt idx="1317">
                  <c:v>0</c:v>
                </c:pt>
                <c:pt idx="1318">
                  <c:v>0</c:v>
                </c:pt>
                <c:pt idx="1319">
                  <c:v>3.2055490762912815E-9</c:v>
                </c:pt>
                <c:pt idx="1320">
                  <c:v>5.6208858734925319E-10</c:v>
                </c:pt>
                <c:pt idx="1321">
                  <c:v>0</c:v>
                </c:pt>
                <c:pt idx="1322">
                  <c:v>3.0785240099294892E-9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1.8499318456920277E-9</c:v>
                </c:pt>
                <c:pt idx="1331">
                  <c:v>2.8864344674644931E-9</c:v>
                </c:pt>
                <c:pt idx="1332">
                  <c:v>6.3902187558167192E-11</c:v>
                </c:pt>
                <c:pt idx="1333">
                  <c:v>8.082346995649743E-10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1.6109634772474843E-8</c:v>
                </c:pt>
                <c:pt idx="1341">
                  <c:v>2.4491478364901503E-8</c:v>
                </c:pt>
                <c:pt idx="1342">
                  <c:v>5.7109258509185374E-8</c:v>
                </c:pt>
                <c:pt idx="1343">
                  <c:v>7.4344199014866025E-8</c:v>
                </c:pt>
                <c:pt idx="1344">
                  <c:v>3.4124206168879703E-8</c:v>
                </c:pt>
                <c:pt idx="1345">
                  <c:v>8.5578910823164299E-9</c:v>
                </c:pt>
                <c:pt idx="1346">
                  <c:v>3.0087402043485614E-9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1.979524328232659E-9</c:v>
                </c:pt>
                <c:pt idx="1358">
                  <c:v>0</c:v>
                </c:pt>
                <c:pt idx="1359">
                  <c:v>0</c:v>
                </c:pt>
                <c:pt idx="1360">
                  <c:v>7.1378553598557538E-9</c:v>
                </c:pt>
                <c:pt idx="1361">
                  <c:v>6.3430565570317589E-9</c:v>
                </c:pt>
                <c:pt idx="1362">
                  <c:v>5.6673631133544831E-9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3.9606707421171284E-9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1.2755926046035105E-9</c:v>
                </c:pt>
                <c:pt idx="1371">
                  <c:v>1.6342598667479564E-10</c:v>
                </c:pt>
                <c:pt idx="1372">
                  <c:v>6.456459834601233E-10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2.1418446710855704E-10</c:v>
                </c:pt>
                <c:pt idx="1377">
                  <c:v>9.1075400551837302E-9</c:v>
                </c:pt>
                <c:pt idx="1378">
                  <c:v>7.2794793865434307E-9</c:v>
                </c:pt>
                <c:pt idx="1379">
                  <c:v>2.1627244547101057E-9</c:v>
                </c:pt>
                <c:pt idx="1380">
                  <c:v>0</c:v>
                </c:pt>
                <c:pt idx="1381">
                  <c:v>2.2944989259125026E-9</c:v>
                </c:pt>
                <c:pt idx="1382">
                  <c:v>3.4796050404871502E-9</c:v>
                </c:pt>
                <c:pt idx="1383">
                  <c:v>2.2828027133713531E-11</c:v>
                </c:pt>
                <c:pt idx="1384">
                  <c:v>3.1847879749910093E-9</c:v>
                </c:pt>
                <c:pt idx="1385">
                  <c:v>1.8715295256091869E-8</c:v>
                </c:pt>
                <c:pt idx="1386">
                  <c:v>1.0130475315186137E-8</c:v>
                </c:pt>
                <c:pt idx="1387">
                  <c:v>0</c:v>
                </c:pt>
                <c:pt idx="1388">
                  <c:v>8.5970973237194936E-10</c:v>
                </c:pt>
                <c:pt idx="1389">
                  <c:v>0</c:v>
                </c:pt>
                <c:pt idx="1390">
                  <c:v>3.2738074892173412E-9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3.0965095237370758E-10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7.6269954871675457E-11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1.5517570876524307E-9</c:v>
                </c:pt>
                <c:pt idx="1410">
                  <c:v>3.1202541691190009E-10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1.3936845333821616E-9</c:v>
                </c:pt>
                <c:pt idx="1415">
                  <c:v>1.8196932191638362E-9</c:v>
                </c:pt>
                <c:pt idx="1416">
                  <c:v>1.4547341249764244E-9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4.9623060750573513E-9</c:v>
                </c:pt>
                <c:pt idx="1422">
                  <c:v>1.2396581614225992E-9</c:v>
                </c:pt>
                <c:pt idx="1423">
                  <c:v>0</c:v>
                </c:pt>
                <c:pt idx="1424">
                  <c:v>8.4998635188258972E-10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2.1509723408510065E-9</c:v>
                </c:pt>
                <c:pt idx="1435">
                  <c:v>0</c:v>
                </c:pt>
                <c:pt idx="1436">
                  <c:v>9.2757451652278666E-10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2.3432737921306142E-9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6.419655174194158E-10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8.3692047350907983E-10</c:v>
                </c:pt>
                <c:pt idx="1495">
                  <c:v>1.2762264178583738E-8</c:v>
                </c:pt>
                <c:pt idx="1496">
                  <c:v>2.3256114950798675E-8</c:v>
                </c:pt>
                <c:pt idx="1497">
                  <c:v>1.0717677071582427E-8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2.4240902761095885E-9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3.5062665710503481E-9</c:v>
                </c:pt>
                <c:pt idx="1530">
                  <c:v>1.1583952613816472E-8</c:v>
                </c:pt>
                <c:pt idx="1531">
                  <c:v>1.975017348443864E-8</c:v>
                </c:pt>
                <c:pt idx="1532">
                  <c:v>1.7465041301299167E-9</c:v>
                </c:pt>
                <c:pt idx="1533">
                  <c:v>5.5753364999451668E-10</c:v>
                </c:pt>
                <c:pt idx="1534">
                  <c:v>2.3220719178673819E-9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55936"/>
        <c:axId val="118870400"/>
      </c:scatterChart>
      <c:valAx>
        <c:axId val="118855936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870400"/>
        <c:crossesAt val="1.0000000000000095E-10"/>
        <c:crossBetween val="midCat"/>
      </c:valAx>
      <c:valAx>
        <c:axId val="118870400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85593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0.89968269631116016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5.5236522380198068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9.2978249215196982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15.092388966380319</c:v>
                </c:pt>
                <c:pt idx="80">
                  <c:v>20.240289584899678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16.047155970718599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23.090890553093992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0.15966912432560676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8.3530391223957494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13.351158424258692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4.7714240180373899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4.6671517362466872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10.053235337077375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14.417925686626802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3.0657980855895453</c:v>
                </c:pt>
                <c:pt idx="214">
                  <c:v>1.8694807796690469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18.854846253778241</c:v>
                </c:pt>
                <c:pt idx="220">
                  <c:v>0</c:v>
                </c:pt>
                <c:pt idx="221">
                  <c:v>0</c:v>
                </c:pt>
                <c:pt idx="222">
                  <c:v>1.8000681194833277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3.0621459798407322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10.939092427894664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1.9709552061446054</c:v>
                </c:pt>
                <c:pt idx="238">
                  <c:v>15.298588271396774</c:v>
                </c:pt>
                <c:pt idx="239">
                  <c:v>96.931530501005255</c:v>
                </c:pt>
                <c:pt idx="240">
                  <c:v>13.7584596440825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3.3125928589565916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12.74566135298879</c:v>
                </c:pt>
                <c:pt idx="275">
                  <c:v>0</c:v>
                </c:pt>
                <c:pt idx="276">
                  <c:v>11.883342913998959</c:v>
                </c:pt>
                <c:pt idx="277">
                  <c:v>8.7458771787390575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0.75149220000590233</c:v>
                </c:pt>
                <c:pt idx="282">
                  <c:v>0</c:v>
                </c:pt>
                <c:pt idx="283">
                  <c:v>6.0308268338134852</c:v>
                </c:pt>
                <c:pt idx="284">
                  <c:v>0</c:v>
                </c:pt>
                <c:pt idx="285">
                  <c:v>48.107620333238863</c:v>
                </c:pt>
                <c:pt idx="286">
                  <c:v>35.861736641828251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23.350595339923778</c:v>
                </c:pt>
                <c:pt idx="291">
                  <c:v>21.062960841826133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4.7861095030948562</c:v>
                </c:pt>
                <c:pt idx="299">
                  <c:v>20.063149942959093</c:v>
                </c:pt>
                <c:pt idx="300">
                  <c:v>40.472945704124278</c:v>
                </c:pt>
                <c:pt idx="301">
                  <c:v>33.444619325913855</c:v>
                </c:pt>
                <c:pt idx="302">
                  <c:v>0</c:v>
                </c:pt>
                <c:pt idx="303">
                  <c:v>7.5392822383445335</c:v>
                </c:pt>
                <c:pt idx="304">
                  <c:v>0</c:v>
                </c:pt>
                <c:pt idx="305">
                  <c:v>6.954045437267844</c:v>
                </c:pt>
                <c:pt idx="306">
                  <c:v>29.800096474493778</c:v>
                </c:pt>
                <c:pt idx="307">
                  <c:v>7.9354526848902793</c:v>
                </c:pt>
                <c:pt idx="308">
                  <c:v>19.705007750528274</c:v>
                </c:pt>
                <c:pt idx="309">
                  <c:v>9.5291278823962386</c:v>
                </c:pt>
                <c:pt idx="310">
                  <c:v>51.791080209592501</c:v>
                </c:pt>
                <c:pt idx="311">
                  <c:v>10.354680869140616</c:v>
                </c:pt>
                <c:pt idx="312">
                  <c:v>11.035246429168261</c:v>
                </c:pt>
                <c:pt idx="313">
                  <c:v>0</c:v>
                </c:pt>
                <c:pt idx="314">
                  <c:v>59.671284249296427</c:v>
                </c:pt>
                <c:pt idx="315">
                  <c:v>13.390686806374035</c:v>
                </c:pt>
                <c:pt idx="316">
                  <c:v>0</c:v>
                </c:pt>
                <c:pt idx="317">
                  <c:v>0</c:v>
                </c:pt>
                <c:pt idx="318">
                  <c:v>8.5770876748493805</c:v>
                </c:pt>
                <c:pt idx="319">
                  <c:v>0</c:v>
                </c:pt>
                <c:pt idx="320">
                  <c:v>7.7782910505512461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45.950444301444769</c:v>
                </c:pt>
                <c:pt idx="325">
                  <c:v>52.669380223741449</c:v>
                </c:pt>
                <c:pt idx="326">
                  <c:v>0</c:v>
                </c:pt>
                <c:pt idx="327">
                  <c:v>0</c:v>
                </c:pt>
                <c:pt idx="328">
                  <c:v>29.887670908096837</c:v>
                </c:pt>
                <c:pt idx="329">
                  <c:v>24.677253257682665</c:v>
                </c:pt>
                <c:pt idx="330">
                  <c:v>51.204390236434826</c:v>
                </c:pt>
                <c:pt idx="331">
                  <c:v>9.6760134589649454</c:v>
                </c:pt>
                <c:pt idx="332">
                  <c:v>17.735212876672442</c:v>
                </c:pt>
                <c:pt idx="333">
                  <c:v>0</c:v>
                </c:pt>
                <c:pt idx="334">
                  <c:v>23.630567592163551</c:v>
                </c:pt>
                <c:pt idx="335">
                  <c:v>17.942805145896585</c:v>
                </c:pt>
                <c:pt idx="336">
                  <c:v>67.554652642737153</c:v>
                </c:pt>
                <c:pt idx="337">
                  <c:v>27.454188613788737</c:v>
                </c:pt>
                <c:pt idx="338">
                  <c:v>7.2335442226201607</c:v>
                </c:pt>
                <c:pt idx="339">
                  <c:v>24.714630333230289</c:v>
                </c:pt>
                <c:pt idx="340">
                  <c:v>0</c:v>
                </c:pt>
                <c:pt idx="341">
                  <c:v>26.0885497448077</c:v>
                </c:pt>
                <c:pt idx="342">
                  <c:v>0</c:v>
                </c:pt>
                <c:pt idx="343">
                  <c:v>21.063083823127009</c:v>
                </c:pt>
                <c:pt idx="344">
                  <c:v>31.400306042560757</c:v>
                </c:pt>
                <c:pt idx="345">
                  <c:v>34.652819641467879</c:v>
                </c:pt>
                <c:pt idx="346">
                  <c:v>64.825352063613678</c:v>
                </c:pt>
                <c:pt idx="347">
                  <c:v>101.33995673389452</c:v>
                </c:pt>
                <c:pt idx="348">
                  <c:v>270.71837077593585</c:v>
                </c:pt>
                <c:pt idx="349">
                  <c:v>457.21130807350602</c:v>
                </c:pt>
                <c:pt idx="350">
                  <c:v>878.99466412252161</c:v>
                </c:pt>
                <c:pt idx="351">
                  <c:v>1283.354961045965</c:v>
                </c:pt>
                <c:pt idx="352">
                  <c:v>1198.6609361691346</c:v>
                </c:pt>
                <c:pt idx="353">
                  <c:v>632.86161432384824</c:v>
                </c:pt>
                <c:pt idx="354">
                  <c:v>358.1200054753848</c:v>
                </c:pt>
                <c:pt idx="355">
                  <c:v>156.77033408591279</c:v>
                </c:pt>
                <c:pt idx="356">
                  <c:v>29.601552901573427</c:v>
                </c:pt>
                <c:pt idx="357">
                  <c:v>18.026288092109006</c:v>
                </c:pt>
                <c:pt idx="358">
                  <c:v>10.107444952839757</c:v>
                </c:pt>
                <c:pt idx="359">
                  <c:v>31.545681476615471</c:v>
                </c:pt>
                <c:pt idx="360">
                  <c:v>10.011069932378234</c:v>
                </c:pt>
                <c:pt idx="361">
                  <c:v>2.0011630923757053</c:v>
                </c:pt>
                <c:pt idx="362">
                  <c:v>25.148646115732625</c:v>
                </c:pt>
                <c:pt idx="363">
                  <c:v>22.612906991682898</c:v>
                </c:pt>
                <c:pt idx="364">
                  <c:v>1.4684390232498323</c:v>
                </c:pt>
                <c:pt idx="365">
                  <c:v>15.302899281916552</c:v>
                </c:pt>
                <c:pt idx="366">
                  <c:v>6.4755506385240977</c:v>
                </c:pt>
                <c:pt idx="367">
                  <c:v>0</c:v>
                </c:pt>
                <c:pt idx="368">
                  <c:v>33.406127784322798</c:v>
                </c:pt>
                <c:pt idx="369">
                  <c:v>31.971800998648227</c:v>
                </c:pt>
                <c:pt idx="370">
                  <c:v>51.719543169456209</c:v>
                </c:pt>
                <c:pt idx="371">
                  <c:v>25.960713928850545</c:v>
                </c:pt>
                <c:pt idx="372">
                  <c:v>78.234471702278455</c:v>
                </c:pt>
                <c:pt idx="373">
                  <c:v>0</c:v>
                </c:pt>
                <c:pt idx="374">
                  <c:v>13.331999153954968</c:v>
                </c:pt>
                <c:pt idx="375">
                  <c:v>30.109008056176144</c:v>
                </c:pt>
                <c:pt idx="376">
                  <c:v>0</c:v>
                </c:pt>
                <c:pt idx="377">
                  <c:v>79.222149011800241</c:v>
                </c:pt>
                <c:pt idx="378">
                  <c:v>53.208716108483621</c:v>
                </c:pt>
                <c:pt idx="379">
                  <c:v>25.752077200245111</c:v>
                </c:pt>
                <c:pt idx="380">
                  <c:v>0</c:v>
                </c:pt>
                <c:pt idx="381">
                  <c:v>47.663860067422611</c:v>
                </c:pt>
                <c:pt idx="382">
                  <c:v>80.192665322521776</c:v>
                </c:pt>
                <c:pt idx="383">
                  <c:v>47.480831601358695</c:v>
                </c:pt>
                <c:pt idx="384">
                  <c:v>57.027095819364582</c:v>
                </c:pt>
                <c:pt idx="385">
                  <c:v>50.025899245436868</c:v>
                </c:pt>
                <c:pt idx="386">
                  <c:v>28.540773826174011</c:v>
                </c:pt>
                <c:pt idx="387">
                  <c:v>34.329640020630222</c:v>
                </c:pt>
                <c:pt idx="388">
                  <c:v>29.837186210644582</c:v>
                </c:pt>
                <c:pt idx="389">
                  <c:v>28.534494249066555</c:v>
                </c:pt>
                <c:pt idx="390">
                  <c:v>17.62269092180658</c:v>
                </c:pt>
                <c:pt idx="391">
                  <c:v>55.148457441082193</c:v>
                </c:pt>
                <c:pt idx="392">
                  <c:v>10.951756752142202</c:v>
                </c:pt>
                <c:pt idx="393">
                  <c:v>4.6159796814639655</c:v>
                </c:pt>
                <c:pt idx="394">
                  <c:v>14.581809439815835</c:v>
                </c:pt>
                <c:pt idx="395">
                  <c:v>10.682379879299134</c:v>
                </c:pt>
                <c:pt idx="396">
                  <c:v>2.0681462812990539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30.786558163593561</c:v>
                </c:pt>
                <c:pt idx="401">
                  <c:v>28.274707387006799</c:v>
                </c:pt>
                <c:pt idx="402">
                  <c:v>3.4113278026934637</c:v>
                </c:pt>
                <c:pt idx="403">
                  <c:v>5.1765847328269707</c:v>
                </c:pt>
                <c:pt idx="404">
                  <c:v>17.812483279572071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0.36006294347046364</c:v>
                </c:pt>
                <c:pt idx="410">
                  <c:v>0</c:v>
                </c:pt>
                <c:pt idx="411">
                  <c:v>5.8591298539538847</c:v>
                </c:pt>
                <c:pt idx="412">
                  <c:v>2.5977494505382062</c:v>
                </c:pt>
                <c:pt idx="413">
                  <c:v>0</c:v>
                </c:pt>
                <c:pt idx="414">
                  <c:v>23.504224908985442</c:v>
                </c:pt>
                <c:pt idx="415">
                  <c:v>20.824820480679335</c:v>
                </c:pt>
                <c:pt idx="416">
                  <c:v>8.0053864624793007</c:v>
                </c:pt>
                <c:pt idx="417">
                  <c:v>29.671992765926738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9.3366772613401992</c:v>
                </c:pt>
                <c:pt idx="423">
                  <c:v>24.6927618202754</c:v>
                </c:pt>
                <c:pt idx="424">
                  <c:v>0</c:v>
                </c:pt>
                <c:pt idx="425">
                  <c:v>5.882986276083912</c:v>
                </c:pt>
                <c:pt idx="426">
                  <c:v>35.544336322386485</c:v>
                </c:pt>
                <c:pt idx="427">
                  <c:v>1.1307597116996746</c:v>
                </c:pt>
                <c:pt idx="428">
                  <c:v>0</c:v>
                </c:pt>
                <c:pt idx="429">
                  <c:v>0</c:v>
                </c:pt>
                <c:pt idx="430">
                  <c:v>24.785948100171957</c:v>
                </c:pt>
                <c:pt idx="431">
                  <c:v>71.120878880423788</c:v>
                </c:pt>
                <c:pt idx="432">
                  <c:v>31.587911592175182</c:v>
                </c:pt>
                <c:pt idx="433">
                  <c:v>286.22739922432442</c:v>
                </c:pt>
                <c:pt idx="434">
                  <c:v>1393.9567594761404</c:v>
                </c:pt>
                <c:pt idx="435">
                  <c:v>2985.0321798959694</c:v>
                </c:pt>
                <c:pt idx="436">
                  <c:v>4793.1799186474782</c:v>
                </c:pt>
                <c:pt idx="437">
                  <c:v>5783.9505886884699</c:v>
                </c:pt>
                <c:pt idx="438">
                  <c:v>3289.6210257074868</c:v>
                </c:pt>
                <c:pt idx="439">
                  <c:v>800.79306431458917</c:v>
                </c:pt>
                <c:pt idx="440">
                  <c:v>171.85348706548766</c:v>
                </c:pt>
                <c:pt idx="441">
                  <c:v>153.15537382488102</c:v>
                </c:pt>
                <c:pt idx="442">
                  <c:v>279.98545128730689</c:v>
                </c:pt>
                <c:pt idx="443">
                  <c:v>436.0440458585669</c:v>
                </c:pt>
                <c:pt idx="444">
                  <c:v>433.99546727234844</c:v>
                </c:pt>
                <c:pt idx="445">
                  <c:v>199.80392507502484</c:v>
                </c:pt>
                <c:pt idx="446">
                  <c:v>61.019046688298154</c:v>
                </c:pt>
                <c:pt idx="447">
                  <c:v>34.642467197646226</c:v>
                </c:pt>
                <c:pt idx="448">
                  <c:v>12.35390325739229</c:v>
                </c:pt>
                <c:pt idx="449">
                  <c:v>44.383233198894963</c:v>
                </c:pt>
                <c:pt idx="450">
                  <c:v>69.110877713154906</c:v>
                </c:pt>
                <c:pt idx="451">
                  <c:v>80.170894887358543</c:v>
                </c:pt>
                <c:pt idx="452">
                  <c:v>80.937834025096492</c:v>
                </c:pt>
                <c:pt idx="453">
                  <c:v>50.732468019339258</c:v>
                </c:pt>
                <c:pt idx="454">
                  <c:v>50.757348884897091</c:v>
                </c:pt>
                <c:pt idx="455">
                  <c:v>66.636871916463008</c:v>
                </c:pt>
                <c:pt idx="456">
                  <c:v>45.197179100712297</c:v>
                </c:pt>
                <c:pt idx="457">
                  <c:v>88.765529400464288</c:v>
                </c:pt>
                <c:pt idx="458">
                  <c:v>74.417358266140695</c:v>
                </c:pt>
                <c:pt idx="459">
                  <c:v>142.31829770706727</c:v>
                </c:pt>
                <c:pt idx="460">
                  <c:v>76.639875673094764</c:v>
                </c:pt>
                <c:pt idx="461">
                  <c:v>71.21127138189928</c:v>
                </c:pt>
                <c:pt idx="462">
                  <c:v>104.81557992146008</c:v>
                </c:pt>
                <c:pt idx="463">
                  <c:v>77.260352366025188</c:v>
                </c:pt>
                <c:pt idx="464">
                  <c:v>132.42464685332564</c:v>
                </c:pt>
                <c:pt idx="465">
                  <c:v>93.962468895657622</c:v>
                </c:pt>
                <c:pt idx="466">
                  <c:v>93.659914412306676</c:v>
                </c:pt>
                <c:pt idx="467">
                  <c:v>115.73285255811427</c:v>
                </c:pt>
                <c:pt idx="468">
                  <c:v>75.319447011611118</c:v>
                </c:pt>
                <c:pt idx="469">
                  <c:v>68.120999536015091</c:v>
                </c:pt>
                <c:pt idx="470">
                  <c:v>102.16579479437621</c:v>
                </c:pt>
                <c:pt idx="471">
                  <c:v>93.786131768379562</c:v>
                </c:pt>
                <c:pt idx="472">
                  <c:v>67.312305918720284</c:v>
                </c:pt>
                <c:pt idx="473">
                  <c:v>89.572363575774801</c:v>
                </c:pt>
                <c:pt idx="474">
                  <c:v>125.3999549371722</c:v>
                </c:pt>
                <c:pt idx="475">
                  <c:v>112.36824484876607</c:v>
                </c:pt>
                <c:pt idx="476">
                  <c:v>135.81111289592849</c:v>
                </c:pt>
                <c:pt idx="477">
                  <c:v>102.06877094014078</c:v>
                </c:pt>
                <c:pt idx="478">
                  <c:v>90.290805219730942</c:v>
                </c:pt>
                <c:pt idx="479">
                  <c:v>118.82490152371636</c:v>
                </c:pt>
                <c:pt idx="480">
                  <c:v>94.746528675163887</c:v>
                </c:pt>
                <c:pt idx="481">
                  <c:v>126.40816835062722</c:v>
                </c:pt>
                <c:pt idx="482">
                  <c:v>135.01385031976147</c:v>
                </c:pt>
                <c:pt idx="483">
                  <c:v>158.19205317431215</c:v>
                </c:pt>
                <c:pt idx="484">
                  <c:v>161.6223265354852</c:v>
                </c:pt>
                <c:pt idx="485">
                  <c:v>123.97509533882896</c:v>
                </c:pt>
                <c:pt idx="486">
                  <c:v>190.22902259593909</c:v>
                </c:pt>
                <c:pt idx="487">
                  <c:v>167.89407849271171</c:v>
                </c:pt>
                <c:pt idx="488">
                  <c:v>170.87543042329736</c:v>
                </c:pt>
                <c:pt idx="489">
                  <c:v>193.44867912469067</c:v>
                </c:pt>
                <c:pt idx="490">
                  <c:v>164.25974364810079</c:v>
                </c:pt>
                <c:pt idx="491">
                  <c:v>232.44059466403277</c:v>
                </c:pt>
                <c:pt idx="492">
                  <c:v>219.74000439705398</c:v>
                </c:pt>
                <c:pt idx="493">
                  <c:v>214.25319947326315</c:v>
                </c:pt>
                <c:pt idx="494">
                  <c:v>234.28309989698815</c:v>
                </c:pt>
                <c:pt idx="495">
                  <c:v>200.92104407970243</c:v>
                </c:pt>
                <c:pt idx="496">
                  <c:v>218.8550319835486</c:v>
                </c:pt>
                <c:pt idx="497">
                  <c:v>228.17611062928299</c:v>
                </c:pt>
                <c:pt idx="498">
                  <c:v>268.44319465222554</c:v>
                </c:pt>
                <c:pt idx="499">
                  <c:v>473.26106102617911</c:v>
                </c:pt>
                <c:pt idx="500">
                  <c:v>331.13851305132715</c:v>
                </c:pt>
                <c:pt idx="501">
                  <c:v>1121.9295240477566</c:v>
                </c:pt>
                <c:pt idx="502">
                  <c:v>5534.0748825603196</c:v>
                </c:pt>
                <c:pt idx="503">
                  <c:v>13236.435190536744</c:v>
                </c:pt>
                <c:pt idx="504">
                  <c:v>19749.550633419974</c:v>
                </c:pt>
                <c:pt idx="505">
                  <c:v>18955.999833595772</c:v>
                </c:pt>
                <c:pt idx="506">
                  <c:v>8278.7153813964869</c:v>
                </c:pt>
                <c:pt idx="507">
                  <c:v>1928.454858818199</c:v>
                </c:pt>
                <c:pt idx="508">
                  <c:v>700.34348538703614</c:v>
                </c:pt>
                <c:pt idx="509">
                  <c:v>408.84487420463091</c:v>
                </c:pt>
                <c:pt idx="510">
                  <c:v>361.30746644306657</c:v>
                </c:pt>
                <c:pt idx="511">
                  <c:v>365.41583473777536</c:v>
                </c:pt>
                <c:pt idx="512">
                  <c:v>279.21743149460553</c:v>
                </c:pt>
                <c:pt idx="513">
                  <c:v>263.13305501327125</c:v>
                </c:pt>
                <c:pt idx="514">
                  <c:v>266.49781363855755</c:v>
                </c:pt>
                <c:pt idx="515">
                  <c:v>269.576535381957</c:v>
                </c:pt>
                <c:pt idx="516">
                  <c:v>265.29433628027482</c:v>
                </c:pt>
                <c:pt idx="517">
                  <c:v>271.37284273300958</c:v>
                </c:pt>
                <c:pt idx="518">
                  <c:v>257.34788466182431</c:v>
                </c:pt>
                <c:pt idx="519">
                  <c:v>249.94466759719276</c:v>
                </c:pt>
                <c:pt idx="520">
                  <c:v>273.65598672954729</c:v>
                </c:pt>
                <c:pt idx="521">
                  <c:v>259.62446425955477</c:v>
                </c:pt>
                <c:pt idx="522">
                  <c:v>252.29542975953783</c:v>
                </c:pt>
                <c:pt idx="523">
                  <c:v>214.68188761952595</c:v>
                </c:pt>
                <c:pt idx="524">
                  <c:v>260.68453283689064</c:v>
                </c:pt>
                <c:pt idx="525">
                  <c:v>210.05110964942571</c:v>
                </c:pt>
                <c:pt idx="526">
                  <c:v>239.31785988428172</c:v>
                </c:pt>
                <c:pt idx="527">
                  <c:v>264.45923181548875</c:v>
                </c:pt>
                <c:pt idx="528">
                  <c:v>239.01657276553775</c:v>
                </c:pt>
                <c:pt idx="529">
                  <c:v>253.50633951075494</c:v>
                </c:pt>
                <c:pt idx="530">
                  <c:v>272.50689325166792</c:v>
                </c:pt>
                <c:pt idx="531">
                  <c:v>272.1456376891914</c:v>
                </c:pt>
                <c:pt idx="532">
                  <c:v>243.66408540393715</c:v>
                </c:pt>
                <c:pt idx="533">
                  <c:v>206.70952584514038</c:v>
                </c:pt>
                <c:pt idx="534">
                  <c:v>263.70128901442217</c:v>
                </c:pt>
                <c:pt idx="535">
                  <c:v>228.57550723644565</c:v>
                </c:pt>
                <c:pt idx="536">
                  <c:v>283.69632911836493</c:v>
                </c:pt>
                <c:pt idx="537">
                  <c:v>274.99609949480606</c:v>
                </c:pt>
                <c:pt idx="538">
                  <c:v>223.97442066643123</c:v>
                </c:pt>
                <c:pt idx="539">
                  <c:v>232.60231601977861</c:v>
                </c:pt>
                <c:pt idx="540">
                  <c:v>255.36777106721556</c:v>
                </c:pt>
                <c:pt idx="541">
                  <c:v>268.81362534175634</c:v>
                </c:pt>
                <c:pt idx="542">
                  <c:v>235.57518194423128</c:v>
                </c:pt>
                <c:pt idx="543">
                  <c:v>285.0587536608686</c:v>
                </c:pt>
                <c:pt idx="544">
                  <c:v>293.99567518952875</c:v>
                </c:pt>
                <c:pt idx="545">
                  <c:v>247.4716008916258</c:v>
                </c:pt>
                <c:pt idx="546">
                  <c:v>213.47706768542332</c:v>
                </c:pt>
                <c:pt idx="547">
                  <c:v>236.78002430977173</c:v>
                </c:pt>
                <c:pt idx="548">
                  <c:v>269.1050607807291</c:v>
                </c:pt>
                <c:pt idx="549">
                  <c:v>274.38652151034722</c:v>
                </c:pt>
                <c:pt idx="550">
                  <c:v>230.30372975608228</c:v>
                </c:pt>
                <c:pt idx="551">
                  <c:v>215.25750428679169</c:v>
                </c:pt>
                <c:pt idx="552">
                  <c:v>216.07954932187715</c:v>
                </c:pt>
                <c:pt idx="553">
                  <c:v>226.0006261294516</c:v>
                </c:pt>
                <c:pt idx="554">
                  <c:v>272.53493000087491</c:v>
                </c:pt>
                <c:pt idx="555">
                  <c:v>291.17541863243207</c:v>
                </c:pt>
                <c:pt idx="556">
                  <c:v>235.73268622167816</c:v>
                </c:pt>
                <c:pt idx="557">
                  <c:v>287.52598591568932</c:v>
                </c:pt>
                <c:pt idx="558">
                  <c:v>258.51905169072563</c:v>
                </c:pt>
                <c:pt idx="559">
                  <c:v>258.01851701008616</c:v>
                </c:pt>
                <c:pt idx="560">
                  <c:v>242.23635729691293</c:v>
                </c:pt>
                <c:pt idx="561">
                  <c:v>199.70911977434588</c:v>
                </c:pt>
                <c:pt idx="562">
                  <c:v>279.78730096099736</c:v>
                </c:pt>
                <c:pt idx="563">
                  <c:v>236.89194506062765</c:v>
                </c:pt>
                <c:pt idx="564">
                  <c:v>210.52076033553254</c:v>
                </c:pt>
                <c:pt idx="565">
                  <c:v>241.02504294163234</c:v>
                </c:pt>
                <c:pt idx="566">
                  <c:v>287.25365421174757</c:v>
                </c:pt>
                <c:pt idx="567">
                  <c:v>308.77543169229017</c:v>
                </c:pt>
                <c:pt idx="568">
                  <c:v>308.3854178301375</c:v>
                </c:pt>
                <c:pt idx="569">
                  <c:v>239.35717659539685</c:v>
                </c:pt>
                <c:pt idx="570">
                  <c:v>247.50509206311202</c:v>
                </c:pt>
                <c:pt idx="571">
                  <c:v>311.56640531882135</c:v>
                </c:pt>
                <c:pt idx="572">
                  <c:v>367.25431977994901</c:v>
                </c:pt>
                <c:pt idx="573">
                  <c:v>395.85514947073136</c:v>
                </c:pt>
                <c:pt idx="574">
                  <c:v>291.61343650187274</c:v>
                </c:pt>
                <c:pt idx="575">
                  <c:v>277.70034040521767</c:v>
                </c:pt>
                <c:pt idx="576">
                  <c:v>239.73918196869786</c:v>
                </c:pt>
                <c:pt idx="577">
                  <c:v>247.79512424402625</c:v>
                </c:pt>
                <c:pt idx="578">
                  <c:v>175.56955322613027</c:v>
                </c:pt>
                <c:pt idx="579">
                  <c:v>201.50811326908513</c:v>
                </c:pt>
                <c:pt idx="580">
                  <c:v>212.38068015170344</c:v>
                </c:pt>
                <c:pt idx="581">
                  <c:v>261.68521646186184</c:v>
                </c:pt>
                <c:pt idx="582">
                  <c:v>260.8816013525547</c:v>
                </c:pt>
                <c:pt idx="583">
                  <c:v>268.70603419650809</c:v>
                </c:pt>
                <c:pt idx="584">
                  <c:v>266.98959400403999</c:v>
                </c:pt>
                <c:pt idx="585">
                  <c:v>284.94180954186851</c:v>
                </c:pt>
                <c:pt idx="586">
                  <c:v>270.78176745360196</c:v>
                </c:pt>
                <c:pt idx="587">
                  <c:v>279.46575195838938</c:v>
                </c:pt>
                <c:pt idx="588">
                  <c:v>314.70006782529214</c:v>
                </c:pt>
                <c:pt idx="589">
                  <c:v>252.26026941649084</c:v>
                </c:pt>
                <c:pt idx="590">
                  <c:v>197.18826131164764</c:v>
                </c:pt>
                <c:pt idx="591">
                  <c:v>177.81232352134549</c:v>
                </c:pt>
                <c:pt idx="592">
                  <c:v>220.70877912029658</c:v>
                </c:pt>
                <c:pt idx="593">
                  <c:v>214.70285112467437</c:v>
                </c:pt>
                <c:pt idx="594">
                  <c:v>224.31511077300556</c:v>
                </c:pt>
                <c:pt idx="595">
                  <c:v>221.50414705250844</c:v>
                </c:pt>
                <c:pt idx="596">
                  <c:v>222.52472264737548</c:v>
                </c:pt>
                <c:pt idx="597">
                  <c:v>292.33423124633333</c:v>
                </c:pt>
                <c:pt idx="598">
                  <c:v>284.00896014582662</c:v>
                </c:pt>
                <c:pt idx="599">
                  <c:v>325.46902717498017</c:v>
                </c:pt>
                <c:pt idx="600">
                  <c:v>435.58589509481862</c:v>
                </c:pt>
                <c:pt idx="601">
                  <c:v>464.41063723149693</c:v>
                </c:pt>
                <c:pt idx="602">
                  <c:v>485.82282655431129</c:v>
                </c:pt>
                <c:pt idx="603">
                  <c:v>571.38337962298749</c:v>
                </c:pt>
                <c:pt idx="604">
                  <c:v>726.66725728063727</c:v>
                </c:pt>
                <c:pt idx="605">
                  <c:v>870.88831185047536</c:v>
                </c:pt>
                <c:pt idx="606">
                  <c:v>1117.6881024203167</c:v>
                </c:pt>
                <c:pt idx="607">
                  <c:v>1365.3070669027002</c:v>
                </c:pt>
                <c:pt idx="608">
                  <c:v>1689.758334571414</c:v>
                </c:pt>
                <c:pt idx="609">
                  <c:v>2015.6096613197585</c:v>
                </c:pt>
                <c:pt idx="610">
                  <c:v>2309.30658317917</c:v>
                </c:pt>
                <c:pt idx="611">
                  <c:v>2722.168030200733</c:v>
                </c:pt>
                <c:pt idx="612">
                  <c:v>3165.2000860852595</c:v>
                </c:pt>
                <c:pt idx="613">
                  <c:v>3580.6429966973255</c:v>
                </c:pt>
                <c:pt idx="614">
                  <c:v>4022.621776175286</c:v>
                </c:pt>
                <c:pt idx="615">
                  <c:v>4197.689601928193</c:v>
                </c:pt>
                <c:pt idx="616">
                  <c:v>4280.3957086812643</c:v>
                </c:pt>
                <c:pt idx="617">
                  <c:v>4170.489820241597</c:v>
                </c:pt>
                <c:pt idx="618">
                  <c:v>3984.6267308598626</c:v>
                </c:pt>
                <c:pt idx="619">
                  <c:v>3769.3627029467334</c:v>
                </c:pt>
                <c:pt idx="620">
                  <c:v>3417.5466500515877</c:v>
                </c:pt>
                <c:pt idx="621">
                  <c:v>3203.5623460348447</c:v>
                </c:pt>
                <c:pt idx="622">
                  <c:v>3030.0642725836965</c:v>
                </c:pt>
                <c:pt idx="623">
                  <c:v>2803.3160727297973</c:v>
                </c:pt>
                <c:pt idx="624">
                  <c:v>2682.6145064157754</c:v>
                </c:pt>
                <c:pt idx="625">
                  <c:v>2714.0894611486515</c:v>
                </c:pt>
                <c:pt idx="626">
                  <c:v>2669.902008903131</c:v>
                </c:pt>
                <c:pt idx="627">
                  <c:v>2590.1166785555611</c:v>
                </c:pt>
                <c:pt idx="628">
                  <c:v>2395.4703734477648</c:v>
                </c:pt>
                <c:pt idx="629">
                  <c:v>2208.9312622110933</c:v>
                </c:pt>
                <c:pt idx="630">
                  <c:v>2118.2641280273992</c:v>
                </c:pt>
                <c:pt idx="631">
                  <c:v>1999.4546645944708</c:v>
                </c:pt>
                <c:pt idx="632">
                  <c:v>1910.6857008942497</c:v>
                </c:pt>
                <c:pt idx="633">
                  <c:v>1795.695474268173</c:v>
                </c:pt>
                <c:pt idx="634">
                  <c:v>1664.8804493848024</c:v>
                </c:pt>
                <c:pt idx="635">
                  <c:v>1606.752787970609</c:v>
                </c:pt>
                <c:pt idx="636">
                  <c:v>1507.1211751301653</c:v>
                </c:pt>
                <c:pt idx="637">
                  <c:v>1444.0261075363965</c:v>
                </c:pt>
                <c:pt idx="638">
                  <c:v>1323.3102382340112</c:v>
                </c:pt>
                <c:pt idx="639">
                  <c:v>1263.6965235344435</c:v>
                </c:pt>
                <c:pt idx="640">
                  <c:v>1176.729885221428</c:v>
                </c:pt>
                <c:pt idx="641">
                  <c:v>1103.6406999540511</c:v>
                </c:pt>
                <c:pt idx="642">
                  <c:v>1037.2035301609312</c:v>
                </c:pt>
                <c:pt idx="643">
                  <c:v>939.5013847216394</c:v>
                </c:pt>
                <c:pt idx="644">
                  <c:v>875.6637125055546</c:v>
                </c:pt>
                <c:pt idx="645">
                  <c:v>837.36711276363019</c:v>
                </c:pt>
                <c:pt idx="646">
                  <c:v>701.57218636866344</c:v>
                </c:pt>
                <c:pt idx="647">
                  <c:v>603.00312078554225</c:v>
                </c:pt>
                <c:pt idx="648">
                  <c:v>526.558061808601</c:v>
                </c:pt>
                <c:pt idx="649">
                  <c:v>609.1633675763851</c:v>
                </c:pt>
                <c:pt idx="650">
                  <c:v>522.45761422742828</c:v>
                </c:pt>
                <c:pt idx="651">
                  <c:v>495.93860648244538</c:v>
                </c:pt>
                <c:pt idx="652">
                  <c:v>418.24896241939206</c:v>
                </c:pt>
                <c:pt idx="653">
                  <c:v>389.38070043493229</c:v>
                </c:pt>
                <c:pt idx="654">
                  <c:v>386.26560116323668</c:v>
                </c:pt>
                <c:pt idx="655">
                  <c:v>290.49308630272975</c:v>
                </c:pt>
                <c:pt idx="656">
                  <c:v>317.14311214786017</c:v>
                </c:pt>
                <c:pt idx="657">
                  <c:v>276.55341589399859</c:v>
                </c:pt>
                <c:pt idx="658">
                  <c:v>268.74456031515786</c:v>
                </c:pt>
                <c:pt idx="659">
                  <c:v>219.78384112132139</c:v>
                </c:pt>
                <c:pt idx="660">
                  <c:v>200.59476510761991</c:v>
                </c:pt>
                <c:pt idx="661">
                  <c:v>250.64828902643271</c:v>
                </c:pt>
                <c:pt idx="662">
                  <c:v>167.2225540553076</c:v>
                </c:pt>
                <c:pt idx="663">
                  <c:v>214.2615072408901</c:v>
                </c:pt>
                <c:pt idx="664">
                  <c:v>285.71711645078597</c:v>
                </c:pt>
                <c:pt idx="665">
                  <c:v>218.00663174933308</c:v>
                </c:pt>
                <c:pt idx="666">
                  <c:v>207.83315264177355</c:v>
                </c:pt>
                <c:pt idx="667">
                  <c:v>210.36597006178297</c:v>
                </c:pt>
                <c:pt idx="668">
                  <c:v>186.13571888674056</c:v>
                </c:pt>
                <c:pt idx="669">
                  <c:v>125.7657494039625</c:v>
                </c:pt>
                <c:pt idx="670">
                  <c:v>145.02114407698375</c:v>
                </c:pt>
                <c:pt idx="671">
                  <c:v>133.49001734106673</c:v>
                </c:pt>
                <c:pt idx="672">
                  <c:v>148.05511035030108</c:v>
                </c:pt>
                <c:pt idx="673">
                  <c:v>118.1162637959394</c:v>
                </c:pt>
                <c:pt idx="674">
                  <c:v>152.74897251828816</c:v>
                </c:pt>
                <c:pt idx="675">
                  <c:v>147.22699197649123</c:v>
                </c:pt>
                <c:pt idx="676">
                  <c:v>116.94736264269591</c:v>
                </c:pt>
                <c:pt idx="677">
                  <c:v>144.54068139469879</c:v>
                </c:pt>
                <c:pt idx="678">
                  <c:v>94.179632805534709</c:v>
                </c:pt>
                <c:pt idx="679">
                  <c:v>66.89538895462448</c:v>
                </c:pt>
                <c:pt idx="680">
                  <c:v>67.382368249995778</c:v>
                </c:pt>
                <c:pt idx="681">
                  <c:v>119.72185524244861</c:v>
                </c:pt>
                <c:pt idx="682">
                  <c:v>147.9707060527958</c:v>
                </c:pt>
                <c:pt idx="683">
                  <c:v>68.144612130715615</c:v>
                </c:pt>
                <c:pt idx="684">
                  <c:v>47.872490773911515</c:v>
                </c:pt>
                <c:pt idx="685">
                  <c:v>45.32576670863714</c:v>
                </c:pt>
                <c:pt idx="686">
                  <c:v>20.695745985864328</c:v>
                </c:pt>
                <c:pt idx="687">
                  <c:v>89.749664946384001</c:v>
                </c:pt>
                <c:pt idx="688">
                  <c:v>34.325634683947285</c:v>
                </c:pt>
                <c:pt idx="689">
                  <c:v>110.7314300943506</c:v>
                </c:pt>
                <c:pt idx="690">
                  <c:v>53.962558752938982</c:v>
                </c:pt>
                <c:pt idx="691">
                  <c:v>50.393617814773954</c:v>
                </c:pt>
                <c:pt idx="692">
                  <c:v>8.335822714598514</c:v>
                </c:pt>
                <c:pt idx="693">
                  <c:v>5.0932702696327965</c:v>
                </c:pt>
                <c:pt idx="694">
                  <c:v>49.355659172468201</c:v>
                </c:pt>
                <c:pt idx="695">
                  <c:v>54.804570019528988</c:v>
                </c:pt>
                <c:pt idx="696">
                  <c:v>85.678085361426895</c:v>
                </c:pt>
                <c:pt idx="697">
                  <c:v>86.428840101404091</c:v>
                </c:pt>
                <c:pt idx="698">
                  <c:v>47.699192216629022</c:v>
                </c:pt>
                <c:pt idx="699">
                  <c:v>93.610851436856791</c:v>
                </c:pt>
                <c:pt idx="700">
                  <c:v>58.218925153240583</c:v>
                </c:pt>
                <c:pt idx="701">
                  <c:v>64.98077248631219</c:v>
                </c:pt>
                <c:pt idx="702">
                  <c:v>95.15303695109651</c:v>
                </c:pt>
                <c:pt idx="703">
                  <c:v>127.66771273398439</c:v>
                </c:pt>
                <c:pt idx="704">
                  <c:v>173.21795487334879</c:v>
                </c:pt>
                <c:pt idx="705">
                  <c:v>138.14192025270691</c:v>
                </c:pt>
                <c:pt idx="706">
                  <c:v>155.9212459739789</c:v>
                </c:pt>
                <c:pt idx="707">
                  <c:v>150.60505215095623</c:v>
                </c:pt>
                <c:pt idx="708">
                  <c:v>130.23540727647207</c:v>
                </c:pt>
                <c:pt idx="709">
                  <c:v>190.81654522961026</c:v>
                </c:pt>
                <c:pt idx="710">
                  <c:v>179.13669210898817</c:v>
                </c:pt>
                <c:pt idx="711">
                  <c:v>235.36273390388371</c:v>
                </c:pt>
                <c:pt idx="712">
                  <c:v>217.98006446432029</c:v>
                </c:pt>
                <c:pt idx="713">
                  <c:v>283.55997478965207</c:v>
                </c:pt>
                <c:pt idx="714">
                  <c:v>379.22492940588961</c:v>
                </c:pt>
                <c:pt idx="715">
                  <c:v>583.22778438164937</c:v>
                </c:pt>
                <c:pt idx="716">
                  <c:v>835.98133994188458</c:v>
                </c:pt>
                <c:pt idx="717">
                  <c:v>1315.8512307579372</c:v>
                </c:pt>
                <c:pt idx="718">
                  <c:v>1630.1526779133501</c:v>
                </c:pt>
                <c:pt idx="719">
                  <c:v>1492.8758132312603</c:v>
                </c:pt>
                <c:pt idx="720">
                  <c:v>1098.2946671768866</c:v>
                </c:pt>
                <c:pt idx="721">
                  <c:v>989.32930364464448</c:v>
                </c:pt>
                <c:pt idx="722">
                  <c:v>1075.8629218777796</c:v>
                </c:pt>
                <c:pt idx="723">
                  <c:v>1292.0119025831241</c:v>
                </c:pt>
                <c:pt idx="724">
                  <c:v>1672.7530189095403</c:v>
                </c:pt>
                <c:pt idx="725">
                  <c:v>2141.7514911914541</c:v>
                </c:pt>
                <c:pt idx="726">
                  <c:v>2975.3237954127617</c:v>
                </c:pt>
                <c:pt idx="727">
                  <c:v>3895.0371511135795</c:v>
                </c:pt>
                <c:pt idx="728">
                  <c:v>4614.838239211108</c:v>
                </c:pt>
                <c:pt idx="729">
                  <c:v>5212.4091741199472</c:v>
                </c:pt>
                <c:pt idx="730">
                  <c:v>5952.9745171746963</c:v>
                </c:pt>
                <c:pt idx="731">
                  <c:v>7558.9138545294609</c:v>
                </c:pt>
                <c:pt idx="732">
                  <c:v>10127.348136653622</c:v>
                </c:pt>
                <c:pt idx="733">
                  <c:v>13722.568053296272</c:v>
                </c:pt>
                <c:pt idx="734">
                  <c:v>18163.607612145839</c:v>
                </c:pt>
                <c:pt idx="735">
                  <c:v>24360.621466609413</c:v>
                </c:pt>
                <c:pt idx="736">
                  <c:v>29224.520507071247</c:v>
                </c:pt>
                <c:pt idx="737">
                  <c:v>28712.347908233227</c:v>
                </c:pt>
                <c:pt idx="738">
                  <c:v>25082.068357048785</c:v>
                </c:pt>
                <c:pt idx="739">
                  <c:v>22069.217292999645</c:v>
                </c:pt>
                <c:pt idx="740">
                  <c:v>21293.406350453268</c:v>
                </c:pt>
                <c:pt idx="741">
                  <c:v>21904.365988272071</c:v>
                </c:pt>
                <c:pt idx="742">
                  <c:v>22960.954239885639</c:v>
                </c:pt>
                <c:pt idx="743">
                  <c:v>24267.383942863406</c:v>
                </c:pt>
                <c:pt idx="744">
                  <c:v>27799.555929664428</c:v>
                </c:pt>
                <c:pt idx="745">
                  <c:v>40253.912923214193</c:v>
                </c:pt>
                <c:pt idx="746">
                  <c:v>48839.347681168845</c:v>
                </c:pt>
                <c:pt idx="747">
                  <c:v>36128.051806447031</c:v>
                </c:pt>
                <c:pt idx="748">
                  <c:v>23071.356773614276</c:v>
                </c:pt>
                <c:pt idx="749">
                  <c:v>18233.580553081276</c:v>
                </c:pt>
                <c:pt idx="750">
                  <c:v>15958.48421291681</c:v>
                </c:pt>
                <c:pt idx="751">
                  <c:v>14257.483114946484</c:v>
                </c:pt>
                <c:pt idx="752">
                  <c:v>12776.779492577416</c:v>
                </c:pt>
                <c:pt idx="753">
                  <c:v>11203.311347008073</c:v>
                </c:pt>
                <c:pt idx="754">
                  <c:v>10036.188919731339</c:v>
                </c:pt>
                <c:pt idx="755">
                  <c:v>8921.0381603040751</c:v>
                </c:pt>
                <c:pt idx="756">
                  <c:v>7846.2556217057972</c:v>
                </c:pt>
                <c:pt idx="757">
                  <c:v>6871.7486780774971</c:v>
                </c:pt>
                <c:pt idx="758">
                  <c:v>5894.7247433287012</c:v>
                </c:pt>
                <c:pt idx="759">
                  <c:v>5188.4883675742567</c:v>
                </c:pt>
                <c:pt idx="760">
                  <c:v>4628.9431681228725</c:v>
                </c:pt>
                <c:pt idx="761">
                  <c:v>4039.4616883945032</c:v>
                </c:pt>
                <c:pt idx="762">
                  <c:v>3645.5435459962187</c:v>
                </c:pt>
                <c:pt idx="763">
                  <c:v>3265.1246495145065</c:v>
                </c:pt>
                <c:pt idx="764">
                  <c:v>2776.1606479382604</c:v>
                </c:pt>
                <c:pt idx="765">
                  <c:v>2286.5819177920075</c:v>
                </c:pt>
                <c:pt idx="766">
                  <c:v>1974.9860889277941</c:v>
                </c:pt>
                <c:pt idx="767">
                  <c:v>1652.5824464160994</c:v>
                </c:pt>
                <c:pt idx="768">
                  <c:v>1482.3723805489726</c:v>
                </c:pt>
                <c:pt idx="769">
                  <c:v>1273.0312623284399</c:v>
                </c:pt>
                <c:pt idx="770">
                  <c:v>1145.8359256580973</c:v>
                </c:pt>
                <c:pt idx="771">
                  <c:v>1036.996464744929</c:v>
                </c:pt>
                <c:pt idx="772">
                  <c:v>970.25214940977548</c:v>
                </c:pt>
                <c:pt idx="773">
                  <c:v>862.38151712052456</c:v>
                </c:pt>
                <c:pt idx="774">
                  <c:v>827.36729008712507</c:v>
                </c:pt>
                <c:pt idx="775">
                  <c:v>773.62557622195436</c:v>
                </c:pt>
                <c:pt idx="776">
                  <c:v>701.48695786390817</c:v>
                </c:pt>
                <c:pt idx="777">
                  <c:v>707.90869320666536</c:v>
                </c:pt>
                <c:pt idx="778">
                  <c:v>681.89318594663769</c:v>
                </c:pt>
                <c:pt idx="779">
                  <c:v>654.86831965779629</c:v>
                </c:pt>
                <c:pt idx="780">
                  <c:v>675.31485364398657</c:v>
                </c:pt>
                <c:pt idx="781">
                  <c:v>680.71030072661961</c:v>
                </c:pt>
                <c:pt idx="782">
                  <c:v>626.58700194964058</c:v>
                </c:pt>
                <c:pt idx="783">
                  <c:v>598.53511995452686</c:v>
                </c:pt>
                <c:pt idx="784">
                  <c:v>587.53013065511595</c:v>
                </c:pt>
                <c:pt idx="785">
                  <c:v>569.83178709684125</c:v>
                </c:pt>
                <c:pt idx="786">
                  <c:v>569.85003863919781</c:v>
                </c:pt>
                <c:pt idx="787">
                  <c:v>494.62286679248109</c:v>
                </c:pt>
                <c:pt idx="788">
                  <c:v>468.87964790637915</c:v>
                </c:pt>
                <c:pt idx="789">
                  <c:v>476.90702269024575</c:v>
                </c:pt>
                <c:pt idx="790">
                  <c:v>452.82383158893145</c:v>
                </c:pt>
                <c:pt idx="791">
                  <c:v>408.66750302081437</c:v>
                </c:pt>
                <c:pt idx="792">
                  <c:v>395.94238101763494</c:v>
                </c:pt>
                <c:pt idx="793">
                  <c:v>435.71979226080941</c:v>
                </c:pt>
                <c:pt idx="794">
                  <c:v>432.68168713137243</c:v>
                </c:pt>
                <c:pt idx="795">
                  <c:v>466.09163555171591</c:v>
                </c:pt>
                <c:pt idx="796">
                  <c:v>519.22462231082318</c:v>
                </c:pt>
                <c:pt idx="797">
                  <c:v>485.06993231580589</c:v>
                </c:pt>
                <c:pt idx="798">
                  <c:v>358.26519090156074</c:v>
                </c:pt>
                <c:pt idx="799">
                  <c:v>309.37487531893635</c:v>
                </c:pt>
                <c:pt idx="800">
                  <c:v>316.33688613834329</c:v>
                </c:pt>
                <c:pt idx="801">
                  <c:v>270.77568563682991</c:v>
                </c:pt>
                <c:pt idx="802">
                  <c:v>273.0428798340435</c:v>
                </c:pt>
                <c:pt idx="803">
                  <c:v>228.80681508336184</c:v>
                </c:pt>
                <c:pt idx="804">
                  <c:v>209.65239317672101</c:v>
                </c:pt>
                <c:pt idx="805">
                  <c:v>252.71296402887512</c:v>
                </c:pt>
                <c:pt idx="806">
                  <c:v>271.01221876771808</c:v>
                </c:pt>
                <c:pt idx="807">
                  <c:v>270.90741596935322</c:v>
                </c:pt>
                <c:pt idx="808">
                  <c:v>364.78698911029744</c:v>
                </c:pt>
                <c:pt idx="809">
                  <c:v>372.36275032311892</c:v>
                </c:pt>
                <c:pt idx="810">
                  <c:v>509.35570167979552</c:v>
                </c:pt>
                <c:pt idx="811">
                  <c:v>812.47887565388521</c:v>
                </c:pt>
                <c:pt idx="812">
                  <c:v>1273.1923617836317</c:v>
                </c:pt>
                <c:pt idx="813">
                  <c:v>3109.5374886340855</c:v>
                </c:pt>
                <c:pt idx="814">
                  <c:v>6613.9837312702957</c:v>
                </c:pt>
                <c:pt idx="815">
                  <c:v>5654.802797508507</c:v>
                </c:pt>
                <c:pt idx="816">
                  <c:v>3007.4329961216554</c:v>
                </c:pt>
                <c:pt idx="817">
                  <c:v>2435.3161420708111</c:v>
                </c:pt>
                <c:pt idx="818">
                  <c:v>4514.2160787991588</c:v>
                </c:pt>
                <c:pt idx="819">
                  <c:v>6965.153901479106</c:v>
                </c:pt>
                <c:pt idx="820">
                  <c:v>5237.6687911554291</c:v>
                </c:pt>
                <c:pt idx="821">
                  <c:v>4580.0124426502816</c:v>
                </c:pt>
                <c:pt idx="822">
                  <c:v>5344.8173278093864</c:v>
                </c:pt>
                <c:pt idx="823">
                  <c:v>4562.4100111680518</c:v>
                </c:pt>
                <c:pt idx="824">
                  <c:v>4075.179616878966</c:v>
                </c:pt>
                <c:pt idx="825">
                  <c:v>4792.0890544693711</c:v>
                </c:pt>
                <c:pt idx="826">
                  <c:v>5842.7199684214966</c:v>
                </c:pt>
                <c:pt idx="827">
                  <c:v>6373.12303421055</c:v>
                </c:pt>
                <c:pt idx="828">
                  <c:v>6455.3982730434345</c:v>
                </c:pt>
                <c:pt idx="829">
                  <c:v>6440.9586886564166</c:v>
                </c:pt>
                <c:pt idx="830">
                  <c:v>6276.9528143280795</c:v>
                </c:pt>
                <c:pt idx="831">
                  <c:v>6030.1535942066212</c:v>
                </c:pt>
                <c:pt idx="832">
                  <c:v>5860.1178726130802</c:v>
                </c:pt>
                <c:pt idx="833">
                  <c:v>5670.7741335299088</c:v>
                </c:pt>
                <c:pt idx="834">
                  <c:v>5568.8688965971778</c:v>
                </c:pt>
                <c:pt idx="835">
                  <c:v>6026.9098585248239</c:v>
                </c:pt>
                <c:pt idx="836">
                  <c:v>8077.3913472673385</c:v>
                </c:pt>
                <c:pt idx="837">
                  <c:v>11241.072158056289</c:v>
                </c:pt>
                <c:pt idx="838">
                  <c:v>10635.513409708377</c:v>
                </c:pt>
                <c:pt idx="839">
                  <c:v>7167.2216886391107</c:v>
                </c:pt>
                <c:pt idx="840">
                  <c:v>4869.7901984774826</c:v>
                </c:pt>
                <c:pt idx="841">
                  <c:v>3875.5713713817299</c:v>
                </c:pt>
                <c:pt idx="842">
                  <c:v>3454.9944179736544</c:v>
                </c:pt>
                <c:pt idx="843">
                  <c:v>3423.8681593894339</c:v>
                </c:pt>
                <c:pt idx="844">
                  <c:v>3628.6526227666454</c:v>
                </c:pt>
                <c:pt idx="845">
                  <c:v>3904.3361125937026</c:v>
                </c:pt>
                <c:pt idx="846">
                  <c:v>4406.0044556536031</c:v>
                </c:pt>
                <c:pt idx="847">
                  <c:v>5146.311426597219</c:v>
                </c:pt>
                <c:pt idx="848">
                  <c:v>6226.8927976604364</c:v>
                </c:pt>
                <c:pt idx="849">
                  <c:v>7952.3842236925193</c:v>
                </c:pt>
                <c:pt idx="850">
                  <c:v>9419.5834150178434</c:v>
                </c:pt>
                <c:pt idx="851">
                  <c:v>8713.8767421856992</c:v>
                </c:pt>
                <c:pt idx="852">
                  <c:v>6422.4292357398954</c:v>
                </c:pt>
                <c:pt idx="853">
                  <c:v>4649.0003054067174</c:v>
                </c:pt>
                <c:pt idx="854">
                  <c:v>3686.2059331020359</c:v>
                </c:pt>
                <c:pt idx="855">
                  <c:v>3280.533208521113</c:v>
                </c:pt>
                <c:pt idx="856">
                  <c:v>3151.726940159961</c:v>
                </c:pt>
                <c:pt idx="857">
                  <c:v>3100.2455655527888</c:v>
                </c:pt>
                <c:pt idx="858">
                  <c:v>3023.4164930276443</c:v>
                </c:pt>
                <c:pt idx="859">
                  <c:v>2917.9018814136152</c:v>
                </c:pt>
                <c:pt idx="860">
                  <c:v>3021.7670058840495</c:v>
                </c:pt>
                <c:pt idx="861">
                  <c:v>3497.2290511658052</c:v>
                </c:pt>
                <c:pt idx="862">
                  <c:v>4206.2126451547401</c:v>
                </c:pt>
                <c:pt idx="863">
                  <c:v>5056.4288333883314</c:v>
                </c:pt>
                <c:pt idx="864">
                  <c:v>5901.0219475578342</c:v>
                </c:pt>
                <c:pt idx="865">
                  <c:v>5838.0104483127079</c:v>
                </c:pt>
                <c:pt idx="866">
                  <c:v>4991.3656333302442</c:v>
                </c:pt>
                <c:pt idx="867">
                  <c:v>3942.2697465415472</c:v>
                </c:pt>
                <c:pt idx="868">
                  <c:v>3137.7420047793289</c:v>
                </c:pt>
                <c:pt idx="869">
                  <c:v>2556.6711926232501</c:v>
                </c:pt>
                <c:pt idx="870">
                  <c:v>2241.1983338571863</c:v>
                </c:pt>
                <c:pt idx="871">
                  <c:v>2000.7083262338767</c:v>
                </c:pt>
                <c:pt idx="872">
                  <c:v>1898.6964646962099</c:v>
                </c:pt>
                <c:pt idx="873">
                  <c:v>1925.1989857884757</c:v>
                </c:pt>
                <c:pt idx="874">
                  <c:v>2071.5255399576181</c:v>
                </c:pt>
                <c:pt idx="875">
                  <c:v>2200.1337901199963</c:v>
                </c:pt>
                <c:pt idx="876">
                  <c:v>2351.4053124328889</c:v>
                </c:pt>
                <c:pt idx="877">
                  <c:v>2445.9362827896343</c:v>
                </c:pt>
                <c:pt idx="878">
                  <c:v>2574.8041864346624</c:v>
                </c:pt>
                <c:pt idx="879">
                  <c:v>2894.0633172044404</c:v>
                </c:pt>
                <c:pt idx="880">
                  <c:v>3249.8645970486446</c:v>
                </c:pt>
                <c:pt idx="881">
                  <c:v>3718.4596713076589</c:v>
                </c:pt>
                <c:pt idx="882">
                  <c:v>4304.3494606678314</c:v>
                </c:pt>
                <c:pt idx="883">
                  <c:v>5256.5266659573381</c:v>
                </c:pt>
                <c:pt idx="884">
                  <c:v>6495.7686578642069</c:v>
                </c:pt>
                <c:pt idx="885">
                  <c:v>8491.8909614040786</c:v>
                </c:pt>
                <c:pt idx="886">
                  <c:v>11748.9245639821</c:v>
                </c:pt>
                <c:pt idx="887">
                  <c:v>17412.676950599449</c:v>
                </c:pt>
                <c:pt idx="888">
                  <c:v>28247.928028451737</c:v>
                </c:pt>
                <c:pt idx="889">
                  <c:v>50002.425393939593</c:v>
                </c:pt>
                <c:pt idx="890">
                  <c:v>84859.845839644433</c:v>
                </c:pt>
                <c:pt idx="891">
                  <c:v>97638.62099586874</c:v>
                </c:pt>
                <c:pt idx="892">
                  <c:v>71614.157409619438</c:v>
                </c:pt>
                <c:pt idx="893">
                  <c:v>45729.856133252979</c:v>
                </c:pt>
                <c:pt idx="894">
                  <c:v>33553.962067614397</c:v>
                </c:pt>
                <c:pt idx="895">
                  <c:v>28323.261236028204</c:v>
                </c:pt>
                <c:pt idx="896">
                  <c:v>25297.176802535392</c:v>
                </c:pt>
                <c:pt idx="897">
                  <c:v>23856.298796359781</c:v>
                </c:pt>
                <c:pt idx="898">
                  <c:v>22198.34650212678</c:v>
                </c:pt>
                <c:pt idx="899">
                  <c:v>19199.587704641959</c:v>
                </c:pt>
                <c:pt idx="900">
                  <c:v>15185.124653651726</c:v>
                </c:pt>
                <c:pt idx="901">
                  <c:v>11653.361801429166</c:v>
                </c:pt>
                <c:pt idx="902">
                  <c:v>9110.6805673026975</c:v>
                </c:pt>
                <c:pt idx="903">
                  <c:v>7611.6933891923491</c:v>
                </c:pt>
                <c:pt idx="904">
                  <c:v>6482.7570974561013</c:v>
                </c:pt>
                <c:pt idx="905">
                  <c:v>5663.9805848520091</c:v>
                </c:pt>
                <c:pt idx="906">
                  <c:v>5175.7333307867111</c:v>
                </c:pt>
                <c:pt idx="907">
                  <c:v>4809.7471912428191</c:v>
                </c:pt>
                <c:pt idx="908">
                  <c:v>4663.6528961266822</c:v>
                </c:pt>
                <c:pt idx="909">
                  <c:v>4670.6362588664188</c:v>
                </c:pt>
                <c:pt idx="910">
                  <c:v>4888.9422515338501</c:v>
                </c:pt>
                <c:pt idx="911">
                  <c:v>5170.4120868331265</c:v>
                </c:pt>
                <c:pt idx="912">
                  <c:v>5324.7563071573077</c:v>
                </c:pt>
                <c:pt idx="913">
                  <c:v>5391.6070421787736</c:v>
                </c:pt>
                <c:pt idx="914">
                  <c:v>5259.5487286276366</c:v>
                </c:pt>
                <c:pt idx="915">
                  <c:v>5292.7981238432358</c:v>
                </c:pt>
                <c:pt idx="916">
                  <c:v>5627.7064421797249</c:v>
                </c:pt>
                <c:pt idx="917">
                  <c:v>5980.8116105007193</c:v>
                </c:pt>
                <c:pt idx="918">
                  <c:v>6224.4716931258672</c:v>
                </c:pt>
                <c:pt idx="919">
                  <c:v>6317.1995443660517</c:v>
                </c:pt>
                <c:pt idx="920">
                  <c:v>6356.0720624706728</c:v>
                </c:pt>
                <c:pt idx="921">
                  <c:v>6369.6915639229319</c:v>
                </c:pt>
                <c:pt idx="922">
                  <c:v>6458.4241179670826</c:v>
                </c:pt>
                <c:pt idx="923">
                  <c:v>6608.9647572689955</c:v>
                </c:pt>
                <c:pt idx="924">
                  <c:v>6546.1504173609101</c:v>
                </c:pt>
                <c:pt idx="925">
                  <c:v>6479.6716502015988</c:v>
                </c:pt>
                <c:pt idx="926">
                  <c:v>6318.1408799376513</c:v>
                </c:pt>
                <c:pt idx="927">
                  <c:v>6093.4334437333173</c:v>
                </c:pt>
                <c:pt idx="928">
                  <c:v>5866.0312658512757</c:v>
                </c:pt>
                <c:pt idx="929">
                  <c:v>5731.6921374090261</c:v>
                </c:pt>
                <c:pt idx="930">
                  <c:v>5765.9399777399758</c:v>
                </c:pt>
                <c:pt idx="931">
                  <c:v>5999.3407258161551</c:v>
                </c:pt>
                <c:pt idx="932">
                  <c:v>6995.7069338391548</c:v>
                </c:pt>
                <c:pt idx="933">
                  <c:v>9042.8510268625978</c:v>
                </c:pt>
                <c:pt idx="934">
                  <c:v>11920.044430433483</c:v>
                </c:pt>
                <c:pt idx="935">
                  <c:v>12838.954102092672</c:v>
                </c:pt>
                <c:pt idx="936">
                  <c:v>9621.6199349777744</c:v>
                </c:pt>
                <c:pt idx="937">
                  <c:v>5814.5567322958032</c:v>
                </c:pt>
                <c:pt idx="938">
                  <c:v>3526.6934460840312</c:v>
                </c:pt>
                <c:pt idx="939">
                  <c:v>2472.4884587821584</c:v>
                </c:pt>
                <c:pt idx="940">
                  <c:v>1973.6168380558991</c:v>
                </c:pt>
                <c:pt idx="941">
                  <c:v>1683.5055547695686</c:v>
                </c:pt>
                <c:pt idx="942">
                  <c:v>1500.835597021292</c:v>
                </c:pt>
                <c:pt idx="943">
                  <c:v>1410.32863437831</c:v>
                </c:pt>
                <c:pt idx="944">
                  <c:v>1339.1836049727333</c:v>
                </c:pt>
                <c:pt idx="945">
                  <c:v>1267.0183013905641</c:v>
                </c:pt>
                <c:pt idx="946">
                  <c:v>1202.5347619730458</c:v>
                </c:pt>
                <c:pt idx="947">
                  <c:v>1096.9399415686191</c:v>
                </c:pt>
                <c:pt idx="948">
                  <c:v>1099.9389975303377</c:v>
                </c:pt>
                <c:pt idx="949">
                  <c:v>1053.8025692252768</c:v>
                </c:pt>
                <c:pt idx="950">
                  <c:v>977.92143352126982</c:v>
                </c:pt>
                <c:pt idx="951">
                  <c:v>949.49097212279605</c:v>
                </c:pt>
                <c:pt idx="952">
                  <c:v>961.15649364569595</c:v>
                </c:pt>
                <c:pt idx="953">
                  <c:v>911.32546093541043</c:v>
                </c:pt>
                <c:pt idx="954">
                  <c:v>843.43647575066223</c:v>
                </c:pt>
                <c:pt idx="955">
                  <c:v>814.64995932859404</c:v>
                </c:pt>
                <c:pt idx="956">
                  <c:v>823.29227390796495</c:v>
                </c:pt>
                <c:pt idx="957">
                  <c:v>825.25120502956929</c:v>
                </c:pt>
                <c:pt idx="958">
                  <c:v>822.52603616015233</c:v>
                </c:pt>
                <c:pt idx="959">
                  <c:v>886.31056656879582</c:v>
                </c:pt>
                <c:pt idx="960">
                  <c:v>856.8365188774311</c:v>
                </c:pt>
                <c:pt idx="961">
                  <c:v>857.10798303999536</c:v>
                </c:pt>
                <c:pt idx="962">
                  <c:v>946.94901623774615</c:v>
                </c:pt>
                <c:pt idx="963">
                  <c:v>966.93243753715331</c:v>
                </c:pt>
                <c:pt idx="964">
                  <c:v>931.42984034902508</c:v>
                </c:pt>
                <c:pt idx="965">
                  <c:v>900.59591185682962</c:v>
                </c:pt>
                <c:pt idx="966">
                  <c:v>982.73663513701797</c:v>
                </c:pt>
                <c:pt idx="967">
                  <c:v>923.82729365427929</c:v>
                </c:pt>
                <c:pt idx="968">
                  <c:v>885.29476160205445</c:v>
                </c:pt>
                <c:pt idx="969">
                  <c:v>870.16124476251503</c:v>
                </c:pt>
                <c:pt idx="970">
                  <c:v>889.78742230314253</c:v>
                </c:pt>
                <c:pt idx="971">
                  <c:v>906.39626558990904</c:v>
                </c:pt>
                <c:pt idx="972">
                  <c:v>888.57882689496739</c:v>
                </c:pt>
                <c:pt idx="973">
                  <c:v>972.70218142234921</c:v>
                </c:pt>
                <c:pt idx="974">
                  <c:v>1001.6656562524208</c:v>
                </c:pt>
                <c:pt idx="975">
                  <c:v>1196.3763305255275</c:v>
                </c:pt>
                <c:pt idx="976">
                  <c:v>1642.2062378292831</c:v>
                </c:pt>
                <c:pt idx="977">
                  <c:v>2850.4344587830883</c:v>
                </c:pt>
                <c:pt idx="978">
                  <c:v>4155.5590383339068</c:v>
                </c:pt>
                <c:pt idx="979">
                  <c:v>3763.0990725192796</c:v>
                </c:pt>
                <c:pt idx="980">
                  <c:v>2603.6145561599774</c:v>
                </c:pt>
                <c:pt idx="981">
                  <c:v>1911.7362394400845</c:v>
                </c:pt>
                <c:pt idx="982">
                  <c:v>1523.2654531439084</c:v>
                </c:pt>
                <c:pt idx="983">
                  <c:v>1691.4631538666927</c:v>
                </c:pt>
                <c:pt idx="984">
                  <c:v>1912.0390567992865</c:v>
                </c:pt>
                <c:pt idx="985">
                  <c:v>1788.0467391064433</c:v>
                </c:pt>
                <c:pt idx="986">
                  <c:v>1447.2819237475405</c:v>
                </c:pt>
                <c:pt idx="987">
                  <c:v>1214.9703587700853</c:v>
                </c:pt>
                <c:pt idx="988">
                  <c:v>1093.5392744906464</c:v>
                </c:pt>
                <c:pt idx="989">
                  <c:v>1016.5428391078756</c:v>
                </c:pt>
                <c:pt idx="990">
                  <c:v>1009.0508433059354</c:v>
                </c:pt>
                <c:pt idx="991">
                  <c:v>947.41637272887374</c:v>
                </c:pt>
                <c:pt idx="992">
                  <c:v>951.2871571682748</c:v>
                </c:pt>
                <c:pt idx="993">
                  <c:v>1127.2627314250522</c:v>
                </c:pt>
                <c:pt idx="994">
                  <c:v>1273.8019662824295</c:v>
                </c:pt>
                <c:pt idx="995">
                  <c:v>1332.1169559328971</c:v>
                </c:pt>
                <c:pt idx="996">
                  <c:v>1082.3739357338879</c:v>
                </c:pt>
                <c:pt idx="997">
                  <c:v>886.70405333440704</c:v>
                </c:pt>
                <c:pt idx="998">
                  <c:v>756.84327814005917</c:v>
                </c:pt>
                <c:pt idx="999">
                  <c:v>708.54483842959144</c:v>
                </c:pt>
                <c:pt idx="1000">
                  <c:v>697.6838353524181</c:v>
                </c:pt>
                <c:pt idx="1001">
                  <c:v>743.32604855171269</c:v>
                </c:pt>
                <c:pt idx="1002">
                  <c:v>817.70890691036504</c:v>
                </c:pt>
                <c:pt idx="1003">
                  <c:v>1089.9438281432842</c:v>
                </c:pt>
                <c:pt idx="1004">
                  <c:v>1952.1677813148253</c:v>
                </c:pt>
                <c:pt idx="1005">
                  <c:v>2672.0802248383543</c:v>
                </c:pt>
                <c:pt idx="1006">
                  <c:v>2366.6698669908533</c:v>
                </c:pt>
                <c:pt idx="1007">
                  <c:v>1656.8355443254359</c:v>
                </c:pt>
                <c:pt idx="1008">
                  <c:v>1227.7669498113032</c:v>
                </c:pt>
                <c:pt idx="1009">
                  <c:v>1016.065661715636</c:v>
                </c:pt>
                <c:pt idx="1010">
                  <c:v>857.1280028888699</c:v>
                </c:pt>
                <c:pt idx="1011">
                  <c:v>755.65805734517221</c:v>
                </c:pt>
                <c:pt idx="1012">
                  <c:v>733.0813114971146</c:v>
                </c:pt>
                <c:pt idx="1013">
                  <c:v>671.71473210446209</c:v>
                </c:pt>
                <c:pt idx="1014">
                  <c:v>702.62706413299361</c:v>
                </c:pt>
                <c:pt idx="1015">
                  <c:v>740.89122739828338</c:v>
                </c:pt>
                <c:pt idx="1016">
                  <c:v>734.68438507053816</c:v>
                </c:pt>
                <c:pt idx="1017">
                  <c:v>728.81310608227</c:v>
                </c:pt>
                <c:pt idx="1018">
                  <c:v>684.82218415724458</c:v>
                </c:pt>
                <c:pt idx="1019">
                  <c:v>717.06122592259305</c:v>
                </c:pt>
                <c:pt idx="1020">
                  <c:v>633.61157708006283</c:v>
                </c:pt>
                <c:pt idx="1021">
                  <c:v>587.94080307030515</c:v>
                </c:pt>
                <c:pt idx="1022">
                  <c:v>641.90843770605431</c:v>
                </c:pt>
                <c:pt idx="1023">
                  <c:v>621.98102423622652</c:v>
                </c:pt>
                <c:pt idx="1024">
                  <c:v>621.77632528240133</c:v>
                </c:pt>
                <c:pt idx="1025">
                  <c:v>642.30335231204845</c:v>
                </c:pt>
                <c:pt idx="1026">
                  <c:v>694.25380928662867</c:v>
                </c:pt>
                <c:pt idx="1027">
                  <c:v>641.21878281238207</c:v>
                </c:pt>
                <c:pt idx="1028">
                  <c:v>577.47531366137343</c:v>
                </c:pt>
                <c:pt idx="1029">
                  <c:v>552.51896570909685</c:v>
                </c:pt>
                <c:pt idx="1030">
                  <c:v>562.3350888305082</c:v>
                </c:pt>
                <c:pt idx="1031">
                  <c:v>518.98197226411048</c:v>
                </c:pt>
                <c:pt idx="1032">
                  <c:v>505.05140518524286</c:v>
                </c:pt>
                <c:pt idx="1033">
                  <c:v>489.44916989950309</c:v>
                </c:pt>
                <c:pt idx="1034">
                  <c:v>469.49458933760002</c:v>
                </c:pt>
                <c:pt idx="1035">
                  <c:v>438.8379397505347</c:v>
                </c:pt>
                <c:pt idx="1036">
                  <c:v>456.67076766033472</c:v>
                </c:pt>
                <c:pt idx="1037">
                  <c:v>477.17920637575668</c:v>
                </c:pt>
                <c:pt idx="1038">
                  <c:v>451.53144199935696</c:v>
                </c:pt>
                <c:pt idx="1039">
                  <c:v>493.77183635652193</c:v>
                </c:pt>
                <c:pt idx="1040">
                  <c:v>515.61156170843219</c:v>
                </c:pt>
                <c:pt idx="1041">
                  <c:v>546.81005280414422</c:v>
                </c:pt>
                <c:pt idx="1042">
                  <c:v>578.34230661549066</c:v>
                </c:pt>
                <c:pt idx="1043">
                  <c:v>605.52267105965461</c:v>
                </c:pt>
                <c:pt idx="1044">
                  <c:v>624.34350260179417</c:v>
                </c:pt>
                <c:pt idx="1045">
                  <c:v>672.24934899211985</c:v>
                </c:pt>
                <c:pt idx="1046">
                  <c:v>736.86944651751287</c:v>
                </c:pt>
                <c:pt idx="1047">
                  <c:v>682.79653131136035</c:v>
                </c:pt>
                <c:pt idx="1048">
                  <c:v>661.48815449739743</c:v>
                </c:pt>
                <c:pt idx="1049">
                  <c:v>601.05427835454202</c:v>
                </c:pt>
                <c:pt idx="1050">
                  <c:v>542.9553441552448</c:v>
                </c:pt>
                <c:pt idx="1051">
                  <c:v>579.15585924034963</c:v>
                </c:pt>
                <c:pt idx="1052">
                  <c:v>534.76323342272917</c:v>
                </c:pt>
                <c:pt idx="1053">
                  <c:v>539.5276157142705</c:v>
                </c:pt>
                <c:pt idx="1054">
                  <c:v>618.18853611056159</c:v>
                </c:pt>
                <c:pt idx="1055">
                  <c:v>539.01802064774586</c:v>
                </c:pt>
                <c:pt idx="1056">
                  <c:v>655.4595797481619</c:v>
                </c:pt>
                <c:pt idx="1057">
                  <c:v>772.88630325441568</c:v>
                </c:pt>
                <c:pt idx="1058">
                  <c:v>869.90648353185929</c:v>
                </c:pt>
                <c:pt idx="1059">
                  <c:v>1204.1819871852736</c:v>
                </c:pt>
                <c:pt idx="1060">
                  <c:v>1692.9473018031554</c:v>
                </c:pt>
                <c:pt idx="1061">
                  <c:v>2274.8603175033759</c:v>
                </c:pt>
                <c:pt idx="1062">
                  <c:v>2473.4606583054929</c:v>
                </c:pt>
                <c:pt idx="1063">
                  <c:v>2043.0572739815777</c:v>
                </c:pt>
                <c:pt idx="1064">
                  <c:v>1437.4113580400433</c:v>
                </c:pt>
                <c:pt idx="1065">
                  <c:v>959.00453508262865</c:v>
                </c:pt>
                <c:pt idx="1066">
                  <c:v>706.3580652964489</c:v>
                </c:pt>
                <c:pt idx="1067">
                  <c:v>569.00652604790525</c:v>
                </c:pt>
                <c:pt idx="1068">
                  <c:v>571.75489549833765</c:v>
                </c:pt>
                <c:pt idx="1069">
                  <c:v>591.21983039908423</c:v>
                </c:pt>
                <c:pt idx="1070">
                  <c:v>411.70632960551984</c:v>
                </c:pt>
                <c:pt idx="1071">
                  <c:v>315.7792051170473</c:v>
                </c:pt>
                <c:pt idx="1072">
                  <c:v>389.09702399758322</c:v>
                </c:pt>
                <c:pt idx="1073">
                  <c:v>562.06473145818052</c:v>
                </c:pt>
                <c:pt idx="1074">
                  <c:v>1145.1089871567183</c:v>
                </c:pt>
                <c:pt idx="1075">
                  <c:v>1994.1609185853035</c:v>
                </c:pt>
                <c:pt idx="1076">
                  <c:v>1891.7397370541335</c:v>
                </c:pt>
                <c:pt idx="1077">
                  <c:v>951.80130614737914</c:v>
                </c:pt>
                <c:pt idx="1078">
                  <c:v>452.02688541765917</c:v>
                </c:pt>
                <c:pt idx="1079">
                  <c:v>356.43494183647874</c:v>
                </c:pt>
                <c:pt idx="1080">
                  <c:v>296.28743286088326</c:v>
                </c:pt>
                <c:pt idx="1081">
                  <c:v>234.12699095151075</c:v>
                </c:pt>
                <c:pt idx="1082">
                  <c:v>218.46352265056566</c:v>
                </c:pt>
                <c:pt idx="1083">
                  <c:v>138.89696359406389</c:v>
                </c:pt>
                <c:pt idx="1084">
                  <c:v>170.0676161516902</c:v>
                </c:pt>
                <c:pt idx="1085">
                  <c:v>169.45216493017031</c:v>
                </c:pt>
                <c:pt idx="1086">
                  <c:v>162.81318719700607</c:v>
                </c:pt>
                <c:pt idx="1087">
                  <c:v>186.95282105039087</c:v>
                </c:pt>
                <c:pt idx="1088">
                  <c:v>198.37656019423477</c:v>
                </c:pt>
                <c:pt idx="1089">
                  <c:v>197.75519898657902</c:v>
                </c:pt>
                <c:pt idx="1090">
                  <c:v>241.96017102998835</c:v>
                </c:pt>
                <c:pt idx="1091">
                  <c:v>278.80320919877198</c:v>
                </c:pt>
                <c:pt idx="1092">
                  <c:v>305.2728001134027</c:v>
                </c:pt>
                <c:pt idx="1093">
                  <c:v>305.31510053149412</c:v>
                </c:pt>
                <c:pt idx="1094">
                  <c:v>341.8168708664727</c:v>
                </c:pt>
                <c:pt idx="1095">
                  <c:v>352.56015185113625</c:v>
                </c:pt>
                <c:pt idx="1096">
                  <c:v>447.25178114362382</c:v>
                </c:pt>
                <c:pt idx="1097">
                  <c:v>620.84824600034835</c:v>
                </c:pt>
                <c:pt idx="1098">
                  <c:v>794.74062900411104</c:v>
                </c:pt>
                <c:pt idx="1099">
                  <c:v>923.13867780044109</c:v>
                </c:pt>
                <c:pt idx="1100">
                  <c:v>1001.3856872325771</c:v>
                </c:pt>
                <c:pt idx="1101">
                  <c:v>1324.2112883925299</c:v>
                </c:pt>
                <c:pt idx="1102">
                  <c:v>1871.6287504834957</c:v>
                </c:pt>
                <c:pt idx="1103">
                  <c:v>2888.9875671161585</c:v>
                </c:pt>
                <c:pt idx="1104">
                  <c:v>4127.9660067780242</c:v>
                </c:pt>
                <c:pt idx="1105">
                  <c:v>5292.2099225618776</c:v>
                </c:pt>
                <c:pt idx="1106">
                  <c:v>5392.7099803496503</c:v>
                </c:pt>
                <c:pt idx="1107">
                  <c:v>4195.3699998905649</c:v>
                </c:pt>
                <c:pt idx="1108">
                  <c:v>3390.5965817015099</c:v>
                </c:pt>
                <c:pt idx="1109">
                  <c:v>5093.8138048904639</c:v>
                </c:pt>
                <c:pt idx="1110">
                  <c:v>7308.4852848304718</c:v>
                </c:pt>
                <c:pt idx="1111">
                  <c:v>5543.3380079767812</c:v>
                </c:pt>
                <c:pt idx="1112">
                  <c:v>2630.679867784304</c:v>
                </c:pt>
                <c:pt idx="1113">
                  <c:v>1536.9689165425723</c:v>
                </c:pt>
                <c:pt idx="1114">
                  <c:v>1396.0854152051438</c:v>
                </c:pt>
                <c:pt idx="1115">
                  <c:v>2049.9839661008859</c:v>
                </c:pt>
                <c:pt idx="1116">
                  <c:v>3729.0380704561544</c:v>
                </c:pt>
                <c:pt idx="1117">
                  <c:v>5597.6753224502709</c:v>
                </c:pt>
                <c:pt idx="1118">
                  <c:v>5472.0467284577926</c:v>
                </c:pt>
                <c:pt idx="1119">
                  <c:v>3580.7019134968523</c:v>
                </c:pt>
                <c:pt idx="1120">
                  <c:v>1686.8365015859147</c:v>
                </c:pt>
                <c:pt idx="1121">
                  <c:v>860.35082415794579</c:v>
                </c:pt>
                <c:pt idx="1122">
                  <c:v>542.4864580841579</c:v>
                </c:pt>
                <c:pt idx="1123">
                  <c:v>338.23464971108854</c:v>
                </c:pt>
                <c:pt idx="1124">
                  <c:v>244.66503780971848</c:v>
                </c:pt>
                <c:pt idx="1125">
                  <c:v>217.32490704392652</c:v>
                </c:pt>
                <c:pt idx="1126">
                  <c:v>187.30646046321775</c:v>
                </c:pt>
                <c:pt idx="1127">
                  <c:v>183.04671660797615</c:v>
                </c:pt>
                <c:pt idx="1128">
                  <c:v>153.3615088640874</c:v>
                </c:pt>
                <c:pt idx="1129">
                  <c:v>162.14740001598673</c:v>
                </c:pt>
                <c:pt idx="1130">
                  <c:v>116.06318631936097</c:v>
                </c:pt>
                <c:pt idx="1131">
                  <c:v>127.8585367408312</c:v>
                </c:pt>
                <c:pt idx="1132">
                  <c:v>124.2623889832995</c:v>
                </c:pt>
                <c:pt idx="1133">
                  <c:v>119.99792050106646</c:v>
                </c:pt>
                <c:pt idx="1134">
                  <c:v>115.06135647378213</c:v>
                </c:pt>
                <c:pt idx="1135">
                  <c:v>145.58853423817277</c:v>
                </c:pt>
                <c:pt idx="1136">
                  <c:v>87.786694025496786</c:v>
                </c:pt>
                <c:pt idx="1137">
                  <c:v>86.527453191750794</c:v>
                </c:pt>
                <c:pt idx="1138">
                  <c:v>132.11033051842014</c:v>
                </c:pt>
                <c:pt idx="1139">
                  <c:v>139.21347263435939</c:v>
                </c:pt>
                <c:pt idx="1140">
                  <c:v>115.86956943847227</c:v>
                </c:pt>
                <c:pt idx="1141">
                  <c:v>66.091248167714468</c:v>
                </c:pt>
                <c:pt idx="1142">
                  <c:v>29.024391592030192</c:v>
                </c:pt>
                <c:pt idx="1143">
                  <c:v>73.265495357786762</c:v>
                </c:pt>
                <c:pt idx="1144">
                  <c:v>111.14797754919388</c:v>
                </c:pt>
                <c:pt idx="1145">
                  <c:v>84.78723778797044</c:v>
                </c:pt>
                <c:pt idx="1146">
                  <c:v>66.455165352388917</c:v>
                </c:pt>
                <c:pt idx="1147">
                  <c:v>103.99904589162162</c:v>
                </c:pt>
                <c:pt idx="1148">
                  <c:v>111.76329663210751</c:v>
                </c:pt>
                <c:pt idx="1149">
                  <c:v>67.665593149034891</c:v>
                </c:pt>
                <c:pt idx="1150">
                  <c:v>42.304469306094781</c:v>
                </c:pt>
                <c:pt idx="1151">
                  <c:v>69.473539141741412</c:v>
                </c:pt>
                <c:pt idx="1152">
                  <c:v>54.147357665028501</c:v>
                </c:pt>
                <c:pt idx="1153">
                  <c:v>96.370885087350189</c:v>
                </c:pt>
                <c:pt idx="1154">
                  <c:v>109.48344574726352</c:v>
                </c:pt>
                <c:pt idx="1155">
                  <c:v>86.794641176157143</c:v>
                </c:pt>
                <c:pt idx="1156">
                  <c:v>92.879498936392793</c:v>
                </c:pt>
                <c:pt idx="1157">
                  <c:v>75.209034557900878</c:v>
                </c:pt>
                <c:pt idx="1158">
                  <c:v>97.68730956795369</c:v>
                </c:pt>
                <c:pt idx="1159">
                  <c:v>106.11189915587067</c:v>
                </c:pt>
                <c:pt idx="1160">
                  <c:v>54.309246482463344</c:v>
                </c:pt>
                <c:pt idx="1161">
                  <c:v>40.648906042716838</c:v>
                </c:pt>
                <c:pt idx="1162">
                  <c:v>42.714297632179331</c:v>
                </c:pt>
                <c:pt idx="1163">
                  <c:v>76.566014619731192</c:v>
                </c:pt>
                <c:pt idx="1164">
                  <c:v>52.865746785077683</c:v>
                </c:pt>
                <c:pt idx="1165">
                  <c:v>43.553595413772904</c:v>
                </c:pt>
                <c:pt idx="1166">
                  <c:v>34.573957879108562</c:v>
                </c:pt>
                <c:pt idx="1167">
                  <c:v>29.274254697206111</c:v>
                </c:pt>
                <c:pt idx="1168">
                  <c:v>33.342979645086764</c:v>
                </c:pt>
                <c:pt idx="1169">
                  <c:v>34.064869023854705</c:v>
                </c:pt>
                <c:pt idx="1170">
                  <c:v>63.896742876837259</c:v>
                </c:pt>
                <c:pt idx="1171">
                  <c:v>56.25222973262877</c:v>
                </c:pt>
                <c:pt idx="1172">
                  <c:v>0</c:v>
                </c:pt>
                <c:pt idx="1173">
                  <c:v>23.226501057337686</c:v>
                </c:pt>
                <c:pt idx="1174">
                  <c:v>30.302669468083323</c:v>
                </c:pt>
                <c:pt idx="1175">
                  <c:v>33.697400133963384</c:v>
                </c:pt>
                <c:pt idx="1176">
                  <c:v>54.826726052528421</c:v>
                </c:pt>
                <c:pt idx="1177">
                  <c:v>49.185784521130209</c:v>
                </c:pt>
                <c:pt idx="1178">
                  <c:v>52.578563419952708</c:v>
                </c:pt>
                <c:pt idx="1179">
                  <c:v>59.651358486530278</c:v>
                </c:pt>
                <c:pt idx="1180">
                  <c:v>46.981952646177028</c:v>
                </c:pt>
                <c:pt idx="1181">
                  <c:v>37.992488953915995</c:v>
                </c:pt>
                <c:pt idx="1182">
                  <c:v>87.89231764107501</c:v>
                </c:pt>
                <c:pt idx="1183">
                  <c:v>39.084546837382398</c:v>
                </c:pt>
                <c:pt idx="1184">
                  <c:v>153.55662076099651</c:v>
                </c:pt>
                <c:pt idx="1185">
                  <c:v>202.77898444884912</c:v>
                </c:pt>
                <c:pt idx="1186">
                  <c:v>269.72772754694716</c:v>
                </c:pt>
                <c:pt idx="1187">
                  <c:v>193.83093584555971</c:v>
                </c:pt>
                <c:pt idx="1188">
                  <c:v>169.78497143618239</c:v>
                </c:pt>
                <c:pt idx="1189">
                  <c:v>57.742064838483479</c:v>
                </c:pt>
                <c:pt idx="1190">
                  <c:v>22.314422661626367</c:v>
                </c:pt>
                <c:pt idx="1191">
                  <c:v>35.070191771116413</c:v>
                </c:pt>
                <c:pt idx="1192">
                  <c:v>61.544007255991225</c:v>
                </c:pt>
                <c:pt idx="1193">
                  <c:v>34.480318022026495</c:v>
                </c:pt>
                <c:pt idx="1194">
                  <c:v>102.44271581884038</c:v>
                </c:pt>
                <c:pt idx="1195">
                  <c:v>110.84667722230131</c:v>
                </c:pt>
                <c:pt idx="1196">
                  <c:v>119.58385572288316</c:v>
                </c:pt>
                <c:pt idx="1197">
                  <c:v>55.045529226418985</c:v>
                </c:pt>
                <c:pt idx="1198">
                  <c:v>37.014000580464469</c:v>
                </c:pt>
                <c:pt idx="1199">
                  <c:v>21.658557023325208</c:v>
                </c:pt>
                <c:pt idx="1200">
                  <c:v>0</c:v>
                </c:pt>
                <c:pt idx="1201">
                  <c:v>19.053730902781595</c:v>
                </c:pt>
                <c:pt idx="1202">
                  <c:v>30.800607313575291</c:v>
                </c:pt>
                <c:pt idx="1203">
                  <c:v>65.299961917870831</c:v>
                </c:pt>
                <c:pt idx="1204">
                  <c:v>54.292568799126137</c:v>
                </c:pt>
                <c:pt idx="1205">
                  <c:v>45.292269775986775</c:v>
                </c:pt>
                <c:pt idx="1206">
                  <c:v>18.891491478871977</c:v>
                </c:pt>
                <c:pt idx="1207">
                  <c:v>48.370586473067142</c:v>
                </c:pt>
                <c:pt idx="1208">
                  <c:v>17.953648788498292</c:v>
                </c:pt>
                <c:pt idx="1209">
                  <c:v>8.9512746643236412</c:v>
                </c:pt>
                <c:pt idx="1210">
                  <c:v>0</c:v>
                </c:pt>
                <c:pt idx="1211">
                  <c:v>6.00309857264849</c:v>
                </c:pt>
                <c:pt idx="1212">
                  <c:v>4.0257152386539268</c:v>
                </c:pt>
                <c:pt idx="1213">
                  <c:v>0</c:v>
                </c:pt>
                <c:pt idx="1214">
                  <c:v>32.529157375591097</c:v>
                </c:pt>
                <c:pt idx="1215">
                  <c:v>18.505139805519526</c:v>
                </c:pt>
                <c:pt idx="1216">
                  <c:v>0</c:v>
                </c:pt>
                <c:pt idx="1217">
                  <c:v>23.582856604831264</c:v>
                </c:pt>
                <c:pt idx="1218">
                  <c:v>8.2189876123991112</c:v>
                </c:pt>
                <c:pt idx="1219">
                  <c:v>28.993574438319683</c:v>
                </c:pt>
                <c:pt idx="1220">
                  <c:v>36.717553031306998</c:v>
                </c:pt>
                <c:pt idx="1221">
                  <c:v>10.310384674607583</c:v>
                </c:pt>
                <c:pt idx="1222">
                  <c:v>78.597637941567797</c:v>
                </c:pt>
                <c:pt idx="1223">
                  <c:v>148.55190914958573</c:v>
                </c:pt>
                <c:pt idx="1224">
                  <c:v>40.506549994533451</c:v>
                </c:pt>
                <c:pt idx="1225">
                  <c:v>240.60579754150527</c:v>
                </c:pt>
                <c:pt idx="1226">
                  <c:v>460.38929039912068</c:v>
                </c:pt>
                <c:pt idx="1227">
                  <c:v>180.44099226447068</c:v>
                </c:pt>
                <c:pt idx="1228">
                  <c:v>30.908299204776725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52.783905878421443</c:v>
                </c:pt>
                <c:pt idx="1234">
                  <c:v>65.188554234603259</c:v>
                </c:pt>
                <c:pt idx="1235">
                  <c:v>15.355762114118257</c:v>
                </c:pt>
                <c:pt idx="1236">
                  <c:v>0</c:v>
                </c:pt>
                <c:pt idx="1237">
                  <c:v>27.783865759264124</c:v>
                </c:pt>
                <c:pt idx="1238">
                  <c:v>0</c:v>
                </c:pt>
                <c:pt idx="1239">
                  <c:v>0</c:v>
                </c:pt>
                <c:pt idx="1240">
                  <c:v>4.4289672802148132</c:v>
                </c:pt>
                <c:pt idx="1241">
                  <c:v>0</c:v>
                </c:pt>
                <c:pt idx="1242">
                  <c:v>10.495785936263282</c:v>
                </c:pt>
                <c:pt idx="1243">
                  <c:v>5.4980666101141651</c:v>
                </c:pt>
                <c:pt idx="1244">
                  <c:v>0</c:v>
                </c:pt>
                <c:pt idx="1245">
                  <c:v>85.846327468908783</c:v>
                </c:pt>
                <c:pt idx="1246">
                  <c:v>15.934509068449934</c:v>
                </c:pt>
                <c:pt idx="1247">
                  <c:v>63.804349422156157</c:v>
                </c:pt>
                <c:pt idx="1248">
                  <c:v>8.6137748140458328</c:v>
                </c:pt>
                <c:pt idx="1249">
                  <c:v>4.2837779396132092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7.0379612124138973</c:v>
                </c:pt>
                <c:pt idx="1254">
                  <c:v>24.456936145555787</c:v>
                </c:pt>
                <c:pt idx="1255">
                  <c:v>67.305278758780844</c:v>
                </c:pt>
                <c:pt idx="1256">
                  <c:v>33.193793259601343</c:v>
                </c:pt>
                <c:pt idx="1257">
                  <c:v>13.803756239830385</c:v>
                </c:pt>
                <c:pt idx="1258">
                  <c:v>16.833271634016029</c:v>
                </c:pt>
                <c:pt idx="1259">
                  <c:v>30.570279569580912</c:v>
                </c:pt>
                <c:pt idx="1260">
                  <c:v>0</c:v>
                </c:pt>
                <c:pt idx="1261">
                  <c:v>53.693132688635664</c:v>
                </c:pt>
                <c:pt idx="1262">
                  <c:v>7.5334985717617045</c:v>
                </c:pt>
                <c:pt idx="1263">
                  <c:v>0</c:v>
                </c:pt>
                <c:pt idx="1264">
                  <c:v>28.313075121040981</c:v>
                </c:pt>
                <c:pt idx="1265">
                  <c:v>18.291055298430827</c:v>
                </c:pt>
                <c:pt idx="1266">
                  <c:v>12.953431938804172</c:v>
                </c:pt>
                <c:pt idx="1267">
                  <c:v>0</c:v>
                </c:pt>
                <c:pt idx="1268">
                  <c:v>0</c:v>
                </c:pt>
                <c:pt idx="1269">
                  <c:v>23.708532485848558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16.421784085946364</c:v>
                </c:pt>
                <c:pt idx="1275">
                  <c:v>0</c:v>
                </c:pt>
                <c:pt idx="1276">
                  <c:v>0</c:v>
                </c:pt>
                <c:pt idx="1277">
                  <c:v>4.0833269649953827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57.700881982381127</c:v>
                </c:pt>
                <c:pt idx="1284">
                  <c:v>26.25991927402174</c:v>
                </c:pt>
                <c:pt idx="1285">
                  <c:v>36.645454119077435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2.7304336970424004E-3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8.4062936328335311</c:v>
                </c:pt>
                <c:pt idx="1305">
                  <c:v>7.7462066857767127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21.174289340461108</c:v>
                </c:pt>
                <c:pt idx="1311">
                  <c:v>2.1091372035722422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7.1677807883794031</c:v>
                </c:pt>
                <c:pt idx="1317">
                  <c:v>0</c:v>
                </c:pt>
                <c:pt idx="1318">
                  <c:v>0</c:v>
                </c:pt>
                <c:pt idx="1319">
                  <c:v>29.943973281346921</c:v>
                </c:pt>
                <c:pt idx="1320">
                  <c:v>5.1893332807210193</c:v>
                </c:pt>
                <c:pt idx="1321">
                  <c:v>0</c:v>
                </c:pt>
                <c:pt idx="1322">
                  <c:v>28.29200981310197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17.301120199748127</c:v>
                </c:pt>
                <c:pt idx="1331">
                  <c:v>26.676285016403284</c:v>
                </c:pt>
                <c:pt idx="1332">
                  <c:v>0.58177855947495161</c:v>
                </c:pt>
                <c:pt idx="1333">
                  <c:v>7.2801272978773284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151.19391356669996</c:v>
                </c:pt>
                <c:pt idx="1341">
                  <c:v>230.15312709423947</c:v>
                </c:pt>
                <c:pt idx="1342">
                  <c:v>534.5294300308185</c:v>
                </c:pt>
                <c:pt idx="1343">
                  <c:v>688.68493363809318</c:v>
                </c:pt>
                <c:pt idx="1344">
                  <c:v>312.1280358492188</c:v>
                </c:pt>
                <c:pt idx="1345">
                  <c:v>77.281628949073678</c:v>
                </c:pt>
                <c:pt idx="1346">
                  <c:v>26.763164725127687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18.133507221181432</c:v>
                </c:pt>
                <c:pt idx="1358">
                  <c:v>0</c:v>
                </c:pt>
                <c:pt idx="1359">
                  <c:v>0</c:v>
                </c:pt>
                <c:pt idx="1360">
                  <c:v>63.323161192040111</c:v>
                </c:pt>
                <c:pt idx="1361">
                  <c:v>55.29823349123037</c:v>
                </c:pt>
                <c:pt idx="1362">
                  <c:v>48.611792214820603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34.245623083608272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11.512776156198534</c:v>
                </c:pt>
                <c:pt idx="1371">
                  <c:v>1.4791203111093836</c:v>
                </c:pt>
                <c:pt idx="1372">
                  <c:v>5.8343803378440455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1.8385298267639527</c:v>
                </c:pt>
                <c:pt idx="1377">
                  <c:v>77.130789221600594</c:v>
                </c:pt>
                <c:pt idx="1378">
                  <c:v>61.409354306318811</c:v>
                </c:pt>
                <c:pt idx="1379">
                  <c:v>18.249416674671878</c:v>
                </c:pt>
                <c:pt idx="1380">
                  <c:v>0</c:v>
                </c:pt>
                <c:pt idx="1381">
                  <c:v>19.597395089125392</c:v>
                </c:pt>
                <c:pt idx="1382">
                  <c:v>29.975161628240379</c:v>
                </c:pt>
                <c:pt idx="1383">
                  <c:v>0.19856174740522547</c:v>
                </c:pt>
                <c:pt idx="1384">
                  <c:v>27.976814550525596</c:v>
                </c:pt>
                <c:pt idx="1385">
                  <c:v>165.83173496740875</c:v>
                </c:pt>
                <c:pt idx="1386">
                  <c:v>90.222456824016859</c:v>
                </c:pt>
                <c:pt idx="1387">
                  <c:v>0</c:v>
                </c:pt>
                <c:pt idx="1388">
                  <c:v>7.5841422111761858</c:v>
                </c:pt>
                <c:pt idx="1389">
                  <c:v>0</c:v>
                </c:pt>
                <c:pt idx="1390">
                  <c:v>28.005456659247329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2.5927621776905205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0.6311348382366333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13.027613227949232</c:v>
                </c:pt>
                <c:pt idx="1410">
                  <c:v>2.6580810817396703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12.376808338451823</c:v>
                </c:pt>
                <c:pt idx="1415">
                  <c:v>16.061304884159263</c:v>
                </c:pt>
                <c:pt idx="1416">
                  <c:v>12.718678405227919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40.174619579636506</c:v>
                </c:pt>
                <c:pt idx="1422">
                  <c:v>10.06248930110263</c:v>
                </c:pt>
                <c:pt idx="1423">
                  <c:v>0</c:v>
                </c:pt>
                <c:pt idx="1424">
                  <c:v>7.0576856736669313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17.797582352577678</c:v>
                </c:pt>
                <c:pt idx="1435">
                  <c:v>0</c:v>
                </c:pt>
                <c:pt idx="1436">
                  <c:v>7.4303454921786383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20.876764590646388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5.515104717193605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7.2072163133901057</c:v>
                </c:pt>
                <c:pt idx="1495">
                  <c:v>107.58951406054766</c:v>
                </c:pt>
                <c:pt idx="1496">
                  <c:v>190.56349335203026</c:v>
                </c:pt>
                <c:pt idx="1497">
                  <c:v>85.509372791143647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18.261225151622831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30.339894396800382</c:v>
                </c:pt>
                <c:pt idx="1530">
                  <c:v>99.60326036584371</c:v>
                </c:pt>
                <c:pt idx="1531">
                  <c:v>167.85737758002017</c:v>
                </c:pt>
                <c:pt idx="1532">
                  <c:v>14.616199974756931</c:v>
                </c:pt>
                <c:pt idx="1533">
                  <c:v>4.5788510101241435</c:v>
                </c:pt>
                <c:pt idx="1534">
                  <c:v>18.634349753697691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13.99094522868463</c:v>
                </c:pt>
                <c:pt idx="1576">
                  <c:v>0</c:v>
                </c:pt>
                <c:pt idx="1577">
                  <c:v>2.949723708124516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17.00738706126063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20.693506879833187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30.071021309658363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33.660382504573541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16.219510305404782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1.7709264216556733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0.41261396668156181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5.749305625840865</c:v>
                </c:pt>
                <c:pt idx="1791">
                  <c:v>10.43054662383615</c:v>
                </c:pt>
                <c:pt idx="1792">
                  <c:v>0</c:v>
                </c:pt>
                <c:pt idx="1793">
                  <c:v>18.78892274525149</c:v>
                </c:pt>
                <c:pt idx="1794">
                  <c:v>0</c:v>
                </c:pt>
                <c:pt idx="1795">
                  <c:v>0</c:v>
                </c:pt>
                <c:pt idx="1796">
                  <c:v>4.7239161087817152</c:v>
                </c:pt>
                <c:pt idx="1797">
                  <c:v>0</c:v>
                </c:pt>
                <c:pt idx="1798">
                  <c:v>33.49387997734258</c:v>
                </c:pt>
                <c:pt idx="1799">
                  <c:v>27.801721234678553</c:v>
                </c:pt>
                <c:pt idx="1800">
                  <c:v>25.790419409118456</c:v>
                </c:pt>
                <c:pt idx="1801">
                  <c:v>0</c:v>
                </c:pt>
                <c:pt idx="1802">
                  <c:v>32.140814220550332</c:v>
                </c:pt>
                <c:pt idx="1803">
                  <c:v>40.837136293571866</c:v>
                </c:pt>
                <c:pt idx="1804">
                  <c:v>39.16051630579755</c:v>
                </c:pt>
                <c:pt idx="1805">
                  <c:v>47.522216804641566</c:v>
                </c:pt>
                <c:pt idx="1806">
                  <c:v>79.640375151032117</c:v>
                </c:pt>
                <c:pt idx="1807">
                  <c:v>85.325044816675131</c:v>
                </c:pt>
                <c:pt idx="1808">
                  <c:v>90.34057143514093</c:v>
                </c:pt>
                <c:pt idx="1809">
                  <c:v>104.39000060352146</c:v>
                </c:pt>
                <c:pt idx="1810">
                  <c:v>154.90760725963003</c:v>
                </c:pt>
                <c:pt idx="1811">
                  <c:v>165.61060505134779</c:v>
                </c:pt>
                <c:pt idx="1812">
                  <c:v>289.72061147237821</c:v>
                </c:pt>
                <c:pt idx="1813">
                  <c:v>460.63564064695777</c:v>
                </c:pt>
                <c:pt idx="1814">
                  <c:v>1061.4062051125284</c:v>
                </c:pt>
                <c:pt idx="1815">
                  <c:v>1648.7116877616008</c:v>
                </c:pt>
                <c:pt idx="1816">
                  <c:v>1071.7662093901388</c:v>
                </c:pt>
                <c:pt idx="1817">
                  <c:v>597.74539497019362</c:v>
                </c:pt>
                <c:pt idx="1818">
                  <c:v>342.23722631009394</c:v>
                </c:pt>
                <c:pt idx="1819">
                  <c:v>254.26472423012515</c:v>
                </c:pt>
                <c:pt idx="1820">
                  <c:v>161.59933633890591</c:v>
                </c:pt>
                <c:pt idx="1821">
                  <c:v>114.76272247443268</c:v>
                </c:pt>
                <c:pt idx="1822">
                  <c:v>101.04841417942785</c:v>
                </c:pt>
                <c:pt idx="1823">
                  <c:v>48.520321475567066</c:v>
                </c:pt>
                <c:pt idx="1824">
                  <c:v>102.39408084124875</c:v>
                </c:pt>
                <c:pt idx="1825">
                  <c:v>78.641910175505899</c:v>
                </c:pt>
                <c:pt idx="1826">
                  <c:v>56.227558918708787</c:v>
                </c:pt>
                <c:pt idx="1827">
                  <c:v>25.781993377222697</c:v>
                </c:pt>
                <c:pt idx="1828">
                  <c:v>62.592912655893421</c:v>
                </c:pt>
                <c:pt idx="1829">
                  <c:v>0</c:v>
                </c:pt>
                <c:pt idx="1830">
                  <c:v>14.416762041930802</c:v>
                </c:pt>
                <c:pt idx="1831">
                  <c:v>0</c:v>
                </c:pt>
                <c:pt idx="1832">
                  <c:v>51.901419720360543</c:v>
                </c:pt>
                <c:pt idx="1833">
                  <c:v>16.770998523489141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2.4056763629440425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4.4323533836365065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0.58129536965587647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12.299377186830732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17.393197675376634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31.456249852926266</c:v>
                </c:pt>
                <c:pt idx="1">
                  <c:v>6.6929167837572301</c:v>
                </c:pt>
                <c:pt idx="2">
                  <c:v>2.6771730445455404</c:v>
                </c:pt>
                <c:pt idx="3">
                  <c:v>-5.3543714064135806</c:v>
                </c:pt>
                <c:pt idx="4">
                  <c:v>-13.720644282729245</c:v>
                </c:pt>
                <c:pt idx="5">
                  <c:v>-4.350424196826558</c:v>
                </c:pt>
                <c:pt idx="6">
                  <c:v>-7.6969195090533153</c:v>
                </c:pt>
                <c:pt idx="7">
                  <c:v>46.514679734210752</c:v>
                </c:pt>
                <c:pt idx="8">
                  <c:v>14.724347264046285</c:v>
                </c:pt>
                <c:pt idx="9">
                  <c:v>-18.405793063202882</c:v>
                </c:pt>
                <c:pt idx="10">
                  <c:v>-7.0276193921116086</c:v>
                </c:pt>
                <c:pt idx="11">
                  <c:v>-18.071138722709374</c:v>
                </c:pt>
                <c:pt idx="12">
                  <c:v>10.039355387868603</c:v>
                </c:pt>
                <c:pt idx="13">
                  <c:v>6.3582721976918322</c:v>
                </c:pt>
                <c:pt idx="14">
                  <c:v>8.0314938087074985</c:v>
                </c:pt>
                <c:pt idx="15">
                  <c:v>-3.3464781737132978</c:v>
                </c:pt>
                <c:pt idx="16">
                  <c:v>6.0236274796995399</c:v>
                </c:pt>
                <c:pt idx="17">
                  <c:v>38.148918407503494</c:v>
                </c:pt>
                <c:pt idx="18">
                  <c:v>-6.3583198023921641</c:v>
                </c:pt>
                <c:pt idx="19">
                  <c:v>17.401473863605329</c:v>
                </c:pt>
                <c:pt idx="20">
                  <c:v>24.428890982739414</c:v>
                </c:pt>
                <c:pt idx="21">
                  <c:v>47.518565538788764</c:v>
                </c:pt>
                <c:pt idx="22">
                  <c:v>16.397552378859466</c:v>
                </c:pt>
                <c:pt idx="23">
                  <c:v>-14.389949670606947</c:v>
                </c:pt>
                <c:pt idx="24">
                  <c:v>19.074673697695633</c:v>
                </c:pt>
                <c:pt idx="25">
                  <c:v>-3.6811267162491572</c:v>
                </c:pt>
                <c:pt idx="26">
                  <c:v>-4.6850731348636465</c:v>
                </c:pt>
                <c:pt idx="27">
                  <c:v>-9.7048230229982124</c:v>
                </c:pt>
                <c:pt idx="28">
                  <c:v>-32.796054256252624</c:v>
                </c:pt>
                <c:pt idx="29">
                  <c:v>-33.465374653016269</c:v>
                </c:pt>
                <c:pt idx="30">
                  <c:v>-17.067176491481661</c:v>
                </c:pt>
                <c:pt idx="31">
                  <c:v>-29.114801482183751</c:v>
                </c:pt>
                <c:pt idx="32">
                  <c:v>12.716496770334555</c:v>
                </c:pt>
                <c:pt idx="33">
                  <c:v>-10.039474069910899</c:v>
                </c:pt>
                <c:pt idx="34">
                  <c:v>29.448438978211975</c:v>
                </c:pt>
                <c:pt idx="35">
                  <c:v>17.736114094481024</c:v>
                </c:pt>
                <c:pt idx="36">
                  <c:v>-34.469356234906648</c:v>
                </c:pt>
                <c:pt idx="37">
                  <c:v>-9.0355213245213601</c:v>
                </c:pt>
                <c:pt idx="38">
                  <c:v>-17.067176491481661</c:v>
                </c:pt>
                <c:pt idx="39">
                  <c:v>-12.382035087954671</c:v>
                </c:pt>
                <c:pt idx="40">
                  <c:v>7.69684975037163</c:v>
                </c:pt>
                <c:pt idx="41">
                  <c:v>39.152814130271075</c:v>
                </c:pt>
                <c:pt idx="42">
                  <c:v>7.69684975037163</c:v>
                </c:pt>
                <c:pt idx="43">
                  <c:v>-24.094936999841789</c:v>
                </c:pt>
                <c:pt idx="44">
                  <c:v>13.72042261114572</c:v>
                </c:pt>
                <c:pt idx="45">
                  <c:v>10.039355387868603</c:v>
                </c:pt>
                <c:pt idx="46">
                  <c:v>21.751786566153601</c:v>
                </c:pt>
                <c:pt idx="47">
                  <c:v>41.495232855874434</c:v>
                </c:pt>
                <c:pt idx="48">
                  <c:v>12.04721221654694</c:v>
                </c:pt>
                <c:pt idx="49">
                  <c:v>-15.728562027218103</c:v>
                </c:pt>
                <c:pt idx="50">
                  <c:v>-12.382035087954671</c:v>
                </c:pt>
                <c:pt idx="51">
                  <c:v>36.475756225549155</c:v>
                </c:pt>
                <c:pt idx="52">
                  <c:v>7.0275612378943002</c:v>
                </c:pt>
                <c:pt idx="53">
                  <c:v>4.0157564014878941</c:v>
                </c:pt>
                <c:pt idx="54">
                  <c:v>-12.716687189019515</c:v>
                </c:pt>
                <c:pt idx="55">
                  <c:v>43.50301517798853</c:v>
                </c:pt>
                <c:pt idx="56">
                  <c:v>-11.043428001314535</c:v>
                </c:pt>
                <c:pt idx="57">
                  <c:v>-47.855890433879139</c:v>
                </c:pt>
                <c:pt idx="58">
                  <c:v>18.070754193328249</c:v>
                </c:pt>
                <c:pt idx="59">
                  <c:v>-4.3504241968280786</c:v>
                </c:pt>
                <c:pt idx="60">
                  <c:v>51.199469969242259</c:v>
                </c:pt>
                <c:pt idx="61">
                  <c:v>-10.039474069910899</c:v>
                </c:pt>
                <c:pt idx="62">
                  <c:v>28.444531757097781</c:v>
                </c:pt>
                <c:pt idx="63">
                  <c:v>-3.3464781737132978</c:v>
                </c:pt>
                <c:pt idx="64">
                  <c:v>-1.3385896872243401</c:v>
                </c:pt>
                <c:pt idx="65">
                  <c:v>37.145021494914438</c:v>
                </c:pt>
                <c:pt idx="66">
                  <c:v>19.40931326841185</c:v>
                </c:pt>
                <c:pt idx="67">
                  <c:v>-15.728562027219626</c:v>
                </c:pt>
                <c:pt idx="68">
                  <c:v>26.102076950478295</c:v>
                </c:pt>
                <c:pt idx="69">
                  <c:v>33.798689860796671</c:v>
                </c:pt>
                <c:pt idx="70">
                  <c:v>7.0275612378943002</c:v>
                </c:pt>
                <c:pt idx="71">
                  <c:v>4.6850472885419459</c:v>
                </c:pt>
                <c:pt idx="72">
                  <c:v>6.0236274797010623</c:v>
                </c:pt>
                <c:pt idx="73">
                  <c:v>17.401473863605329</c:v>
                </c:pt>
                <c:pt idx="74">
                  <c:v>5.0196925342046015</c:v>
                </c:pt>
                <c:pt idx="75">
                  <c:v>-8.0315697652284541</c:v>
                </c:pt>
                <c:pt idx="76">
                  <c:v>-1.3385896872228182</c:v>
                </c:pt>
                <c:pt idx="77">
                  <c:v>-27.441510030726484</c:v>
                </c:pt>
                <c:pt idx="78">
                  <c:v>-2.3425333371528874</c:v>
                </c:pt>
                <c:pt idx="79">
                  <c:v>19.074673697695633</c:v>
                </c:pt>
                <c:pt idx="80">
                  <c:v>29.448438978213495</c:v>
                </c:pt>
                <c:pt idx="81">
                  <c:v>-26.772194371474917</c:v>
                </c:pt>
                <c:pt idx="82">
                  <c:v>-26.437536739290554</c:v>
                </c:pt>
                <c:pt idx="83">
                  <c:v>24.428890982740935</c:v>
                </c:pt>
                <c:pt idx="84">
                  <c:v>-10.039474069910899</c:v>
                </c:pt>
                <c:pt idx="85">
                  <c:v>16.397552378859466</c:v>
                </c:pt>
                <c:pt idx="86">
                  <c:v>34.467957245031791</c:v>
                </c:pt>
                <c:pt idx="87">
                  <c:v>-5.0197222047264756</c:v>
                </c:pt>
                <c:pt idx="88">
                  <c:v>-8.7008706729647116</c:v>
                </c:pt>
                <c:pt idx="89">
                  <c:v>11.043284396058676</c:v>
                </c:pt>
                <c:pt idx="90">
                  <c:v>2.0078805747062218</c:v>
                </c:pt>
                <c:pt idx="91">
                  <c:v>10.708641525290407</c:v>
                </c:pt>
                <c:pt idx="92">
                  <c:v>1.003940880803007</c:v>
                </c:pt>
                <c:pt idx="93">
                  <c:v>13.385780796194979</c:v>
                </c:pt>
                <c:pt idx="94">
                  <c:v>3.681110760100903</c:v>
                </c:pt>
                <c:pt idx="95">
                  <c:v>-42.835915454682031</c:v>
                </c:pt>
                <c:pt idx="96">
                  <c:v>-6.0236702052501752</c:v>
                </c:pt>
                <c:pt idx="97">
                  <c:v>-0.66929457988530827</c:v>
                </c:pt>
                <c:pt idx="98">
                  <c:v>54.545732831351557</c:v>
                </c:pt>
                <c:pt idx="99">
                  <c:v>28.109895752485173</c:v>
                </c:pt>
                <c:pt idx="100">
                  <c:v>-4.350424196826558</c:v>
                </c:pt>
                <c:pt idx="101">
                  <c:v>-6.6929695313464643</c:v>
                </c:pt>
                <c:pt idx="102">
                  <c:v>5.6889826297863593</c:v>
                </c:pt>
                <c:pt idx="103">
                  <c:v>0</c:v>
                </c:pt>
                <c:pt idx="104">
                  <c:v>-14.05529691079723</c:v>
                </c:pt>
                <c:pt idx="105">
                  <c:v>-11.043428001314535</c:v>
                </c:pt>
                <c:pt idx="106">
                  <c:v>30.786980089903924</c:v>
                </c:pt>
                <c:pt idx="107">
                  <c:v>35.137224100584035</c:v>
                </c:pt>
                <c:pt idx="108">
                  <c:v>-30.453437012291342</c:v>
                </c:pt>
                <c:pt idx="109">
                  <c:v>-3.3464781737132978</c:v>
                </c:pt>
                <c:pt idx="110">
                  <c:v>32.46015350636705</c:v>
                </c:pt>
                <c:pt idx="111">
                  <c:v>20.413231188314494</c:v>
                </c:pt>
                <c:pt idx="112">
                  <c:v>33.79868986079515</c:v>
                </c:pt>
                <c:pt idx="113">
                  <c:v>-30.788096223813401</c:v>
                </c:pt>
                <c:pt idx="114">
                  <c:v>-6.3583198023921641</c:v>
                </c:pt>
                <c:pt idx="115">
                  <c:v>-6.3583198023906426</c:v>
                </c:pt>
                <c:pt idx="116">
                  <c:v>5.0196925342046015</c:v>
                </c:pt>
                <c:pt idx="117">
                  <c:v>15.728270728955424</c:v>
                </c:pt>
                <c:pt idx="118">
                  <c:v>-5.3543714064151029</c:v>
                </c:pt>
                <c:pt idx="119">
                  <c:v>22.421063462722543</c:v>
                </c:pt>
                <c:pt idx="120">
                  <c:v>34.467957245031791</c:v>
                </c:pt>
                <c:pt idx="121">
                  <c:v>15.393629705988639</c:v>
                </c:pt>
                <c:pt idx="122">
                  <c:v>-29.114801482183751</c:v>
                </c:pt>
                <c:pt idx="123">
                  <c:v>-46.517227547437656</c:v>
                </c:pt>
                <c:pt idx="124">
                  <c:v>29.448438978213495</c:v>
                </c:pt>
                <c:pt idx="125">
                  <c:v>60.903595806767974</c:v>
                </c:pt>
                <c:pt idx="126">
                  <c:v>26.102076950478295</c:v>
                </c:pt>
                <c:pt idx="127">
                  <c:v>14.38970584507355</c:v>
                </c:pt>
                <c:pt idx="128">
                  <c:v>9.704712121219444</c:v>
                </c:pt>
                <c:pt idx="129">
                  <c:v>-9.7048230229982124</c:v>
                </c:pt>
                <c:pt idx="130">
                  <c:v>11.712569741689125</c:v>
                </c:pt>
                <c:pt idx="131">
                  <c:v>-3.6811267162491572</c:v>
                </c:pt>
                <c:pt idx="132">
                  <c:v>-9.0355213245228825</c:v>
                </c:pt>
                <c:pt idx="133">
                  <c:v>30.452345010181368</c:v>
                </c:pt>
                <c:pt idx="134">
                  <c:v>6.3582721976918322</c:v>
                </c:pt>
                <c:pt idx="135">
                  <c:v>48.522450152825783</c:v>
                </c:pt>
                <c:pt idx="136">
                  <c:v>36.810388926327242</c:v>
                </c:pt>
                <c:pt idx="137">
                  <c:v>-16.732522677834446</c:v>
                </c:pt>
                <c:pt idx="138">
                  <c:v>-74.629589516576232</c:v>
                </c:pt>
                <c:pt idx="139">
                  <c:v>20.747870230854435</c:v>
                </c:pt>
                <c:pt idx="140">
                  <c:v>-5.3543714064135806</c:v>
                </c:pt>
                <c:pt idx="141">
                  <c:v>28.109895752483649</c:v>
                </c:pt>
                <c:pt idx="142">
                  <c:v>20.413231188314494</c:v>
                </c:pt>
                <c:pt idx="143">
                  <c:v>11.377927134858723</c:v>
                </c:pt>
                <c:pt idx="144">
                  <c:v>12.04721221654694</c:v>
                </c:pt>
                <c:pt idx="145">
                  <c:v>13.051138849255423</c:v>
                </c:pt>
                <c:pt idx="146">
                  <c:v>13.385780796194979</c:v>
                </c:pt>
                <c:pt idx="147">
                  <c:v>-10.374125248602928</c:v>
                </c:pt>
                <c:pt idx="148">
                  <c:v>-37.14664624160266</c:v>
                </c:pt>
                <c:pt idx="149">
                  <c:v>-31.122755566923928</c:v>
                </c:pt>
                <c:pt idx="150">
                  <c:v>-30.78809622381188</c:v>
                </c:pt>
                <c:pt idx="151">
                  <c:v>3.681110760100903</c:v>
                </c:pt>
                <c:pt idx="152">
                  <c:v>-20.413721871843844</c:v>
                </c:pt>
                <c:pt idx="153">
                  <c:v>-1.0039420676240267</c:v>
                </c:pt>
                <c:pt idx="154">
                  <c:v>-3.6811267162491572</c:v>
                </c:pt>
                <c:pt idx="155">
                  <c:v>-16.063215445698891</c:v>
                </c:pt>
                <c:pt idx="156">
                  <c:v>-10.374125248602928</c:v>
                </c:pt>
                <c:pt idx="157">
                  <c:v>-25.098907526893754</c:v>
                </c:pt>
                <c:pt idx="158">
                  <c:v>-33.800035048750132</c:v>
                </c:pt>
                <c:pt idx="159">
                  <c:v>47.518565538788764</c:v>
                </c:pt>
                <c:pt idx="160">
                  <c:v>-2.0078853219917496</c:v>
                </c:pt>
                <c:pt idx="161">
                  <c:v>13.720422611147242</c:v>
                </c:pt>
                <c:pt idx="162">
                  <c:v>-15.728562027219626</c:v>
                </c:pt>
                <c:pt idx="163">
                  <c:v>26.102076950478295</c:v>
                </c:pt>
                <c:pt idx="164">
                  <c:v>-1.3385896872243401</c:v>
                </c:pt>
                <c:pt idx="165">
                  <c:v>36.141123392583076</c:v>
                </c:pt>
                <c:pt idx="166">
                  <c:v>15.393629705988639</c:v>
                </c:pt>
                <c:pt idx="167">
                  <c:v>1.003940880803007</c:v>
                </c:pt>
                <c:pt idx="168">
                  <c:v>-37.14664624160266</c:v>
                </c:pt>
                <c:pt idx="169">
                  <c:v>41.160602006028668</c:v>
                </c:pt>
                <c:pt idx="170">
                  <c:v>26.436713747740498</c:v>
                </c:pt>
                <c:pt idx="171">
                  <c:v>-9.3701721078663507</c:v>
                </c:pt>
                <c:pt idx="172">
                  <c:v>-7.6969195090548377</c:v>
                </c:pt>
                <c:pt idx="173">
                  <c:v>-13.720644282729245</c:v>
                </c:pt>
                <c:pt idx="174">
                  <c:v>-59.234609855149621</c:v>
                </c:pt>
                <c:pt idx="175">
                  <c:v>-7.0276193921100862</c:v>
                </c:pt>
                <c:pt idx="176">
                  <c:v>30.452345010181368</c:v>
                </c:pt>
                <c:pt idx="177">
                  <c:v>30.11770979832426</c:v>
                </c:pt>
                <c:pt idx="178">
                  <c:v>-15.059255585444101</c:v>
                </c:pt>
                <c:pt idx="179">
                  <c:v>14.724347264046285</c:v>
                </c:pt>
                <c:pt idx="180">
                  <c:v>0.66929405241081985</c:v>
                </c:pt>
                <c:pt idx="181">
                  <c:v>28.444531757097781</c:v>
                </c:pt>
                <c:pt idx="182">
                  <c:v>-8.3662201531994107</c:v>
                </c:pt>
                <c:pt idx="183">
                  <c:v>5.3543376479537264</c:v>
                </c:pt>
                <c:pt idx="184">
                  <c:v>18.070754193329766</c:v>
                </c:pt>
                <c:pt idx="185">
                  <c:v>5.0196925342046015</c:v>
                </c:pt>
                <c:pt idx="186">
                  <c:v>15.728270728953904</c:v>
                </c:pt>
                <c:pt idx="187">
                  <c:v>-28.110826216464655</c:v>
                </c:pt>
                <c:pt idx="188">
                  <c:v>18.070754193329766</c:v>
                </c:pt>
                <c:pt idx="189">
                  <c:v>27.440623346915533</c:v>
                </c:pt>
                <c:pt idx="190">
                  <c:v>-10.039474069910899</c:v>
                </c:pt>
                <c:pt idx="191">
                  <c:v>15.728270728953904</c:v>
                </c:pt>
                <c:pt idx="192">
                  <c:v>-67.936085972825452</c:v>
                </c:pt>
                <c:pt idx="193">
                  <c:v>18.405394160150152</c:v>
                </c:pt>
                <c:pt idx="194">
                  <c:v>20.747870230854435</c:v>
                </c:pt>
                <c:pt idx="195">
                  <c:v>-15.3939087404655</c:v>
                </c:pt>
                <c:pt idx="196">
                  <c:v>4.3504019109687233</c:v>
                </c:pt>
                <c:pt idx="197">
                  <c:v>15.728270728953904</c:v>
                </c:pt>
                <c:pt idx="198">
                  <c:v>29.113803369965602</c:v>
                </c:pt>
                <c:pt idx="199">
                  <c:v>32.46015350636705</c:v>
                </c:pt>
                <c:pt idx="200">
                  <c:v>11.712569741689125</c:v>
                </c:pt>
                <c:pt idx="201">
                  <c:v>-7.3622693846800367</c:v>
                </c:pt>
                <c:pt idx="202">
                  <c:v>-7.0276193921116086</c:v>
                </c:pt>
                <c:pt idx="203">
                  <c:v>7.0275612378943002</c:v>
                </c:pt>
                <c:pt idx="204">
                  <c:v>60.903595806766461</c:v>
                </c:pt>
                <c:pt idx="205">
                  <c:v>35.137224100584035</c:v>
                </c:pt>
                <c:pt idx="206">
                  <c:v>16.062911619911315</c:v>
                </c:pt>
                <c:pt idx="207">
                  <c:v>-11.378079575326581</c:v>
                </c:pt>
                <c:pt idx="208">
                  <c:v>-30.453437012292863</c:v>
                </c:pt>
                <c:pt idx="209">
                  <c:v>-27.106852135287401</c:v>
                </c:pt>
                <c:pt idx="210">
                  <c:v>38.483550447298398</c:v>
                </c:pt>
                <c:pt idx="211">
                  <c:v>0</c:v>
                </c:pt>
                <c:pt idx="212">
                  <c:v>4.3504019109687233</c:v>
                </c:pt>
                <c:pt idx="213">
                  <c:v>31.790884536221778</c:v>
                </c:pt>
                <c:pt idx="214">
                  <c:v>18.070754193329766</c:v>
                </c:pt>
                <c:pt idx="215">
                  <c:v>-0.66929457988530827</c:v>
                </c:pt>
                <c:pt idx="216">
                  <c:v>-41.162597035142959</c:v>
                </c:pt>
                <c:pt idx="217">
                  <c:v>-9.370172107867873</c:v>
                </c:pt>
                <c:pt idx="218">
                  <c:v>-19.409756874895383</c:v>
                </c:pt>
                <c:pt idx="219">
                  <c:v>37.814286235504682</c:v>
                </c:pt>
                <c:pt idx="220">
                  <c:v>-20.413721871843844</c:v>
                </c:pt>
                <c:pt idx="221">
                  <c:v>-0.33464722400964064</c:v>
                </c:pt>
                <c:pt idx="222">
                  <c:v>18.740033994940767</c:v>
                </c:pt>
                <c:pt idx="223">
                  <c:v>15.058988551018453</c:v>
                </c:pt>
                <c:pt idx="224">
                  <c:v>8.0314938087074985</c:v>
                </c:pt>
                <c:pt idx="225">
                  <c:v>-29.114801482183751</c:v>
                </c:pt>
                <c:pt idx="226">
                  <c:v>38.818182354888037</c:v>
                </c:pt>
                <c:pt idx="227">
                  <c:v>53.20722927445297</c:v>
                </c:pt>
                <c:pt idx="228">
                  <c:v>23.759615671039526</c:v>
                </c:pt>
                <c:pt idx="229">
                  <c:v>25.43280295965868</c:v>
                </c:pt>
                <c:pt idx="230">
                  <c:v>21.751786566153601</c:v>
                </c:pt>
                <c:pt idx="231">
                  <c:v>39.152814130269547</c:v>
                </c:pt>
                <c:pt idx="232">
                  <c:v>-25.098907526893754</c:v>
                </c:pt>
                <c:pt idx="233">
                  <c:v>44.172274894070569</c:v>
                </c:pt>
                <c:pt idx="234">
                  <c:v>34.467957245031791</c:v>
                </c:pt>
                <c:pt idx="235">
                  <c:v>71.276848572322663</c:v>
                </c:pt>
                <c:pt idx="236">
                  <c:v>61.238218850106421</c:v>
                </c:pt>
                <c:pt idx="237">
                  <c:v>44.506904553733584</c:v>
                </c:pt>
                <c:pt idx="238">
                  <c:v>117.45300840768483</c:v>
                </c:pt>
                <c:pt idx="239">
                  <c:v>139.20177280968272</c:v>
                </c:pt>
                <c:pt idx="240">
                  <c:v>109.08794951662992</c:v>
                </c:pt>
                <c:pt idx="241">
                  <c:v>-20.079066741171637</c:v>
                </c:pt>
                <c:pt idx="242">
                  <c:v>31.456249852926266</c:v>
                </c:pt>
                <c:pt idx="243">
                  <c:v>-25.768221869818394</c:v>
                </c:pt>
                <c:pt idx="244">
                  <c:v>2.0078805747062218</c:v>
                </c:pt>
                <c:pt idx="245">
                  <c:v>3.346464986813757</c:v>
                </c:pt>
                <c:pt idx="246">
                  <c:v>42.164494158868337</c:v>
                </c:pt>
                <c:pt idx="247">
                  <c:v>15.058988551018453</c:v>
                </c:pt>
                <c:pt idx="248">
                  <c:v>-19.744411742188316</c:v>
                </c:pt>
                <c:pt idx="249">
                  <c:v>5.3543376479537264</c:v>
                </c:pt>
                <c:pt idx="250">
                  <c:v>23.090339831023091</c:v>
                </c:pt>
                <c:pt idx="251">
                  <c:v>23.090339831023091</c:v>
                </c:pt>
                <c:pt idx="252">
                  <c:v>-7.3622693846800367</c:v>
                </c:pt>
                <c:pt idx="253">
                  <c:v>22.086425080470544</c:v>
                </c:pt>
                <c:pt idx="254">
                  <c:v>12.716496770334555</c:v>
                </c:pt>
                <c:pt idx="255">
                  <c:v>27.105986945962776</c:v>
                </c:pt>
                <c:pt idx="256">
                  <c:v>65.922927553720115</c:v>
                </c:pt>
                <c:pt idx="257">
                  <c:v>10.708641525291929</c:v>
                </c:pt>
                <c:pt idx="258">
                  <c:v>42.164494158866816</c:v>
                </c:pt>
                <c:pt idx="259">
                  <c:v>-4.6850731348621242</c:v>
                </c:pt>
                <c:pt idx="260">
                  <c:v>39.822077284398233</c:v>
                </c:pt>
                <c:pt idx="261">
                  <c:v>-4.0157753906212399</c:v>
                </c:pt>
                <c:pt idx="262">
                  <c:v>17.06683350070864</c:v>
                </c:pt>
                <c:pt idx="263">
                  <c:v>47.183937069541464</c:v>
                </c:pt>
                <c:pt idx="264">
                  <c:v>30.786980089902404</c:v>
                </c:pt>
                <c:pt idx="265">
                  <c:v>5.6889826297863593</c:v>
                </c:pt>
                <c:pt idx="266">
                  <c:v>20.413231188314494</c:v>
                </c:pt>
                <c:pt idx="267">
                  <c:v>22.086425080470544</c:v>
                </c:pt>
                <c:pt idx="268">
                  <c:v>23.090339831023091</c:v>
                </c:pt>
                <c:pt idx="269">
                  <c:v>-10.039474069910899</c:v>
                </c:pt>
                <c:pt idx="270">
                  <c:v>-2.3425333371513655</c:v>
                </c:pt>
                <c:pt idx="271">
                  <c:v>56.218859299753291</c:v>
                </c:pt>
                <c:pt idx="272">
                  <c:v>19.409313268413371</c:v>
                </c:pt>
                <c:pt idx="273">
                  <c:v>16.397552378859466</c:v>
                </c:pt>
                <c:pt idx="274">
                  <c:v>48.522450152825783</c:v>
                </c:pt>
                <c:pt idx="275">
                  <c:v>36.475756225547634</c:v>
                </c:pt>
                <c:pt idx="276">
                  <c:v>43.50301517798853</c:v>
                </c:pt>
                <c:pt idx="277">
                  <c:v>41.495232855874434</c:v>
                </c:pt>
                <c:pt idx="278">
                  <c:v>72.280704987903391</c:v>
                </c:pt>
                <c:pt idx="279">
                  <c:v>31.121615037484499</c:v>
                </c:pt>
                <c:pt idx="280">
                  <c:v>79.642282262322681</c:v>
                </c:pt>
                <c:pt idx="281">
                  <c:v>58.561230796472607</c:v>
                </c:pt>
                <c:pt idx="282">
                  <c:v>46.180050868133058</c:v>
                </c:pt>
                <c:pt idx="283">
                  <c:v>58.226606694047014</c:v>
                </c:pt>
                <c:pt idx="284">
                  <c:v>46.180050868131538</c:v>
                </c:pt>
                <c:pt idx="285">
                  <c:v>79.307666505058037</c:v>
                </c:pt>
                <c:pt idx="286">
                  <c:v>64.249820281882748</c:v>
                </c:pt>
                <c:pt idx="287">
                  <c:v>33.464055970428717</c:v>
                </c:pt>
                <c:pt idx="288">
                  <c:v>37.145021494915966</c:v>
                </c:pt>
                <c:pt idx="289">
                  <c:v>54.211107140632258</c:v>
                </c:pt>
                <c:pt idx="290">
                  <c:v>74.288414241734003</c:v>
                </c:pt>
                <c:pt idx="291">
                  <c:v>64.919063587908823</c:v>
                </c:pt>
                <c:pt idx="292">
                  <c:v>36.141123392583076</c:v>
                </c:pt>
                <c:pt idx="293">
                  <c:v>48.522450152825783</c:v>
                </c:pt>
                <c:pt idx="294">
                  <c:v>70.272990964400591</c:v>
                </c:pt>
                <c:pt idx="295">
                  <c:v>4.0157564014863718</c:v>
                </c:pt>
                <c:pt idx="296">
                  <c:v>43.50301517798853</c:v>
                </c:pt>
                <c:pt idx="297">
                  <c:v>56.888108960639244</c:v>
                </c:pt>
                <c:pt idx="298">
                  <c:v>49.191705900733815</c:v>
                </c:pt>
                <c:pt idx="299">
                  <c:v>61.238218850106421</c:v>
                </c:pt>
                <c:pt idx="300">
                  <c:v>77.969202150534073</c:v>
                </c:pt>
                <c:pt idx="301">
                  <c:v>72.280704987903391</c:v>
                </c:pt>
                <c:pt idx="302">
                  <c:v>84.326888944824574</c:v>
                </c:pt>
                <c:pt idx="303">
                  <c:v>51.199469969242259</c:v>
                </c:pt>
                <c:pt idx="304">
                  <c:v>84.996116349621943</c:v>
                </c:pt>
                <c:pt idx="305">
                  <c:v>60.903595806767974</c:v>
                </c:pt>
                <c:pt idx="306">
                  <c:v>74.623031986946714</c:v>
                </c:pt>
                <c:pt idx="307">
                  <c:v>71.946086315197505</c:v>
                </c:pt>
                <c:pt idx="308">
                  <c:v>65.253685042279102</c:v>
                </c:pt>
                <c:pt idx="309">
                  <c:v>101.05741489917168</c:v>
                </c:pt>
                <c:pt idx="310">
                  <c:v>90.684527873942216</c:v>
                </c:pt>
                <c:pt idx="311">
                  <c:v>70.272990964400591</c:v>
                </c:pt>
                <c:pt idx="312">
                  <c:v>53.541855362181671</c:v>
                </c:pt>
                <c:pt idx="313">
                  <c:v>98.045944705656964</c:v>
                </c:pt>
                <c:pt idx="314">
                  <c:v>92.022972073877725</c:v>
                </c:pt>
                <c:pt idx="315">
                  <c:v>43.837645102155108</c:v>
                </c:pt>
                <c:pt idx="316">
                  <c:v>75.292267079835241</c:v>
                </c:pt>
                <c:pt idx="317">
                  <c:v>125.48338682276774</c:v>
                </c:pt>
                <c:pt idx="318">
                  <c:v>66.926790327592244</c:v>
                </c:pt>
                <c:pt idx="319">
                  <c:v>37.479653931307872</c:v>
                </c:pt>
                <c:pt idx="320">
                  <c:v>74.623031986946714</c:v>
                </c:pt>
                <c:pt idx="321">
                  <c:v>59.899725882387941</c:v>
                </c:pt>
                <c:pt idx="322">
                  <c:v>73.619178353791654</c:v>
                </c:pt>
                <c:pt idx="323">
                  <c:v>63.245954329670312</c:v>
                </c:pt>
                <c:pt idx="324">
                  <c:v>110.76096793577014</c:v>
                </c:pt>
                <c:pt idx="325">
                  <c:v>120.79900871618311</c:v>
                </c:pt>
                <c:pt idx="326">
                  <c:v>52.537976702009047</c:v>
                </c:pt>
                <c:pt idx="327">
                  <c:v>63.915198430231015</c:v>
                </c:pt>
                <c:pt idx="328">
                  <c:v>102.39584264550309</c:v>
                </c:pt>
                <c:pt idx="329">
                  <c:v>93.026803830976647</c:v>
                </c:pt>
                <c:pt idx="330">
                  <c:v>119.79521001880707</c:v>
                </c:pt>
                <c:pt idx="331">
                  <c:v>76.965352492981097</c:v>
                </c:pt>
                <c:pt idx="332">
                  <c:v>90.349916492345272</c:v>
                </c:pt>
                <c:pt idx="333">
                  <c:v>51.199469969242259</c:v>
                </c:pt>
                <c:pt idx="334">
                  <c:v>98.38055303578264</c:v>
                </c:pt>
                <c:pt idx="335">
                  <c:v>86.66918254114357</c:v>
                </c:pt>
                <c:pt idx="336">
                  <c:v>134.85206487037379</c:v>
                </c:pt>
                <c:pt idx="337">
                  <c:v>96.37290106454067</c:v>
                </c:pt>
                <c:pt idx="338">
                  <c:v>75.626884427507036</c:v>
                </c:pt>
                <c:pt idx="339">
                  <c:v>98.715161233203006</c:v>
                </c:pt>
                <c:pt idx="340">
                  <c:v>73.619178353791654</c:v>
                </c:pt>
                <c:pt idx="341">
                  <c:v>122.80660252296205</c:v>
                </c:pt>
                <c:pt idx="342">
                  <c:v>102.39584264550309</c:v>
                </c:pt>
                <c:pt idx="343">
                  <c:v>175.00236050700073</c:v>
                </c:pt>
                <c:pt idx="344">
                  <c:v>228.5331012946167</c:v>
                </c:pt>
                <c:pt idx="345">
                  <c:v>275.03515447808843</c:v>
                </c:pt>
                <c:pt idx="346">
                  <c:v>351.64080104273052</c:v>
                </c:pt>
                <c:pt idx="347">
                  <c:v>428.90834606367287</c:v>
                </c:pt>
                <c:pt idx="348">
                  <c:v>635.2542585067788</c:v>
                </c:pt>
                <c:pt idx="349">
                  <c:v>813.46604623670498</c:v>
                </c:pt>
                <c:pt idx="350">
                  <c:v>1157.074425320817</c:v>
                </c:pt>
                <c:pt idx="351">
                  <c:v>1458.4480682829881</c:v>
                </c:pt>
                <c:pt idx="352">
                  <c:v>1319.4692073487304</c:v>
                </c:pt>
                <c:pt idx="353">
                  <c:v>719.51681466458331</c:v>
                </c:pt>
                <c:pt idx="354">
                  <c:v>428.57387003082022</c:v>
                </c:pt>
                <c:pt idx="355">
                  <c:v>225.85664545989385</c:v>
                </c:pt>
                <c:pt idx="356">
                  <c:v>98.380553035781119</c:v>
                </c:pt>
                <c:pt idx="357">
                  <c:v>87.673020664759505</c:v>
                </c:pt>
                <c:pt idx="358">
                  <c:v>77.299969178033237</c:v>
                </c:pt>
                <c:pt idx="359">
                  <c:v>98.715161233203006</c:v>
                </c:pt>
                <c:pt idx="360">
                  <c:v>78.973050615242713</c:v>
                </c:pt>
                <c:pt idx="361">
                  <c:v>70.272990964400591</c:v>
                </c:pt>
                <c:pt idx="362">
                  <c:v>92.357582792234084</c:v>
                </c:pt>
                <c:pt idx="363">
                  <c:v>92.022972073877725</c:v>
                </c:pt>
                <c:pt idx="364">
                  <c:v>70.94222950216232</c:v>
                </c:pt>
                <c:pt idx="365">
                  <c:v>86.66918254114357</c:v>
                </c:pt>
                <c:pt idx="366">
                  <c:v>81.98458885156829</c:v>
                </c:pt>
                <c:pt idx="367">
                  <c:v>67.596031514614253</c:v>
                </c:pt>
                <c:pt idx="368">
                  <c:v>109.75715728267885</c:v>
                </c:pt>
                <c:pt idx="369">
                  <c:v>105.74190271930787</c:v>
                </c:pt>
                <c:pt idx="370">
                  <c:v>128.16016261554569</c:v>
                </c:pt>
                <c:pt idx="371">
                  <c:v>94.699854106201983</c:v>
                </c:pt>
                <c:pt idx="372">
                  <c:v>150.57782573006631</c:v>
                </c:pt>
                <c:pt idx="373">
                  <c:v>63.915198430232536</c:v>
                </c:pt>
                <c:pt idx="374">
                  <c:v>87.338408089501868</c:v>
                </c:pt>
                <c:pt idx="375">
                  <c:v>112.09938028060303</c:v>
                </c:pt>
                <c:pt idx="376">
                  <c:v>72.280704987904898</c:v>
                </c:pt>
                <c:pt idx="377">
                  <c:v>153.92369436638472</c:v>
                </c:pt>
                <c:pt idx="378">
                  <c:v>128.16016261554418</c:v>
                </c:pt>
                <c:pt idx="379">
                  <c:v>107.74953239105115</c:v>
                </c:pt>
                <c:pt idx="380">
                  <c:v>74.623031986946714</c:v>
                </c:pt>
                <c:pt idx="381">
                  <c:v>126.48717874205002</c:v>
                </c:pt>
                <c:pt idx="382">
                  <c:v>158.60788808848312</c:v>
                </c:pt>
                <c:pt idx="383">
                  <c:v>123.475799395373</c:v>
                </c:pt>
                <c:pt idx="384">
                  <c:v>130.83692989994105</c:v>
                </c:pt>
                <c:pt idx="385">
                  <c:v>123.81039763222014</c:v>
                </c:pt>
                <c:pt idx="386">
                  <c:v>101.05741489917168</c:v>
                </c:pt>
                <c:pt idx="387">
                  <c:v>106.07650799652751</c:v>
                </c:pt>
                <c:pt idx="388">
                  <c:v>100.72280763076301</c:v>
                </c:pt>
                <c:pt idx="389">
                  <c:v>100.38820022963155</c:v>
                </c:pt>
                <c:pt idx="390">
                  <c:v>83.323046843201098</c:v>
                </c:pt>
                <c:pt idx="391">
                  <c:v>119.4606101872575</c:v>
                </c:pt>
                <c:pt idx="392">
                  <c:v>75.292267079835241</c:v>
                </c:pt>
                <c:pt idx="393">
                  <c:v>67.930651909448144</c:v>
                </c:pt>
                <c:pt idx="394">
                  <c:v>76.630735675400715</c:v>
                </c:pt>
                <c:pt idx="395">
                  <c:v>71.27684857232417</c:v>
                </c:pt>
                <c:pt idx="396">
                  <c:v>62.57670969944639</c:v>
                </c:pt>
                <c:pt idx="397">
                  <c:v>53.876481317576733</c:v>
                </c:pt>
                <c:pt idx="398">
                  <c:v>25.43280295965716</c:v>
                </c:pt>
                <c:pt idx="399">
                  <c:v>61.907464539584765</c:v>
                </c:pt>
                <c:pt idx="400">
                  <c:v>95.703682679253234</c:v>
                </c:pt>
                <c:pt idx="401">
                  <c:v>93.02680383097514</c:v>
                </c:pt>
                <c:pt idx="402">
                  <c:v>67.930651909446624</c:v>
                </c:pt>
                <c:pt idx="403">
                  <c:v>66.926790327592244</c:v>
                </c:pt>
                <c:pt idx="404">
                  <c:v>78.638434592882533</c:v>
                </c:pt>
                <c:pt idx="405">
                  <c:v>60.234349322905167</c:v>
                </c:pt>
                <c:pt idx="406">
                  <c:v>55.88423427077295</c:v>
                </c:pt>
                <c:pt idx="407">
                  <c:v>56.888108960639244</c:v>
                </c:pt>
                <c:pt idx="408">
                  <c:v>33.798689860796671</c:v>
                </c:pt>
                <c:pt idx="409">
                  <c:v>65.588306364217146</c:v>
                </c:pt>
                <c:pt idx="410">
                  <c:v>32.46015350636857</c:v>
                </c:pt>
                <c:pt idx="411">
                  <c:v>69.603751896743645</c:v>
                </c:pt>
                <c:pt idx="412">
                  <c:v>70.272990964400591</c:v>
                </c:pt>
                <c:pt idx="413">
                  <c:v>39.822077284398233</c:v>
                </c:pt>
                <c:pt idx="414">
                  <c:v>86.66918254114357</c:v>
                </c:pt>
                <c:pt idx="415">
                  <c:v>82.988432544159423</c:v>
                </c:pt>
                <c:pt idx="416">
                  <c:v>63.580576446159782</c:v>
                </c:pt>
                <c:pt idx="417">
                  <c:v>89.346081551724296</c:v>
                </c:pt>
                <c:pt idx="418">
                  <c:v>16.062911619912839</c:v>
                </c:pt>
                <c:pt idx="419">
                  <c:v>32.125519087369675</c:v>
                </c:pt>
                <c:pt idx="420">
                  <c:v>55.21498381575784</c:v>
                </c:pt>
                <c:pt idx="421">
                  <c:v>53.541855362181671</c:v>
                </c:pt>
                <c:pt idx="422">
                  <c:v>74.623031986946714</c:v>
                </c:pt>
                <c:pt idx="423">
                  <c:v>90.349916492345272</c:v>
                </c:pt>
                <c:pt idx="424">
                  <c:v>67.261410987327011</c:v>
                </c:pt>
                <c:pt idx="425">
                  <c:v>73.619178353791654</c:v>
                </c:pt>
                <c:pt idx="426">
                  <c:v>111.43017437380615</c:v>
                </c:pt>
                <c:pt idx="427">
                  <c:v>103.06505572225259</c:v>
                </c:pt>
                <c:pt idx="428">
                  <c:v>180.3555883196037</c:v>
                </c:pt>
                <c:pt idx="429">
                  <c:v>223.1801810698903</c:v>
                </c:pt>
                <c:pt idx="430">
                  <c:v>504.83090932154755</c:v>
                </c:pt>
                <c:pt idx="431">
                  <c:v>788.05735265384862</c:v>
                </c:pt>
                <c:pt idx="432">
                  <c:v>1001.666382458431</c:v>
                </c:pt>
                <c:pt idx="433">
                  <c:v>1447.4241689559283</c:v>
                </c:pt>
                <c:pt idx="434">
                  <c:v>2626.1430575817722</c:v>
                </c:pt>
                <c:pt idx="435">
                  <c:v>4035.7358986122308</c:v>
                </c:pt>
                <c:pt idx="436">
                  <c:v>5344.1520300617876</c:v>
                </c:pt>
                <c:pt idx="437">
                  <c:v>5993.9713351673008</c:v>
                </c:pt>
                <c:pt idx="438">
                  <c:v>3429.3725375634858</c:v>
                </c:pt>
                <c:pt idx="439">
                  <c:v>944.84314305976227</c:v>
                </c:pt>
                <c:pt idx="440">
                  <c:v>329.22852414314309</c:v>
                </c:pt>
                <c:pt idx="441">
                  <c:v>313.50611913467361</c:v>
                </c:pt>
                <c:pt idx="442">
                  <c:v>416.86712386695035</c:v>
                </c:pt>
                <c:pt idx="443">
                  <c:v>533.92713633238088</c:v>
                </c:pt>
                <c:pt idx="444">
                  <c:v>513.86088257652182</c:v>
                </c:pt>
                <c:pt idx="445">
                  <c:v>277.37691606309164</c:v>
                </c:pt>
                <c:pt idx="446">
                  <c:v>139.20177280968116</c:v>
                </c:pt>
                <c:pt idx="447">
                  <c:v>118.12220953233816</c:v>
                </c:pt>
                <c:pt idx="448">
                  <c:v>98.715161233203006</c:v>
                </c:pt>
                <c:pt idx="449">
                  <c:v>131.17152521217909</c:v>
                </c:pt>
                <c:pt idx="450">
                  <c:v>154.25828049776726</c:v>
                </c:pt>
                <c:pt idx="451">
                  <c:v>162.62289050307461</c:v>
                </c:pt>
                <c:pt idx="452">
                  <c:v>164.96496638671027</c:v>
                </c:pt>
                <c:pt idx="453">
                  <c:v>137.86340353032108</c:v>
                </c:pt>
                <c:pt idx="454">
                  <c:v>138.1979960496966</c:v>
                </c:pt>
                <c:pt idx="455">
                  <c:v>159.27705648949822</c:v>
                </c:pt>
                <c:pt idx="456">
                  <c:v>138.1979960496966</c:v>
                </c:pt>
                <c:pt idx="457">
                  <c:v>186.3779288049634</c:v>
                </c:pt>
                <c:pt idx="458">
                  <c:v>164.96496638671027</c:v>
                </c:pt>
                <c:pt idx="459">
                  <c:v>234.22054153163722</c:v>
                </c:pt>
                <c:pt idx="460">
                  <c:v>171.9911548650463</c:v>
                </c:pt>
                <c:pt idx="461">
                  <c:v>165.29954812290987</c:v>
                </c:pt>
                <c:pt idx="462">
                  <c:v>203.10642556921644</c:v>
                </c:pt>
                <c:pt idx="463">
                  <c:v>170.31825817677517</c:v>
                </c:pt>
                <c:pt idx="464">
                  <c:v>225.52208787898567</c:v>
                </c:pt>
                <c:pt idx="465">
                  <c:v>187.71622082199289</c:v>
                </c:pt>
                <c:pt idx="466">
                  <c:v>182.69761475401688</c:v>
                </c:pt>
                <c:pt idx="467">
                  <c:v>205.44838848753875</c:v>
                </c:pt>
                <c:pt idx="468">
                  <c:v>168.97993842730409</c:v>
                </c:pt>
                <c:pt idx="469">
                  <c:v>160.9499751612571</c:v>
                </c:pt>
                <c:pt idx="470">
                  <c:v>194.4076488882146</c:v>
                </c:pt>
                <c:pt idx="471">
                  <c:v>190.72737005622719</c:v>
                </c:pt>
                <c:pt idx="472">
                  <c:v>167.64161654569637</c:v>
                </c:pt>
                <c:pt idx="473">
                  <c:v>188.38536603012295</c:v>
                </c:pt>
                <c:pt idx="474">
                  <c:v>225.18753016440363</c:v>
                </c:pt>
                <c:pt idx="475">
                  <c:v>208.12490952524573</c:v>
                </c:pt>
                <c:pt idx="476">
                  <c:v>232.21321409595117</c:v>
                </c:pt>
                <c:pt idx="477">
                  <c:v>202.43729210519254</c:v>
                </c:pt>
                <c:pt idx="478">
                  <c:v>190.72737005622719</c:v>
                </c:pt>
                <c:pt idx="479">
                  <c:v>224.51841433422587</c:v>
                </c:pt>
                <c:pt idx="480">
                  <c:v>202.77185890396089</c:v>
                </c:pt>
                <c:pt idx="481">
                  <c:v>237.90062932574858</c:v>
                </c:pt>
                <c:pt idx="482">
                  <c:v>246.59895431236208</c:v>
                </c:pt>
                <c:pt idx="483">
                  <c:v>268.678911361605</c:v>
                </c:pt>
                <c:pt idx="484">
                  <c:v>279.71867108047496</c:v>
                </c:pt>
                <c:pt idx="485">
                  <c:v>240.2424949497711</c:v>
                </c:pt>
                <c:pt idx="486">
                  <c:v>309.15731643790207</c:v>
                </c:pt>
                <c:pt idx="487">
                  <c:v>290.08922147785916</c:v>
                </c:pt>
                <c:pt idx="488">
                  <c:v>293.10000229363311</c:v>
                </c:pt>
                <c:pt idx="489">
                  <c:v>323.54173105287174</c:v>
                </c:pt>
                <c:pt idx="490">
                  <c:v>292.43094082903582</c:v>
                </c:pt>
                <c:pt idx="491">
                  <c:v>361.00694685235794</c:v>
                </c:pt>
                <c:pt idx="492">
                  <c:v>351.64080104272898</c:v>
                </c:pt>
                <c:pt idx="493">
                  <c:v>349.63375607605843</c:v>
                </c:pt>
                <c:pt idx="494">
                  <c:v>389.10475108998088</c:v>
                </c:pt>
                <c:pt idx="495">
                  <c:v>395.7945643968585</c:v>
                </c:pt>
                <c:pt idx="496">
                  <c:v>532.25496714745327</c:v>
                </c:pt>
                <c:pt idx="497">
                  <c:v>838.20533199871329</c:v>
                </c:pt>
                <c:pt idx="498">
                  <c:v>1393.6387626743738</c:v>
                </c:pt>
                <c:pt idx="499">
                  <c:v>2435.9788678205623</c:v>
                </c:pt>
                <c:pt idx="500">
                  <c:v>3412.3752714854922</c:v>
                </c:pt>
                <c:pt idx="501">
                  <c:v>5111.2763627250224</c:v>
                </c:pt>
                <c:pt idx="502">
                  <c:v>9651.1930241888149</c:v>
                </c:pt>
                <c:pt idx="503">
                  <c:v>16309.906784334817</c:v>
                </c:pt>
                <c:pt idx="504">
                  <c:v>21027.843343999288</c:v>
                </c:pt>
                <c:pt idx="505">
                  <c:v>19342.749895932004</c:v>
                </c:pt>
                <c:pt idx="506">
                  <c:v>8489.3952047547991</c:v>
                </c:pt>
                <c:pt idx="507">
                  <c:v>2096.2447543850531</c:v>
                </c:pt>
                <c:pt idx="508">
                  <c:v>858.26366305846341</c:v>
                </c:pt>
                <c:pt idx="509">
                  <c:v>561.35022744826267</c:v>
                </c:pt>
                <c:pt idx="510">
                  <c:v>501.82089630518107</c:v>
                </c:pt>
                <c:pt idx="511">
                  <c:v>503.82757286768367</c:v>
                </c:pt>
                <c:pt idx="512">
                  <c:v>417.87056572868505</c:v>
                </c:pt>
                <c:pt idx="513">
                  <c:v>401.48086332101479</c:v>
                </c:pt>
                <c:pt idx="514">
                  <c:v>403.82226920159269</c:v>
                </c:pt>
                <c:pt idx="515">
                  <c:v>406.83263848352954</c:v>
                </c:pt>
                <c:pt idx="516">
                  <c:v>400.47740163572217</c:v>
                </c:pt>
                <c:pt idx="517">
                  <c:v>405.82918326971594</c:v>
                </c:pt>
                <c:pt idx="518">
                  <c:v>392.78415507927969</c:v>
                </c:pt>
                <c:pt idx="519">
                  <c:v>382.41488388806602</c:v>
                </c:pt>
                <c:pt idx="520">
                  <c:v>403.48778305168099</c:v>
                </c:pt>
                <c:pt idx="521">
                  <c:v>386.09431751768699</c:v>
                </c:pt>
                <c:pt idx="522">
                  <c:v>383.08387303308393</c:v>
                </c:pt>
                <c:pt idx="523">
                  <c:v>340.93650527444652</c:v>
                </c:pt>
                <c:pt idx="524">
                  <c:v>391.44619187875338</c:v>
                </c:pt>
                <c:pt idx="525">
                  <c:v>343.27808174010352</c:v>
                </c:pt>
                <c:pt idx="526">
                  <c:v>370.37298715969121</c:v>
                </c:pt>
                <c:pt idx="527">
                  <c:v>397.46700930063781</c:v>
                </c:pt>
                <c:pt idx="528">
                  <c:v>372.71448074656456</c:v>
                </c:pt>
                <c:pt idx="529">
                  <c:v>385.09083723522633</c:v>
                </c:pt>
                <c:pt idx="530">
                  <c:v>399.808426504838</c:v>
                </c:pt>
                <c:pt idx="531">
                  <c:v>397.46700930063781</c:v>
                </c:pt>
                <c:pt idx="532">
                  <c:v>375.72496280692866</c:v>
                </c:pt>
                <c:pt idx="533">
                  <c:v>335.91881923688857</c:v>
                </c:pt>
                <c:pt idx="534">
                  <c:v>397.80149787704147</c:v>
                </c:pt>
                <c:pt idx="535">
                  <c:v>359.33442855136593</c:v>
                </c:pt>
                <c:pt idx="536">
                  <c:v>409.17402926291453</c:v>
                </c:pt>
                <c:pt idx="537">
                  <c:v>402.81881034739041</c:v>
                </c:pt>
                <c:pt idx="538">
                  <c:v>354.98586522601141</c:v>
                </c:pt>
                <c:pt idx="539">
                  <c:v>365.02097704818391</c:v>
                </c:pt>
                <c:pt idx="540">
                  <c:v>385.42533079742924</c:v>
                </c:pt>
                <c:pt idx="541">
                  <c:v>403.48778305167946</c:v>
                </c:pt>
                <c:pt idx="542">
                  <c:v>368.03148697614046</c:v>
                </c:pt>
                <c:pt idx="543">
                  <c:v>410.8464472026007</c:v>
                </c:pt>
                <c:pt idx="544">
                  <c:v>417.53608524300859</c:v>
                </c:pt>
                <c:pt idx="545">
                  <c:v>375.05596773607101</c:v>
                </c:pt>
                <c:pt idx="546">
                  <c:v>343.61259212594501</c:v>
                </c:pt>
                <c:pt idx="547">
                  <c:v>364.68647527208236</c:v>
                </c:pt>
                <c:pt idx="548">
                  <c:v>390.77720946997482</c:v>
                </c:pt>
                <c:pt idx="549">
                  <c:v>395.12558549189441</c:v>
                </c:pt>
                <c:pt idx="550">
                  <c:v>353.31333481589678</c:v>
                </c:pt>
                <c:pt idx="551">
                  <c:v>341.94003885215773</c:v>
                </c:pt>
                <c:pt idx="552">
                  <c:v>348.29572340826019</c:v>
                </c:pt>
                <c:pt idx="553">
                  <c:v>358.99992448748247</c:v>
                </c:pt>
                <c:pt idx="554">
                  <c:v>399.808426504838</c:v>
                </c:pt>
                <c:pt idx="555">
                  <c:v>423.22223515130753</c:v>
                </c:pt>
                <c:pt idx="556">
                  <c:v>363.01396437273843</c:v>
                </c:pt>
                <c:pt idx="557">
                  <c:v>413.18782665382764</c:v>
                </c:pt>
                <c:pt idx="558">
                  <c:v>382.08038911350735</c:v>
                </c:pt>
                <c:pt idx="559">
                  <c:v>378.40093770387165</c:v>
                </c:pt>
                <c:pt idx="560">
                  <c:v>370.37298715969195</c:v>
                </c:pt>
                <c:pt idx="561">
                  <c:v>322.53817530069284</c:v>
                </c:pt>
                <c:pt idx="562">
                  <c:v>402.48432379301698</c:v>
                </c:pt>
                <c:pt idx="563">
                  <c:v>366.35898280663423</c:v>
                </c:pt>
                <c:pt idx="564">
                  <c:v>346.28867037186859</c:v>
                </c:pt>
                <c:pt idx="565">
                  <c:v>377.39744812752014</c:v>
                </c:pt>
                <c:pt idx="566">
                  <c:v>421.21536316543063</c:v>
                </c:pt>
                <c:pt idx="567">
                  <c:v>436.9357303581117</c:v>
                </c:pt>
                <c:pt idx="568">
                  <c:v>442.62174718367498</c:v>
                </c:pt>
                <c:pt idx="569">
                  <c:v>384.42184970668075</c:v>
                </c:pt>
                <c:pt idx="570">
                  <c:v>397.13252058944607</c:v>
                </c:pt>
                <c:pt idx="571">
                  <c:v>458.67617223174699</c:v>
                </c:pt>
                <c:pt idx="572">
                  <c:v>498.47642453956496</c:v>
                </c:pt>
                <c:pt idx="573">
                  <c:v>522.89075711479916</c:v>
                </c:pt>
                <c:pt idx="574">
                  <c:v>411.84989634806118</c:v>
                </c:pt>
                <c:pt idx="575">
                  <c:v>396.4635427627137</c:v>
                </c:pt>
                <c:pt idx="576">
                  <c:v>350.97178659186483</c:v>
                </c:pt>
                <c:pt idx="577">
                  <c:v>364.35197336138907</c:v>
                </c:pt>
                <c:pt idx="578">
                  <c:v>295.77624278632271</c:v>
                </c:pt>
                <c:pt idx="579">
                  <c:v>328.22497524284046</c:v>
                </c:pt>
                <c:pt idx="580">
                  <c:v>339.26394662271451</c:v>
                </c:pt>
                <c:pt idx="581">
                  <c:v>389.77373484620443</c:v>
                </c:pt>
                <c:pt idx="582">
                  <c:v>389.10475108998088</c:v>
                </c:pt>
                <c:pt idx="583">
                  <c:v>398.80496279751509</c:v>
                </c:pt>
                <c:pt idx="584">
                  <c:v>395.7945643968585</c:v>
                </c:pt>
                <c:pt idx="585">
                  <c:v>414.19127296694921</c:v>
                </c:pt>
                <c:pt idx="586">
                  <c:v>400.14291413768115</c:v>
                </c:pt>
                <c:pt idx="587">
                  <c:v>397.80149787704147</c:v>
                </c:pt>
                <c:pt idx="588">
                  <c:v>425.89805690943285</c:v>
                </c:pt>
                <c:pt idx="589">
                  <c:v>362.67946178911717</c:v>
                </c:pt>
                <c:pt idx="590">
                  <c:v>313.17159665587371</c:v>
                </c:pt>
                <c:pt idx="591">
                  <c:v>293.43453282472524</c:v>
                </c:pt>
                <c:pt idx="592">
                  <c:v>337.92589728148624</c:v>
                </c:pt>
                <c:pt idx="593">
                  <c:v>333.24270765031815</c:v>
                </c:pt>
                <c:pt idx="594">
                  <c:v>346.28867037186859</c:v>
                </c:pt>
                <c:pt idx="595">
                  <c:v>353.98234738352386</c:v>
                </c:pt>
                <c:pt idx="596">
                  <c:v>358.33091595604469</c:v>
                </c:pt>
                <c:pt idx="597">
                  <c:v>439.27703612981753</c:v>
                </c:pt>
                <c:pt idx="598">
                  <c:v>447.97325678037782</c:v>
                </c:pt>
                <c:pt idx="599">
                  <c:v>497.1386320437951</c:v>
                </c:pt>
                <c:pt idx="600">
                  <c:v>618.200070950846</c:v>
                </c:pt>
                <c:pt idx="601">
                  <c:v>669.69595095322143</c:v>
                </c:pt>
                <c:pt idx="602">
                  <c:v>724.53217029759685</c:v>
                </c:pt>
                <c:pt idx="603">
                  <c:v>846.56302973245124</c:v>
                </c:pt>
                <c:pt idx="604">
                  <c:v>1053.1381349316143</c:v>
                </c:pt>
                <c:pt idx="605">
                  <c:v>1251.6415816075942</c:v>
                </c:pt>
                <c:pt idx="606">
                  <c:v>1562.666655606379</c:v>
                </c:pt>
                <c:pt idx="607">
                  <c:v>1875.242624615363</c:v>
                </c:pt>
                <c:pt idx="608">
                  <c:v>2265.1279683671523</c:v>
                </c:pt>
                <c:pt idx="609">
                  <c:v>2672.1763763988524</c:v>
                </c:pt>
                <c:pt idx="610">
                  <c:v>3048.3559291738834</c:v>
                </c:pt>
                <c:pt idx="611">
                  <c:v>3535.3482783840727</c:v>
                </c:pt>
                <c:pt idx="612">
                  <c:v>4042.3970591992211</c:v>
                </c:pt>
                <c:pt idx="613">
                  <c:v>4478.9373933906072</c:v>
                </c:pt>
                <c:pt idx="614">
                  <c:v>4920.6153265126823</c:v>
                </c:pt>
                <c:pt idx="615">
                  <c:v>5066.0264367337195</c:v>
                </c:pt>
                <c:pt idx="616">
                  <c:v>5106.6183661040068</c:v>
                </c:pt>
                <c:pt idx="617">
                  <c:v>4947.9021678076706</c:v>
                </c:pt>
                <c:pt idx="618">
                  <c:v>4701.2972726023499</c:v>
                </c:pt>
                <c:pt idx="619">
                  <c:v>4445.3129298536405</c:v>
                </c:pt>
                <c:pt idx="620">
                  <c:v>4058.3836565484494</c:v>
                </c:pt>
                <c:pt idx="621">
                  <c:v>3808.2293189280481</c:v>
                </c:pt>
                <c:pt idx="622">
                  <c:v>3617.3210413324337</c:v>
                </c:pt>
                <c:pt idx="623">
                  <c:v>3389.7117503490122</c:v>
                </c:pt>
                <c:pt idx="624">
                  <c:v>3255.3852739527383</c:v>
                </c:pt>
                <c:pt idx="625">
                  <c:v>3264.7187857274016</c:v>
                </c:pt>
                <c:pt idx="626">
                  <c:v>3184.7140636637423</c:v>
                </c:pt>
                <c:pt idx="627">
                  <c:v>3073.6954768996343</c:v>
                </c:pt>
                <c:pt idx="628">
                  <c:v>2859.9532190157138</c:v>
                </c:pt>
                <c:pt idx="629">
                  <c:v>2651.4950492880716</c:v>
                </c:pt>
                <c:pt idx="630">
                  <c:v>2542.075757702924</c:v>
                </c:pt>
                <c:pt idx="631">
                  <c:v>2401.2776049285094</c:v>
                </c:pt>
                <c:pt idx="632">
                  <c:v>2290.8245768302872</c:v>
                </c:pt>
                <c:pt idx="633">
                  <c:v>2162.6673569924742</c:v>
                </c:pt>
                <c:pt idx="634">
                  <c:v>2014.1270201539321</c:v>
                </c:pt>
                <c:pt idx="635">
                  <c:v>1941.6830388593239</c:v>
                </c:pt>
                <c:pt idx="636">
                  <c:v>1822.153201676407</c:v>
                </c:pt>
                <c:pt idx="637">
                  <c:v>1745.3510936221567</c:v>
                </c:pt>
                <c:pt idx="638">
                  <c:v>1608.4250958557136</c:v>
                </c:pt>
                <c:pt idx="639">
                  <c:v>1534.6091160027156</c:v>
                </c:pt>
                <c:pt idx="640">
                  <c:v>1433.7276013504088</c:v>
                </c:pt>
                <c:pt idx="641">
                  <c:v>1343.8590410121908</c:v>
                </c:pt>
                <c:pt idx="642">
                  <c:v>1265.3412127139327</c:v>
                </c:pt>
                <c:pt idx="643">
                  <c:v>1156.4060671080244</c:v>
                </c:pt>
                <c:pt idx="644">
                  <c:v>1070.1832586738969</c:v>
                </c:pt>
                <c:pt idx="645">
                  <c:v>1016.3729290249934</c:v>
                </c:pt>
                <c:pt idx="646">
                  <c:v>871.63561038696764</c:v>
                </c:pt>
                <c:pt idx="647">
                  <c:v>780.70205734323201</c:v>
                </c:pt>
                <c:pt idx="648">
                  <c:v>690.76151729079072</c:v>
                </c:pt>
                <c:pt idx="649">
                  <c:v>676.04911516500022</c:v>
                </c:pt>
                <c:pt idx="650">
                  <c:v>589.44122875079881</c:v>
                </c:pt>
                <c:pt idx="651">
                  <c:v>563.0223376571987</c:v>
                </c:pt>
                <c:pt idx="652">
                  <c:v>485.43285535517293</c:v>
                </c:pt>
                <c:pt idx="653">
                  <c:v>456.66938612289601</c:v>
                </c:pt>
                <c:pt idx="654">
                  <c:v>453.6591978392625</c:v>
                </c:pt>
                <c:pt idx="655">
                  <c:v>357.99641148849611</c:v>
                </c:pt>
                <c:pt idx="656">
                  <c:v>384.75634353830947</c:v>
                </c:pt>
                <c:pt idx="657">
                  <c:v>344.2816124942396</c:v>
                </c:pt>
                <c:pt idx="658">
                  <c:v>336.58784578943391</c:v>
                </c:pt>
                <c:pt idx="659">
                  <c:v>287.74749555489791</c:v>
                </c:pt>
                <c:pt idx="660">
                  <c:v>268.678911361605</c:v>
                </c:pt>
                <c:pt idx="661">
                  <c:v>318.85846053312184</c:v>
                </c:pt>
                <c:pt idx="662">
                  <c:v>235.5587571474141</c:v>
                </c:pt>
                <c:pt idx="663">
                  <c:v>282.7294893083419</c:v>
                </c:pt>
                <c:pt idx="664">
                  <c:v>354.31685346554826</c:v>
                </c:pt>
                <c:pt idx="665">
                  <c:v>286.74389671919147</c:v>
                </c:pt>
                <c:pt idx="666">
                  <c:v>276.70784199464993</c:v>
                </c:pt>
                <c:pt idx="667">
                  <c:v>279.38413505154762</c:v>
                </c:pt>
                <c:pt idx="668">
                  <c:v>255.29718883508511</c:v>
                </c:pt>
                <c:pt idx="669">
                  <c:v>195.07678875929801</c:v>
                </c:pt>
                <c:pt idx="670">
                  <c:v>214.48161273226597</c:v>
                </c:pt>
                <c:pt idx="671">
                  <c:v>203.10642556921644</c:v>
                </c:pt>
                <c:pt idx="672">
                  <c:v>217.82722662893386</c:v>
                </c:pt>
                <c:pt idx="673">
                  <c:v>188.05079349276019</c:v>
                </c:pt>
                <c:pt idx="674">
                  <c:v>222.84562241965784</c:v>
                </c:pt>
                <c:pt idx="675">
                  <c:v>217.49266584051236</c:v>
                </c:pt>
                <c:pt idx="676">
                  <c:v>187.38164801782813</c:v>
                </c:pt>
                <c:pt idx="677">
                  <c:v>215.150736580434</c:v>
                </c:pt>
                <c:pt idx="678">
                  <c:v>164.96496638671178</c:v>
                </c:pt>
                <c:pt idx="679">
                  <c:v>137.86340353032108</c:v>
                </c:pt>
                <c:pt idx="680">
                  <c:v>138.53258843605147</c:v>
                </c:pt>
                <c:pt idx="681">
                  <c:v>191.06194152629214</c:v>
                </c:pt>
                <c:pt idx="682">
                  <c:v>219.50002856671242</c:v>
                </c:pt>
                <c:pt idx="683">
                  <c:v>139.87095665119094</c:v>
                </c:pt>
                <c:pt idx="684">
                  <c:v>119.79521001880707</c:v>
                </c:pt>
                <c:pt idx="685">
                  <c:v>117.45300840768483</c:v>
                </c:pt>
                <c:pt idx="686">
                  <c:v>93.026803830976647</c:v>
                </c:pt>
                <c:pt idx="687">
                  <c:v>162.28830770112202</c:v>
                </c:pt>
                <c:pt idx="688">
                  <c:v>107.08032303156581</c:v>
                </c:pt>
                <c:pt idx="689">
                  <c:v>183.70133836839139</c:v>
                </c:pt>
                <c:pt idx="690">
                  <c:v>127.15637269025693</c:v>
                </c:pt>
                <c:pt idx="691">
                  <c:v>123.81039763222014</c:v>
                </c:pt>
                <c:pt idx="692">
                  <c:v>81.98458885156829</c:v>
                </c:pt>
                <c:pt idx="693">
                  <c:v>78.973050615242713</c:v>
                </c:pt>
                <c:pt idx="694">
                  <c:v>123.475799395373</c:v>
                </c:pt>
                <c:pt idx="695">
                  <c:v>129.16395134434174</c:v>
                </c:pt>
                <c:pt idx="696">
                  <c:v>160.28080809212926</c:v>
                </c:pt>
                <c:pt idx="697">
                  <c:v>161.28455849602736</c:v>
                </c:pt>
                <c:pt idx="698">
                  <c:v>122.80660252296053</c:v>
                </c:pt>
                <c:pt idx="699">
                  <c:v>168.97993842730409</c:v>
                </c:pt>
                <c:pt idx="700">
                  <c:v>133.8482829230345</c:v>
                </c:pt>
                <c:pt idx="701">
                  <c:v>140.87473141568654</c:v>
                </c:pt>
                <c:pt idx="702">
                  <c:v>171.32199658956426</c:v>
                </c:pt>
                <c:pt idx="703">
                  <c:v>204.11012476390613</c:v>
                </c:pt>
                <c:pt idx="704">
                  <c:v>249.9444398368162</c:v>
                </c:pt>
                <c:pt idx="705">
                  <c:v>215.150736580434</c:v>
                </c:pt>
                <c:pt idx="706">
                  <c:v>233.21687841557383</c:v>
                </c:pt>
                <c:pt idx="707">
                  <c:v>228.19854478318385</c:v>
                </c:pt>
                <c:pt idx="708">
                  <c:v>208.12490952524573</c:v>
                </c:pt>
                <c:pt idx="709">
                  <c:v>269.01345167890457</c:v>
                </c:pt>
                <c:pt idx="710">
                  <c:v>257.63900574483381</c:v>
                </c:pt>
                <c:pt idx="711">
                  <c:v>314.17516368945888</c:v>
                </c:pt>
                <c:pt idx="712">
                  <c:v>297.11435981300247</c:v>
                </c:pt>
                <c:pt idx="713">
                  <c:v>363.01396437273843</c:v>
                </c:pt>
                <c:pt idx="714">
                  <c:v>459.01063611028093</c:v>
                </c:pt>
                <c:pt idx="715">
                  <c:v>663.34273760991744</c:v>
                </c:pt>
                <c:pt idx="716">
                  <c:v>916.43003968381345</c:v>
                </c:pt>
                <c:pt idx="717">
                  <c:v>1396.6454940329388</c:v>
                </c:pt>
                <c:pt idx="718">
                  <c:v>1711.2887210299816</c:v>
                </c:pt>
                <c:pt idx="719">
                  <c:v>1574.3570121952396</c:v>
                </c:pt>
                <c:pt idx="720">
                  <c:v>1180.1324477356848</c:v>
                </c:pt>
                <c:pt idx="721">
                  <c:v>1071.5201160471008</c:v>
                </c:pt>
                <c:pt idx="722">
                  <c:v>1158.4111401007528</c:v>
                </c:pt>
                <c:pt idx="723">
                  <c:v>1374.929962523966</c:v>
                </c:pt>
                <c:pt idx="724">
                  <c:v>1756.037035847896</c:v>
                </c:pt>
                <c:pt idx="725">
                  <c:v>2225.4134665316824</c:v>
                </c:pt>
                <c:pt idx="726">
                  <c:v>3059.3587178733815</c:v>
                </c:pt>
                <c:pt idx="727">
                  <c:v>3979.447245358363</c:v>
                </c:pt>
                <c:pt idx="728">
                  <c:v>4699.6330784878483</c:v>
                </c:pt>
                <c:pt idx="729">
                  <c:v>5297.5806418390357</c:v>
                </c:pt>
                <c:pt idx="730">
                  <c:v>6038.5222433512008</c:v>
                </c:pt>
                <c:pt idx="731">
                  <c:v>7644.8450164239557</c:v>
                </c:pt>
                <c:pt idx="732">
                  <c:v>10213.651085477137</c:v>
                </c:pt>
                <c:pt idx="733">
                  <c:v>13809.236466556853</c:v>
                </c:pt>
                <c:pt idx="734">
                  <c:v>18250.630727870128</c:v>
                </c:pt>
                <c:pt idx="735">
                  <c:v>24447.990617155156</c:v>
                </c:pt>
                <c:pt idx="736">
                  <c:v>29312.203594588096</c:v>
                </c:pt>
                <c:pt idx="737">
                  <c:v>28800.314924937873</c:v>
                </c:pt>
                <c:pt idx="738">
                  <c:v>25170.295724855969</c:v>
                </c:pt>
                <c:pt idx="739">
                  <c:v>22157.674012490388</c:v>
                </c:pt>
                <c:pt idx="740">
                  <c:v>21382.071526405973</c:v>
                </c:pt>
                <c:pt idx="741">
                  <c:v>21993.224005473257</c:v>
                </c:pt>
                <c:pt idx="742">
                  <c:v>23049.979756326393</c:v>
                </c:pt>
                <c:pt idx="743">
                  <c:v>24356.55505041538</c:v>
                </c:pt>
                <c:pt idx="744">
                  <c:v>27888.851901527953</c:v>
                </c:pt>
                <c:pt idx="745">
                  <c:v>40343.302422580949</c:v>
                </c:pt>
                <c:pt idx="746">
                  <c:v>48928.787188841481</c:v>
                </c:pt>
                <c:pt idx="747">
                  <c:v>36217.487049862772</c:v>
                </c:pt>
                <c:pt idx="748">
                  <c:v>23160.748547209438</c:v>
                </c:pt>
                <c:pt idx="749">
                  <c:v>18322.907256515497</c:v>
                </c:pt>
                <c:pt idx="750">
                  <c:v>16047.729919818195</c:v>
                </c:pt>
                <c:pt idx="751">
                  <c:v>14346.634736028716</c:v>
                </c:pt>
                <c:pt idx="752">
                  <c:v>12865.8237979842</c:v>
                </c:pt>
                <c:pt idx="753">
                  <c:v>11292.241251545995</c:v>
                </c:pt>
                <c:pt idx="754">
                  <c:v>10124.997236862451</c:v>
                </c:pt>
                <c:pt idx="755">
                  <c:v>9009.7163928661867</c:v>
                </c:pt>
                <c:pt idx="756">
                  <c:v>7934.8020521338021</c:v>
                </c:pt>
                <c:pt idx="757">
                  <c:v>6960.1602574317685</c:v>
                </c:pt>
                <c:pt idx="758">
                  <c:v>5982.9996194144596</c:v>
                </c:pt>
                <c:pt idx="759">
                  <c:v>5276.6229126133321</c:v>
                </c:pt>
                <c:pt idx="760">
                  <c:v>4716.9405689337973</c:v>
                </c:pt>
                <c:pt idx="761">
                  <c:v>4127.3228279045916</c:v>
                </c:pt>
                <c:pt idx="762">
                  <c:v>3733.27002095428</c:v>
                </c:pt>
                <c:pt idx="763">
                  <c:v>3352.7156550500963</c:v>
                </c:pt>
                <c:pt idx="764">
                  <c:v>2863.6216284511415</c:v>
                </c:pt>
                <c:pt idx="765">
                  <c:v>2373.9159798456285</c:v>
                </c:pt>
                <c:pt idx="766">
                  <c:v>2062.1969293943516</c:v>
                </c:pt>
                <c:pt idx="767">
                  <c:v>1739.6741300416022</c:v>
                </c:pt>
                <c:pt idx="768">
                  <c:v>1569.3468798897327</c:v>
                </c:pt>
                <c:pt idx="769">
                  <c:v>1359.8957937322518</c:v>
                </c:pt>
                <c:pt idx="770">
                  <c:v>1232.5953699262627</c:v>
                </c:pt>
                <c:pt idx="771">
                  <c:v>1123.6558427368693</c:v>
                </c:pt>
                <c:pt idx="772">
                  <c:v>1056.8145643232967</c:v>
                </c:pt>
                <c:pt idx="773">
                  <c:v>948.85432505476092</c:v>
                </c:pt>
                <c:pt idx="774">
                  <c:v>913.75581434166463</c:v>
                </c:pt>
                <c:pt idx="775">
                  <c:v>859.93516843640475</c:v>
                </c:pt>
                <c:pt idx="776">
                  <c:v>787.72302248201083</c:v>
                </c:pt>
                <c:pt idx="777">
                  <c:v>794.07527240413162</c:v>
                </c:pt>
                <c:pt idx="778">
                  <c:v>767.99730077148013</c:v>
                </c:pt>
                <c:pt idx="779">
                  <c:v>740.91545163034743</c:v>
                </c:pt>
                <c:pt idx="780">
                  <c:v>761.31050764722318</c:v>
                </c:pt>
                <c:pt idx="781">
                  <c:v>766.65994651245717</c:v>
                </c:pt>
                <c:pt idx="782">
                  <c:v>712.49526526526165</c:v>
                </c:pt>
                <c:pt idx="783">
                  <c:v>684.40846689063005</c:v>
                </c:pt>
                <c:pt idx="784">
                  <c:v>673.37410464366781</c:v>
                </c:pt>
                <c:pt idx="785">
                  <c:v>655.65193994515755</c:v>
                </c:pt>
                <c:pt idx="786">
                  <c:v>655.65193994515755</c:v>
                </c:pt>
                <c:pt idx="787">
                  <c:v>580.41208276301575</c:v>
                </c:pt>
                <c:pt idx="788">
                  <c:v>554.66175270415545</c:v>
                </c:pt>
                <c:pt idx="789">
                  <c:v>562.68791588670183</c:v>
                </c:pt>
                <c:pt idx="790">
                  <c:v>538.6091920264488</c:v>
                </c:pt>
                <c:pt idx="791">
                  <c:v>494.46304055652894</c:v>
                </c:pt>
                <c:pt idx="792">
                  <c:v>481.75386274054608</c:v>
                </c:pt>
                <c:pt idx="793">
                  <c:v>521.5530041542479</c:v>
                </c:pt>
                <c:pt idx="794">
                  <c:v>518.54305206923618</c:v>
                </c:pt>
                <c:pt idx="795">
                  <c:v>551.9863476174794</c:v>
                </c:pt>
                <c:pt idx="796">
                  <c:v>605.15839490858718</c:v>
                </c:pt>
                <c:pt idx="797">
                  <c:v>571.04841945089947</c:v>
                </c:pt>
                <c:pt idx="798">
                  <c:v>444.29409764664996</c:v>
                </c:pt>
                <c:pt idx="799">
                  <c:v>395.46007501176314</c:v>
                </c:pt>
                <c:pt idx="800">
                  <c:v>402.48432379301698</c:v>
                </c:pt>
                <c:pt idx="801">
                  <c:v>356.99289727855137</c:v>
                </c:pt>
                <c:pt idx="802">
                  <c:v>359.33442855136445</c:v>
                </c:pt>
                <c:pt idx="803">
                  <c:v>315.17872951456246</c:v>
                </c:pt>
                <c:pt idx="804">
                  <c:v>296.11077224423155</c:v>
                </c:pt>
                <c:pt idx="805">
                  <c:v>339.26394662271304</c:v>
                </c:pt>
                <c:pt idx="806">
                  <c:v>357.66190688639654</c:v>
                </c:pt>
                <c:pt idx="807">
                  <c:v>357.66190688639654</c:v>
                </c:pt>
                <c:pt idx="808">
                  <c:v>451.65239957050449</c:v>
                </c:pt>
                <c:pt idx="809">
                  <c:v>459.34509985368396</c:v>
                </c:pt>
                <c:pt idx="810">
                  <c:v>596.4638294269032</c:v>
                </c:pt>
                <c:pt idx="811">
                  <c:v>899.71598763984457</c:v>
                </c:pt>
                <c:pt idx="812">
                  <c:v>1360.5639849070139</c:v>
                </c:pt>
                <c:pt idx="813">
                  <c:v>3197.0485970709465</c:v>
                </c:pt>
                <c:pt idx="814">
                  <c:v>6701.6370229174499</c:v>
                </c:pt>
                <c:pt idx="815">
                  <c:v>5742.5966033706682</c:v>
                </c:pt>
                <c:pt idx="816">
                  <c:v>3095.3668755507138</c:v>
                </c:pt>
                <c:pt idx="817">
                  <c:v>2523.392998976989</c:v>
                </c:pt>
                <c:pt idx="818">
                  <c:v>4602.4395606757198</c:v>
                </c:pt>
                <c:pt idx="819">
                  <c:v>7053.5250767939178</c:v>
                </c:pt>
                <c:pt idx="820">
                  <c:v>5326.1889991324688</c:v>
                </c:pt>
                <c:pt idx="821">
                  <c:v>4668.6785881308579</c:v>
                </c:pt>
                <c:pt idx="822">
                  <c:v>5433.6304784672629</c:v>
                </c:pt>
                <c:pt idx="823">
                  <c:v>4651.3703030548986</c:v>
                </c:pt>
                <c:pt idx="824">
                  <c:v>4164.2881940153529</c:v>
                </c:pt>
                <c:pt idx="825">
                  <c:v>4881.3476990257795</c:v>
                </c:pt>
                <c:pt idx="826">
                  <c:v>5932.1295915525425</c:v>
                </c:pt>
                <c:pt idx="827">
                  <c:v>6462.6832578740505</c:v>
                </c:pt>
                <c:pt idx="828">
                  <c:v>6545.1080820817788</c:v>
                </c:pt>
                <c:pt idx="829">
                  <c:v>6530.8169923766773</c:v>
                </c:pt>
                <c:pt idx="830">
                  <c:v>6366.9585675412354</c:v>
                </c:pt>
                <c:pt idx="831">
                  <c:v>6120.3059845291136</c:v>
                </c:pt>
                <c:pt idx="832">
                  <c:v>5950.4164241056033</c:v>
                </c:pt>
                <c:pt idx="833">
                  <c:v>5761.2186103798194</c:v>
                </c:pt>
                <c:pt idx="834">
                  <c:v>5659.459327279269</c:v>
                </c:pt>
                <c:pt idx="835">
                  <c:v>6117.6464261947658</c:v>
                </c:pt>
                <c:pt idx="836">
                  <c:v>8168.2736878539154</c:v>
                </c:pt>
                <c:pt idx="837">
                  <c:v>11332.097363930669</c:v>
                </c:pt>
                <c:pt idx="838">
                  <c:v>10726.674633654777</c:v>
                </c:pt>
                <c:pt idx="839">
                  <c:v>7258.5128676628738</c:v>
                </c:pt>
                <c:pt idx="840">
                  <c:v>4961.2125756351434</c:v>
                </c:pt>
                <c:pt idx="841">
                  <c:v>3967.1232521270485</c:v>
                </c:pt>
                <c:pt idx="842">
                  <c:v>3546.6782855811271</c:v>
                </c:pt>
                <c:pt idx="843">
                  <c:v>3515.6870487199071</c:v>
                </c:pt>
                <c:pt idx="844">
                  <c:v>3720.6096326168308</c:v>
                </c:pt>
                <c:pt idx="845">
                  <c:v>3996.4341105332837</c:v>
                </c:pt>
                <c:pt idx="846">
                  <c:v>4498.2459896762684</c:v>
                </c:pt>
                <c:pt idx="847">
                  <c:v>5238.6984422990754</c:v>
                </c:pt>
                <c:pt idx="848">
                  <c:v>6319.4263394446325</c:v>
                </c:pt>
                <c:pt idx="849">
                  <c:v>8045.0640083982435</c:v>
                </c:pt>
                <c:pt idx="850">
                  <c:v>9512.4070234168794</c:v>
                </c:pt>
                <c:pt idx="851">
                  <c:v>8806.8399423279116</c:v>
                </c:pt>
                <c:pt idx="852">
                  <c:v>6515.5287060999262</c:v>
                </c:pt>
                <c:pt idx="853">
                  <c:v>4742.2356221359469</c:v>
                </c:pt>
                <c:pt idx="854">
                  <c:v>3779.5789205687493</c:v>
                </c:pt>
                <c:pt idx="855">
                  <c:v>3374.0469234458074</c:v>
                </c:pt>
                <c:pt idx="856">
                  <c:v>3245.3849737786836</c:v>
                </c:pt>
                <c:pt idx="857">
                  <c:v>3194.0483210322168</c:v>
                </c:pt>
                <c:pt idx="858">
                  <c:v>3117.3711314109246</c:v>
                </c:pt>
                <c:pt idx="859">
                  <c:v>3012.0123976213736</c:v>
                </c:pt>
                <c:pt idx="860">
                  <c:v>3116.0375558737896</c:v>
                </c:pt>
                <c:pt idx="861">
                  <c:v>3591.6636902230125</c:v>
                </c:pt>
                <c:pt idx="862">
                  <c:v>4300.8148628119679</c:v>
                </c:pt>
                <c:pt idx="863">
                  <c:v>5151.2012613294519</c:v>
                </c:pt>
                <c:pt idx="864">
                  <c:v>5995.9661830562609</c:v>
                </c:pt>
                <c:pt idx="865">
                  <c:v>5933.1270615751673</c:v>
                </c:pt>
                <c:pt idx="866">
                  <c:v>5086.6553053638036</c:v>
                </c:pt>
                <c:pt idx="867">
                  <c:v>4037.734251632221</c:v>
                </c:pt>
                <c:pt idx="868">
                  <c:v>3233.3844646096313</c:v>
                </c:pt>
                <c:pt idx="869">
                  <c:v>2652.495770260688</c:v>
                </c:pt>
                <c:pt idx="870">
                  <c:v>2337.2099543996792</c:v>
                </c:pt>
                <c:pt idx="871">
                  <c:v>2096.9123447683405</c:v>
                </c:pt>
                <c:pt idx="872">
                  <c:v>1995.0985732891945</c:v>
                </c:pt>
                <c:pt idx="873">
                  <c:v>2021.8050409420855</c:v>
                </c:pt>
                <c:pt idx="874">
                  <c:v>2168.3414025862221</c:v>
                </c:pt>
                <c:pt idx="875">
                  <c:v>2297.1651764218668</c:v>
                </c:pt>
                <c:pt idx="876">
                  <c:v>2448.657817156492</c:v>
                </c:pt>
                <c:pt idx="877">
                  <c:v>2543.4102246291141</c:v>
                </c:pt>
                <c:pt idx="878">
                  <c:v>2672.5099420652009</c:v>
                </c:pt>
                <c:pt idx="879">
                  <c:v>2992.0061361378316</c:v>
                </c:pt>
                <c:pt idx="880">
                  <c:v>3348.0493723241516</c:v>
                </c:pt>
                <c:pt idx="881">
                  <c:v>3816.8908945861745</c:v>
                </c:pt>
                <c:pt idx="882">
                  <c:v>4403.0310816638594</c:v>
                </c:pt>
                <c:pt idx="883">
                  <c:v>5355.4619461286702</c:v>
                </c:pt>
                <c:pt idx="884">
                  <c:v>6594.959711840449</c:v>
                </c:pt>
                <c:pt idx="885">
                  <c:v>8591.338397516045</c:v>
                </c:pt>
                <c:pt idx="886">
                  <c:v>11848.626535558371</c:v>
                </c:pt>
                <c:pt idx="887">
                  <c:v>17512.621951908684</c:v>
                </c:pt>
                <c:pt idx="888">
                  <c:v>28348.109032724798</c:v>
                </c:pt>
                <c:pt idx="889">
                  <c:v>50102.815923953574</c:v>
                </c:pt>
                <c:pt idx="890">
                  <c:v>84960.392185675359</c:v>
                </c:pt>
                <c:pt idx="891">
                  <c:v>97739.225780119479</c:v>
                </c:pt>
                <c:pt idx="892">
                  <c:v>71714.70724576393</c:v>
                </c:pt>
                <c:pt idx="893">
                  <c:v>45830.270248767687</c:v>
                </c:pt>
                <c:pt idx="894">
                  <c:v>33654.192113167177</c:v>
                </c:pt>
                <c:pt idx="895">
                  <c:v>28423.274091868039</c:v>
                </c:pt>
                <c:pt idx="896">
                  <c:v>25396.951186173119</c:v>
                </c:pt>
                <c:pt idx="897">
                  <c:v>23955.807041724573</c:v>
                </c:pt>
                <c:pt idx="898">
                  <c:v>22297.567513138998</c:v>
                </c:pt>
                <c:pt idx="899">
                  <c:v>19298.50241060515</c:v>
                </c:pt>
                <c:pt idx="900">
                  <c:v>15283.717686551676</c:v>
                </c:pt>
                <c:pt idx="901">
                  <c:v>11751.622766372117</c:v>
                </c:pt>
                <c:pt idx="902">
                  <c:v>9208.6034354901676</c:v>
                </c:pt>
                <c:pt idx="903">
                  <c:v>7709.2827416352893</c:v>
                </c:pt>
                <c:pt idx="904">
                  <c:v>6580.0043867311879</c:v>
                </c:pt>
                <c:pt idx="905">
                  <c:v>5760.8860769065132</c:v>
                </c:pt>
                <c:pt idx="906">
                  <c:v>5272.2982549020016</c:v>
                </c:pt>
                <c:pt idx="907">
                  <c:v>4905.9733259138575</c:v>
                </c:pt>
                <c:pt idx="908">
                  <c:v>4759.5424161252149</c:v>
                </c:pt>
                <c:pt idx="909">
                  <c:v>4766.1988003309816</c:v>
                </c:pt>
                <c:pt idx="910">
                  <c:v>4984.1726506728764</c:v>
                </c:pt>
                <c:pt idx="911">
                  <c:v>5265.312235391315</c:v>
                </c:pt>
                <c:pt idx="912">
                  <c:v>5419.3276830891491</c:v>
                </c:pt>
                <c:pt idx="913">
                  <c:v>5485.8508692843679</c:v>
                </c:pt>
                <c:pt idx="914">
                  <c:v>5353.4660864592688</c:v>
                </c:pt>
                <c:pt idx="915">
                  <c:v>5386.3973407997291</c:v>
                </c:pt>
                <c:pt idx="916">
                  <c:v>5720.981434429199</c:v>
                </c:pt>
                <c:pt idx="917">
                  <c:v>6073.7629828392364</c:v>
                </c:pt>
                <c:pt idx="918">
                  <c:v>6317.0995479817211</c:v>
                </c:pt>
                <c:pt idx="919">
                  <c:v>6409.5036190176579</c:v>
                </c:pt>
                <c:pt idx="920">
                  <c:v>6448.0590413270656</c:v>
                </c:pt>
                <c:pt idx="921">
                  <c:v>6461.3537893858465</c:v>
                </c:pt>
                <c:pt idx="922">
                  <c:v>6549.7609670756783</c:v>
                </c:pt>
                <c:pt idx="923">
                  <c:v>6699.9754357847432</c:v>
                </c:pt>
                <c:pt idx="924">
                  <c:v>6636.8338821391799</c:v>
                </c:pt>
                <c:pt idx="925">
                  <c:v>6570.0340921814259</c:v>
                </c:pt>
                <c:pt idx="926">
                  <c:v>6408.1741042881022</c:v>
                </c:pt>
                <c:pt idx="927">
                  <c:v>6183.1365915074048</c:v>
                </c:pt>
                <c:pt idx="928">
                  <c:v>5955.4036988814178</c:v>
                </c:pt>
                <c:pt idx="929">
                  <c:v>5820.7407241705278</c:v>
                </c:pt>
                <c:pt idx="930">
                  <c:v>5854.6571362710174</c:v>
                </c:pt>
                <c:pt idx="931">
                  <c:v>6087.726046540306</c:v>
                </c:pt>
                <c:pt idx="932">
                  <c:v>7083.7596533556807</c:v>
                </c:pt>
                <c:pt idx="933">
                  <c:v>9130.5764354364292</c:v>
                </c:pt>
                <c:pt idx="934">
                  <c:v>12007.430567289024</c:v>
                </c:pt>
                <c:pt idx="935">
                  <c:v>12925.992597323537</c:v>
                </c:pt>
                <c:pt idx="936">
                  <c:v>9708.3012025914813</c:v>
                </c:pt>
                <c:pt idx="937">
                  <c:v>5900.8751535884103</c:v>
                </c:pt>
                <c:pt idx="938">
                  <c:v>3612.6561218160005</c:v>
                </c:pt>
                <c:pt idx="939">
                  <c:v>2558.0892215187519</c:v>
                </c:pt>
                <c:pt idx="940">
                  <c:v>2058.8588317629751</c:v>
                </c:pt>
                <c:pt idx="941">
                  <c:v>1768.3924825863951</c:v>
                </c:pt>
                <c:pt idx="942">
                  <c:v>1585.3791949437878</c:v>
                </c:pt>
                <c:pt idx="943">
                  <c:v>1494.5252413368103</c:v>
                </c:pt>
                <c:pt idx="944">
                  <c:v>1423.0374373260131</c:v>
                </c:pt>
                <c:pt idx="945">
                  <c:v>1350.5410597022931</c:v>
                </c:pt>
                <c:pt idx="946">
                  <c:v>1285.7231640267328</c:v>
                </c:pt>
                <c:pt idx="947">
                  <c:v>1179.7982781606845</c:v>
                </c:pt>
                <c:pt idx="948">
                  <c:v>1182.4716309205705</c:v>
                </c:pt>
                <c:pt idx="949">
                  <c:v>1136.0208781151562</c:v>
                </c:pt>
                <c:pt idx="950">
                  <c:v>1059.8225396723706</c:v>
                </c:pt>
                <c:pt idx="951">
                  <c:v>1031.0792103514914</c:v>
                </c:pt>
                <c:pt idx="952">
                  <c:v>1042.442973320572</c:v>
                </c:pt>
                <c:pt idx="953">
                  <c:v>992.307532925798</c:v>
                </c:pt>
                <c:pt idx="954">
                  <c:v>924.11838876187392</c:v>
                </c:pt>
                <c:pt idx="955">
                  <c:v>895.03599178057163</c:v>
                </c:pt>
                <c:pt idx="956">
                  <c:v>903.39310843469343</c:v>
                </c:pt>
                <c:pt idx="957">
                  <c:v>905.06452150584175</c:v>
                </c:pt>
                <c:pt idx="958">
                  <c:v>902.05597551535936</c:v>
                </c:pt>
                <c:pt idx="959">
                  <c:v>965.56737117093815</c:v>
                </c:pt>
                <c:pt idx="960">
                  <c:v>935.81791150252025</c:v>
                </c:pt>
                <c:pt idx="961">
                  <c:v>935.81791150252025</c:v>
                </c:pt>
                <c:pt idx="962">
                  <c:v>1025.3972694658023</c:v>
                </c:pt>
                <c:pt idx="963">
                  <c:v>1045.116776879599</c:v>
                </c:pt>
                <c:pt idx="964">
                  <c:v>1009.3539285204114</c:v>
                </c:pt>
                <c:pt idx="965">
                  <c:v>978.26905728736892</c:v>
                </c:pt>
                <c:pt idx="966">
                  <c:v>1060.1567584703078</c:v>
                </c:pt>
                <c:pt idx="967">
                  <c:v>1000.9978967675173</c:v>
                </c:pt>
                <c:pt idx="968">
                  <c:v>962.22478932999752</c:v>
                </c:pt>
                <c:pt idx="969">
                  <c:v>946.84873652126817</c:v>
                </c:pt>
                <c:pt idx="970">
                  <c:v>966.23588589606481</c:v>
                </c:pt>
                <c:pt idx="971">
                  <c:v>982.61432556297996</c:v>
                </c:pt>
                <c:pt idx="972">
                  <c:v>964.5645980563263</c:v>
                </c:pt>
                <c:pt idx="973">
                  <c:v>1048.4590189945525</c:v>
                </c:pt>
                <c:pt idx="974">
                  <c:v>1077.2017354155441</c:v>
                </c:pt>
                <c:pt idx="975">
                  <c:v>1271.6897440746627</c:v>
                </c:pt>
                <c:pt idx="976">
                  <c:v>1717.2998310616588</c:v>
                </c:pt>
                <c:pt idx="977">
                  <c:v>2925.3152653855823</c:v>
                </c:pt>
                <c:pt idx="978">
                  <c:v>4230.2229466110975</c:v>
                </c:pt>
                <c:pt idx="979">
                  <c:v>3837.5450983167798</c:v>
                </c:pt>
                <c:pt idx="980">
                  <c:v>2677.846974923797</c:v>
                </c:pt>
                <c:pt idx="981">
                  <c:v>1985.7511050321293</c:v>
                </c:pt>
                <c:pt idx="982">
                  <c:v>1597.0692260335416</c:v>
                </c:pt>
                <c:pt idx="983">
                  <c:v>1765.0531910518052</c:v>
                </c:pt>
                <c:pt idx="984">
                  <c:v>1985.4172649173718</c:v>
                </c:pt>
                <c:pt idx="985">
                  <c:v>1861.2193374554752</c:v>
                </c:pt>
                <c:pt idx="986">
                  <c:v>1520.2459542056652</c:v>
                </c:pt>
                <c:pt idx="987">
                  <c:v>1287.727918556523</c:v>
                </c:pt>
                <c:pt idx="988">
                  <c:v>1166.0972075036705</c:v>
                </c:pt>
                <c:pt idx="989">
                  <c:v>1088.8990623135658</c:v>
                </c:pt>
                <c:pt idx="990">
                  <c:v>1081.2122664123633</c:v>
                </c:pt>
                <c:pt idx="991">
                  <c:v>1019.3810536030649</c:v>
                </c:pt>
                <c:pt idx="992">
                  <c:v>1023.057635238628</c:v>
                </c:pt>
                <c:pt idx="993">
                  <c:v>1198.8457250464228</c:v>
                </c:pt>
                <c:pt idx="994">
                  <c:v>1345.1954491377689</c:v>
                </c:pt>
                <c:pt idx="995">
                  <c:v>1403.3270795255578</c:v>
                </c:pt>
                <c:pt idx="996">
                  <c:v>1153.3984483621787</c:v>
                </c:pt>
                <c:pt idx="997">
                  <c:v>957.54515175067081</c:v>
                </c:pt>
                <c:pt idx="998">
                  <c:v>827.50735428287737</c:v>
                </c:pt>
                <c:pt idx="999">
                  <c:v>779.03039010531768</c:v>
                </c:pt>
                <c:pt idx="1000">
                  <c:v>767.99730077148013</c:v>
                </c:pt>
                <c:pt idx="1001">
                  <c:v>813.46604623670498</c:v>
                </c:pt>
                <c:pt idx="1002">
                  <c:v>887.68165840825259</c:v>
                </c:pt>
                <c:pt idx="1003">
                  <c:v>1159.747852686477</c:v>
                </c:pt>
                <c:pt idx="1004">
                  <c:v>2021.8050409420855</c:v>
                </c:pt>
                <c:pt idx="1005">
                  <c:v>2741.5552207278201</c:v>
                </c:pt>
                <c:pt idx="1006">
                  <c:v>2435.9788678205623</c:v>
                </c:pt>
                <c:pt idx="1007">
                  <c:v>1725.98246753081</c:v>
                </c:pt>
                <c:pt idx="1008">
                  <c:v>1296.7492528432106</c:v>
                </c:pt>
                <c:pt idx="1009">
                  <c:v>1084.8885691519054</c:v>
                </c:pt>
                <c:pt idx="1010">
                  <c:v>925.78975941740941</c:v>
                </c:pt>
                <c:pt idx="1011">
                  <c:v>824.16420755623813</c:v>
                </c:pt>
                <c:pt idx="1012">
                  <c:v>801.43044758518067</c:v>
                </c:pt>
                <c:pt idx="1013">
                  <c:v>739.91240299659376</c:v>
                </c:pt>
                <c:pt idx="1014">
                  <c:v>770.67200274031313</c:v>
                </c:pt>
                <c:pt idx="1015">
                  <c:v>808.78555668022807</c:v>
                </c:pt>
                <c:pt idx="1016">
                  <c:v>802.43342089888756</c:v>
                </c:pt>
                <c:pt idx="1017">
                  <c:v>796.41556258407377</c:v>
                </c:pt>
                <c:pt idx="1018">
                  <c:v>752.28325037293166</c:v>
                </c:pt>
                <c:pt idx="1019">
                  <c:v>784.37971325624085</c:v>
                </c:pt>
                <c:pt idx="1020">
                  <c:v>700.79254940780413</c:v>
                </c:pt>
                <c:pt idx="1021">
                  <c:v>654.98317152950358</c:v>
                </c:pt>
                <c:pt idx="1022">
                  <c:v>708.81728683628603</c:v>
                </c:pt>
                <c:pt idx="1023">
                  <c:v>688.75529615915764</c:v>
                </c:pt>
                <c:pt idx="1024">
                  <c:v>688.42092549394795</c:v>
                </c:pt>
                <c:pt idx="1025">
                  <c:v>708.81728683628603</c:v>
                </c:pt>
                <c:pt idx="1026">
                  <c:v>760.64182533343046</c:v>
                </c:pt>
                <c:pt idx="1027">
                  <c:v>707.47983604747253</c:v>
                </c:pt>
                <c:pt idx="1028">
                  <c:v>643.61402521473758</c:v>
                </c:pt>
                <c:pt idx="1029">
                  <c:v>618.53447018317331</c:v>
                </c:pt>
                <c:pt idx="1030">
                  <c:v>628.23198880146401</c:v>
                </c:pt>
                <c:pt idx="1031">
                  <c:v>584.75946170276279</c:v>
                </c:pt>
                <c:pt idx="1032">
                  <c:v>570.7140009364017</c:v>
                </c:pt>
                <c:pt idx="1033">
                  <c:v>554.99617772976194</c:v>
                </c:pt>
                <c:pt idx="1034">
                  <c:v>534.93043621720608</c:v>
                </c:pt>
                <c:pt idx="1035">
                  <c:v>504.16201848767213</c:v>
                </c:pt>
                <c:pt idx="1036">
                  <c:v>521.88744259756731</c:v>
                </c:pt>
                <c:pt idx="1037">
                  <c:v>542.28793143602854</c:v>
                </c:pt>
                <c:pt idx="1038">
                  <c:v>516.53641125115473</c:v>
                </c:pt>
                <c:pt idx="1039">
                  <c:v>558.67484406070332</c:v>
                </c:pt>
                <c:pt idx="1040">
                  <c:v>580.41208276301575</c:v>
                </c:pt>
                <c:pt idx="1041">
                  <c:v>611.51205776895108</c:v>
                </c:pt>
                <c:pt idx="1042">
                  <c:v>642.94524700573243</c:v>
                </c:pt>
                <c:pt idx="1043">
                  <c:v>670.03032924196145</c:v>
                </c:pt>
                <c:pt idx="1044">
                  <c:v>688.75529615915616</c:v>
                </c:pt>
                <c:pt idx="1045">
                  <c:v>736.56889868817655</c:v>
                </c:pt>
                <c:pt idx="1046">
                  <c:v>801.09612287419213</c:v>
                </c:pt>
                <c:pt idx="1047">
                  <c:v>746.93371766108567</c:v>
                </c:pt>
                <c:pt idx="1048">
                  <c:v>725.53523774428413</c:v>
                </c:pt>
                <c:pt idx="1049">
                  <c:v>665.01464062110631</c:v>
                </c:pt>
                <c:pt idx="1050">
                  <c:v>606.83041620545862</c:v>
                </c:pt>
                <c:pt idx="1051">
                  <c:v>642.94524700573243</c:v>
                </c:pt>
                <c:pt idx="1052">
                  <c:v>598.47027576383266</c:v>
                </c:pt>
                <c:pt idx="1053">
                  <c:v>603.1519648697589</c:v>
                </c:pt>
                <c:pt idx="1054">
                  <c:v>681.73348359596571</c:v>
                </c:pt>
                <c:pt idx="1055">
                  <c:v>602.48315377018059</c:v>
                </c:pt>
                <c:pt idx="1056">
                  <c:v>718.84809826332992</c:v>
                </c:pt>
                <c:pt idx="1057">
                  <c:v>836.19947183428383</c:v>
                </c:pt>
                <c:pt idx="1058">
                  <c:v>933.14374965679986</c:v>
                </c:pt>
                <c:pt idx="1059">
                  <c:v>1267.3460174398688</c:v>
                </c:pt>
                <c:pt idx="1060">
                  <c:v>1756.0370358478972</c:v>
                </c:pt>
                <c:pt idx="1061">
                  <c:v>2337.8773510797441</c:v>
                </c:pt>
                <c:pt idx="1062">
                  <c:v>2536.4042497105725</c:v>
                </c:pt>
                <c:pt idx="1063">
                  <c:v>2105.9247621639488</c:v>
                </c:pt>
                <c:pt idx="1064">
                  <c:v>1500.2039101073617</c:v>
                </c:pt>
                <c:pt idx="1065">
                  <c:v>1021.7206983802184</c:v>
                </c:pt>
                <c:pt idx="1066">
                  <c:v>769.00031503312448</c:v>
                </c:pt>
                <c:pt idx="1067">
                  <c:v>631.57593423349567</c:v>
                </c:pt>
                <c:pt idx="1068">
                  <c:v>634.25108079099016</c:v>
                </c:pt>
                <c:pt idx="1069">
                  <c:v>653.64563306570926</c:v>
                </c:pt>
                <c:pt idx="1070">
                  <c:v>474.06137075687701</c:v>
                </c:pt>
                <c:pt idx="1071">
                  <c:v>378.0664413130927</c:v>
                </c:pt>
                <c:pt idx="1072">
                  <c:v>451.31793271954899</c:v>
                </c:pt>
                <c:pt idx="1073">
                  <c:v>624.21923633993129</c:v>
                </c:pt>
                <c:pt idx="1074">
                  <c:v>1207.1997278376311</c:v>
                </c:pt>
                <c:pt idx="1075">
                  <c:v>2056.1883439364042</c:v>
                </c:pt>
                <c:pt idx="1076">
                  <c:v>1953.7018364856772</c:v>
                </c:pt>
                <c:pt idx="1077">
                  <c:v>1013.6990311948502</c:v>
                </c:pt>
                <c:pt idx="1078">
                  <c:v>513.86088257652034</c:v>
                </c:pt>
                <c:pt idx="1079">
                  <c:v>418.2050460794577</c:v>
                </c:pt>
                <c:pt idx="1080">
                  <c:v>357.99641148849611</c:v>
                </c:pt>
                <c:pt idx="1081">
                  <c:v>295.77624278632271</c:v>
                </c:pt>
                <c:pt idx="1082">
                  <c:v>280.05320697535188</c:v>
                </c:pt>
                <c:pt idx="1083">
                  <c:v>200.42988850902165</c:v>
                </c:pt>
                <c:pt idx="1084">
                  <c:v>231.54410388092708</c:v>
                </c:pt>
                <c:pt idx="1085">
                  <c:v>230.87499313103646</c:v>
                </c:pt>
                <c:pt idx="1086">
                  <c:v>224.18385621863646</c:v>
                </c:pt>
                <c:pt idx="1087">
                  <c:v>248.27169874751505</c:v>
                </c:pt>
                <c:pt idx="1088">
                  <c:v>259.64627215973741</c:v>
                </c:pt>
                <c:pt idx="1089">
                  <c:v>258.97718389039585</c:v>
                </c:pt>
                <c:pt idx="1090">
                  <c:v>303.13585986648116</c:v>
                </c:pt>
                <c:pt idx="1091">
                  <c:v>339.93297048672633</c:v>
                </c:pt>
                <c:pt idx="1092">
                  <c:v>366.35898280663423</c:v>
                </c:pt>
                <c:pt idx="1093">
                  <c:v>366.35898280663423</c:v>
                </c:pt>
                <c:pt idx="1094">
                  <c:v>402.81881034738888</c:v>
                </c:pt>
                <c:pt idx="1095">
                  <c:v>413.52230889308078</c:v>
                </c:pt>
                <c:pt idx="1096">
                  <c:v>508.17535536852995</c:v>
                </c:pt>
                <c:pt idx="1097">
                  <c:v>681.73348359596571</c:v>
                </c:pt>
                <c:pt idx="1098">
                  <c:v>855.58924734567506</c:v>
                </c:pt>
                <c:pt idx="1099">
                  <c:v>983.95132652991742</c:v>
                </c:pt>
                <c:pt idx="1100">
                  <c:v>1062.1620683796609</c:v>
                </c:pt>
                <c:pt idx="1101">
                  <c:v>1384.9525874935584</c:v>
                </c:pt>
                <c:pt idx="1102">
                  <c:v>1932.3349636813334</c:v>
                </c:pt>
                <c:pt idx="1103">
                  <c:v>2949.6580282893065</c:v>
                </c:pt>
                <c:pt idx="1104">
                  <c:v>4188.5979873524957</c:v>
                </c:pt>
                <c:pt idx="1105">
                  <c:v>5352.8007991535305</c:v>
                </c:pt>
                <c:pt idx="1106">
                  <c:v>5453.2549669565769</c:v>
                </c:pt>
                <c:pt idx="1107">
                  <c:v>4255.8630457297295</c:v>
                </c:pt>
                <c:pt idx="1108">
                  <c:v>3451.0352551143001</c:v>
                </c:pt>
                <c:pt idx="1109">
                  <c:v>5154.1955720868964</c:v>
                </c:pt>
                <c:pt idx="1110">
                  <c:v>7368.8055606921671</c:v>
                </c:pt>
                <c:pt idx="1111">
                  <c:v>5603.5879978899429</c:v>
                </c:pt>
                <c:pt idx="1112">
                  <c:v>2690.8558521776108</c:v>
                </c:pt>
                <c:pt idx="1113">
                  <c:v>1597.06922603354</c:v>
                </c:pt>
                <c:pt idx="1114">
                  <c:v>1456.1096778618726</c:v>
                </c:pt>
                <c:pt idx="1115">
                  <c:v>2109.9302494661447</c:v>
                </c:pt>
                <c:pt idx="1116">
                  <c:v>3788.9070536487875</c:v>
                </c:pt>
                <c:pt idx="1117">
                  <c:v>5657.4639655537176</c:v>
                </c:pt>
                <c:pt idx="1118">
                  <c:v>5531.7497378385233</c:v>
                </c:pt>
                <c:pt idx="1119">
                  <c:v>3640.3120841437658</c:v>
                </c:pt>
                <c:pt idx="1120">
                  <c:v>1746.3529066349952</c:v>
                </c:pt>
                <c:pt idx="1121">
                  <c:v>919.77280904688928</c:v>
                </c:pt>
                <c:pt idx="1122">
                  <c:v>601.81434212730335</c:v>
                </c:pt>
                <c:pt idx="1123">
                  <c:v>397.46700930063781</c:v>
                </c:pt>
                <c:pt idx="1124">
                  <c:v>303.80491274413509</c:v>
                </c:pt>
                <c:pt idx="1125">
                  <c:v>276.3733047593858</c:v>
                </c:pt>
                <c:pt idx="1126">
                  <c:v>246.26440502385574</c:v>
                </c:pt>
                <c:pt idx="1127">
                  <c:v>241.9152520964951</c:v>
                </c:pt>
                <c:pt idx="1128">
                  <c:v>212.13967505556749</c:v>
                </c:pt>
                <c:pt idx="1129">
                  <c:v>220.83826771159511</c:v>
                </c:pt>
                <c:pt idx="1130">
                  <c:v>174.66778263552069</c:v>
                </c:pt>
                <c:pt idx="1131">
                  <c:v>186.3779288049634</c:v>
                </c:pt>
                <c:pt idx="1132">
                  <c:v>182.69761475401688</c:v>
                </c:pt>
                <c:pt idx="1133">
                  <c:v>178.34813188965168</c:v>
                </c:pt>
                <c:pt idx="1134">
                  <c:v>173.32946981661513</c:v>
                </c:pt>
                <c:pt idx="1135">
                  <c:v>203.77555849919301</c:v>
                </c:pt>
                <c:pt idx="1136">
                  <c:v>145.89358727594964</c:v>
                </c:pt>
                <c:pt idx="1137">
                  <c:v>144.55522864065452</c:v>
                </c:pt>
                <c:pt idx="1138">
                  <c:v>190.05822671583891</c:v>
                </c:pt>
                <c:pt idx="1139">
                  <c:v>197.08420516958591</c:v>
                </c:pt>
                <c:pt idx="1140">
                  <c:v>173.66404822128465</c:v>
                </c:pt>
                <c:pt idx="1141">
                  <c:v>123.81039763222014</c:v>
                </c:pt>
                <c:pt idx="1142">
                  <c:v>86.66918254114357</c:v>
                </c:pt>
                <c:pt idx="1143">
                  <c:v>130.83692989994105</c:v>
                </c:pt>
                <c:pt idx="1144">
                  <c:v>168.64535815678377</c:v>
                </c:pt>
                <c:pt idx="1145">
                  <c:v>142.21309590573239</c:v>
                </c:pt>
                <c:pt idx="1146">
                  <c:v>123.81039763222014</c:v>
                </c:pt>
                <c:pt idx="1147">
                  <c:v>161.28455849602736</c:v>
                </c:pt>
                <c:pt idx="1148">
                  <c:v>168.97993842730409</c:v>
                </c:pt>
                <c:pt idx="1149">
                  <c:v>124.81419154529782</c:v>
                </c:pt>
                <c:pt idx="1150">
                  <c:v>99.384377229916922</c:v>
                </c:pt>
                <c:pt idx="1151">
                  <c:v>126.48717874205002</c:v>
                </c:pt>
                <c:pt idx="1152">
                  <c:v>111.09557122119131</c:v>
                </c:pt>
                <c:pt idx="1153">
                  <c:v>153.25452170418893</c:v>
                </c:pt>
                <c:pt idx="1154">
                  <c:v>166.30329253211099</c:v>
                </c:pt>
                <c:pt idx="1155">
                  <c:v>143.55145826692345</c:v>
                </c:pt>
                <c:pt idx="1156">
                  <c:v>149.57406254324894</c:v>
                </c:pt>
                <c:pt idx="1157">
                  <c:v>131.8407154377465</c:v>
                </c:pt>
                <c:pt idx="1158">
                  <c:v>154.25828049776726</c:v>
                </c:pt>
                <c:pt idx="1159">
                  <c:v>162.62289050307461</c:v>
                </c:pt>
                <c:pt idx="1160">
                  <c:v>110.76096793576863</c:v>
                </c:pt>
                <c:pt idx="1161">
                  <c:v>97.042118919073573</c:v>
                </c:pt>
                <c:pt idx="1162">
                  <c:v>99.049769297915319</c:v>
                </c:pt>
                <c:pt idx="1163">
                  <c:v>132.84449977880331</c:v>
                </c:pt>
                <c:pt idx="1164">
                  <c:v>109.08794951662992</c:v>
                </c:pt>
                <c:pt idx="1165">
                  <c:v>99.718985029206564</c:v>
                </c:pt>
                <c:pt idx="1166">
                  <c:v>90.684527873942216</c:v>
                </c:pt>
                <c:pt idx="1167">
                  <c:v>85.330729853130251</c:v>
                </c:pt>
                <c:pt idx="1168">
                  <c:v>89.346081551725817</c:v>
                </c:pt>
                <c:pt idx="1169">
                  <c:v>90.015304978106883</c:v>
                </c:pt>
                <c:pt idx="1170">
                  <c:v>119.7952100188086</c:v>
                </c:pt>
                <c:pt idx="1171">
                  <c:v>112.09938028060303</c:v>
                </c:pt>
                <c:pt idx="1172">
                  <c:v>41.829863573487586</c:v>
                </c:pt>
                <c:pt idx="1173">
                  <c:v>78.973050615244233</c:v>
                </c:pt>
                <c:pt idx="1174">
                  <c:v>85.999956462346233</c:v>
                </c:pt>
                <c:pt idx="1175">
                  <c:v>89.346081551724296</c:v>
                </c:pt>
                <c:pt idx="1176">
                  <c:v>110.42636451754082</c:v>
                </c:pt>
                <c:pt idx="1177">
                  <c:v>104.73808609107384</c:v>
                </c:pt>
                <c:pt idx="1178">
                  <c:v>108.0841368716252</c:v>
                </c:pt>
                <c:pt idx="1179">
                  <c:v>115.11080028648803</c:v>
                </c:pt>
                <c:pt idx="1180">
                  <c:v>102.39584264550463</c:v>
                </c:pt>
                <c:pt idx="1181">
                  <c:v>93.361414151355888</c:v>
                </c:pt>
                <c:pt idx="1182">
                  <c:v>143.2168678762153</c:v>
                </c:pt>
                <c:pt idx="1183">
                  <c:v>94.365244316495634</c:v>
                </c:pt>
                <c:pt idx="1184">
                  <c:v>208.79403844923434</c:v>
                </c:pt>
                <c:pt idx="1185">
                  <c:v>257.97355048207788</c:v>
                </c:pt>
                <c:pt idx="1186">
                  <c:v>324.87980350840286</c:v>
                </c:pt>
                <c:pt idx="1187">
                  <c:v>248.94079558475318</c:v>
                </c:pt>
                <c:pt idx="1188">
                  <c:v>224.85297231614857</c:v>
                </c:pt>
                <c:pt idx="1189">
                  <c:v>112.76858565613485</c:v>
                </c:pt>
                <c:pt idx="1190">
                  <c:v>77.299969178031731</c:v>
                </c:pt>
                <c:pt idx="1191">
                  <c:v>90.015304978106883</c:v>
                </c:pt>
                <c:pt idx="1192">
                  <c:v>116.44920572427172</c:v>
                </c:pt>
                <c:pt idx="1193">
                  <c:v>89.346081551724296</c:v>
                </c:pt>
                <c:pt idx="1194">
                  <c:v>157.26954968831456</c:v>
                </c:pt>
                <c:pt idx="1195">
                  <c:v>165.63412972587724</c:v>
                </c:pt>
                <c:pt idx="1196">
                  <c:v>174.33320463074065</c:v>
                </c:pt>
                <c:pt idx="1197">
                  <c:v>109.75715728268034</c:v>
                </c:pt>
                <c:pt idx="1198">
                  <c:v>91.688361222867769</c:v>
                </c:pt>
                <c:pt idx="1199">
                  <c:v>76.296118725293297</c:v>
                </c:pt>
                <c:pt idx="1200">
                  <c:v>35.471857330096867</c:v>
                </c:pt>
                <c:pt idx="1201">
                  <c:v>73.619178353791654</c:v>
                </c:pt>
                <c:pt idx="1202">
                  <c:v>85.330729853130251</c:v>
                </c:pt>
                <c:pt idx="1203">
                  <c:v>119.7952100188086</c:v>
                </c:pt>
                <c:pt idx="1204">
                  <c:v>108.7533454344165</c:v>
                </c:pt>
                <c:pt idx="1205">
                  <c:v>99.718985029205029</c:v>
                </c:pt>
                <c:pt idx="1206">
                  <c:v>73.284560211066037</c:v>
                </c:pt>
                <c:pt idx="1207">
                  <c:v>102.73044925024885</c:v>
                </c:pt>
                <c:pt idx="1208">
                  <c:v>72.280704987904898</c:v>
                </c:pt>
                <c:pt idx="1209">
                  <c:v>63.245954329670312</c:v>
                </c:pt>
                <c:pt idx="1210">
                  <c:v>42.833754932911972</c:v>
                </c:pt>
                <c:pt idx="1211">
                  <c:v>60.234349322905167</c:v>
                </c:pt>
                <c:pt idx="1212">
                  <c:v>58.226606694047014</c:v>
                </c:pt>
                <c:pt idx="1213">
                  <c:v>53.87648131757522</c:v>
                </c:pt>
                <c:pt idx="1214">
                  <c:v>86.66918254114357</c:v>
                </c:pt>
                <c:pt idx="1215">
                  <c:v>72.615323528118381</c:v>
                </c:pt>
                <c:pt idx="1216">
                  <c:v>22.421063462721023</c:v>
                </c:pt>
                <c:pt idx="1217">
                  <c:v>77.634585730549787</c:v>
                </c:pt>
                <c:pt idx="1218">
                  <c:v>62.242087185719086</c:v>
                </c:pt>
                <c:pt idx="1219">
                  <c:v>82.988432544160943</c:v>
                </c:pt>
                <c:pt idx="1220">
                  <c:v>90.684527873942216</c:v>
                </c:pt>
                <c:pt idx="1221">
                  <c:v>64.249820281881227</c:v>
                </c:pt>
                <c:pt idx="1222">
                  <c:v>132.50990513142733</c:v>
                </c:pt>
                <c:pt idx="1223">
                  <c:v>202.43729210519254</c:v>
                </c:pt>
                <c:pt idx="1224">
                  <c:v>94.365244316495634</c:v>
                </c:pt>
                <c:pt idx="1225">
                  <c:v>294.4381236131515</c:v>
                </c:pt>
                <c:pt idx="1226">
                  <c:v>514.19532413481534</c:v>
                </c:pt>
                <c:pt idx="1227">
                  <c:v>234.22054153163722</c:v>
                </c:pt>
                <c:pt idx="1228">
                  <c:v>84.661502713520647</c:v>
                </c:pt>
                <c:pt idx="1229">
                  <c:v>42.164494158868337</c:v>
                </c:pt>
                <c:pt idx="1230">
                  <c:v>21.751786566153601</c:v>
                </c:pt>
                <c:pt idx="1231">
                  <c:v>43.168385121572193</c:v>
                </c:pt>
                <c:pt idx="1232">
                  <c:v>50.86484295525748</c:v>
                </c:pt>
                <c:pt idx="1233">
                  <c:v>106.41111314097806</c:v>
                </c:pt>
                <c:pt idx="1234">
                  <c:v>118.7914101255372</c:v>
                </c:pt>
                <c:pt idx="1235">
                  <c:v>68.934512299210795</c:v>
                </c:pt>
                <c:pt idx="1236">
                  <c:v>22.755701712906685</c:v>
                </c:pt>
                <c:pt idx="1237">
                  <c:v>81.315359060313384</c:v>
                </c:pt>
                <c:pt idx="1238">
                  <c:v>5.6889826297863593</c:v>
                </c:pt>
                <c:pt idx="1239">
                  <c:v>42.49912461200924</c:v>
                </c:pt>
                <c:pt idx="1240">
                  <c:v>57.891982459248212</c:v>
                </c:pt>
                <c:pt idx="1241">
                  <c:v>46.849308468014506</c:v>
                </c:pt>
                <c:pt idx="1242">
                  <c:v>63.915198430231015</c:v>
                </c:pt>
                <c:pt idx="1243">
                  <c:v>58.895854766523662</c:v>
                </c:pt>
                <c:pt idx="1244">
                  <c:v>3.346464986813757</c:v>
                </c:pt>
                <c:pt idx="1245">
                  <c:v>139.20177280968116</c:v>
                </c:pt>
                <c:pt idx="1246">
                  <c:v>69.269132164210887</c:v>
                </c:pt>
                <c:pt idx="1247">
                  <c:v>117.11840764606887</c:v>
                </c:pt>
                <c:pt idx="1248">
                  <c:v>61.907464539584765</c:v>
                </c:pt>
                <c:pt idx="1249">
                  <c:v>57.557358092079021</c:v>
                </c:pt>
                <c:pt idx="1250">
                  <c:v>21.751786566153601</c:v>
                </c:pt>
                <c:pt idx="1251">
                  <c:v>16.397552378859466</c:v>
                </c:pt>
                <c:pt idx="1252">
                  <c:v>40.491339909658407</c:v>
                </c:pt>
                <c:pt idx="1253">
                  <c:v>60.234349322905167</c:v>
                </c:pt>
                <c:pt idx="1254">
                  <c:v>77.634585730549787</c:v>
                </c:pt>
                <c:pt idx="1255">
                  <c:v>120.4644092832733</c:v>
                </c:pt>
                <c:pt idx="1256">
                  <c:v>86.334569568046902</c:v>
                </c:pt>
                <c:pt idx="1257">
                  <c:v>66.926790327592244</c:v>
                </c:pt>
                <c:pt idx="1258">
                  <c:v>69.938371496806283</c:v>
                </c:pt>
                <c:pt idx="1259">
                  <c:v>83.65766100966205</c:v>
                </c:pt>
                <c:pt idx="1260">
                  <c:v>37.479653931307872</c:v>
                </c:pt>
                <c:pt idx="1261">
                  <c:v>106.7457181526584</c:v>
                </c:pt>
                <c:pt idx="1262">
                  <c:v>60.568972631032281</c:v>
                </c:pt>
                <c:pt idx="1263">
                  <c:v>47.518565538788764</c:v>
                </c:pt>
                <c:pt idx="1264">
                  <c:v>81.315359060313384</c:v>
                </c:pt>
                <c:pt idx="1265">
                  <c:v>71.27684857232417</c:v>
                </c:pt>
                <c:pt idx="1266">
                  <c:v>65.922927553721635</c:v>
                </c:pt>
                <c:pt idx="1267">
                  <c:v>43.168385121573714</c:v>
                </c:pt>
                <c:pt idx="1268">
                  <c:v>45.176163476283229</c:v>
                </c:pt>
                <c:pt idx="1269">
                  <c:v>76.630735675400715</c:v>
                </c:pt>
                <c:pt idx="1270">
                  <c:v>20.413231188314494</c:v>
                </c:pt>
                <c:pt idx="1271">
                  <c:v>52.20335021729796</c:v>
                </c:pt>
                <c:pt idx="1272">
                  <c:v>22.421063462721023</c:v>
                </c:pt>
                <c:pt idx="1273">
                  <c:v>-4.0157753906212399</c:v>
                </c:pt>
                <c:pt idx="1274">
                  <c:v>69.269132164209367</c:v>
                </c:pt>
                <c:pt idx="1275">
                  <c:v>42.833754932913493</c:v>
                </c:pt>
                <c:pt idx="1276">
                  <c:v>27.440623346914013</c:v>
                </c:pt>
                <c:pt idx="1277">
                  <c:v>56.888108960639244</c:v>
                </c:pt>
                <c:pt idx="1278">
                  <c:v>26.771350412904489</c:v>
                </c:pt>
                <c:pt idx="1279">
                  <c:v>24.763528440467375</c:v>
                </c:pt>
                <c:pt idx="1280">
                  <c:v>12.716496770333032</c:v>
                </c:pt>
                <c:pt idx="1281">
                  <c:v>18.405394160150152</c:v>
                </c:pt>
                <c:pt idx="1282">
                  <c:v>23.090339831024611</c:v>
                </c:pt>
                <c:pt idx="1283">
                  <c:v>110.42636451754082</c:v>
                </c:pt>
                <c:pt idx="1284">
                  <c:v>78.973050615242713</c:v>
                </c:pt>
                <c:pt idx="1285">
                  <c:v>89.346081551724296</c:v>
                </c:pt>
                <c:pt idx="1286">
                  <c:v>5.3543376479537264</c:v>
                </c:pt>
                <c:pt idx="1287">
                  <c:v>26.436713747742022</c:v>
                </c:pt>
                <c:pt idx="1288">
                  <c:v>-8.3662201531994107</c:v>
                </c:pt>
                <c:pt idx="1289">
                  <c:v>44.841534081138249</c:v>
                </c:pt>
                <c:pt idx="1290">
                  <c:v>38.148918407503494</c:v>
                </c:pt>
                <c:pt idx="1291">
                  <c:v>27.440623346914013</c:v>
                </c:pt>
                <c:pt idx="1292">
                  <c:v>27.775259615755271</c:v>
                </c:pt>
                <c:pt idx="1293">
                  <c:v>51.868723600264588</c:v>
                </c:pt>
                <c:pt idx="1294">
                  <c:v>34.133323618998155</c:v>
                </c:pt>
                <c:pt idx="1295">
                  <c:v>18.070754193329766</c:v>
                </c:pt>
                <c:pt idx="1296">
                  <c:v>39.822077284398233</c:v>
                </c:pt>
                <c:pt idx="1297">
                  <c:v>38.483550447298398</c:v>
                </c:pt>
                <c:pt idx="1298">
                  <c:v>43.837645102155108</c:v>
                </c:pt>
                <c:pt idx="1299">
                  <c:v>38.148918407501966</c:v>
                </c:pt>
                <c:pt idx="1300">
                  <c:v>52.537976702010567</c:v>
                </c:pt>
                <c:pt idx="1301">
                  <c:v>10.708641525291929</c:v>
                </c:pt>
                <c:pt idx="1302">
                  <c:v>34.133323618996634</c:v>
                </c:pt>
                <c:pt idx="1303">
                  <c:v>4.0157564014878941</c:v>
                </c:pt>
                <c:pt idx="1304">
                  <c:v>60.903595806766461</c:v>
                </c:pt>
                <c:pt idx="1305">
                  <c:v>60.234349322905167</c:v>
                </c:pt>
                <c:pt idx="1306">
                  <c:v>46.849308468014506</c:v>
                </c:pt>
                <c:pt idx="1307">
                  <c:v>13.72042261114572</c:v>
                </c:pt>
                <c:pt idx="1308">
                  <c:v>5.3543376479537264</c:v>
                </c:pt>
                <c:pt idx="1309">
                  <c:v>4.350401910967201</c:v>
                </c:pt>
                <c:pt idx="1310">
                  <c:v>73.619178353791654</c:v>
                </c:pt>
                <c:pt idx="1311">
                  <c:v>54.545732831351557</c:v>
                </c:pt>
                <c:pt idx="1312">
                  <c:v>51.199469969242259</c:v>
                </c:pt>
                <c:pt idx="1313">
                  <c:v>35.471857330096867</c:v>
                </c:pt>
                <c:pt idx="1314">
                  <c:v>43.168385121573714</c:v>
                </c:pt>
                <c:pt idx="1315">
                  <c:v>27.775259615756791</c:v>
                </c:pt>
                <c:pt idx="1316">
                  <c:v>59.56510230948188</c:v>
                </c:pt>
                <c:pt idx="1317">
                  <c:v>26.436713747740498</c:v>
                </c:pt>
                <c:pt idx="1318">
                  <c:v>22.421063462722543</c:v>
                </c:pt>
                <c:pt idx="1319">
                  <c:v>82.319203548341775</c:v>
                </c:pt>
                <c:pt idx="1320">
                  <c:v>57.557358092079021</c:v>
                </c:pt>
                <c:pt idx="1321">
                  <c:v>15.393629705990161</c:v>
                </c:pt>
                <c:pt idx="1322">
                  <c:v>80.646128738795568</c:v>
                </c:pt>
                <c:pt idx="1323">
                  <c:v>24.763528440467375</c:v>
                </c:pt>
                <c:pt idx="1324">
                  <c:v>46.514679734210752</c:v>
                </c:pt>
                <c:pt idx="1325">
                  <c:v>34.46795724503027</c:v>
                </c:pt>
                <c:pt idx="1326">
                  <c:v>47.853193875755082</c:v>
                </c:pt>
                <c:pt idx="1327">
                  <c:v>17.401473863605329</c:v>
                </c:pt>
                <c:pt idx="1328">
                  <c:v>47.518565538788764</c:v>
                </c:pt>
                <c:pt idx="1329">
                  <c:v>41.495232855874434</c:v>
                </c:pt>
                <c:pt idx="1330">
                  <c:v>69.603751896743645</c:v>
                </c:pt>
                <c:pt idx="1331">
                  <c:v>78.973050615244233</c:v>
                </c:pt>
                <c:pt idx="1332">
                  <c:v>52.872603054396521</c:v>
                </c:pt>
                <c:pt idx="1333">
                  <c:v>59.565102309483407</c:v>
                </c:pt>
                <c:pt idx="1334">
                  <c:v>49.860961119451872</c:v>
                </c:pt>
                <c:pt idx="1335">
                  <c:v>46.180050868131538</c:v>
                </c:pt>
                <c:pt idx="1336">
                  <c:v>41.160602006030189</c:v>
                </c:pt>
                <c:pt idx="1337">
                  <c:v>27.105986945962776</c:v>
                </c:pt>
                <c:pt idx="1338">
                  <c:v>31.121615037484499</c:v>
                </c:pt>
                <c:pt idx="1339">
                  <c:v>41.495232855874434</c:v>
                </c:pt>
                <c:pt idx="1340">
                  <c:v>203.4409921009628</c:v>
                </c:pt>
                <c:pt idx="1341">
                  <c:v>282.39495448593476</c:v>
                </c:pt>
                <c:pt idx="1342">
                  <c:v>586.76593655294755</c:v>
                </c:pt>
                <c:pt idx="1343">
                  <c:v>740.91545163034743</c:v>
                </c:pt>
                <c:pt idx="1344">
                  <c:v>364.35197336138907</c:v>
                </c:pt>
                <c:pt idx="1345">
                  <c:v>129.49854732137459</c:v>
                </c:pt>
                <c:pt idx="1346">
                  <c:v>78.973050615242713</c:v>
                </c:pt>
                <c:pt idx="1347">
                  <c:v>9.3700687226153736</c:v>
                </c:pt>
                <c:pt idx="1348">
                  <c:v>34.802590738894715</c:v>
                </c:pt>
                <c:pt idx="1349">
                  <c:v>38.148918407503494</c:v>
                </c:pt>
                <c:pt idx="1350">
                  <c:v>12.047212216548463</c:v>
                </c:pt>
                <c:pt idx="1351">
                  <c:v>33.464055970428717</c:v>
                </c:pt>
                <c:pt idx="1352">
                  <c:v>29.113803369965602</c:v>
                </c:pt>
                <c:pt idx="1353">
                  <c:v>32.46015350636857</c:v>
                </c:pt>
                <c:pt idx="1354">
                  <c:v>32.46015350636705</c:v>
                </c:pt>
                <c:pt idx="1355">
                  <c:v>8.7007815295527866</c:v>
                </c:pt>
                <c:pt idx="1356">
                  <c:v>24.428890982740935</c:v>
                </c:pt>
                <c:pt idx="1357">
                  <c:v>70.272990964400591</c:v>
                </c:pt>
                <c:pt idx="1358">
                  <c:v>3.0118190816279005</c:v>
                </c:pt>
                <c:pt idx="1359">
                  <c:v>-8.7008706729647116</c:v>
                </c:pt>
                <c:pt idx="1360">
                  <c:v>115.44540184520135</c:v>
                </c:pt>
                <c:pt idx="1361">
                  <c:v>107.41492777769764</c:v>
                </c:pt>
                <c:pt idx="1362">
                  <c:v>100.72280763076454</c:v>
                </c:pt>
                <c:pt idx="1363">
                  <c:v>48.857078092927502</c:v>
                </c:pt>
                <c:pt idx="1364">
                  <c:v>42.833754932913493</c:v>
                </c:pt>
                <c:pt idx="1365">
                  <c:v>50.195588530360972</c:v>
                </c:pt>
                <c:pt idx="1366">
                  <c:v>86.334569568046902</c:v>
                </c:pt>
                <c:pt idx="1367">
                  <c:v>32.125519087369675</c:v>
                </c:pt>
                <c:pt idx="1368">
                  <c:v>24.428890982739414</c:v>
                </c:pt>
                <c:pt idx="1369">
                  <c:v>25.767440021114691</c:v>
                </c:pt>
                <c:pt idx="1370">
                  <c:v>63.580576446159782</c:v>
                </c:pt>
                <c:pt idx="1371">
                  <c:v>53.541855362181671</c:v>
                </c:pt>
                <c:pt idx="1372">
                  <c:v>57.891982459248212</c:v>
                </c:pt>
                <c:pt idx="1373">
                  <c:v>38.818182354888037</c:v>
                </c:pt>
                <c:pt idx="1374">
                  <c:v>13.72042261114572</c:v>
                </c:pt>
                <c:pt idx="1375">
                  <c:v>12.381854559429225</c:v>
                </c:pt>
                <c:pt idx="1376">
                  <c:v>53.87648131757522</c:v>
                </c:pt>
                <c:pt idx="1377">
                  <c:v>129.1639513443433</c:v>
                </c:pt>
                <c:pt idx="1378">
                  <c:v>113.4377905003832</c:v>
                </c:pt>
                <c:pt idx="1379">
                  <c:v>70.272990964400591</c:v>
                </c:pt>
                <c:pt idx="1380">
                  <c:v>32.46015350636857</c:v>
                </c:pt>
                <c:pt idx="1381">
                  <c:v>71.611467510003507</c:v>
                </c:pt>
                <c:pt idx="1382">
                  <c:v>81.98458885156829</c:v>
                </c:pt>
                <c:pt idx="1383">
                  <c:v>52.20335021729796</c:v>
                </c:pt>
                <c:pt idx="1384">
                  <c:v>79.976897887035406</c:v>
                </c:pt>
                <c:pt idx="1385">
                  <c:v>217.82722662893386</c:v>
                </c:pt>
                <c:pt idx="1386">
                  <c:v>142.21309590573239</c:v>
                </c:pt>
                <c:pt idx="1387">
                  <c:v>39.152814130269547</c:v>
                </c:pt>
                <c:pt idx="1388">
                  <c:v>59.56510230948188</c:v>
                </c:pt>
                <c:pt idx="1389">
                  <c:v>38.148918407503494</c:v>
                </c:pt>
                <c:pt idx="1390">
                  <c:v>79.976897887035406</c:v>
                </c:pt>
                <c:pt idx="1391">
                  <c:v>4.0157564014878941</c:v>
                </c:pt>
                <c:pt idx="1392">
                  <c:v>29.448438978211975</c:v>
                </c:pt>
                <c:pt idx="1393">
                  <c:v>24.428890982740935</c:v>
                </c:pt>
                <c:pt idx="1394">
                  <c:v>54.545732831351557</c:v>
                </c:pt>
                <c:pt idx="1395">
                  <c:v>19.743952707091044</c:v>
                </c:pt>
                <c:pt idx="1396">
                  <c:v>31.790884536221778</c:v>
                </c:pt>
                <c:pt idx="1397">
                  <c:v>43.837645102155108</c:v>
                </c:pt>
                <c:pt idx="1398">
                  <c:v>26.102076950476771</c:v>
                </c:pt>
                <c:pt idx="1399">
                  <c:v>11.377927134857202</c:v>
                </c:pt>
                <c:pt idx="1400">
                  <c:v>27.440623346915533</c:v>
                </c:pt>
                <c:pt idx="1401">
                  <c:v>44.172274894070569</c:v>
                </c:pt>
                <c:pt idx="1402">
                  <c:v>22.755701712908206</c:v>
                </c:pt>
                <c:pt idx="1403">
                  <c:v>33.464055970428717</c:v>
                </c:pt>
                <c:pt idx="1404">
                  <c:v>32.794787793212535</c:v>
                </c:pt>
                <c:pt idx="1405">
                  <c:v>52.537976702010567</c:v>
                </c:pt>
                <c:pt idx="1406">
                  <c:v>44.841534081136722</c:v>
                </c:pt>
                <c:pt idx="1407">
                  <c:v>5.6889826297878816</c:v>
                </c:pt>
                <c:pt idx="1408">
                  <c:v>25.767440021116215</c:v>
                </c:pt>
                <c:pt idx="1409">
                  <c:v>64.919063587908823</c:v>
                </c:pt>
                <c:pt idx="1410">
                  <c:v>54.545732831351557</c:v>
                </c:pt>
                <c:pt idx="1411">
                  <c:v>35.137224100584035</c:v>
                </c:pt>
                <c:pt idx="1412">
                  <c:v>35.471857330096867</c:v>
                </c:pt>
                <c:pt idx="1413">
                  <c:v>39.822077284396713</c:v>
                </c:pt>
                <c:pt idx="1414">
                  <c:v>64.249820281882748</c:v>
                </c:pt>
                <c:pt idx="1415">
                  <c:v>67.930651909446624</c:v>
                </c:pt>
                <c:pt idx="1416">
                  <c:v>64.584442001107604</c:v>
                </c:pt>
                <c:pt idx="1417">
                  <c:v>-19.409756874896907</c:v>
                </c:pt>
                <c:pt idx="1418">
                  <c:v>24.428890982739414</c:v>
                </c:pt>
                <c:pt idx="1419">
                  <c:v>38.148918407503494</c:v>
                </c:pt>
                <c:pt idx="1420">
                  <c:v>12.381854559429225</c:v>
                </c:pt>
                <c:pt idx="1421">
                  <c:v>92.022972073877725</c:v>
                </c:pt>
                <c:pt idx="1422">
                  <c:v>61.907464539584765</c:v>
                </c:pt>
                <c:pt idx="1423">
                  <c:v>42.833754932911972</c:v>
                </c:pt>
                <c:pt idx="1424">
                  <c:v>58.895854766523662</c:v>
                </c:pt>
                <c:pt idx="1425">
                  <c:v>38.818182354888037</c:v>
                </c:pt>
                <c:pt idx="1426">
                  <c:v>8.7007815295527866</c:v>
                </c:pt>
                <c:pt idx="1427">
                  <c:v>17.736114094481024</c:v>
                </c:pt>
                <c:pt idx="1428">
                  <c:v>23.424977817068847</c:v>
                </c:pt>
                <c:pt idx="1429">
                  <c:v>29.783074454334013</c:v>
                </c:pt>
                <c:pt idx="1430">
                  <c:v>44.172274894070569</c:v>
                </c:pt>
                <c:pt idx="1431">
                  <c:v>24.428890982739414</c:v>
                </c:pt>
                <c:pt idx="1432">
                  <c:v>24.428890982740935</c:v>
                </c:pt>
                <c:pt idx="1433">
                  <c:v>50.530215808963284</c:v>
                </c:pt>
                <c:pt idx="1434">
                  <c:v>69.603751896743645</c:v>
                </c:pt>
                <c:pt idx="1435">
                  <c:v>13.051138849256946</c:v>
                </c:pt>
                <c:pt idx="1436">
                  <c:v>59.23047860419436</c:v>
                </c:pt>
                <c:pt idx="1437">
                  <c:v>38.818182354888037</c:v>
                </c:pt>
                <c:pt idx="1438">
                  <c:v>14.724347264044763</c:v>
                </c:pt>
                <c:pt idx="1439">
                  <c:v>-14.05529691079723</c:v>
                </c:pt>
                <c:pt idx="1440">
                  <c:v>7.6968497503731514</c:v>
                </c:pt>
                <c:pt idx="1441">
                  <c:v>-10.039474069910899</c:v>
                </c:pt>
                <c:pt idx="1442">
                  <c:v>0.66929405240929818</c:v>
                </c:pt>
                <c:pt idx="1443">
                  <c:v>40.825971023957727</c:v>
                </c:pt>
                <c:pt idx="1444">
                  <c:v>48.187822080434529</c:v>
                </c:pt>
                <c:pt idx="1445">
                  <c:v>3.346464986813757</c:v>
                </c:pt>
                <c:pt idx="1446">
                  <c:v>0</c:v>
                </c:pt>
                <c:pt idx="1447">
                  <c:v>49.191705900732295</c:v>
                </c:pt>
                <c:pt idx="1448">
                  <c:v>-11.043428001314535</c:v>
                </c:pt>
                <c:pt idx="1449">
                  <c:v>28.109895752483649</c:v>
                </c:pt>
                <c:pt idx="1450">
                  <c:v>35.471857330098395</c:v>
                </c:pt>
                <c:pt idx="1451">
                  <c:v>-19.409756874896907</c:v>
                </c:pt>
                <c:pt idx="1452">
                  <c:v>18.405394160150152</c:v>
                </c:pt>
                <c:pt idx="1453">
                  <c:v>-5.3543714064135806</c:v>
                </c:pt>
                <c:pt idx="1454">
                  <c:v>-19.744411742186795</c:v>
                </c:pt>
                <c:pt idx="1455">
                  <c:v>13.72042261114572</c:v>
                </c:pt>
                <c:pt idx="1456">
                  <c:v>36.810388926327242</c:v>
                </c:pt>
                <c:pt idx="1457">
                  <c:v>-22.756311473586408</c:v>
                </c:pt>
                <c:pt idx="1458">
                  <c:v>12.716496770334555</c:v>
                </c:pt>
                <c:pt idx="1459">
                  <c:v>39.487445773441593</c:v>
                </c:pt>
                <c:pt idx="1460">
                  <c:v>38.818182354888037</c:v>
                </c:pt>
                <c:pt idx="1461">
                  <c:v>72.615323528119887</c:v>
                </c:pt>
                <c:pt idx="1462">
                  <c:v>13.720422611147242</c:v>
                </c:pt>
                <c:pt idx="1463">
                  <c:v>17.06683350070864</c:v>
                </c:pt>
                <c:pt idx="1464">
                  <c:v>1.3385875773187914</c:v>
                </c:pt>
                <c:pt idx="1465">
                  <c:v>43.837645102155108</c:v>
                </c:pt>
                <c:pt idx="1466">
                  <c:v>22.086425080470544</c:v>
                </c:pt>
                <c:pt idx="1467">
                  <c:v>40.491339909658407</c:v>
                </c:pt>
                <c:pt idx="1468">
                  <c:v>15.058988551018453</c:v>
                </c:pt>
                <c:pt idx="1469">
                  <c:v>12.381854559429225</c:v>
                </c:pt>
                <c:pt idx="1470">
                  <c:v>11.377927134858723</c:v>
                </c:pt>
                <c:pt idx="1471">
                  <c:v>29.448438978213495</c:v>
                </c:pt>
                <c:pt idx="1472">
                  <c:v>17.401473863605329</c:v>
                </c:pt>
                <c:pt idx="1473">
                  <c:v>13.385780796194979</c:v>
                </c:pt>
                <c:pt idx="1474">
                  <c:v>5.6889826297878816</c:v>
                </c:pt>
                <c:pt idx="1475">
                  <c:v>22.08642508046902</c:v>
                </c:pt>
                <c:pt idx="1476">
                  <c:v>8.7007815295527866</c:v>
                </c:pt>
                <c:pt idx="1477">
                  <c:v>-11.378079575326581</c:v>
                </c:pt>
                <c:pt idx="1478">
                  <c:v>39.487445773441593</c:v>
                </c:pt>
                <c:pt idx="1479">
                  <c:v>57.222733592540742</c:v>
                </c:pt>
                <c:pt idx="1480">
                  <c:v>7.3622055601000858</c:v>
                </c:pt>
                <c:pt idx="1481">
                  <c:v>21.751786566153601</c:v>
                </c:pt>
                <c:pt idx="1482">
                  <c:v>15.058988551018453</c:v>
                </c:pt>
                <c:pt idx="1483">
                  <c:v>24.428890982739414</c:v>
                </c:pt>
                <c:pt idx="1484">
                  <c:v>38.483550447298398</c:v>
                </c:pt>
                <c:pt idx="1485">
                  <c:v>13.72042261114572</c:v>
                </c:pt>
                <c:pt idx="1486">
                  <c:v>21.082509141344147</c:v>
                </c:pt>
                <c:pt idx="1487">
                  <c:v>5.6889826297863593</c:v>
                </c:pt>
                <c:pt idx="1488">
                  <c:v>6.0236274796995399</c:v>
                </c:pt>
                <c:pt idx="1489">
                  <c:v>34.133323618998155</c:v>
                </c:pt>
                <c:pt idx="1490">
                  <c:v>6.3582721976918322</c:v>
                </c:pt>
                <c:pt idx="1491">
                  <c:v>22.421063462722543</c:v>
                </c:pt>
                <c:pt idx="1492">
                  <c:v>-11.043428001314535</c:v>
                </c:pt>
                <c:pt idx="1493">
                  <c:v>45.845421869782733</c:v>
                </c:pt>
                <c:pt idx="1494">
                  <c:v>58.895854766522135</c:v>
                </c:pt>
                <c:pt idx="1495">
                  <c:v>159.27705648949822</c:v>
                </c:pt>
                <c:pt idx="1496">
                  <c:v>242.24980312447991</c:v>
                </c:pt>
                <c:pt idx="1497">
                  <c:v>137.19421809251406</c:v>
                </c:pt>
                <c:pt idx="1498">
                  <c:v>18.070754193328249</c:v>
                </c:pt>
                <c:pt idx="1499">
                  <c:v>43.50301517798853</c:v>
                </c:pt>
                <c:pt idx="1500">
                  <c:v>-7.6969195090533153</c:v>
                </c:pt>
                <c:pt idx="1501">
                  <c:v>13.72042261114572</c:v>
                </c:pt>
                <c:pt idx="1502">
                  <c:v>69.938371496807818</c:v>
                </c:pt>
                <c:pt idx="1503">
                  <c:v>35.137224100584035</c:v>
                </c:pt>
                <c:pt idx="1504">
                  <c:v>24.428890982740935</c:v>
                </c:pt>
                <c:pt idx="1505">
                  <c:v>-2.0078853219902282</c:v>
                </c:pt>
                <c:pt idx="1506">
                  <c:v>1.003940880803007</c:v>
                </c:pt>
                <c:pt idx="1507">
                  <c:v>28.444531757097781</c:v>
                </c:pt>
                <c:pt idx="1508">
                  <c:v>14.724347264044763</c:v>
                </c:pt>
                <c:pt idx="1509">
                  <c:v>17.06683350070864</c:v>
                </c:pt>
                <c:pt idx="1510">
                  <c:v>14.05506429410622</c:v>
                </c:pt>
                <c:pt idx="1511">
                  <c:v>-6.0236702052486528</c:v>
                </c:pt>
                <c:pt idx="1512">
                  <c:v>18.405394160150152</c:v>
                </c:pt>
                <c:pt idx="1513">
                  <c:v>14.05506429410622</c:v>
                </c:pt>
                <c:pt idx="1514">
                  <c:v>-1.6732374386802262</c:v>
                </c:pt>
                <c:pt idx="1515">
                  <c:v>50.86484295525748</c:v>
                </c:pt>
                <c:pt idx="1516">
                  <c:v>26.771350412904489</c:v>
                </c:pt>
                <c:pt idx="1517">
                  <c:v>-6.6929695313464643</c:v>
                </c:pt>
                <c:pt idx="1518">
                  <c:v>13.72042261114572</c:v>
                </c:pt>
                <c:pt idx="1519">
                  <c:v>9.0354251920578257</c:v>
                </c:pt>
                <c:pt idx="1520">
                  <c:v>-2.6771814841621793</c:v>
                </c:pt>
                <c:pt idx="1521">
                  <c:v>15.728270728955424</c:v>
                </c:pt>
                <c:pt idx="1522">
                  <c:v>30.452345010182889</c:v>
                </c:pt>
                <c:pt idx="1523">
                  <c:v>23.090339831024611</c:v>
                </c:pt>
                <c:pt idx="1524">
                  <c:v>32.794787793212535</c:v>
                </c:pt>
                <c:pt idx="1525">
                  <c:v>37.145021494915966</c:v>
                </c:pt>
                <c:pt idx="1526">
                  <c:v>-2.0078853219917496</c:v>
                </c:pt>
                <c:pt idx="1527">
                  <c:v>31.456249852926266</c:v>
                </c:pt>
                <c:pt idx="1528">
                  <c:v>-21.083032528244292</c:v>
                </c:pt>
                <c:pt idx="1529">
                  <c:v>81.98458885156829</c:v>
                </c:pt>
                <c:pt idx="1530">
                  <c:v>151.24700052235701</c:v>
                </c:pt>
                <c:pt idx="1531">
                  <c:v>219.50002856671242</c:v>
                </c:pt>
                <c:pt idx="1532">
                  <c:v>66.257548610785236</c:v>
                </c:pt>
                <c:pt idx="1533">
                  <c:v>56.218859299751763</c:v>
                </c:pt>
                <c:pt idx="1534">
                  <c:v>70.272990964400591</c:v>
                </c:pt>
                <c:pt idx="1535">
                  <c:v>38.483550447298398</c:v>
                </c:pt>
                <c:pt idx="1536">
                  <c:v>-21.083032528242772</c:v>
                </c:pt>
                <c:pt idx="1537">
                  <c:v>39.822077284398233</c:v>
                </c:pt>
                <c:pt idx="1538">
                  <c:v>-10.374125248602928</c:v>
                </c:pt>
                <c:pt idx="1539">
                  <c:v>24.763528440465851</c:v>
                </c:pt>
                <c:pt idx="1540">
                  <c:v>0</c:v>
                </c:pt>
                <c:pt idx="1541">
                  <c:v>-4.0157753906227622</c:v>
                </c:pt>
                <c:pt idx="1542">
                  <c:v>-16.397868995906354</c:v>
                </c:pt>
                <c:pt idx="1543">
                  <c:v>-13.385991786409058</c:v>
                </c:pt>
                <c:pt idx="1544">
                  <c:v>28.109895752485173</c:v>
                </c:pt>
                <c:pt idx="1545">
                  <c:v>36.810388926327242</c:v>
                </c:pt>
                <c:pt idx="1546">
                  <c:v>31.790884536221778</c:v>
                </c:pt>
                <c:pt idx="1547">
                  <c:v>51.534096850910217</c:v>
                </c:pt>
                <c:pt idx="1548">
                  <c:v>35.137224100584035</c:v>
                </c:pt>
                <c:pt idx="1549">
                  <c:v>-2.3425333371513655</c:v>
                </c:pt>
                <c:pt idx="1550">
                  <c:v>27.105986945962776</c:v>
                </c:pt>
                <c:pt idx="1551">
                  <c:v>-6.3583198023921641</c:v>
                </c:pt>
                <c:pt idx="1552">
                  <c:v>3.0118190816279005</c:v>
                </c:pt>
                <c:pt idx="1553">
                  <c:v>9.704712121219444</c:v>
                </c:pt>
                <c:pt idx="1554">
                  <c:v>29.113803369964081</c:v>
                </c:pt>
                <c:pt idx="1555">
                  <c:v>-0.33464722400964064</c:v>
                </c:pt>
                <c:pt idx="1556">
                  <c:v>30.11770979832426</c:v>
                </c:pt>
                <c:pt idx="1557">
                  <c:v>-11.043428001313014</c:v>
                </c:pt>
                <c:pt idx="1558">
                  <c:v>-22.086999500433539</c:v>
                </c:pt>
                <c:pt idx="1559">
                  <c:v>6.3582721976918322</c:v>
                </c:pt>
                <c:pt idx="1560">
                  <c:v>28.109895752485173</c:v>
                </c:pt>
                <c:pt idx="1561">
                  <c:v>32.125519087369675</c:v>
                </c:pt>
                <c:pt idx="1562">
                  <c:v>27.775259615756791</c:v>
                </c:pt>
                <c:pt idx="1563">
                  <c:v>4.0157564014878941</c:v>
                </c:pt>
                <c:pt idx="1564">
                  <c:v>-4.6850731348621242</c:v>
                </c:pt>
                <c:pt idx="1565">
                  <c:v>10.708641525290407</c:v>
                </c:pt>
                <c:pt idx="1566">
                  <c:v>14.05506429410622</c:v>
                </c:pt>
                <c:pt idx="1567">
                  <c:v>24.428890982739414</c:v>
                </c:pt>
                <c:pt idx="1568">
                  <c:v>11.377927134857202</c:v>
                </c:pt>
                <c:pt idx="1569">
                  <c:v>24.094253392930682</c:v>
                </c:pt>
                <c:pt idx="1570">
                  <c:v>-18.405793063202882</c:v>
                </c:pt>
                <c:pt idx="1571">
                  <c:v>14.05506429410622</c:v>
                </c:pt>
                <c:pt idx="1572">
                  <c:v>-3.3464781737132978</c:v>
                </c:pt>
                <c:pt idx="1573">
                  <c:v>25.767440021114691</c:v>
                </c:pt>
                <c:pt idx="1574">
                  <c:v>22.755701712906685</c:v>
                </c:pt>
                <c:pt idx="1575">
                  <c:v>65.588306364217146</c:v>
                </c:pt>
                <c:pt idx="1576">
                  <c:v>7.0275612378958217</c:v>
                </c:pt>
                <c:pt idx="1577">
                  <c:v>54.545732831351557</c:v>
                </c:pt>
                <c:pt idx="1578">
                  <c:v>31.790884536221778</c:v>
                </c:pt>
                <c:pt idx="1579">
                  <c:v>19.743952707091044</c:v>
                </c:pt>
                <c:pt idx="1580">
                  <c:v>41.829863573487586</c:v>
                </c:pt>
                <c:pt idx="1581">
                  <c:v>7.0275612378943002</c:v>
                </c:pt>
                <c:pt idx="1582">
                  <c:v>68.599892301749207</c:v>
                </c:pt>
                <c:pt idx="1583">
                  <c:v>25.098165766107083</c:v>
                </c:pt>
                <c:pt idx="1584">
                  <c:v>-46.851893071885193</c:v>
                </c:pt>
                <c:pt idx="1585">
                  <c:v>-27.106852135288921</c:v>
                </c:pt>
                <c:pt idx="1586">
                  <c:v>-2.0078853219902282</c:v>
                </c:pt>
                <c:pt idx="1587">
                  <c:v>-10.708776559071302</c:v>
                </c:pt>
                <c:pt idx="1588">
                  <c:v>19.074673697694113</c:v>
                </c:pt>
                <c:pt idx="1589">
                  <c:v>9.370068722613853</c:v>
                </c:pt>
                <c:pt idx="1590">
                  <c:v>4.6850472885419459</c:v>
                </c:pt>
                <c:pt idx="1591">
                  <c:v>72.280704987903391</c:v>
                </c:pt>
                <c:pt idx="1592">
                  <c:v>14.724347264046285</c:v>
                </c:pt>
                <c:pt idx="1593">
                  <c:v>13.385780796194979</c:v>
                </c:pt>
                <c:pt idx="1594">
                  <c:v>13.72042261114572</c:v>
                </c:pt>
                <c:pt idx="1595">
                  <c:v>13.72042261114572</c:v>
                </c:pt>
                <c:pt idx="1596">
                  <c:v>8.0314938087074985</c:v>
                </c:pt>
                <c:pt idx="1597">
                  <c:v>-5.6890207399234916</c:v>
                </c:pt>
                <c:pt idx="1598">
                  <c:v>3.346464986813757</c:v>
                </c:pt>
                <c:pt idx="1599">
                  <c:v>9.370068722613853</c:v>
                </c:pt>
                <c:pt idx="1600">
                  <c:v>19.40931326841185</c:v>
                </c:pt>
                <c:pt idx="1601">
                  <c:v>29.113803369964081</c:v>
                </c:pt>
                <c:pt idx="1602">
                  <c:v>26.102076950476771</c:v>
                </c:pt>
                <c:pt idx="1603">
                  <c:v>7.3622055601000858</c:v>
                </c:pt>
                <c:pt idx="1604">
                  <c:v>1.6732341419552013</c:v>
                </c:pt>
                <c:pt idx="1605">
                  <c:v>5.0196925342046015</c:v>
                </c:pt>
                <c:pt idx="1606">
                  <c:v>37.814286235504682</c:v>
                </c:pt>
                <c:pt idx="1607">
                  <c:v>16.732193005792379</c:v>
                </c:pt>
                <c:pt idx="1608">
                  <c:v>35.471857330098395</c:v>
                </c:pt>
                <c:pt idx="1609">
                  <c:v>15.058988551018453</c:v>
                </c:pt>
                <c:pt idx="1610">
                  <c:v>-12.716687189019515</c:v>
                </c:pt>
                <c:pt idx="1611">
                  <c:v>-0.33464722400964064</c:v>
                </c:pt>
                <c:pt idx="1612">
                  <c:v>81.649974022225081</c:v>
                </c:pt>
                <c:pt idx="1613">
                  <c:v>12.381854559429225</c:v>
                </c:pt>
                <c:pt idx="1614">
                  <c:v>40.156708663138126</c:v>
                </c:pt>
                <c:pt idx="1615">
                  <c:v>42.164494158866816</c:v>
                </c:pt>
                <c:pt idx="1616">
                  <c:v>-20.748377134203416</c:v>
                </c:pt>
                <c:pt idx="1617">
                  <c:v>10.373998522559909</c:v>
                </c:pt>
                <c:pt idx="1618">
                  <c:v>4.6850472885419459</c:v>
                </c:pt>
                <c:pt idx="1619">
                  <c:v>28.444531757097781</c:v>
                </c:pt>
                <c:pt idx="1620">
                  <c:v>35.137224100584035</c:v>
                </c:pt>
                <c:pt idx="1621">
                  <c:v>-20.413721871843844</c:v>
                </c:pt>
                <c:pt idx="1622">
                  <c:v>40.156708663138126</c:v>
                </c:pt>
                <c:pt idx="1623">
                  <c:v>30.11770979832426</c:v>
                </c:pt>
                <c:pt idx="1624">
                  <c:v>17.401473863605329</c:v>
                </c:pt>
                <c:pt idx="1625">
                  <c:v>30.452345010181368</c:v>
                </c:pt>
                <c:pt idx="1626">
                  <c:v>-8.7008706729647116</c:v>
                </c:pt>
                <c:pt idx="1627">
                  <c:v>16.732193005792379</c:v>
                </c:pt>
                <c:pt idx="1628">
                  <c:v>30.786980089903924</c:v>
                </c:pt>
                <c:pt idx="1629">
                  <c:v>-3.0118297630166442</c:v>
                </c:pt>
                <c:pt idx="1630">
                  <c:v>17.066833500710164</c:v>
                </c:pt>
                <c:pt idx="1631">
                  <c:v>10.039355387868603</c:v>
                </c:pt>
                <c:pt idx="1632">
                  <c:v>-22.756311473586408</c:v>
                </c:pt>
                <c:pt idx="1633">
                  <c:v>10.373998522559909</c:v>
                </c:pt>
                <c:pt idx="1634">
                  <c:v>12.047212216548463</c:v>
                </c:pt>
                <c:pt idx="1635">
                  <c:v>11.712569741689125</c:v>
                </c:pt>
                <c:pt idx="1636">
                  <c:v>22.421063462721023</c:v>
                </c:pt>
                <c:pt idx="1637">
                  <c:v>44.506904553732063</c:v>
                </c:pt>
                <c:pt idx="1638">
                  <c:v>49.526333576241875</c:v>
                </c:pt>
                <c:pt idx="1639">
                  <c:v>28.444531757097781</c:v>
                </c:pt>
                <c:pt idx="1640">
                  <c:v>-24.42959371054403</c:v>
                </c:pt>
                <c:pt idx="1641">
                  <c:v>11.712569741689125</c:v>
                </c:pt>
                <c:pt idx="1642">
                  <c:v>-15.059255585444101</c:v>
                </c:pt>
                <c:pt idx="1643">
                  <c:v>2.6771730445463016</c:v>
                </c:pt>
                <c:pt idx="1644">
                  <c:v>-3.6811267162506791</c:v>
                </c:pt>
                <c:pt idx="1645">
                  <c:v>27.775259615755271</c:v>
                </c:pt>
                <c:pt idx="1646">
                  <c:v>-10.039474069910899</c:v>
                </c:pt>
                <c:pt idx="1647">
                  <c:v>11.377927134858723</c:v>
                </c:pt>
                <c:pt idx="1648">
                  <c:v>-26.437536739290554</c:v>
                </c:pt>
                <c:pt idx="1649">
                  <c:v>-9.370172107867873</c:v>
                </c:pt>
                <c:pt idx="1650">
                  <c:v>-18.74044753540192</c:v>
                </c:pt>
                <c:pt idx="1651">
                  <c:v>23.759615671038002</c:v>
                </c:pt>
                <c:pt idx="1652">
                  <c:v>21.082509141344147</c:v>
                </c:pt>
                <c:pt idx="1653">
                  <c:v>-17.401830436844982</c:v>
                </c:pt>
                <c:pt idx="1654">
                  <c:v>23.424977817068847</c:v>
                </c:pt>
                <c:pt idx="1655">
                  <c:v>28.109895752485173</c:v>
                </c:pt>
                <c:pt idx="1656">
                  <c:v>-12.047383118649655</c:v>
                </c:pt>
                <c:pt idx="1657">
                  <c:v>-9.0355213245213601</c:v>
                </c:pt>
                <c:pt idx="1658">
                  <c:v>29.448438978213495</c:v>
                </c:pt>
                <c:pt idx="1659">
                  <c:v>-17.401830436844982</c:v>
                </c:pt>
                <c:pt idx="1660">
                  <c:v>-12.716687189019515</c:v>
                </c:pt>
                <c:pt idx="1661">
                  <c:v>14.055064294107742</c:v>
                </c:pt>
                <c:pt idx="1662">
                  <c:v>35.806490427430326</c:v>
                </c:pt>
                <c:pt idx="1663">
                  <c:v>-25.433564632535159</c:v>
                </c:pt>
                <c:pt idx="1664">
                  <c:v>17.066833500710164</c:v>
                </c:pt>
                <c:pt idx="1665">
                  <c:v>-59.903951020717422</c:v>
                </c:pt>
                <c:pt idx="1666">
                  <c:v>14.724347264046285</c:v>
                </c:pt>
                <c:pt idx="1667">
                  <c:v>22.755701712908206</c:v>
                </c:pt>
                <c:pt idx="1668">
                  <c:v>29.113803369964081</c:v>
                </c:pt>
                <c:pt idx="1669">
                  <c:v>-13.720644282729245</c:v>
                </c:pt>
                <c:pt idx="1670">
                  <c:v>-22.086999500435063</c:v>
                </c:pt>
                <c:pt idx="1671">
                  <c:v>-12.047383118649655</c:v>
                </c:pt>
                <c:pt idx="1672">
                  <c:v>34.802590738894715</c:v>
                </c:pt>
                <c:pt idx="1673">
                  <c:v>4.0157564014878941</c:v>
                </c:pt>
                <c:pt idx="1674">
                  <c:v>-17.736484513921383</c:v>
                </c:pt>
                <c:pt idx="1675">
                  <c:v>4.6850472885419459</c:v>
                </c:pt>
                <c:pt idx="1676">
                  <c:v>14.05506429410622</c:v>
                </c:pt>
                <c:pt idx="1677">
                  <c:v>9.0354251920578257</c:v>
                </c:pt>
                <c:pt idx="1678">
                  <c:v>4.3504019109687233</c:v>
                </c:pt>
                <c:pt idx="1679">
                  <c:v>-34.469356234906648</c:v>
                </c:pt>
                <c:pt idx="1680">
                  <c:v>16.732193005792379</c:v>
                </c:pt>
                <c:pt idx="1681">
                  <c:v>14.05506429410622</c:v>
                </c:pt>
                <c:pt idx="1682">
                  <c:v>-16.732522677834446</c:v>
                </c:pt>
                <c:pt idx="1683">
                  <c:v>33.798689860796671</c:v>
                </c:pt>
                <c:pt idx="1684">
                  <c:v>10.708641525291929</c:v>
                </c:pt>
                <c:pt idx="1685">
                  <c:v>24.763528440467375</c:v>
                </c:pt>
                <c:pt idx="1686">
                  <c:v>35.806490427430326</c:v>
                </c:pt>
                <c:pt idx="1687">
                  <c:v>23.424977817068847</c:v>
                </c:pt>
                <c:pt idx="1688">
                  <c:v>20.078592013725721</c:v>
                </c:pt>
                <c:pt idx="1689">
                  <c:v>-5.3543714064135806</c:v>
                </c:pt>
                <c:pt idx="1690">
                  <c:v>4.6850472885419459</c:v>
                </c:pt>
                <c:pt idx="1691">
                  <c:v>-3.6811267162506791</c:v>
                </c:pt>
                <c:pt idx="1692">
                  <c:v>-3.6811267162491572</c:v>
                </c:pt>
                <c:pt idx="1693">
                  <c:v>21.082509141342626</c:v>
                </c:pt>
                <c:pt idx="1694">
                  <c:v>17.736114094481024</c:v>
                </c:pt>
                <c:pt idx="1695">
                  <c:v>16.732193005792379</c:v>
                </c:pt>
                <c:pt idx="1696">
                  <c:v>23.090339831024611</c:v>
                </c:pt>
                <c:pt idx="1697">
                  <c:v>34.802590738894715</c:v>
                </c:pt>
                <c:pt idx="1698">
                  <c:v>15.728270728953904</c:v>
                </c:pt>
                <c:pt idx="1699">
                  <c:v>-22.756311473586408</c:v>
                </c:pt>
                <c:pt idx="1700">
                  <c:v>6.0236274796995399</c:v>
                </c:pt>
                <c:pt idx="1701">
                  <c:v>10.373998522561429</c:v>
                </c:pt>
                <c:pt idx="1702">
                  <c:v>24.428890982740935</c:v>
                </c:pt>
                <c:pt idx="1703">
                  <c:v>-5.3543714064135806</c:v>
                </c:pt>
                <c:pt idx="1704">
                  <c:v>32.46015350636705</c:v>
                </c:pt>
                <c:pt idx="1705">
                  <c:v>36.141123392581555</c:v>
                </c:pt>
                <c:pt idx="1706">
                  <c:v>-10.039474069910899</c:v>
                </c:pt>
                <c:pt idx="1707">
                  <c:v>0.66929405240929818</c:v>
                </c:pt>
                <c:pt idx="1708">
                  <c:v>-1.3385896872243401</c:v>
                </c:pt>
                <c:pt idx="1709">
                  <c:v>42.833754932911972</c:v>
                </c:pt>
                <c:pt idx="1710">
                  <c:v>0.33464709214063787</c:v>
                </c:pt>
                <c:pt idx="1711">
                  <c:v>11.712569741689125</c:v>
                </c:pt>
                <c:pt idx="1712">
                  <c:v>-10.708776559071302</c:v>
                </c:pt>
                <c:pt idx="1713">
                  <c:v>2.6771730445447797</c:v>
                </c:pt>
                <c:pt idx="1714">
                  <c:v>-10.374125248602928</c:v>
                </c:pt>
                <c:pt idx="1715">
                  <c:v>9.704712121219444</c:v>
                </c:pt>
                <c:pt idx="1716">
                  <c:v>27.105986945962776</c:v>
                </c:pt>
                <c:pt idx="1717">
                  <c:v>-8.3662201531994107</c:v>
                </c:pt>
                <c:pt idx="1718">
                  <c:v>23.424977817068847</c:v>
                </c:pt>
                <c:pt idx="1719">
                  <c:v>11.377927134858723</c:v>
                </c:pt>
                <c:pt idx="1720">
                  <c:v>47.853193875753561</c:v>
                </c:pt>
                <c:pt idx="1721">
                  <c:v>26.436713747742022</c:v>
                </c:pt>
                <c:pt idx="1722">
                  <c:v>11.712569741689125</c:v>
                </c:pt>
                <c:pt idx="1723">
                  <c:v>50.195588530360972</c:v>
                </c:pt>
                <c:pt idx="1724">
                  <c:v>16.397552378859466</c:v>
                </c:pt>
                <c:pt idx="1725">
                  <c:v>31.790884536221778</c:v>
                </c:pt>
                <c:pt idx="1726">
                  <c:v>20.413231188314494</c:v>
                </c:pt>
                <c:pt idx="1727">
                  <c:v>16.062911619912839</c:v>
                </c:pt>
                <c:pt idx="1728">
                  <c:v>10.373998522559909</c:v>
                </c:pt>
                <c:pt idx="1729">
                  <c:v>18.070754193329766</c:v>
                </c:pt>
                <c:pt idx="1730">
                  <c:v>43.837645102155108</c:v>
                </c:pt>
                <c:pt idx="1731">
                  <c:v>21.417147919777669</c:v>
                </c:pt>
                <c:pt idx="1732">
                  <c:v>10.039355387868603</c:v>
                </c:pt>
                <c:pt idx="1733">
                  <c:v>35.471857330098395</c:v>
                </c:pt>
                <c:pt idx="1734">
                  <c:v>-26.437536739290554</c:v>
                </c:pt>
                <c:pt idx="1735">
                  <c:v>15.728270728953904</c:v>
                </c:pt>
                <c:pt idx="1736">
                  <c:v>14.389705845075071</c:v>
                </c:pt>
                <c:pt idx="1737">
                  <c:v>20.413231188314494</c:v>
                </c:pt>
                <c:pt idx="1738">
                  <c:v>14.389705845075071</c:v>
                </c:pt>
                <c:pt idx="1739">
                  <c:v>85.330729853130251</c:v>
                </c:pt>
                <c:pt idx="1740">
                  <c:v>16.732193005792379</c:v>
                </c:pt>
                <c:pt idx="1741">
                  <c:v>11.377927134858723</c:v>
                </c:pt>
                <c:pt idx="1742">
                  <c:v>38.483550447298398</c:v>
                </c:pt>
                <c:pt idx="1743">
                  <c:v>24.763528440467375</c:v>
                </c:pt>
                <c:pt idx="1744">
                  <c:v>4.0157564014863718</c:v>
                </c:pt>
                <c:pt idx="1745">
                  <c:v>-2.3425333371513655</c:v>
                </c:pt>
                <c:pt idx="1746">
                  <c:v>12.381854559429225</c:v>
                </c:pt>
                <c:pt idx="1747">
                  <c:v>-3.6811267162491572</c:v>
                </c:pt>
                <c:pt idx="1748">
                  <c:v>30.786980089903924</c:v>
                </c:pt>
                <c:pt idx="1749">
                  <c:v>23.090339831023091</c:v>
                </c:pt>
                <c:pt idx="1750">
                  <c:v>-2.0078853219917496</c:v>
                </c:pt>
                <c:pt idx="1751">
                  <c:v>41.829863573487586</c:v>
                </c:pt>
                <c:pt idx="1752">
                  <c:v>1.0039408808045287</c:v>
                </c:pt>
                <c:pt idx="1753">
                  <c:v>-14.055296910795708</c:v>
                </c:pt>
                <c:pt idx="1754">
                  <c:v>-16.397868995904833</c:v>
                </c:pt>
                <c:pt idx="1755">
                  <c:v>4.6850472885404235</c:v>
                </c:pt>
                <c:pt idx="1756">
                  <c:v>-1.3385896872243401</c:v>
                </c:pt>
                <c:pt idx="1757">
                  <c:v>16.397552378859466</c:v>
                </c:pt>
                <c:pt idx="1758">
                  <c:v>67.930651909448144</c:v>
                </c:pt>
                <c:pt idx="1759">
                  <c:v>-23.090967657660531</c:v>
                </c:pt>
                <c:pt idx="1760">
                  <c:v>-0.66929457988530827</c:v>
                </c:pt>
                <c:pt idx="1761">
                  <c:v>10.373998522559909</c:v>
                </c:pt>
                <c:pt idx="1762">
                  <c:v>45.845421869784253</c:v>
                </c:pt>
                <c:pt idx="1763">
                  <c:v>11.712569741689125</c:v>
                </c:pt>
                <c:pt idx="1764">
                  <c:v>20.747870230854435</c:v>
                </c:pt>
                <c:pt idx="1765">
                  <c:v>-15.3939087404655</c:v>
                </c:pt>
                <c:pt idx="1766">
                  <c:v>27.775259615755271</c:v>
                </c:pt>
                <c:pt idx="1767">
                  <c:v>-0.33464722400964064</c:v>
                </c:pt>
                <c:pt idx="1768">
                  <c:v>26.102076950476771</c:v>
                </c:pt>
                <c:pt idx="1769">
                  <c:v>31.790884536221778</c:v>
                </c:pt>
                <c:pt idx="1770">
                  <c:v>6.6929167837572301</c:v>
                </c:pt>
                <c:pt idx="1771">
                  <c:v>-6.0236702052501752</c:v>
                </c:pt>
                <c:pt idx="1772">
                  <c:v>1.3385875773203131</c:v>
                </c:pt>
                <c:pt idx="1773">
                  <c:v>8.031493808705978</c:v>
                </c:pt>
                <c:pt idx="1774">
                  <c:v>38.818182354889558</c:v>
                </c:pt>
                <c:pt idx="1775">
                  <c:v>37.814286235504682</c:v>
                </c:pt>
                <c:pt idx="1776">
                  <c:v>15.728270728955424</c:v>
                </c:pt>
                <c:pt idx="1777">
                  <c:v>10.039355387868603</c:v>
                </c:pt>
                <c:pt idx="1778">
                  <c:v>11.043284396057153</c:v>
                </c:pt>
                <c:pt idx="1779">
                  <c:v>53.541855362181671</c:v>
                </c:pt>
                <c:pt idx="1780">
                  <c:v>33.464055970428717</c:v>
                </c:pt>
                <c:pt idx="1781">
                  <c:v>31.456249852926266</c:v>
                </c:pt>
                <c:pt idx="1782">
                  <c:v>9.3700687226153736</c:v>
                </c:pt>
                <c:pt idx="1783">
                  <c:v>-4.350424196826558</c:v>
                </c:pt>
                <c:pt idx="1784">
                  <c:v>49.526333576243395</c:v>
                </c:pt>
                <c:pt idx="1785">
                  <c:v>52.20335021729796</c:v>
                </c:pt>
                <c:pt idx="1786">
                  <c:v>24.763528440465851</c:v>
                </c:pt>
                <c:pt idx="1787">
                  <c:v>21.082509141342626</c:v>
                </c:pt>
                <c:pt idx="1788">
                  <c:v>26.102076950476771</c:v>
                </c:pt>
                <c:pt idx="1789">
                  <c:v>40.491339909658407</c:v>
                </c:pt>
                <c:pt idx="1790">
                  <c:v>57.557358092079021</c:v>
                </c:pt>
                <c:pt idx="1791">
                  <c:v>62.242087185720607</c:v>
                </c:pt>
                <c:pt idx="1792">
                  <c:v>-27.106852135287401</c:v>
                </c:pt>
                <c:pt idx="1793">
                  <c:v>70.607610299519166</c:v>
                </c:pt>
                <c:pt idx="1794">
                  <c:v>30.452345010181368</c:v>
                </c:pt>
                <c:pt idx="1795">
                  <c:v>35.806490427431847</c:v>
                </c:pt>
                <c:pt idx="1796">
                  <c:v>56.553484196375805</c:v>
                </c:pt>
                <c:pt idx="1797">
                  <c:v>45.176163476283229</c:v>
                </c:pt>
                <c:pt idx="1798">
                  <c:v>85.330729853130251</c:v>
                </c:pt>
                <c:pt idx="1799">
                  <c:v>79.642282262321174</c:v>
                </c:pt>
                <c:pt idx="1800">
                  <c:v>77.634585730549787</c:v>
                </c:pt>
                <c:pt idx="1801">
                  <c:v>37.145021494914438</c:v>
                </c:pt>
                <c:pt idx="1802">
                  <c:v>83.992275043536438</c:v>
                </c:pt>
                <c:pt idx="1803">
                  <c:v>92.692193377934132</c:v>
                </c:pt>
                <c:pt idx="1804">
                  <c:v>91.019139122896519</c:v>
                </c:pt>
                <c:pt idx="1805">
                  <c:v>99.384377229918442</c:v>
                </c:pt>
                <c:pt idx="1806">
                  <c:v>131.5061203914469</c:v>
                </c:pt>
                <c:pt idx="1807">
                  <c:v>137.19421809251406</c:v>
                </c:pt>
                <c:pt idx="1808">
                  <c:v>142.21309590573239</c:v>
                </c:pt>
                <c:pt idx="1809">
                  <c:v>156.26579448989858</c:v>
                </c:pt>
                <c:pt idx="1810">
                  <c:v>206.78665007470596</c:v>
                </c:pt>
                <c:pt idx="1811">
                  <c:v>217.49266584051236</c:v>
                </c:pt>
                <c:pt idx="1812">
                  <c:v>341.6055277940352</c:v>
                </c:pt>
                <c:pt idx="1813">
                  <c:v>512.52311498921654</c:v>
                </c:pt>
                <c:pt idx="1814">
                  <c:v>1113.2958037081069</c:v>
                </c:pt>
                <c:pt idx="1815">
                  <c:v>1700.6021940550875</c:v>
                </c:pt>
                <c:pt idx="1816">
                  <c:v>1123.6558427368693</c:v>
                </c:pt>
                <c:pt idx="1817">
                  <c:v>649.633004615206</c:v>
                </c:pt>
                <c:pt idx="1818">
                  <c:v>394.1221161236586</c:v>
                </c:pt>
                <c:pt idx="1819">
                  <c:v>306.14659358824474</c:v>
                </c:pt>
                <c:pt idx="1820">
                  <c:v>213.47792595805799</c:v>
                </c:pt>
                <c:pt idx="1821">
                  <c:v>166.63787373537085</c:v>
                </c:pt>
                <c:pt idx="1822">
                  <c:v>152.91993517338395</c:v>
                </c:pt>
                <c:pt idx="1823">
                  <c:v>100.38820022963155</c:v>
                </c:pt>
                <c:pt idx="1824">
                  <c:v>154.25828049776726</c:v>
                </c:pt>
                <c:pt idx="1825">
                  <c:v>130.50233445474004</c:v>
                </c:pt>
                <c:pt idx="1826">
                  <c:v>108.0841368716237</c:v>
                </c:pt>
                <c:pt idx="1827">
                  <c:v>77.634585730549787</c:v>
                </c:pt>
                <c:pt idx="1828">
                  <c:v>114.44159677054883</c:v>
                </c:pt>
                <c:pt idx="1829">
                  <c:v>36.141123392583076</c:v>
                </c:pt>
                <c:pt idx="1830">
                  <c:v>66.257548610785236</c:v>
                </c:pt>
                <c:pt idx="1831">
                  <c:v>34.133323618998155</c:v>
                </c:pt>
                <c:pt idx="1832">
                  <c:v>103.73426826803065</c:v>
                </c:pt>
                <c:pt idx="1833">
                  <c:v>68.599892301749207</c:v>
                </c:pt>
                <c:pt idx="1834">
                  <c:v>50.195588530360972</c:v>
                </c:pt>
                <c:pt idx="1835">
                  <c:v>16.397552378859466</c:v>
                </c:pt>
                <c:pt idx="1836">
                  <c:v>37.145021494914438</c:v>
                </c:pt>
                <c:pt idx="1837">
                  <c:v>24.428890982740935</c:v>
                </c:pt>
                <c:pt idx="1838">
                  <c:v>42.833754932911972</c:v>
                </c:pt>
                <c:pt idx="1839">
                  <c:v>54.211107140632258</c:v>
                </c:pt>
                <c:pt idx="1840">
                  <c:v>15.058988551018453</c:v>
                </c:pt>
                <c:pt idx="1841">
                  <c:v>43.168385121573714</c:v>
                </c:pt>
                <c:pt idx="1842">
                  <c:v>38.148918407503494</c:v>
                </c:pt>
                <c:pt idx="1843">
                  <c:v>39.822077284396713</c:v>
                </c:pt>
                <c:pt idx="1844">
                  <c:v>56.218859299751763</c:v>
                </c:pt>
                <c:pt idx="1845">
                  <c:v>33.79868986079515</c:v>
                </c:pt>
                <c:pt idx="1846">
                  <c:v>-2.6771814841621793</c:v>
                </c:pt>
                <c:pt idx="1847">
                  <c:v>20.413231188316015</c:v>
                </c:pt>
                <c:pt idx="1848">
                  <c:v>-30.78809622381188</c:v>
                </c:pt>
                <c:pt idx="1849">
                  <c:v>39.487445773440065</c:v>
                </c:pt>
                <c:pt idx="1850">
                  <c:v>42.164494158866816</c:v>
                </c:pt>
                <c:pt idx="1851">
                  <c:v>28.444531757097781</c:v>
                </c:pt>
                <c:pt idx="1852">
                  <c:v>6.3582721976918322</c:v>
                </c:pt>
                <c:pt idx="1853">
                  <c:v>26.102076950476771</c:v>
                </c:pt>
                <c:pt idx="1854">
                  <c:v>24.428890982740935</c:v>
                </c:pt>
                <c:pt idx="1855">
                  <c:v>19.743952707091044</c:v>
                </c:pt>
                <c:pt idx="1856">
                  <c:v>20.413231188314494</c:v>
                </c:pt>
                <c:pt idx="1857">
                  <c:v>9.370068722613853</c:v>
                </c:pt>
                <c:pt idx="1858">
                  <c:v>42.49912461201076</c:v>
                </c:pt>
                <c:pt idx="1859">
                  <c:v>-36.142661502508979</c:v>
                </c:pt>
                <c:pt idx="1860">
                  <c:v>-6.6929695313464643</c:v>
                </c:pt>
                <c:pt idx="1861">
                  <c:v>-31.457415041625936</c:v>
                </c:pt>
                <c:pt idx="1862">
                  <c:v>34.133323618996634</c:v>
                </c:pt>
                <c:pt idx="1863">
                  <c:v>23.090339831023091</c:v>
                </c:pt>
                <c:pt idx="1864">
                  <c:v>30.452345010181368</c:v>
                </c:pt>
                <c:pt idx="1865">
                  <c:v>16.397552378859466</c:v>
                </c:pt>
                <c:pt idx="1866">
                  <c:v>-2.6771814841621793</c:v>
                </c:pt>
                <c:pt idx="1867">
                  <c:v>-8.3662201531994107</c:v>
                </c:pt>
                <c:pt idx="1868">
                  <c:v>16.397552378859466</c:v>
                </c:pt>
                <c:pt idx="1869">
                  <c:v>1.0039408808045287</c:v>
                </c:pt>
                <c:pt idx="1870">
                  <c:v>-7.3622693846800367</c:v>
                </c:pt>
                <c:pt idx="1871">
                  <c:v>9.0354251920578257</c:v>
                </c:pt>
                <c:pt idx="1872">
                  <c:v>-10.708776559071302</c:v>
                </c:pt>
                <c:pt idx="1873">
                  <c:v>30.452345010181368</c:v>
                </c:pt>
                <c:pt idx="1874">
                  <c:v>21.082509141344147</c:v>
                </c:pt>
                <c:pt idx="1875">
                  <c:v>5.3543376479537264</c:v>
                </c:pt>
                <c:pt idx="1876">
                  <c:v>0.66929405240929818</c:v>
                </c:pt>
                <c:pt idx="1877">
                  <c:v>2.6771730445447797</c:v>
                </c:pt>
                <c:pt idx="1878">
                  <c:v>-12.716687189017994</c:v>
                </c:pt>
                <c:pt idx="1879">
                  <c:v>34.802590738893187</c:v>
                </c:pt>
                <c:pt idx="1880">
                  <c:v>42.164494158868337</c:v>
                </c:pt>
                <c:pt idx="1881">
                  <c:v>-31.7920746479118</c:v>
                </c:pt>
                <c:pt idx="1882">
                  <c:v>49.191705900733815</c:v>
                </c:pt>
                <c:pt idx="1883">
                  <c:v>-25.098907526893754</c:v>
                </c:pt>
                <c:pt idx="1884">
                  <c:v>22.755701712908206</c:v>
                </c:pt>
                <c:pt idx="1885">
                  <c:v>10.708641525291929</c:v>
                </c:pt>
                <c:pt idx="1886">
                  <c:v>-23.425623973396245</c:v>
                </c:pt>
                <c:pt idx="1887">
                  <c:v>-17.401830436846502</c:v>
                </c:pt>
                <c:pt idx="1888">
                  <c:v>10.708641525291929</c:v>
                </c:pt>
                <c:pt idx="1889">
                  <c:v>-3.6811267162491572</c:v>
                </c:pt>
                <c:pt idx="1890">
                  <c:v>5.0196925342046015</c:v>
                </c:pt>
                <c:pt idx="1891">
                  <c:v>-41.497260456070244</c:v>
                </c:pt>
                <c:pt idx="1892">
                  <c:v>49.191705900732295</c:v>
                </c:pt>
                <c:pt idx="1893">
                  <c:v>2.3425268755704041</c:v>
                </c:pt>
                <c:pt idx="1894">
                  <c:v>5.3543376479537264</c:v>
                </c:pt>
                <c:pt idx="1895">
                  <c:v>11.043284396057153</c:v>
                </c:pt>
                <c:pt idx="1896">
                  <c:v>46.180050868133058</c:v>
                </c:pt>
                <c:pt idx="1897">
                  <c:v>1.6732341419552013</c:v>
                </c:pt>
                <c:pt idx="1898">
                  <c:v>-7.3622693846815581</c:v>
                </c:pt>
                <c:pt idx="1899">
                  <c:v>-18.405793063202882</c:v>
                </c:pt>
                <c:pt idx="1900">
                  <c:v>32.46015350636705</c:v>
                </c:pt>
                <c:pt idx="1901">
                  <c:v>15.728270728953904</c:v>
                </c:pt>
                <c:pt idx="1902">
                  <c:v>43.168385121572193</c:v>
                </c:pt>
                <c:pt idx="1903">
                  <c:v>-20.079066741171637</c:v>
                </c:pt>
                <c:pt idx="1904">
                  <c:v>22.421063462722543</c:v>
                </c:pt>
                <c:pt idx="1905">
                  <c:v>-14.389949670606947</c:v>
                </c:pt>
                <c:pt idx="1906">
                  <c:v>3.681110760100903</c:v>
                </c:pt>
                <c:pt idx="1907">
                  <c:v>4.0157564014863718</c:v>
                </c:pt>
                <c:pt idx="1908">
                  <c:v>52.20335021729796</c:v>
                </c:pt>
                <c:pt idx="1909">
                  <c:v>7.0275612378943002</c:v>
                </c:pt>
                <c:pt idx="1910">
                  <c:v>38.818182354888037</c:v>
                </c:pt>
                <c:pt idx="1911">
                  <c:v>20.078592013725721</c:v>
                </c:pt>
                <c:pt idx="1912">
                  <c:v>63.915198430231015</c:v>
                </c:pt>
                <c:pt idx="1913">
                  <c:v>-10.708776559072822</c:v>
                </c:pt>
                <c:pt idx="1914">
                  <c:v>-0.66929457988530827</c:v>
                </c:pt>
                <c:pt idx="1915">
                  <c:v>33.79868986079515</c:v>
                </c:pt>
                <c:pt idx="1916">
                  <c:v>35.471857330096867</c:v>
                </c:pt>
                <c:pt idx="1917">
                  <c:v>3.0118190816279005</c:v>
                </c:pt>
                <c:pt idx="1918">
                  <c:v>11.377927134858723</c:v>
                </c:pt>
                <c:pt idx="1919">
                  <c:v>-1.3385896872243401</c:v>
                </c:pt>
                <c:pt idx="1920">
                  <c:v>13.385780796194979</c:v>
                </c:pt>
                <c:pt idx="1921">
                  <c:v>8.0314938087074985</c:v>
                </c:pt>
                <c:pt idx="1922">
                  <c:v>-19.07510213929891</c:v>
                </c:pt>
                <c:pt idx="1923">
                  <c:v>21.082509141344147</c:v>
                </c:pt>
                <c:pt idx="1924">
                  <c:v>21.082509141342626</c:v>
                </c:pt>
                <c:pt idx="1925">
                  <c:v>5.6889826297863593</c:v>
                </c:pt>
                <c:pt idx="1926">
                  <c:v>-1.0039420676255486</c:v>
                </c:pt>
                <c:pt idx="1927">
                  <c:v>26.771350412904489</c:v>
                </c:pt>
                <c:pt idx="1928">
                  <c:v>30.452345010181368</c:v>
                </c:pt>
                <c:pt idx="1929">
                  <c:v>21.751786566153601</c:v>
                </c:pt>
                <c:pt idx="1930">
                  <c:v>-7.6969195090548377</c:v>
                </c:pt>
                <c:pt idx="1931">
                  <c:v>13.720422611147242</c:v>
                </c:pt>
                <c:pt idx="1932">
                  <c:v>-0.66929457988530827</c:v>
                </c:pt>
                <c:pt idx="1933">
                  <c:v>-32.796054256252624</c:v>
                </c:pt>
                <c:pt idx="1934">
                  <c:v>-9.0355213245213601</c:v>
                </c:pt>
                <c:pt idx="1935">
                  <c:v>-15.728562027219626</c:v>
                </c:pt>
                <c:pt idx="1936">
                  <c:v>18.740033994939242</c:v>
                </c:pt>
                <c:pt idx="1937">
                  <c:v>5.3543376479552478</c:v>
                </c:pt>
                <c:pt idx="1938">
                  <c:v>26.102076950478295</c:v>
                </c:pt>
                <c:pt idx="1939">
                  <c:v>11.712569741689125</c:v>
                </c:pt>
                <c:pt idx="1940">
                  <c:v>-15.059255585444101</c:v>
                </c:pt>
                <c:pt idx="1941">
                  <c:v>40.825971023957727</c:v>
                </c:pt>
                <c:pt idx="1942">
                  <c:v>15.728270728955424</c:v>
                </c:pt>
                <c:pt idx="1943">
                  <c:v>3.681110760100903</c:v>
                </c:pt>
                <c:pt idx="1944">
                  <c:v>22.421063462722543</c:v>
                </c:pt>
                <c:pt idx="1945">
                  <c:v>5.0196925342046015</c:v>
                </c:pt>
                <c:pt idx="1946">
                  <c:v>11.377927134858723</c:v>
                </c:pt>
                <c:pt idx="1947">
                  <c:v>-22.086999500433539</c:v>
                </c:pt>
                <c:pt idx="1948">
                  <c:v>1.3385875773203131</c:v>
                </c:pt>
                <c:pt idx="1949">
                  <c:v>-13.720644282729245</c:v>
                </c:pt>
                <c:pt idx="1950">
                  <c:v>12.716496770333032</c:v>
                </c:pt>
                <c:pt idx="1951">
                  <c:v>-8.0315697652284541</c:v>
                </c:pt>
                <c:pt idx="1952">
                  <c:v>4.6850472885419459</c:v>
                </c:pt>
                <c:pt idx="1953">
                  <c:v>25.098165766107083</c:v>
                </c:pt>
                <c:pt idx="1954">
                  <c:v>4.0157564014863718</c:v>
                </c:pt>
                <c:pt idx="1955">
                  <c:v>38.483550447298398</c:v>
                </c:pt>
                <c:pt idx="1956">
                  <c:v>22.421063462721023</c:v>
                </c:pt>
                <c:pt idx="1957">
                  <c:v>34.467957245031791</c:v>
                </c:pt>
                <c:pt idx="1958">
                  <c:v>-6.0236702052501752</c:v>
                </c:pt>
                <c:pt idx="1959">
                  <c:v>5.3543376479537264</c:v>
                </c:pt>
                <c:pt idx="1960">
                  <c:v>14.724347264046285</c:v>
                </c:pt>
                <c:pt idx="1961">
                  <c:v>15.393629705988639</c:v>
                </c:pt>
                <c:pt idx="1962">
                  <c:v>15.728270728953904</c:v>
                </c:pt>
                <c:pt idx="1963">
                  <c:v>26.102076950476771</c:v>
                </c:pt>
                <c:pt idx="1964">
                  <c:v>-6.3583198023921641</c:v>
                </c:pt>
                <c:pt idx="1965">
                  <c:v>-4.3504241968280786</c:v>
                </c:pt>
                <c:pt idx="1966">
                  <c:v>24.763528440467375</c:v>
                </c:pt>
                <c:pt idx="1967">
                  <c:v>-15.3939087404655</c:v>
                </c:pt>
                <c:pt idx="1968">
                  <c:v>11.712569741689125</c:v>
                </c:pt>
                <c:pt idx="1969">
                  <c:v>32.794787793211007</c:v>
                </c:pt>
                <c:pt idx="1970">
                  <c:v>30.452345010181368</c:v>
                </c:pt>
                <c:pt idx="1971">
                  <c:v>8.031493808705978</c:v>
                </c:pt>
                <c:pt idx="1972">
                  <c:v>28.109895752485173</c:v>
                </c:pt>
                <c:pt idx="1973">
                  <c:v>34.133323618996634</c:v>
                </c:pt>
                <c:pt idx="1974">
                  <c:v>-26.437536739290554</c:v>
                </c:pt>
                <c:pt idx="1975">
                  <c:v>9.704712121219444</c:v>
                </c:pt>
                <c:pt idx="1976">
                  <c:v>6.3582721976918322</c:v>
                </c:pt>
                <c:pt idx="1977">
                  <c:v>8.3661377351016935</c:v>
                </c:pt>
                <c:pt idx="1978">
                  <c:v>20.078592013725721</c:v>
                </c:pt>
                <c:pt idx="1979">
                  <c:v>5.6889826297878816</c:v>
                </c:pt>
                <c:pt idx="1980">
                  <c:v>36.810388926327242</c:v>
                </c:pt>
                <c:pt idx="1981">
                  <c:v>5.6889826297863593</c:v>
                </c:pt>
                <c:pt idx="1982">
                  <c:v>21.082509141344147</c:v>
                </c:pt>
                <c:pt idx="1983">
                  <c:v>-2.3425333371513655</c:v>
                </c:pt>
                <c:pt idx="1984">
                  <c:v>-28.110826216463131</c:v>
                </c:pt>
                <c:pt idx="1985">
                  <c:v>15.728270728953904</c:v>
                </c:pt>
                <c:pt idx="1986">
                  <c:v>9.0354251920578257</c:v>
                </c:pt>
                <c:pt idx="1987">
                  <c:v>3.681110760100903</c:v>
                </c:pt>
                <c:pt idx="1988">
                  <c:v>17.736114094481024</c:v>
                </c:pt>
                <c:pt idx="1989">
                  <c:v>18.070754193328249</c:v>
                </c:pt>
                <c:pt idx="1990">
                  <c:v>7.0275612378943002</c:v>
                </c:pt>
                <c:pt idx="1991">
                  <c:v>30.786980089902404</c:v>
                </c:pt>
                <c:pt idx="1992">
                  <c:v>-6.3583198023921641</c:v>
                </c:pt>
                <c:pt idx="1993">
                  <c:v>-284.1626399052297</c:v>
                </c:pt>
                <c:pt idx="1994">
                  <c:v>48.187822080434529</c:v>
                </c:pt>
                <c:pt idx="1995">
                  <c:v>28.109895752485173</c:v>
                </c:pt>
                <c:pt idx="1996">
                  <c:v>-13.051339421836619</c:v>
                </c:pt>
                <c:pt idx="1997">
                  <c:v>-19.07510213930043</c:v>
                </c:pt>
                <c:pt idx="1998">
                  <c:v>41.495232855874434</c:v>
                </c:pt>
                <c:pt idx="1999">
                  <c:v>-3.3464781737132978</c:v>
                </c:pt>
                <c:pt idx="2000">
                  <c:v>-36.142661502507458</c:v>
                </c:pt>
                <c:pt idx="2001">
                  <c:v>34.133323618998155</c:v>
                </c:pt>
                <c:pt idx="2002">
                  <c:v>-3.6811267162491572</c:v>
                </c:pt>
                <c:pt idx="2003">
                  <c:v>13.385780796194979</c:v>
                </c:pt>
                <c:pt idx="2004">
                  <c:v>10.039355387868603</c:v>
                </c:pt>
                <c:pt idx="2005">
                  <c:v>4.6850472885419459</c:v>
                </c:pt>
                <c:pt idx="2006">
                  <c:v>68.934512299212315</c:v>
                </c:pt>
                <c:pt idx="2007">
                  <c:v>-9.0355213245213601</c:v>
                </c:pt>
                <c:pt idx="2008">
                  <c:v>16.062911619912839</c:v>
                </c:pt>
                <c:pt idx="2009">
                  <c:v>-7.6969195090548377</c:v>
                </c:pt>
                <c:pt idx="2010">
                  <c:v>30.452345010181368</c:v>
                </c:pt>
                <c:pt idx="2011">
                  <c:v>1.0039408808045287</c:v>
                </c:pt>
                <c:pt idx="2012">
                  <c:v>23.090339831023091</c:v>
                </c:pt>
                <c:pt idx="2013">
                  <c:v>-5.6890207399219701</c:v>
                </c:pt>
                <c:pt idx="2014">
                  <c:v>36.475756225549155</c:v>
                </c:pt>
                <c:pt idx="2015">
                  <c:v>-20.748377134201895</c:v>
                </c:pt>
                <c:pt idx="2016">
                  <c:v>7.3622055601016081</c:v>
                </c:pt>
                <c:pt idx="2017">
                  <c:v>-5.3543714064135806</c:v>
                </c:pt>
                <c:pt idx="2018">
                  <c:v>-31.457415041625936</c:v>
                </c:pt>
                <c:pt idx="2019">
                  <c:v>-17.736484513922907</c:v>
                </c:pt>
                <c:pt idx="2020">
                  <c:v>7.0275612378958217</c:v>
                </c:pt>
                <c:pt idx="2021">
                  <c:v>0</c:v>
                </c:pt>
                <c:pt idx="2022">
                  <c:v>18.070754193328249</c:v>
                </c:pt>
                <c:pt idx="2023">
                  <c:v>-7.6969195090533153</c:v>
                </c:pt>
                <c:pt idx="2024">
                  <c:v>6.0236274797010623</c:v>
                </c:pt>
                <c:pt idx="2025">
                  <c:v>35.137224100584035</c:v>
                </c:pt>
                <c:pt idx="2026">
                  <c:v>18.740033994939242</c:v>
                </c:pt>
                <c:pt idx="2027">
                  <c:v>31.790884536221778</c:v>
                </c:pt>
                <c:pt idx="2028">
                  <c:v>-1.6732374386802262</c:v>
                </c:pt>
                <c:pt idx="2029">
                  <c:v>35.471857330096867</c:v>
                </c:pt>
                <c:pt idx="2030">
                  <c:v>44.841534081138249</c:v>
                </c:pt>
                <c:pt idx="2031">
                  <c:v>-6.3583198023921641</c:v>
                </c:pt>
                <c:pt idx="2032">
                  <c:v>-7.6969195090548377</c:v>
                </c:pt>
                <c:pt idx="2033">
                  <c:v>1.3385875773203131</c:v>
                </c:pt>
                <c:pt idx="2034">
                  <c:v>-4.6850731348621242</c:v>
                </c:pt>
                <c:pt idx="2035">
                  <c:v>7.3622055601000858</c:v>
                </c:pt>
                <c:pt idx="2036">
                  <c:v>16.732193005792379</c:v>
                </c:pt>
                <c:pt idx="2037">
                  <c:v>8.3661377351016935</c:v>
                </c:pt>
                <c:pt idx="2038">
                  <c:v>13.385780796194219</c:v>
                </c:pt>
                <c:pt idx="2039">
                  <c:v>4.3504019109687233</c:v>
                </c:pt>
                <c:pt idx="2040">
                  <c:v>46.180050868131538</c:v>
                </c:pt>
                <c:pt idx="2041">
                  <c:v>-2.3425333371513655</c:v>
                </c:pt>
                <c:pt idx="2042">
                  <c:v>-8.3662201531994107</c:v>
                </c:pt>
                <c:pt idx="2043">
                  <c:v>-2.6771814841606574</c:v>
                </c:pt>
                <c:pt idx="2044">
                  <c:v>2.0078805747062218</c:v>
                </c:pt>
                <c:pt idx="2045">
                  <c:v>-12.716687189017994</c:v>
                </c:pt>
                <c:pt idx="2046">
                  <c:v>-21.417688053963438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-4.0072128029946898E-2</c:v>
                </c:pt>
                <c:pt idx="1">
                  <c:v>-4.0568801215870628E-2</c:v>
                </c:pt>
                <c:pt idx="2">
                  <c:v>-4.109921023837098E-2</c:v>
                </c:pt>
                <c:pt idx="3">
                  <c:v>-4.1632545083337143E-2</c:v>
                </c:pt>
                <c:pt idx="4">
                  <c:v>-4.2182996291603318E-2</c:v>
                </c:pt>
                <c:pt idx="5">
                  <c:v>-4.274561486626352E-2</c:v>
                </c:pt>
                <c:pt idx="6">
                  <c:v>-4.3240013066421001E-2</c:v>
                </c:pt>
                <c:pt idx="7">
                  <c:v>-4.3750781620949412E-2</c:v>
                </c:pt>
                <c:pt idx="8">
                  <c:v>-4.4248112930315442E-2</c:v>
                </c:pt>
                <c:pt idx="9">
                  <c:v>-4.4625871498044423E-2</c:v>
                </c:pt>
                <c:pt idx="10">
                  <c:v>-4.4991312199171178E-2</c:v>
                </c:pt>
                <c:pt idx="11">
                  <c:v>-4.5310136524344471E-2</c:v>
                </c:pt>
                <c:pt idx="12">
                  <c:v>-4.5620098457588854E-2</c:v>
                </c:pt>
                <c:pt idx="13">
                  <c:v>-4.5957447115203609E-2</c:v>
                </c:pt>
                <c:pt idx="14">
                  <c:v>-4.6325084094005646E-2</c:v>
                </c:pt>
                <c:pt idx="15">
                  <c:v>-4.6704297414834943E-2</c:v>
                </c:pt>
                <c:pt idx="16">
                  <c:v>-4.7090581987079605E-2</c:v>
                </c:pt>
                <c:pt idx="17">
                  <c:v>-4.7395992272385334E-2</c:v>
                </c:pt>
                <c:pt idx="18">
                  <c:v>-4.7679439171008052E-2</c:v>
                </c:pt>
                <c:pt idx="19">
                  <c:v>-4.7978845411110596E-2</c:v>
                </c:pt>
                <c:pt idx="20">
                  <c:v>-4.8229115451499334E-2</c:v>
                </c:pt>
                <c:pt idx="21">
                  <c:v>-4.8431437536627479E-2</c:v>
                </c:pt>
                <c:pt idx="22">
                  <c:v>-4.8607922363202938E-2</c:v>
                </c:pt>
                <c:pt idx="23">
                  <c:v>-4.881965111565869E-2</c:v>
                </c:pt>
                <c:pt idx="24">
                  <c:v>-4.9028258786894145E-2</c:v>
                </c:pt>
                <c:pt idx="25">
                  <c:v>-4.9237949581229297E-2</c:v>
                </c:pt>
                <c:pt idx="26">
                  <c:v>-4.946946849715321E-2</c:v>
                </c:pt>
                <c:pt idx="27">
                  <c:v>-4.9710180061335422E-2</c:v>
                </c:pt>
                <c:pt idx="28">
                  <c:v>-4.9967944227383265E-2</c:v>
                </c:pt>
                <c:pt idx="29">
                  <c:v>-5.021568855046224E-2</c:v>
                </c:pt>
                <c:pt idx="30">
                  <c:v>-5.0448805829575179E-2</c:v>
                </c:pt>
                <c:pt idx="31">
                  <c:v>-5.0567765805970707E-2</c:v>
                </c:pt>
                <c:pt idx="32">
                  <c:v>-5.0663542859489381E-2</c:v>
                </c:pt>
                <c:pt idx="33">
                  <c:v>-5.0667266339111915E-2</c:v>
                </c:pt>
                <c:pt idx="34">
                  <c:v>-5.0649964981689471E-2</c:v>
                </c:pt>
                <c:pt idx="35">
                  <c:v>-5.0680788851360035E-2</c:v>
                </c:pt>
                <c:pt idx="36">
                  <c:v>-5.0697806333496451E-2</c:v>
                </c:pt>
                <c:pt idx="37">
                  <c:v>-5.0681770932734946E-2</c:v>
                </c:pt>
                <c:pt idx="38">
                  <c:v>-5.0618456869371033E-2</c:v>
                </c:pt>
                <c:pt idx="39">
                  <c:v>-5.0541930561213283E-2</c:v>
                </c:pt>
                <c:pt idx="40">
                  <c:v>-5.0464540917596806E-2</c:v>
                </c:pt>
                <c:pt idx="41">
                  <c:v>-5.0417739308191024E-2</c:v>
                </c:pt>
                <c:pt idx="42">
                  <c:v>-5.0412722385603688E-2</c:v>
                </c:pt>
                <c:pt idx="43">
                  <c:v>-5.0413242709234883E-2</c:v>
                </c:pt>
                <c:pt idx="44">
                  <c:v>-5.0397101799544368E-2</c:v>
                </c:pt>
                <c:pt idx="45">
                  <c:v>-5.0325148552403436E-2</c:v>
                </c:pt>
                <c:pt idx="46">
                  <c:v>-5.0290527450957176E-2</c:v>
                </c:pt>
                <c:pt idx="47">
                  <c:v>-5.0207643585644689E-2</c:v>
                </c:pt>
                <c:pt idx="48">
                  <c:v>-5.0028041040777987E-2</c:v>
                </c:pt>
                <c:pt idx="49">
                  <c:v>-4.9884842798326112E-2</c:v>
                </c:pt>
                <c:pt idx="50">
                  <c:v>-4.9736644661766631E-2</c:v>
                </c:pt>
                <c:pt idx="51">
                  <c:v>-4.959118897553768E-2</c:v>
                </c:pt>
                <c:pt idx="52">
                  <c:v>-4.9466245467661152E-2</c:v>
                </c:pt>
                <c:pt idx="53">
                  <c:v>-4.9378003021977743E-2</c:v>
                </c:pt>
                <c:pt idx="54">
                  <c:v>-4.9258863986515265E-2</c:v>
                </c:pt>
                <c:pt idx="55">
                  <c:v>-4.9007245279241704E-2</c:v>
                </c:pt>
                <c:pt idx="56">
                  <c:v>-4.8808495745407271E-2</c:v>
                </c:pt>
                <c:pt idx="57">
                  <c:v>-4.8609228367343341E-2</c:v>
                </c:pt>
                <c:pt idx="58">
                  <c:v>-4.8352525265892718E-2</c:v>
                </c:pt>
                <c:pt idx="59">
                  <c:v>-4.8052585155404552E-2</c:v>
                </c:pt>
                <c:pt idx="60">
                  <c:v>-4.7752845557398109E-2</c:v>
                </c:pt>
                <c:pt idx="61">
                  <c:v>-4.7518255143338822E-2</c:v>
                </c:pt>
                <c:pt idx="62">
                  <c:v>-4.72841203324793E-2</c:v>
                </c:pt>
                <c:pt idx="63">
                  <c:v>-4.7070102717707021E-2</c:v>
                </c:pt>
                <c:pt idx="64">
                  <c:v>-4.6868793674100954E-2</c:v>
                </c:pt>
                <c:pt idx="65">
                  <c:v>-4.66745196134941E-2</c:v>
                </c:pt>
                <c:pt idx="66">
                  <c:v>-4.6416917160808292E-2</c:v>
                </c:pt>
                <c:pt idx="67">
                  <c:v>-4.6207583829122816E-2</c:v>
                </c:pt>
                <c:pt idx="68">
                  <c:v>-4.5991770157964226E-2</c:v>
                </c:pt>
                <c:pt idx="69">
                  <c:v>-4.5764242646727023E-2</c:v>
                </c:pt>
                <c:pt idx="70">
                  <c:v>-4.5493700923207051E-2</c:v>
                </c:pt>
                <c:pt idx="71">
                  <c:v>-4.5241538432516562E-2</c:v>
                </c:pt>
                <c:pt idx="72">
                  <c:v>-4.5009721566878519E-2</c:v>
                </c:pt>
                <c:pt idx="73">
                  <c:v>-4.4805096742634831E-2</c:v>
                </c:pt>
                <c:pt idx="74">
                  <c:v>-4.464910959881236E-2</c:v>
                </c:pt>
                <c:pt idx="75">
                  <c:v>-4.4435111127135683E-2</c:v>
                </c:pt>
                <c:pt idx="76">
                  <c:v>-4.4190376917107144E-2</c:v>
                </c:pt>
                <c:pt idx="77">
                  <c:v>-4.3971291672881996E-2</c:v>
                </c:pt>
                <c:pt idx="78">
                  <c:v>-4.3733243798903428E-2</c:v>
                </c:pt>
                <c:pt idx="79">
                  <c:v>-4.3407835007819279E-2</c:v>
                </c:pt>
                <c:pt idx="80">
                  <c:v>-4.314725343046024E-2</c:v>
                </c:pt>
                <c:pt idx="81">
                  <c:v>-4.2958486352323279E-2</c:v>
                </c:pt>
                <c:pt idx="82">
                  <c:v>-4.2599165446974438E-2</c:v>
                </c:pt>
                <c:pt idx="83">
                  <c:v>-4.2242296903044305E-2</c:v>
                </c:pt>
                <c:pt idx="84">
                  <c:v>-4.1779557310375845E-2</c:v>
                </c:pt>
                <c:pt idx="85">
                  <c:v>-4.1292685444418387E-2</c:v>
                </c:pt>
                <c:pt idx="86">
                  <c:v>-4.0642824815224507E-2</c:v>
                </c:pt>
                <c:pt idx="87">
                  <c:v>-3.9947832020684568E-2</c:v>
                </c:pt>
                <c:pt idx="88">
                  <c:v>-3.9197021771599082E-2</c:v>
                </c:pt>
                <c:pt idx="89">
                  <c:v>-3.8450310054178628E-2</c:v>
                </c:pt>
                <c:pt idx="90">
                  <c:v>-3.7738340033683135E-2</c:v>
                </c:pt>
                <c:pt idx="91">
                  <c:v>-3.7041330004454504E-2</c:v>
                </c:pt>
                <c:pt idx="92">
                  <c:v>-3.6286861625574908E-2</c:v>
                </c:pt>
                <c:pt idx="93">
                  <c:v>-3.5537952475654527E-2</c:v>
                </c:pt>
                <c:pt idx="94">
                  <c:v>-3.4815327413827139E-2</c:v>
                </c:pt>
                <c:pt idx="95">
                  <c:v>-3.4048054230207556E-2</c:v>
                </c:pt>
                <c:pt idx="96">
                  <c:v>-3.3233822185344562E-2</c:v>
                </c:pt>
                <c:pt idx="97">
                  <c:v>-3.2412398483532119E-2</c:v>
                </c:pt>
                <c:pt idx="98">
                  <c:v>-3.1520796735419715E-2</c:v>
                </c:pt>
                <c:pt idx="99">
                  <c:v>-3.0692934933549361E-2</c:v>
                </c:pt>
                <c:pt idx="100">
                  <c:v>-2.9866768545922948E-2</c:v>
                </c:pt>
                <c:pt idx="101">
                  <c:v>-2.9042104163066192E-2</c:v>
                </c:pt>
                <c:pt idx="102">
                  <c:v>-2.8218394148951768E-2</c:v>
                </c:pt>
                <c:pt idx="103">
                  <c:v>-2.7414822118592641E-2</c:v>
                </c:pt>
                <c:pt idx="104">
                  <c:v>-2.6623528386503309E-2</c:v>
                </c:pt>
                <c:pt idx="105">
                  <c:v>-2.5826121590077043E-2</c:v>
                </c:pt>
                <c:pt idx="106">
                  <c:v>-2.502079386533269E-2</c:v>
                </c:pt>
                <c:pt idx="107">
                  <c:v>-2.4165462531404315E-2</c:v>
                </c:pt>
                <c:pt idx="108">
                  <c:v>-2.3342498204680477E-2</c:v>
                </c:pt>
                <c:pt idx="109">
                  <c:v>-2.24891140005633E-2</c:v>
                </c:pt>
                <c:pt idx="110">
                  <c:v>-2.1634720136717443E-2</c:v>
                </c:pt>
                <c:pt idx="111">
                  <c:v>-2.0726532933516301E-2</c:v>
                </c:pt>
                <c:pt idx="112">
                  <c:v>-1.9855907897577105E-2</c:v>
                </c:pt>
                <c:pt idx="113">
                  <c:v>-1.8999440862332753E-2</c:v>
                </c:pt>
                <c:pt idx="114">
                  <c:v>-1.8110054879905319E-2</c:v>
                </c:pt>
                <c:pt idx="115">
                  <c:v>-1.7224410695866815E-2</c:v>
                </c:pt>
                <c:pt idx="116">
                  <c:v>-1.6339393459481773E-2</c:v>
                </c:pt>
                <c:pt idx="117">
                  <c:v>-1.5421968703903837E-2</c:v>
                </c:pt>
                <c:pt idx="118">
                  <c:v>-1.4488093376163342E-2</c:v>
                </c:pt>
                <c:pt idx="119">
                  <c:v>-1.3554247910948159E-2</c:v>
                </c:pt>
                <c:pt idx="120">
                  <c:v>-1.2637988061602524E-2</c:v>
                </c:pt>
                <c:pt idx="121">
                  <c:v>-1.1791299262456076E-2</c:v>
                </c:pt>
                <c:pt idx="122">
                  <c:v>-1.0914312605036634E-2</c:v>
                </c:pt>
                <c:pt idx="123">
                  <c:v>-9.9011163126225977E-3</c:v>
                </c:pt>
                <c:pt idx="124">
                  <c:v>-8.823655340351207E-3</c:v>
                </c:pt>
                <c:pt idx="125">
                  <c:v>-7.7468641318644439E-3</c:v>
                </c:pt>
                <c:pt idx="126">
                  <c:v>-6.6872304569833537E-3</c:v>
                </c:pt>
                <c:pt idx="127">
                  <c:v>-5.6646115308834092E-3</c:v>
                </c:pt>
                <c:pt idx="128">
                  <c:v>-4.6028577216098154E-3</c:v>
                </c:pt>
                <c:pt idx="129">
                  <c:v>-3.5595851571680859E-3</c:v>
                </c:pt>
                <c:pt idx="130">
                  <c:v>-2.5133332818400691E-3</c:v>
                </c:pt>
                <c:pt idx="131">
                  <c:v>-1.4892380563264849E-3</c:v>
                </c:pt>
                <c:pt idx="132">
                  <c:v>-4.2360824943548942E-4</c:v>
                </c:pt>
                <c:pt idx="133">
                  <c:v>6.3783865834349501E-4</c:v>
                </c:pt>
                <c:pt idx="134">
                  <c:v>1.6525409698569299E-3</c:v>
                </c:pt>
                <c:pt idx="135">
                  <c:v>2.699690576738386E-3</c:v>
                </c:pt>
                <c:pt idx="136">
                  <c:v>3.8383693493476293E-3</c:v>
                </c:pt>
                <c:pt idx="137">
                  <c:v>5.0206959241868646E-3</c:v>
                </c:pt>
                <c:pt idx="138">
                  <c:v>6.2219623259716708E-3</c:v>
                </c:pt>
                <c:pt idx="139">
                  <c:v>7.5164625815424451E-3</c:v>
                </c:pt>
                <c:pt idx="140">
                  <c:v>8.7885173600422573E-3</c:v>
                </c:pt>
                <c:pt idx="141">
                  <c:v>1.0048237180808986E-2</c:v>
                </c:pt>
                <c:pt idx="142">
                  <c:v>1.1319209977238591E-2</c:v>
                </c:pt>
                <c:pt idx="143">
                  <c:v>1.2652073391708176E-2</c:v>
                </c:pt>
                <c:pt idx="144">
                  <c:v>1.4103527392292325E-2</c:v>
                </c:pt>
                <c:pt idx="145">
                  <c:v>1.5606823425849682E-2</c:v>
                </c:pt>
                <c:pt idx="146">
                  <c:v>1.7087691100916482E-2</c:v>
                </c:pt>
                <c:pt idx="147">
                  <c:v>1.8628838075603102E-2</c:v>
                </c:pt>
                <c:pt idx="148">
                  <c:v>2.0144765101760644E-2</c:v>
                </c:pt>
                <c:pt idx="149">
                  <c:v>2.1739510987667143E-2</c:v>
                </c:pt>
                <c:pt idx="150">
                  <c:v>2.3376601003538951E-2</c:v>
                </c:pt>
                <c:pt idx="151">
                  <c:v>2.5052367031626797E-2</c:v>
                </c:pt>
                <c:pt idx="152">
                  <c:v>2.6734074240758951E-2</c:v>
                </c:pt>
                <c:pt idx="153">
                  <c:v>2.8436318300304023E-2</c:v>
                </c:pt>
                <c:pt idx="154">
                  <c:v>3.0127388379844352E-2</c:v>
                </c:pt>
                <c:pt idx="155">
                  <c:v>3.1821547794885122E-2</c:v>
                </c:pt>
                <c:pt idx="156">
                  <c:v>3.3627117268585069E-2</c:v>
                </c:pt>
                <c:pt idx="157">
                  <c:v>3.5444394351454037E-2</c:v>
                </c:pt>
                <c:pt idx="158">
                  <c:v>3.7297512960792367E-2</c:v>
                </c:pt>
                <c:pt idx="159">
                  <c:v>3.9165716873909101E-2</c:v>
                </c:pt>
                <c:pt idx="160">
                  <c:v>4.114714904485036E-2</c:v>
                </c:pt>
                <c:pt idx="161">
                  <c:v>4.3140533994394152E-2</c:v>
                </c:pt>
                <c:pt idx="162">
                  <c:v>4.5129809707789396E-2</c:v>
                </c:pt>
                <c:pt idx="163">
                  <c:v>4.7153414914850908E-2</c:v>
                </c:pt>
                <c:pt idx="164">
                  <c:v>4.915616784505341E-2</c:v>
                </c:pt>
                <c:pt idx="165">
                  <c:v>5.1168742709852125E-2</c:v>
                </c:pt>
                <c:pt idx="166">
                  <c:v>5.3137910138414429E-2</c:v>
                </c:pt>
                <c:pt idx="167">
                  <c:v>5.5114236139893601E-2</c:v>
                </c:pt>
                <c:pt idx="168">
                  <c:v>5.705709008658439E-2</c:v>
                </c:pt>
                <c:pt idx="169">
                  <c:v>5.9099804566058005E-2</c:v>
                </c:pt>
                <c:pt idx="170">
                  <c:v>6.114501966106177E-2</c:v>
                </c:pt>
                <c:pt idx="171">
                  <c:v>6.3181584272797478E-2</c:v>
                </c:pt>
                <c:pt idx="172">
                  <c:v>6.5228221868790986E-2</c:v>
                </c:pt>
                <c:pt idx="173">
                  <c:v>6.7285966938378031E-2</c:v>
                </c:pt>
                <c:pt idx="174">
                  <c:v>6.9410139780264848E-2</c:v>
                </c:pt>
                <c:pt idx="175">
                  <c:v>7.1572549389506621E-2</c:v>
                </c:pt>
                <c:pt idx="176">
                  <c:v>7.3784724257645817E-2</c:v>
                </c:pt>
                <c:pt idx="177">
                  <c:v>7.5969777144441877E-2</c:v>
                </c:pt>
                <c:pt idx="178">
                  <c:v>7.835476622630759E-2</c:v>
                </c:pt>
                <c:pt idx="179">
                  <c:v>8.0780904035890985E-2</c:v>
                </c:pt>
                <c:pt idx="180">
                  <c:v>8.320187456124245E-2</c:v>
                </c:pt>
                <c:pt idx="181">
                  <c:v>8.5591943378655888E-2</c:v>
                </c:pt>
                <c:pt idx="182">
                  <c:v>8.8020487468916567E-2</c:v>
                </c:pt>
                <c:pt idx="183">
                  <c:v>9.0481863523030032E-2</c:v>
                </c:pt>
                <c:pt idx="184">
                  <c:v>9.2984892591187362E-2</c:v>
                </c:pt>
                <c:pt idx="185">
                  <c:v>9.5464807341904365E-2</c:v>
                </c:pt>
                <c:pt idx="186">
                  <c:v>9.7970063434623694E-2</c:v>
                </c:pt>
                <c:pt idx="187">
                  <c:v>0.10045662051687952</c:v>
                </c:pt>
                <c:pt idx="188">
                  <c:v>0.10304814336399667</c:v>
                </c:pt>
                <c:pt idx="189">
                  <c:v>0.10582804682468258</c:v>
                </c:pt>
                <c:pt idx="190">
                  <c:v>0.10861955429594558</c:v>
                </c:pt>
                <c:pt idx="191">
                  <c:v>0.11142937583674861</c:v>
                </c:pt>
                <c:pt idx="192">
                  <c:v>0.11422304220680646</c:v>
                </c:pt>
                <c:pt idx="193">
                  <c:v>0.11718459019226431</c:v>
                </c:pt>
                <c:pt idx="194">
                  <c:v>0.1202373450699923</c:v>
                </c:pt>
                <c:pt idx="195">
                  <c:v>0.12334098336889379</c:v>
                </c:pt>
                <c:pt idx="196">
                  <c:v>0.12648544920950341</c:v>
                </c:pt>
                <c:pt idx="197">
                  <c:v>0.12959230908268235</c:v>
                </c:pt>
                <c:pt idx="198">
                  <c:v>0.13279680324540105</c:v>
                </c:pt>
                <c:pt idx="199">
                  <c:v>0.135978831933597</c:v>
                </c:pt>
                <c:pt idx="200">
                  <c:v>0.13925165235742648</c:v>
                </c:pt>
                <c:pt idx="201">
                  <c:v>0.14260709480210945</c:v>
                </c:pt>
                <c:pt idx="202">
                  <c:v>0.14592521633865052</c:v>
                </c:pt>
                <c:pt idx="203">
                  <c:v>0.14940108855873713</c:v>
                </c:pt>
                <c:pt idx="204">
                  <c:v>0.15293804130381294</c:v>
                </c:pt>
                <c:pt idx="205">
                  <c:v>0.15652330835720393</c:v>
                </c:pt>
                <c:pt idx="206">
                  <c:v>0.1600088033147421</c:v>
                </c:pt>
                <c:pt idx="207">
                  <c:v>0.16357154990617809</c:v>
                </c:pt>
                <c:pt idx="208">
                  <c:v>0.16717380335196197</c:v>
                </c:pt>
                <c:pt idx="209">
                  <c:v>0.17084296837338483</c:v>
                </c:pt>
                <c:pt idx="210">
                  <c:v>0.17458194329185578</c:v>
                </c:pt>
                <c:pt idx="211">
                  <c:v>0.17833943907164435</c:v>
                </c:pt>
                <c:pt idx="212">
                  <c:v>0.18221738578482294</c:v>
                </c:pt>
                <c:pt idx="213">
                  <c:v>0.18616447123777263</c:v>
                </c:pt>
                <c:pt idx="214">
                  <c:v>0.19010938964787932</c:v>
                </c:pt>
                <c:pt idx="215">
                  <c:v>0.19397022442602763</c:v>
                </c:pt>
                <c:pt idx="216">
                  <c:v>0.19794708623960422</c:v>
                </c:pt>
                <c:pt idx="217">
                  <c:v>0.20203682209537774</c:v>
                </c:pt>
                <c:pt idx="218">
                  <c:v>0.20608713200713122</c:v>
                </c:pt>
                <c:pt idx="219">
                  <c:v>0.21031825798088002</c:v>
                </c:pt>
                <c:pt idx="220">
                  <c:v>0.21453048768195798</c:v>
                </c:pt>
                <c:pt idx="221">
                  <c:v>0.21886575013445886</c:v>
                </c:pt>
                <c:pt idx="222">
                  <c:v>0.22322003772112864</c:v>
                </c:pt>
                <c:pt idx="223">
                  <c:v>0.22767634520066871</c:v>
                </c:pt>
                <c:pt idx="224">
                  <c:v>0.23218236172159309</c:v>
                </c:pt>
                <c:pt idx="225">
                  <c:v>0.23681978985886931</c:v>
                </c:pt>
                <c:pt idx="226">
                  <c:v>0.24144178614709655</c:v>
                </c:pt>
                <c:pt idx="227">
                  <c:v>0.24619531962020141</c:v>
                </c:pt>
                <c:pt idx="228">
                  <c:v>0.25098532175507948</c:v>
                </c:pt>
                <c:pt idx="229">
                  <c:v>0.2557709338830127</c:v>
                </c:pt>
                <c:pt idx="230">
                  <c:v>0.26067273737813518</c:v>
                </c:pt>
                <c:pt idx="231">
                  <c:v>0.26561483304266686</c:v>
                </c:pt>
                <c:pt idx="232">
                  <c:v>0.27068768445614738</c:v>
                </c:pt>
                <c:pt idx="233">
                  <c:v>0.27574574034589522</c:v>
                </c:pt>
                <c:pt idx="234">
                  <c:v>0.28091934669410112</c:v>
                </c:pt>
                <c:pt idx="235">
                  <c:v>0.28616585663218069</c:v>
                </c:pt>
                <c:pt idx="236">
                  <c:v>0.29134534865358147</c:v>
                </c:pt>
                <c:pt idx="237">
                  <c:v>0.29673722791430146</c:v>
                </c:pt>
                <c:pt idx="238">
                  <c:v>0.30215069607184769</c:v>
                </c:pt>
                <c:pt idx="239">
                  <c:v>0.30745269733289865</c:v>
                </c:pt>
                <c:pt idx="240">
                  <c:v>0.312766775427059</c:v>
                </c:pt>
                <c:pt idx="241">
                  <c:v>0.31808954984724985</c:v>
                </c:pt>
                <c:pt idx="242">
                  <c:v>0.32338275387847487</c:v>
                </c:pt>
                <c:pt idx="243">
                  <c:v>0.32883618485349536</c:v>
                </c:pt>
                <c:pt idx="244">
                  <c:v>0.33438883486962528</c:v>
                </c:pt>
                <c:pt idx="245">
                  <c:v>0.33988128747884239</c:v>
                </c:pt>
                <c:pt idx="246">
                  <c:v>0.34555760440299266</c:v>
                </c:pt>
                <c:pt idx="247">
                  <c:v>0.35130674342022311</c:v>
                </c:pt>
                <c:pt idx="248">
                  <c:v>0.35697881519908314</c:v>
                </c:pt>
                <c:pt idx="249">
                  <c:v>0.36294230210470624</c:v>
                </c:pt>
                <c:pt idx="250">
                  <c:v>0.36902761511130761</c:v>
                </c:pt>
                <c:pt idx="251">
                  <c:v>0.37502174817663358</c:v>
                </c:pt>
                <c:pt idx="252">
                  <c:v>0.38118176339746651</c:v>
                </c:pt>
                <c:pt idx="253">
                  <c:v>0.38743055518049796</c:v>
                </c:pt>
                <c:pt idx="254">
                  <c:v>0.39370601892172929</c:v>
                </c:pt>
                <c:pt idx="255">
                  <c:v>0.40017161855031813</c:v>
                </c:pt>
                <c:pt idx="256">
                  <c:v>0.40654345118197893</c:v>
                </c:pt>
                <c:pt idx="257">
                  <c:v>0.41321859623212592</c:v>
                </c:pt>
                <c:pt idx="258">
                  <c:v>0.41995949020634593</c:v>
                </c:pt>
                <c:pt idx="259">
                  <c:v>0.42662104819027952</c:v>
                </c:pt>
                <c:pt idx="260">
                  <c:v>0.43352015960680901</c:v>
                </c:pt>
                <c:pt idx="261">
                  <c:v>0.44053573931811857</c:v>
                </c:pt>
                <c:pt idx="262">
                  <c:v>0.44749075013907158</c:v>
                </c:pt>
                <c:pt idx="263">
                  <c:v>0.45466062956367453</c:v>
                </c:pt>
                <c:pt idx="264">
                  <c:v>0.46178325783493568</c:v>
                </c:pt>
                <c:pt idx="265">
                  <c:v>0.46918721141058783</c:v>
                </c:pt>
                <c:pt idx="266">
                  <c:v>0.47668251175815207</c:v>
                </c:pt>
                <c:pt idx="267">
                  <c:v>0.48411339077272675</c:v>
                </c:pt>
                <c:pt idx="268">
                  <c:v>0.49177028162955622</c:v>
                </c:pt>
                <c:pt idx="269">
                  <c:v>0.49932743600514429</c:v>
                </c:pt>
                <c:pt idx="270">
                  <c:v>0.50715998525296324</c:v>
                </c:pt>
                <c:pt idx="271">
                  <c:v>0.51510842807931079</c:v>
                </c:pt>
                <c:pt idx="272">
                  <c:v>0.52307499810171387</c:v>
                </c:pt>
                <c:pt idx="273">
                  <c:v>0.53130624116241754</c:v>
                </c:pt>
                <c:pt idx="274">
                  <c:v>0.53945413395883124</c:v>
                </c:pt>
                <c:pt idx="275">
                  <c:v>0.54783485884021788</c:v>
                </c:pt>
                <c:pt idx="276">
                  <c:v>0.5563174062680063</c:v>
                </c:pt>
                <c:pt idx="277">
                  <c:v>0.56467729371379938</c:v>
                </c:pt>
                <c:pt idx="278">
                  <c:v>0.57328499932751698</c:v>
                </c:pt>
                <c:pt idx="279">
                  <c:v>0.58180677529850378</c:v>
                </c:pt>
                <c:pt idx="280">
                  <c:v>0.59060258027752799</c:v>
                </c:pt>
                <c:pt idx="281">
                  <c:v>0.59936222797872052</c:v>
                </c:pt>
                <c:pt idx="282">
                  <c:v>0.60839599301509828</c:v>
                </c:pt>
                <c:pt idx="283">
                  <c:v>0.61754266356943033</c:v>
                </c:pt>
                <c:pt idx="284">
                  <c:v>0.62657230939591757</c:v>
                </c:pt>
                <c:pt idx="285">
                  <c:v>0.63592860672398221</c:v>
                </c:pt>
                <c:pt idx="286">
                  <c:v>0.64511068692351425</c:v>
                </c:pt>
                <c:pt idx="287">
                  <c:v>0.654538188817269</c:v>
                </c:pt>
                <c:pt idx="288">
                  <c:v>0.66385823123256871</c:v>
                </c:pt>
                <c:pt idx="289">
                  <c:v>0.67354863555946509</c:v>
                </c:pt>
                <c:pt idx="290">
                  <c:v>0.68313699776322823</c:v>
                </c:pt>
                <c:pt idx="291">
                  <c:v>0.69300393337611776</c:v>
                </c:pt>
                <c:pt idx="292">
                  <c:v>0.70273310766213193</c:v>
                </c:pt>
                <c:pt idx="293">
                  <c:v>0.71279020704227325</c:v>
                </c:pt>
                <c:pt idx="294">
                  <c:v>0.72285320890816829</c:v>
                </c:pt>
                <c:pt idx="295">
                  <c:v>0.73329088187799185</c:v>
                </c:pt>
                <c:pt idx="296">
                  <c:v>0.74388031372578101</c:v>
                </c:pt>
                <c:pt idx="297">
                  <c:v>0.75439508218884066</c:v>
                </c:pt>
                <c:pt idx="298">
                  <c:v>0.76534752517308302</c:v>
                </c:pt>
                <c:pt idx="299">
                  <c:v>0.77617499488702535</c:v>
                </c:pt>
                <c:pt idx="300">
                  <c:v>0.78733090789596127</c:v>
                </c:pt>
                <c:pt idx="301">
                  <c:v>0.79831403973489456</c:v>
                </c:pt>
                <c:pt idx="302">
                  <c:v>0.8096154988621278</c:v>
                </c:pt>
                <c:pt idx="303">
                  <c:v>0.820809202902262</c:v>
                </c:pt>
                <c:pt idx="304">
                  <c:v>0.8323649644675486</c:v>
                </c:pt>
                <c:pt idx="305">
                  <c:v>0.84384477805323177</c:v>
                </c:pt>
                <c:pt idx="306">
                  <c:v>0.85569824079461287</c:v>
                </c:pt>
                <c:pt idx="307">
                  <c:v>0.86739168996912097</c:v>
                </c:pt>
                <c:pt idx="308">
                  <c:v>0.87946680935103594</c:v>
                </c:pt>
                <c:pt idx="309">
                  <c:v>0.89139534277085974</c:v>
                </c:pt>
                <c:pt idx="310">
                  <c:v>0.90371330526786464</c:v>
                </c:pt>
                <c:pt idx="311">
                  <c:v>0.91584129648977342</c:v>
                </c:pt>
                <c:pt idx="312">
                  <c:v>0.92836681727142378</c:v>
                </c:pt>
                <c:pt idx="313">
                  <c:v>0.94075730319286022</c:v>
                </c:pt>
                <c:pt idx="314">
                  <c:v>0.95359920522054387</c:v>
                </c:pt>
                <c:pt idx="315">
                  <c:v>0.9662391640190332</c:v>
                </c:pt>
                <c:pt idx="316">
                  <c:v>0.97901394318524426</c:v>
                </c:pt>
                <c:pt idx="317">
                  <c:v>0.99222970842035563</c:v>
                </c:pt>
                <c:pt idx="318">
                  <c:v>1.0053944726613131</c:v>
                </c:pt>
                <c:pt idx="319">
                  <c:v>1.0189995225922825</c:v>
                </c:pt>
                <c:pt idx="320">
                  <c:v>1.0325144292698061</c:v>
                </c:pt>
                <c:pt idx="321">
                  <c:v>1.0464837047246107</c:v>
                </c:pt>
                <c:pt idx="322">
                  <c:v>1.0603371084262263</c:v>
                </c:pt>
                <c:pt idx="323">
                  <c:v>1.0746684172033889</c:v>
                </c:pt>
                <c:pt idx="324">
                  <c:v>1.0888798954671537</c:v>
                </c:pt>
                <c:pt idx="325">
                  <c:v>1.1035210234116111</c:v>
                </c:pt>
                <c:pt idx="326">
                  <c:v>1.1179605169168387</c:v>
                </c:pt>
                <c:pt idx="327">
                  <c:v>1.1326070604360896</c:v>
                </c:pt>
                <c:pt idx="328">
                  <c:v>1.1477732297376302</c:v>
                </c:pt>
                <c:pt idx="329">
                  <c:v>1.1627657090389862</c:v>
                </c:pt>
                <c:pt idx="330">
                  <c:v>1.178248005883564</c:v>
                </c:pt>
                <c:pt idx="331">
                  <c:v>1.1935272957295298</c:v>
                </c:pt>
                <c:pt idx="332">
                  <c:v>1.2093288432399107</c:v>
                </c:pt>
                <c:pt idx="333">
                  <c:v>1.2249714438703481</c:v>
                </c:pt>
                <c:pt idx="334">
                  <c:v>1.2408446799003394</c:v>
                </c:pt>
                <c:pt idx="335">
                  <c:v>1.2572438340711958</c:v>
                </c:pt>
                <c:pt idx="336">
                  <c:v>1.2734803867921589</c:v>
                </c:pt>
                <c:pt idx="337">
                  <c:v>1.2901984685794949</c:v>
                </c:pt>
                <c:pt idx="338">
                  <c:v>1.3067408559505229</c:v>
                </c:pt>
                <c:pt idx="339">
                  <c:v>1.323491787648285</c:v>
                </c:pt>
                <c:pt idx="340">
                  <c:v>1.3408027296060738</c:v>
                </c:pt>
                <c:pt idx="341">
                  <c:v>1.3579787254138469</c:v>
                </c:pt>
                <c:pt idx="342">
                  <c:v>1.3757290027768376</c:v>
                </c:pt>
                <c:pt idx="343">
                  <c:v>1.3933584076127252</c:v>
                </c:pt>
                <c:pt idx="344">
                  <c:v>1.4111949435070488</c:v>
                </c:pt>
                <c:pt idx="345">
                  <c:v>1.4296236116731527</c:v>
                </c:pt>
                <c:pt idx="346">
                  <c:v>1.4478577283750294</c:v>
                </c:pt>
                <c:pt idx="347">
                  <c:v>1.4666551872315912</c:v>
                </c:pt>
                <c:pt idx="348">
                  <c:v>1.4851682112830009</c:v>
                </c:pt>
                <c:pt idx="349">
                  <c:v>1.5035790406794101</c:v>
                </c:pt>
                <c:pt idx="350">
                  <c:v>1.5220429823764043</c:v>
                </c:pt>
                <c:pt idx="351">
                  <c:v>1.5391995684635029</c:v>
                </c:pt>
                <c:pt idx="352">
                  <c:v>1.5552833814427478</c:v>
                </c:pt>
                <c:pt idx="353">
                  <c:v>1.5696891207341497</c:v>
                </c:pt>
                <c:pt idx="354">
                  <c:v>1.5835345835425265</c:v>
                </c:pt>
                <c:pt idx="355">
                  <c:v>1.5974824542212702</c:v>
                </c:pt>
                <c:pt idx="356">
                  <c:v>1.6112003911740145</c:v>
                </c:pt>
                <c:pt idx="357">
                  <c:v>1.6251562806795739</c:v>
                </c:pt>
                <c:pt idx="358">
                  <c:v>1.6396804509594214</c:v>
                </c:pt>
                <c:pt idx="359">
                  <c:v>1.6541669434616078</c:v>
                </c:pt>
                <c:pt idx="360">
                  <c:v>1.6688971270510533</c:v>
                </c:pt>
                <c:pt idx="361">
                  <c:v>1.6842318647798573</c:v>
                </c:pt>
                <c:pt idx="362">
                  <c:v>1.6995312104762759</c:v>
                </c:pt>
                <c:pt idx="363">
                  <c:v>1.7150913744288487</c:v>
                </c:pt>
                <c:pt idx="364">
                  <c:v>1.7312664712938899</c:v>
                </c:pt>
                <c:pt idx="365">
                  <c:v>1.7473981755155901</c:v>
                </c:pt>
                <c:pt idx="366">
                  <c:v>1.763812825302713</c:v>
                </c:pt>
                <c:pt idx="367">
                  <c:v>1.7808922874904709</c:v>
                </c:pt>
                <c:pt idx="368">
                  <c:v>1.797931314010226</c:v>
                </c:pt>
                <c:pt idx="369">
                  <c:v>1.8152393165036069</c:v>
                </c:pt>
                <c:pt idx="370">
                  <c:v>1.8332076721587678</c:v>
                </c:pt>
                <c:pt idx="371">
                  <c:v>1.8510470915740338</c:v>
                </c:pt>
                <c:pt idx="372">
                  <c:v>1.869175482142734</c:v>
                </c:pt>
                <c:pt idx="373">
                  <c:v>1.8879308863943802</c:v>
                </c:pt>
                <c:pt idx="374">
                  <c:v>1.9066335071626637</c:v>
                </c:pt>
                <c:pt idx="375">
                  <c:v>1.9256523604017501</c:v>
                </c:pt>
                <c:pt idx="376">
                  <c:v>1.9453932466163342</c:v>
                </c:pt>
                <c:pt idx="377">
                  <c:v>1.9650654264835925</c:v>
                </c:pt>
                <c:pt idx="378">
                  <c:v>1.9849787951374338</c:v>
                </c:pt>
                <c:pt idx="379">
                  <c:v>2.0056145438308066</c:v>
                </c:pt>
                <c:pt idx="380">
                  <c:v>2.0261329583075836</c:v>
                </c:pt>
                <c:pt idx="381">
                  <c:v>2.0470193000925576</c:v>
                </c:pt>
                <c:pt idx="382">
                  <c:v>2.0682039726818524</c:v>
                </c:pt>
                <c:pt idx="383">
                  <c:v>2.0901191253846312</c:v>
                </c:pt>
                <c:pt idx="384">
                  <c:v>2.1118771098006985</c:v>
                </c:pt>
                <c:pt idx="385">
                  <c:v>2.133933666361099</c:v>
                </c:pt>
                <c:pt idx="386">
                  <c:v>2.1567931254104415</c:v>
                </c:pt>
                <c:pt idx="387">
                  <c:v>2.1795136680752973</c:v>
                </c:pt>
                <c:pt idx="388">
                  <c:v>2.2025755570972234</c:v>
                </c:pt>
                <c:pt idx="389">
                  <c:v>2.2259891242456962</c:v>
                </c:pt>
                <c:pt idx="390">
                  <c:v>2.2502821955651582</c:v>
                </c:pt>
                <c:pt idx="391">
                  <c:v>2.2744386808868788</c:v>
                </c:pt>
                <c:pt idx="392">
                  <c:v>2.2989275457976657</c:v>
                </c:pt>
                <c:pt idx="393">
                  <c:v>2.3238114067507523</c:v>
                </c:pt>
                <c:pt idx="394">
                  <c:v>2.3496582334677747</c:v>
                </c:pt>
                <c:pt idx="395">
                  <c:v>2.3753588527558764</c:v>
                </c:pt>
                <c:pt idx="396">
                  <c:v>2.4014695591158093</c:v>
                </c:pt>
                <c:pt idx="397">
                  <c:v>2.4280066714329616</c:v>
                </c:pt>
                <c:pt idx="398">
                  <c:v>2.455587192288045</c:v>
                </c:pt>
                <c:pt idx="399">
                  <c:v>2.4830847149735429</c:v>
                </c:pt>
                <c:pt idx="400">
                  <c:v>2.5110351298017983</c:v>
                </c:pt>
                <c:pt idx="401">
                  <c:v>2.5393954590787478</c:v>
                </c:pt>
                <c:pt idx="402">
                  <c:v>2.5688056090993658</c:v>
                </c:pt>
                <c:pt idx="403">
                  <c:v>2.5980513960564666</c:v>
                </c:pt>
                <c:pt idx="404">
                  <c:v>2.6277574238181338</c:v>
                </c:pt>
                <c:pt idx="405">
                  <c:v>2.6579128685066284</c:v>
                </c:pt>
                <c:pt idx="406">
                  <c:v>2.6892186595287679</c:v>
                </c:pt>
                <c:pt idx="407">
                  <c:v>2.7203519979446327</c:v>
                </c:pt>
                <c:pt idx="408">
                  <c:v>2.7519821529542385</c:v>
                </c:pt>
                <c:pt idx="409">
                  <c:v>2.7841441807573148</c:v>
                </c:pt>
                <c:pt idx="410">
                  <c:v>2.8168086427104098</c:v>
                </c:pt>
                <c:pt idx="411">
                  <c:v>2.850752724670873</c:v>
                </c:pt>
                <c:pt idx="412">
                  <c:v>2.8844876489578466</c:v>
                </c:pt>
                <c:pt idx="413">
                  <c:v>2.9187414253197002</c:v>
                </c:pt>
                <c:pt idx="414">
                  <c:v>2.9535577343684882</c:v>
                </c:pt>
                <c:pt idx="415">
                  <c:v>2.9888788283210763</c:v>
                </c:pt>
                <c:pt idx="416">
                  <c:v>3.0255005718589278</c:v>
                </c:pt>
                <c:pt idx="417">
                  <c:v>3.0618873701278533</c:v>
                </c:pt>
                <c:pt idx="418">
                  <c:v>3.0987917630840274</c:v>
                </c:pt>
                <c:pt idx="419">
                  <c:v>3.1363211950558951</c:v>
                </c:pt>
                <c:pt idx="420">
                  <c:v>3.1744641518502754</c:v>
                </c:pt>
                <c:pt idx="421">
                  <c:v>3.2140514141212737</c:v>
                </c:pt>
                <c:pt idx="422">
                  <c:v>3.2534080479855265</c:v>
                </c:pt>
                <c:pt idx="423">
                  <c:v>3.2933458449681035</c:v>
                </c:pt>
                <c:pt idx="424">
                  <c:v>3.333852390937011</c:v>
                </c:pt>
                <c:pt idx="425">
                  <c:v>3.3749694293834782</c:v>
                </c:pt>
                <c:pt idx="426">
                  <c:v>3.4166955955688763</c:v>
                </c:pt>
                <c:pt idx="427">
                  <c:v>3.4599271720408922</c:v>
                </c:pt>
                <c:pt idx="428">
                  <c:v>3.5028770346416627</c:v>
                </c:pt>
                <c:pt idx="429">
                  <c:v>3.5464726165425735</c:v>
                </c:pt>
                <c:pt idx="430">
                  <c:v>3.5908264680184638</c:v>
                </c:pt>
                <c:pt idx="431">
                  <c:v>3.6358063092814432</c:v>
                </c:pt>
                <c:pt idx="432">
                  <c:v>3.6813601185363729</c:v>
                </c:pt>
                <c:pt idx="433">
                  <c:v>3.7285605636815169</c:v>
                </c:pt>
                <c:pt idx="434">
                  <c:v>3.7750656315701221</c:v>
                </c:pt>
                <c:pt idx="435">
                  <c:v>3.820438707019651</c:v>
                </c:pt>
                <c:pt idx="436">
                  <c:v>3.8626043523690496</c:v>
                </c:pt>
                <c:pt idx="437">
                  <c:v>3.8992021633658163</c:v>
                </c:pt>
                <c:pt idx="438">
                  <c:v>3.9289413634553876</c:v>
                </c:pt>
                <c:pt idx="439">
                  <c:v>3.9550950678427936</c:v>
                </c:pt>
                <c:pt idx="440">
                  <c:v>3.9814986546419262</c:v>
                </c:pt>
                <c:pt idx="441">
                  <c:v>4.0078517578289414</c:v>
                </c:pt>
                <c:pt idx="442">
                  <c:v>4.0347431112270025</c:v>
                </c:pt>
                <c:pt idx="443">
                  <c:v>4.0620117625823022</c:v>
                </c:pt>
                <c:pt idx="444">
                  <c:v>4.0894585452767798</c:v>
                </c:pt>
                <c:pt idx="445">
                  <c:v>4.1170914353249808</c:v>
                </c:pt>
                <c:pt idx="446">
                  <c:v>4.1452225341251951</c:v>
                </c:pt>
                <c:pt idx="447">
                  <c:v>4.1740390637247291</c:v>
                </c:pt>
                <c:pt idx="448">
                  <c:v>4.2035811320821876</c:v>
                </c:pt>
                <c:pt idx="449">
                  <c:v>4.2345514890646614</c:v>
                </c:pt>
                <c:pt idx="450">
                  <c:v>4.2655941196158818</c:v>
                </c:pt>
                <c:pt idx="451">
                  <c:v>4.2973347924106431</c:v>
                </c:pt>
                <c:pt idx="452">
                  <c:v>4.3297651401935635</c:v>
                </c:pt>
                <c:pt idx="453">
                  <c:v>4.3628904118420841</c:v>
                </c:pt>
                <c:pt idx="454">
                  <c:v>4.3967565615819133</c:v>
                </c:pt>
                <c:pt idx="455">
                  <c:v>4.4313700871941659</c:v>
                </c:pt>
                <c:pt idx="456">
                  <c:v>4.466716862209033</c:v>
                </c:pt>
                <c:pt idx="457">
                  <c:v>4.5028317868620809</c:v>
                </c:pt>
                <c:pt idx="458">
                  <c:v>4.5396647539542458</c:v>
                </c:pt>
                <c:pt idx="459">
                  <c:v>4.5772416609518194</c:v>
                </c:pt>
                <c:pt idx="460">
                  <c:v>4.6163220187006297</c:v>
                </c:pt>
                <c:pt idx="461">
                  <c:v>4.6553333243481942</c:v>
                </c:pt>
                <c:pt idx="462">
                  <c:v>4.6951150738750025</c:v>
                </c:pt>
                <c:pt idx="463">
                  <c:v>4.735630919283226</c:v>
                </c:pt>
                <c:pt idx="464">
                  <c:v>4.776924768436662</c:v>
                </c:pt>
                <c:pt idx="465">
                  <c:v>4.8189323229842396</c:v>
                </c:pt>
                <c:pt idx="466">
                  <c:v>4.8617120657037924</c:v>
                </c:pt>
                <c:pt idx="467">
                  <c:v>4.9052726420901465</c:v>
                </c:pt>
                <c:pt idx="468">
                  <c:v>4.9495935380244234</c:v>
                </c:pt>
                <c:pt idx="469">
                  <c:v>4.9947362383221368</c:v>
                </c:pt>
                <c:pt idx="470">
                  <c:v>5.040718877216241</c:v>
                </c:pt>
                <c:pt idx="471">
                  <c:v>5.0875057254158476</c:v>
                </c:pt>
                <c:pt idx="472">
                  <c:v>5.1351167814950811</c:v>
                </c:pt>
                <c:pt idx="473">
                  <c:v>5.1835959049260385</c:v>
                </c:pt>
                <c:pt idx="474">
                  <c:v>5.2329232849157314</c:v>
                </c:pt>
                <c:pt idx="475">
                  <c:v>5.2830615018098435</c:v>
                </c:pt>
                <c:pt idx="476">
                  <c:v>5.3340372942484562</c:v>
                </c:pt>
                <c:pt idx="477">
                  <c:v>5.3858297834775462</c:v>
                </c:pt>
                <c:pt idx="478">
                  <c:v>5.4384931564697601</c:v>
                </c:pt>
                <c:pt idx="479">
                  <c:v>5.4920529964792744</c:v>
                </c:pt>
                <c:pt idx="480">
                  <c:v>5.546482253912167</c:v>
                </c:pt>
                <c:pt idx="481">
                  <c:v>5.6018229651271394</c:v>
                </c:pt>
                <c:pt idx="482">
                  <c:v>5.6592786898859861</c:v>
                </c:pt>
                <c:pt idx="483">
                  <c:v>5.7163995272753869</c:v>
                </c:pt>
                <c:pt idx="484">
                  <c:v>5.7743814746351152</c:v>
                </c:pt>
                <c:pt idx="485">
                  <c:v>5.8332312191662377</c:v>
                </c:pt>
                <c:pt idx="486">
                  <c:v>5.8930094237900805</c:v>
                </c:pt>
                <c:pt idx="487">
                  <c:v>5.9536408279046453</c:v>
                </c:pt>
                <c:pt idx="488">
                  <c:v>6.0151663800637589</c:v>
                </c:pt>
                <c:pt idx="489">
                  <c:v>6.0775940388306626</c:v>
                </c:pt>
                <c:pt idx="490">
                  <c:v>6.14090627283709</c:v>
                </c:pt>
                <c:pt idx="491">
                  <c:v>6.2051535257820438</c:v>
                </c:pt>
                <c:pt idx="492">
                  <c:v>6.2702588747027574</c:v>
                </c:pt>
                <c:pt idx="493">
                  <c:v>6.3362515105936232</c:v>
                </c:pt>
                <c:pt idx="494">
                  <c:v>6.4016838310317503</c:v>
                </c:pt>
                <c:pt idx="495">
                  <c:v>6.4694579589206951</c:v>
                </c:pt>
                <c:pt idx="496">
                  <c:v>6.5381824365205379</c:v>
                </c:pt>
                <c:pt idx="497">
                  <c:v>6.6078470237480458</c:v>
                </c:pt>
                <c:pt idx="498">
                  <c:v>6.6784529440514673</c:v>
                </c:pt>
                <c:pt idx="499">
                  <c:v>6.749961065499253</c:v>
                </c:pt>
                <c:pt idx="500">
                  <c:v>6.8221168812122652</c:v>
                </c:pt>
                <c:pt idx="501">
                  <c:v>6.8951204745678769</c:v>
                </c:pt>
                <c:pt idx="502">
                  <c:v>6.9679500471314304</c:v>
                </c:pt>
                <c:pt idx="503">
                  <c:v>7.0348400701629998</c:v>
                </c:pt>
                <c:pt idx="504">
                  <c:v>7.0857139400981994</c:v>
                </c:pt>
                <c:pt idx="505">
                  <c:v>7.1120497846556425</c:v>
                </c:pt>
                <c:pt idx="506">
                  <c:v>7.1148921728985286</c:v>
                </c:pt>
                <c:pt idx="507">
                  <c:v>7.108228077525272</c:v>
                </c:pt>
                <c:pt idx="508">
                  <c:v>7.1003745682716781</c:v>
                </c:pt>
                <c:pt idx="509">
                  <c:v>7.0929388625627841</c:v>
                </c:pt>
                <c:pt idx="510">
                  <c:v>7.0863013674273567</c:v>
                </c:pt>
                <c:pt idx="511">
                  <c:v>7.0805230733263809</c:v>
                </c:pt>
                <c:pt idx="512">
                  <c:v>7.0755974843900447</c:v>
                </c:pt>
                <c:pt idx="513">
                  <c:v>7.0716365641265311</c:v>
                </c:pt>
                <c:pt idx="514">
                  <c:v>7.0686606180567697</c:v>
                </c:pt>
                <c:pt idx="515">
                  <c:v>7.0666934661855922</c:v>
                </c:pt>
                <c:pt idx="516">
                  <c:v>7.0656518819508385</c:v>
                </c:pt>
                <c:pt idx="517">
                  <c:v>7.0655912867771757</c:v>
                </c:pt>
                <c:pt idx="518">
                  <c:v>7.0665037066023126</c:v>
                </c:pt>
                <c:pt idx="519">
                  <c:v>7.0684076889878078</c:v>
                </c:pt>
                <c:pt idx="520">
                  <c:v>7.071313298723596</c:v>
                </c:pt>
                <c:pt idx="521">
                  <c:v>7.075190036083943</c:v>
                </c:pt>
                <c:pt idx="522">
                  <c:v>7.0800570288352711</c:v>
                </c:pt>
                <c:pt idx="523">
                  <c:v>7.0859248159482737</c:v>
                </c:pt>
                <c:pt idx="524">
                  <c:v>7.0928437997604785</c:v>
                </c:pt>
                <c:pt idx="525">
                  <c:v>7.1007550545112679</c:v>
                </c:pt>
                <c:pt idx="526">
                  <c:v>7.1095167316470702</c:v>
                </c:pt>
                <c:pt idx="527">
                  <c:v>7.1194893534054424</c:v>
                </c:pt>
                <c:pt idx="528">
                  <c:v>7.1304544395692977</c:v>
                </c:pt>
                <c:pt idx="529">
                  <c:v>7.1424474324585097</c:v>
                </c:pt>
                <c:pt idx="530">
                  <c:v>7.1554516641845858</c:v>
                </c:pt>
                <c:pt idx="531">
                  <c:v>7.1694447530698184</c:v>
                </c:pt>
                <c:pt idx="532">
                  <c:v>7.1844298706036129</c:v>
                </c:pt>
                <c:pt idx="533">
                  <c:v>7.200447215001331</c:v>
                </c:pt>
                <c:pt idx="534">
                  <c:v>7.2175482825120536</c:v>
                </c:pt>
                <c:pt idx="535">
                  <c:v>7.2352530220058444</c:v>
                </c:pt>
                <c:pt idx="536">
                  <c:v>7.2544052031678952</c:v>
                </c:pt>
                <c:pt idx="537">
                  <c:v>7.2745506652895564</c:v>
                </c:pt>
                <c:pt idx="538">
                  <c:v>7.2957046896328057</c:v>
                </c:pt>
                <c:pt idx="539">
                  <c:v>7.3179381897956901</c:v>
                </c:pt>
                <c:pt idx="540">
                  <c:v>7.3412441511581275</c:v>
                </c:pt>
                <c:pt idx="541">
                  <c:v>7.3655972467815261</c:v>
                </c:pt>
                <c:pt idx="542">
                  <c:v>7.3904174224132557</c:v>
                </c:pt>
                <c:pt idx="543">
                  <c:v>7.416863798110672</c:v>
                </c:pt>
                <c:pt idx="544">
                  <c:v>7.4443329968115277</c:v>
                </c:pt>
                <c:pt idx="545">
                  <c:v>7.4728186086893187</c:v>
                </c:pt>
                <c:pt idx="546">
                  <c:v>7.5023870695668178</c:v>
                </c:pt>
                <c:pt idx="547">
                  <c:v>7.5330886113324045</c:v>
                </c:pt>
                <c:pt idx="548">
                  <c:v>7.5641915133403783</c:v>
                </c:pt>
                <c:pt idx="549">
                  <c:v>7.5970504206681371</c:v>
                </c:pt>
                <c:pt idx="550">
                  <c:v>7.6309808759979205</c:v>
                </c:pt>
                <c:pt idx="551">
                  <c:v>7.6660471671826791</c:v>
                </c:pt>
                <c:pt idx="552">
                  <c:v>7.7022757654200777</c:v>
                </c:pt>
                <c:pt idx="553">
                  <c:v>7.7396725798156529</c:v>
                </c:pt>
                <c:pt idx="554">
                  <c:v>7.7773775520205195</c:v>
                </c:pt>
                <c:pt idx="555">
                  <c:v>7.8170215210646328</c:v>
                </c:pt>
                <c:pt idx="556">
                  <c:v>7.8577574627318105</c:v>
                </c:pt>
                <c:pt idx="557">
                  <c:v>7.899665857821506</c:v>
                </c:pt>
                <c:pt idx="558">
                  <c:v>7.942686942229801</c:v>
                </c:pt>
                <c:pt idx="559">
                  <c:v>7.9858901163675142</c:v>
                </c:pt>
                <c:pt idx="560">
                  <c:v>8.0312128526412554</c:v>
                </c:pt>
                <c:pt idx="561">
                  <c:v>8.0777329702423302</c:v>
                </c:pt>
                <c:pt idx="562">
                  <c:v>8.1255151470179747</c:v>
                </c:pt>
                <c:pt idx="563">
                  <c:v>8.1744637004713407</c:v>
                </c:pt>
                <c:pt idx="564">
                  <c:v>8.2235364346712352</c:v>
                </c:pt>
                <c:pt idx="565">
                  <c:v>8.2749653702556856</c:v>
                </c:pt>
                <c:pt idx="566">
                  <c:v>8.3276402764315858</c:v>
                </c:pt>
                <c:pt idx="567">
                  <c:v>8.3815107545052161</c:v>
                </c:pt>
                <c:pt idx="568">
                  <c:v>8.4365590003831965</c:v>
                </c:pt>
                <c:pt idx="569">
                  <c:v>8.4915561015070669</c:v>
                </c:pt>
                <c:pt idx="570">
                  <c:v>8.5490552367243975</c:v>
                </c:pt>
                <c:pt idx="571">
                  <c:v>8.6078447066185291</c:v>
                </c:pt>
                <c:pt idx="572">
                  <c:v>8.6678519320872311</c:v>
                </c:pt>
                <c:pt idx="573">
                  <c:v>8.7276679177786889</c:v>
                </c:pt>
                <c:pt idx="574">
                  <c:v>8.7899375245984288</c:v>
                </c:pt>
                <c:pt idx="575">
                  <c:v>8.8534861366148032</c:v>
                </c:pt>
                <c:pt idx="576">
                  <c:v>8.9183442329280584</c:v>
                </c:pt>
                <c:pt idx="577">
                  <c:v>8.9831157677491777</c:v>
                </c:pt>
                <c:pt idx="578">
                  <c:v>9.0506895110826271</c:v>
                </c:pt>
                <c:pt idx="579">
                  <c:v>9.1197445487335163</c:v>
                </c:pt>
                <c:pt idx="580">
                  <c:v>9.1902602189838092</c:v>
                </c:pt>
                <c:pt idx="581">
                  <c:v>9.2606521197536757</c:v>
                </c:pt>
                <c:pt idx="582">
                  <c:v>9.3340062739356799</c:v>
                </c:pt>
                <c:pt idx="583">
                  <c:v>9.4087846018539345</c:v>
                </c:pt>
                <c:pt idx="584">
                  <c:v>9.48499127352523</c:v>
                </c:pt>
                <c:pt idx="585">
                  <c:v>9.5609354609256414</c:v>
                </c:pt>
                <c:pt idx="586">
                  <c:v>9.6399927699208785</c:v>
                </c:pt>
                <c:pt idx="587">
                  <c:v>9.7205202872391414</c:v>
                </c:pt>
                <c:pt idx="588">
                  <c:v>9.8025221655604291</c:v>
                </c:pt>
                <c:pt idx="589">
                  <c:v>9.8841336731410117</c:v>
                </c:pt>
                <c:pt idx="590">
                  <c:v>9.969087779653794</c:v>
                </c:pt>
                <c:pt idx="591">
                  <c:v>10.055671955380156</c:v>
                </c:pt>
                <c:pt idx="592">
                  <c:v>10.141988783863528</c:v>
                </c:pt>
                <c:pt idx="593">
                  <c:v>10.231842397370199</c:v>
                </c:pt>
                <c:pt idx="594">
                  <c:v>10.323353804009182</c:v>
                </c:pt>
                <c:pt idx="595">
                  <c:v>10.416528058502537</c:v>
                </c:pt>
                <c:pt idx="596">
                  <c:v>10.509303031343082</c:v>
                </c:pt>
                <c:pt idx="597">
                  <c:v>10.605826049862968</c:v>
                </c:pt>
                <c:pt idx="598">
                  <c:v>10.703977285219104</c:v>
                </c:pt>
                <c:pt idx="599">
                  <c:v>10.801594570540791</c:v>
                </c:pt>
                <c:pt idx="600">
                  <c:v>10.90299135153484</c:v>
                </c:pt>
                <c:pt idx="601">
                  <c:v>11.005886002725177</c:v>
                </c:pt>
                <c:pt idx="602">
                  <c:v>11.107968732713042</c:v>
                </c:pt>
                <c:pt idx="603">
                  <c:v>11.213783151998719</c:v>
                </c:pt>
                <c:pt idx="604">
                  <c:v>11.320977486827525</c:v>
                </c:pt>
                <c:pt idx="605">
                  <c:v>11.426989143175271</c:v>
                </c:pt>
                <c:pt idx="606">
                  <c:v>11.536387215222453</c:v>
                </c:pt>
                <c:pt idx="607">
                  <c:v>11.646511792873957</c:v>
                </c:pt>
                <c:pt idx="608">
                  <c:v>11.754632341066085</c:v>
                </c:pt>
                <c:pt idx="609">
                  <c:v>11.865199330899932</c:v>
                </c:pt>
                <c:pt idx="610">
                  <c:v>11.975380022374829</c:v>
                </c:pt>
                <c:pt idx="611">
                  <c:v>12.082407138736238</c:v>
                </c:pt>
                <c:pt idx="612">
                  <c:v>12.190595940752081</c:v>
                </c:pt>
                <c:pt idx="613">
                  <c:v>12.296955314904366</c:v>
                </c:pt>
                <c:pt idx="614">
                  <c:v>12.398675040654652</c:v>
                </c:pt>
                <c:pt idx="615">
                  <c:v>12.49983236745271</c:v>
                </c:pt>
                <c:pt idx="616">
                  <c:v>12.59786741395118</c:v>
                </c:pt>
                <c:pt idx="617">
                  <c:v>12.690603234315438</c:v>
                </c:pt>
                <c:pt idx="618">
                  <c:v>12.782443200079209</c:v>
                </c:pt>
                <c:pt idx="619">
                  <c:v>12.871494477122862</c:v>
                </c:pt>
                <c:pt idx="620">
                  <c:v>12.956147751566103</c:v>
                </c:pt>
                <c:pt idx="621">
                  <c:v>13.040741056278529</c:v>
                </c:pt>
                <c:pt idx="622">
                  <c:v>13.121789895694596</c:v>
                </c:pt>
                <c:pt idx="623">
                  <c:v>13.203226795530842</c:v>
                </c:pt>
                <c:pt idx="624">
                  <c:v>13.283503572351055</c:v>
                </c:pt>
                <c:pt idx="625">
                  <c:v>13.361042586122197</c:v>
                </c:pt>
                <c:pt idx="626">
                  <c:v>13.439342200898686</c:v>
                </c:pt>
                <c:pt idx="627">
                  <c:v>13.51670198474036</c:v>
                </c:pt>
                <c:pt idx="628">
                  <c:v>13.591549461676198</c:v>
                </c:pt>
                <c:pt idx="629">
                  <c:v>13.667549985821447</c:v>
                </c:pt>
                <c:pt idx="630">
                  <c:v>13.741584366266769</c:v>
                </c:pt>
                <c:pt idx="631">
                  <c:v>13.817137567754346</c:v>
                </c:pt>
                <c:pt idx="632">
                  <c:v>13.89270202283563</c:v>
                </c:pt>
                <c:pt idx="633">
                  <c:v>13.966734007028347</c:v>
                </c:pt>
                <c:pt idx="634">
                  <c:v>14.042741060252924</c:v>
                </c:pt>
                <c:pt idx="635">
                  <c:v>14.117548999352755</c:v>
                </c:pt>
                <c:pt idx="636">
                  <c:v>14.194620139576006</c:v>
                </c:pt>
                <c:pt idx="637">
                  <c:v>14.272420242101628</c:v>
                </c:pt>
                <c:pt idx="638">
                  <c:v>14.349308113233413</c:v>
                </c:pt>
                <c:pt idx="639">
                  <c:v>14.4289128331204</c:v>
                </c:pt>
                <c:pt idx="640">
                  <c:v>14.507826367998053</c:v>
                </c:pt>
                <c:pt idx="641">
                  <c:v>14.589719841107605</c:v>
                </c:pt>
                <c:pt idx="642">
                  <c:v>14.672946991679073</c:v>
                </c:pt>
                <c:pt idx="643">
                  <c:v>14.755739972186635</c:v>
                </c:pt>
                <c:pt idx="644">
                  <c:v>14.841950390888261</c:v>
                </c:pt>
                <c:pt idx="645">
                  <c:v>14.927900317583296</c:v>
                </c:pt>
                <c:pt idx="646">
                  <c:v>15.017501560071599</c:v>
                </c:pt>
                <c:pt idx="647">
                  <c:v>15.107024434108022</c:v>
                </c:pt>
                <c:pt idx="648">
                  <c:v>15.200612520269271</c:v>
                </c:pt>
                <c:pt idx="649">
                  <c:v>15.29429399647605</c:v>
                </c:pt>
                <c:pt idx="650">
                  <c:v>15.392160931231485</c:v>
                </c:pt>
                <c:pt idx="651">
                  <c:v>15.492277582614276</c:v>
                </c:pt>
                <c:pt idx="652">
                  <c:v>15.592439343641919</c:v>
                </c:pt>
                <c:pt idx="653">
                  <c:v>15.697232095824727</c:v>
                </c:pt>
                <c:pt idx="654">
                  <c:v>15.80214308388684</c:v>
                </c:pt>
                <c:pt idx="655">
                  <c:v>15.911871593627406</c:v>
                </c:pt>
                <c:pt idx="656">
                  <c:v>16.021777798310342</c:v>
                </c:pt>
                <c:pt idx="657">
                  <c:v>16.136743008102037</c:v>
                </c:pt>
                <c:pt idx="658">
                  <c:v>16.251831882137086</c:v>
                </c:pt>
                <c:pt idx="659">
                  <c:v>16.372200841437579</c:v>
                </c:pt>
                <c:pt idx="660">
                  <c:v>16.492692661846124</c:v>
                </c:pt>
                <c:pt idx="661">
                  <c:v>16.618717914550182</c:v>
                </c:pt>
                <c:pt idx="662">
                  <c:v>16.744749499967526</c:v>
                </c:pt>
                <c:pt idx="663">
                  <c:v>16.876528475312842</c:v>
                </c:pt>
                <c:pt idx="664">
                  <c:v>17.00828342262335</c:v>
                </c:pt>
                <c:pt idx="665">
                  <c:v>17.145811377719436</c:v>
                </c:pt>
                <c:pt idx="666">
                  <c:v>17.283235760737409</c:v>
                </c:pt>
                <c:pt idx="667">
                  <c:v>17.426711397625674</c:v>
                </c:pt>
                <c:pt idx="668">
                  <c:v>17.57001635620556</c:v>
                </c:pt>
                <c:pt idx="669">
                  <c:v>17.719585763196523</c:v>
                </c:pt>
                <c:pt idx="670">
                  <c:v>17.869015063143245</c:v>
                </c:pt>
                <c:pt idx="671">
                  <c:v>18.02495463601074</c:v>
                </c:pt>
                <c:pt idx="672">
                  <c:v>18.180662686493807</c:v>
                </c:pt>
                <c:pt idx="673">
                  <c:v>18.343076104681803</c:v>
                </c:pt>
                <c:pt idx="674">
                  <c:v>18.505196309230705</c:v>
                </c:pt>
                <c:pt idx="675">
                  <c:v>18.674220271882163</c:v>
                </c:pt>
                <c:pt idx="676">
                  <c:v>18.84283178299324</c:v>
                </c:pt>
                <c:pt idx="677">
                  <c:v>19.018601593596241</c:v>
                </c:pt>
                <c:pt idx="678">
                  <c:v>19.193879989038084</c:v>
                </c:pt>
                <c:pt idx="679">
                  <c:v>19.376560983557635</c:v>
                </c:pt>
                <c:pt idx="680">
                  <c:v>19.558766593916726</c:v>
                </c:pt>
                <c:pt idx="681">
                  <c:v>19.74863269170455</c:v>
                </c:pt>
                <c:pt idx="682">
                  <c:v>19.937868921777646</c:v>
                </c:pt>
                <c:pt idx="683">
                  <c:v>20.134890928336361</c:v>
                </c:pt>
                <c:pt idx="684">
                  <c:v>20.331265652756585</c:v>
                </c:pt>
                <c:pt idx="685">
                  <c:v>20.535788106908722</c:v>
                </c:pt>
                <c:pt idx="686">
                  <c:v>20.739604252973347</c:v>
                </c:pt>
                <c:pt idx="687">
                  <c:v>20.947189162599042</c:v>
                </c:pt>
                <c:pt idx="688">
                  <c:v>21.163234755479557</c:v>
                </c:pt>
                <c:pt idx="689">
                  <c:v>21.378454681901804</c:v>
                </c:pt>
                <c:pt idx="690">
                  <c:v>21.602360345178976</c:v>
                </c:pt>
                <c:pt idx="691">
                  <c:v>21.825326225307215</c:v>
                </c:pt>
                <c:pt idx="692">
                  <c:v>22.057312544830808</c:v>
                </c:pt>
                <c:pt idx="693">
                  <c:v>22.288326753470947</c:v>
                </c:pt>
                <c:pt idx="694">
                  <c:v>22.528686630765836</c:v>
                </c:pt>
                <c:pt idx="695">
                  <c:v>22.767927732673783</c:v>
                </c:pt>
                <c:pt idx="696">
                  <c:v>23.011269138563385</c:v>
                </c:pt>
                <c:pt idx="697">
                  <c:v>23.264264802484274</c:v>
                </c:pt>
                <c:pt idx="698">
                  <c:v>23.515956714192537</c:v>
                </c:pt>
                <c:pt idx="699">
                  <c:v>23.777633398308307</c:v>
                </c:pt>
                <c:pt idx="700">
                  <c:v>24.037904177654951</c:v>
                </c:pt>
                <c:pt idx="701">
                  <c:v>24.302505337235385</c:v>
                </c:pt>
                <c:pt idx="702">
                  <c:v>24.577506046328768</c:v>
                </c:pt>
                <c:pt idx="703">
                  <c:v>24.850958437782758</c:v>
                </c:pt>
                <c:pt idx="704">
                  <c:v>25.135031371328441</c:v>
                </c:pt>
                <c:pt idx="705">
                  <c:v>25.417362735588124</c:v>
                </c:pt>
                <c:pt idx="706">
                  <c:v>25.704178849455968</c:v>
                </c:pt>
                <c:pt idx="707">
                  <c:v>26.002039040088654</c:v>
                </c:pt>
                <c:pt idx="708">
                  <c:v>26.298048656634688</c:v>
                </c:pt>
                <c:pt idx="709">
                  <c:v>26.605452857155338</c:v>
                </c:pt>
                <c:pt idx="710">
                  <c:v>26.910860043706659</c:v>
                </c:pt>
                <c:pt idx="711">
                  <c:v>27.22097619343624</c:v>
                </c:pt>
                <c:pt idx="712">
                  <c:v>27.542841756543215</c:v>
                </c:pt>
                <c:pt idx="713">
                  <c:v>27.862535990947379</c:v>
                </c:pt>
                <c:pt idx="714">
                  <c:v>28.19425311225233</c:v>
                </c:pt>
                <c:pt idx="715">
                  <c:v>28.523499636129021</c:v>
                </c:pt>
                <c:pt idx="716">
                  <c:v>28.85724614978983</c:v>
                </c:pt>
                <c:pt idx="717">
                  <c:v>29.202809682862643</c:v>
                </c:pt>
                <c:pt idx="718">
                  <c:v>29.544589524492558</c:v>
                </c:pt>
                <c:pt idx="719">
                  <c:v>29.889745371840309</c:v>
                </c:pt>
                <c:pt idx="720">
                  <c:v>30.246326966659172</c:v>
                </c:pt>
                <c:pt idx="721">
                  <c:v>30.599358810317305</c:v>
                </c:pt>
                <c:pt idx="722">
                  <c:v>30.956764630834293</c:v>
                </c:pt>
                <c:pt idx="723">
                  <c:v>31.326606348702938</c:v>
                </c:pt>
                <c:pt idx="724">
                  <c:v>31.69256334621668</c:v>
                </c:pt>
                <c:pt idx="725">
                  <c:v>32.070521748089632</c:v>
                </c:pt>
                <c:pt idx="726">
                  <c:v>32.443468868480984</c:v>
                </c:pt>
                <c:pt idx="727">
                  <c:v>32.818640652644675</c:v>
                </c:pt>
                <c:pt idx="728">
                  <c:v>33.203385684601635</c:v>
                </c:pt>
                <c:pt idx="729">
                  <c:v>33.580014126949948</c:v>
                </c:pt>
                <c:pt idx="730">
                  <c:v>33.956272584366545</c:v>
                </c:pt>
                <c:pt idx="731">
                  <c:v>34.339708302356549</c:v>
                </c:pt>
                <c:pt idx="732">
                  <c:v>34.711495231376659</c:v>
                </c:pt>
                <c:pt idx="733">
                  <c:v>35.076959668442981</c:v>
                </c:pt>
                <c:pt idx="734">
                  <c:v>35.431662132147444</c:v>
                </c:pt>
                <c:pt idx="735">
                  <c:v>35.777696953601641</c:v>
                </c:pt>
                <c:pt idx="736">
                  <c:v>36.091633924709413</c:v>
                </c:pt>
                <c:pt idx="737">
                  <c:v>36.375563112504345</c:v>
                </c:pt>
                <c:pt idx="738">
                  <c:v>36.635914215042959</c:v>
                </c:pt>
                <c:pt idx="739">
                  <c:v>36.865265898603006</c:v>
                </c:pt>
                <c:pt idx="740">
                  <c:v>37.073722360565156</c:v>
                </c:pt>
                <c:pt idx="741">
                  <c:v>37.266563609046486</c:v>
                </c:pt>
                <c:pt idx="742">
                  <c:v>37.434062848615078</c:v>
                </c:pt>
                <c:pt idx="743">
                  <c:v>37.5796539598349</c:v>
                </c:pt>
                <c:pt idx="744">
                  <c:v>37.704518271384963</c:v>
                </c:pt>
                <c:pt idx="745">
                  <c:v>37.798045774612696</c:v>
                </c:pt>
                <c:pt idx="746">
                  <c:v>37.848054080493164</c:v>
                </c:pt>
                <c:pt idx="747">
                  <c:v>37.843789823603053</c:v>
                </c:pt>
                <c:pt idx="748">
                  <c:v>37.800320003021199</c:v>
                </c:pt>
                <c:pt idx="749">
                  <c:v>37.7352498420803</c:v>
                </c:pt>
                <c:pt idx="750">
                  <c:v>37.654253309247665</c:v>
                </c:pt>
                <c:pt idx="751">
                  <c:v>37.560167490093122</c:v>
                </c:pt>
                <c:pt idx="752">
                  <c:v>37.452851814646003</c:v>
                </c:pt>
                <c:pt idx="753">
                  <c:v>37.338450945782192</c:v>
                </c:pt>
                <c:pt idx="754">
                  <c:v>37.216863538973527</c:v>
                </c:pt>
                <c:pt idx="755">
                  <c:v>37.086778969973601</c:v>
                </c:pt>
                <c:pt idx="756">
                  <c:v>36.954976835866219</c:v>
                </c:pt>
                <c:pt idx="757">
                  <c:v>36.820125762133095</c:v>
                </c:pt>
                <c:pt idx="758">
                  <c:v>36.683422493619901</c:v>
                </c:pt>
                <c:pt idx="759">
                  <c:v>36.543091446937161</c:v>
                </c:pt>
                <c:pt idx="760">
                  <c:v>36.40594721878675</c:v>
                </c:pt>
                <c:pt idx="761">
                  <c:v>36.269685917949921</c:v>
                </c:pt>
                <c:pt idx="762">
                  <c:v>36.135021365922491</c:v>
                </c:pt>
                <c:pt idx="763">
                  <c:v>35.999551943451188</c:v>
                </c:pt>
                <c:pt idx="764">
                  <c:v>35.869526920742373</c:v>
                </c:pt>
                <c:pt idx="765">
                  <c:v>35.742608461482078</c:v>
                </c:pt>
                <c:pt idx="766">
                  <c:v>35.619386874418439</c:v>
                </c:pt>
                <c:pt idx="767">
                  <c:v>35.500230033363685</c:v>
                </c:pt>
                <c:pt idx="768">
                  <c:v>35.383045748621058</c:v>
                </c:pt>
                <c:pt idx="769">
                  <c:v>35.273077811672955</c:v>
                </c:pt>
                <c:pt idx="770">
                  <c:v>35.167990676026314</c:v>
                </c:pt>
                <c:pt idx="771">
                  <c:v>35.067924399801285</c:v>
                </c:pt>
                <c:pt idx="772">
                  <c:v>34.970961321382248</c:v>
                </c:pt>
                <c:pt idx="773">
                  <c:v>34.881354342097374</c:v>
                </c:pt>
                <c:pt idx="774">
                  <c:v>34.797070662400529</c:v>
                </c:pt>
                <c:pt idx="775">
                  <c:v>34.718138622311372</c:v>
                </c:pt>
                <c:pt idx="776">
                  <c:v>34.644611025963592</c:v>
                </c:pt>
                <c:pt idx="777">
                  <c:v>34.57512560532718</c:v>
                </c:pt>
                <c:pt idx="778">
                  <c:v>34.512661232703373</c:v>
                </c:pt>
                <c:pt idx="779">
                  <c:v>34.455678380412124</c:v>
                </c:pt>
                <c:pt idx="780">
                  <c:v>34.404200411097555</c:v>
                </c:pt>
                <c:pt idx="781">
                  <c:v>34.358192193698535</c:v>
                </c:pt>
                <c:pt idx="782">
                  <c:v>34.316809723482088</c:v>
                </c:pt>
                <c:pt idx="783">
                  <c:v>34.281893343964185</c:v>
                </c:pt>
                <c:pt idx="784">
                  <c:v>34.252520396412827</c:v>
                </c:pt>
                <c:pt idx="785">
                  <c:v>34.228699256177286</c:v>
                </c:pt>
                <c:pt idx="786">
                  <c:v>34.210447713820692</c:v>
                </c:pt>
                <c:pt idx="787">
                  <c:v>34.197762378395666</c:v>
                </c:pt>
                <c:pt idx="788">
                  <c:v>34.190651205637288</c:v>
                </c:pt>
                <c:pt idx="789">
                  <c:v>34.189439604317059</c:v>
                </c:pt>
                <c:pt idx="790">
                  <c:v>34.193906845378308</c:v>
                </c:pt>
                <c:pt idx="791">
                  <c:v>34.204083943575625</c:v>
                </c:pt>
                <c:pt idx="792">
                  <c:v>34.220028130772178</c:v>
                </c:pt>
                <c:pt idx="793">
                  <c:v>34.241758301299541</c:v>
                </c:pt>
                <c:pt idx="794">
                  <c:v>34.269911345724807</c:v>
                </c:pt>
                <c:pt idx="795">
                  <c:v>34.30325847362446</c:v>
                </c:pt>
                <c:pt idx="796">
                  <c:v>34.342319005625001</c:v>
                </c:pt>
                <c:pt idx="797">
                  <c:v>34.387033542954541</c:v>
                </c:pt>
                <c:pt idx="798">
                  <c:v>34.437453152950219</c:v>
                </c:pt>
                <c:pt idx="799">
                  <c:v>34.493746100687829</c:v>
                </c:pt>
                <c:pt idx="800">
                  <c:v>34.555984062534705</c:v>
                </c:pt>
                <c:pt idx="801">
                  <c:v>34.625758049582466</c:v>
                </c:pt>
                <c:pt idx="802">
                  <c:v>34.700095125181988</c:v>
                </c:pt>
                <c:pt idx="803">
                  <c:v>34.780460839061668</c:v>
                </c:pt>
                <c:pt idx="804">
                  <c:v>34.866925475371616</c:v>
                </c:pt>
                <c:pt idx="805">
                  <c:v>34.959529001698975</c:v>
                </c:pt>
                <c:pt idx="806">
                  <c:v>35.058234526539479</c:v>
                </c:pt>
                <c:pt idx="807">
                  <c:v>35.16303732490433</c:v>
                </c:pt>
                <c:pt idx="808">
                  <c:v>35.273956868068062</c:v>
                </c:pt>
                <c:pt idx="809">
                  <c:v>35.390895938426098</c:v>
                </c:pt>
                <c:pt idx="810">
                  <c:v>35.516674154968676</c:v>
                </c:pt>
                <c:pt idx="811">
                  <c:v>35.64565839382032</c:v>
                </c:pt>
                <c:pt idx="812">
                  <c:v>35.780169531243224</c:v>
                </c:pt>
                <c:pt idx="813">
                  <c:v>35.91965484472199</c:v>
                </c:pt>
                <c:pt idx="814">
                  <c:v>36.061838055015841</c:v>
                </c:pt>
                <c:pt idx="815">
                  <c:v>36.202352270023283</c:v>
                </c:pt>
                <c:pt idx="816">
                  <c:v>36.342425836919745</c:v>
                </c:pt>
                <c:pt idx="817">
                  <c:v>36.485403314039146</c:v>
                </c:pt>
                <c:pt idx="818">
                  <c:v>36.632028284422411</c:v>
                </c:pt>
                <c:pt idx="819">
                  <c:v>36.779721722673642</c:v>
                </c:pt>
                <c:pt idx="820">
                  <c:v>36.928754384901268</c:v>
                </c:pt>
                <c:pt idx="821">
                  <c:v>37.074691888437641</c:v>
                </c:pt>
                <c:pt idx="822">
                  <c:v>37.221697065737956</c:v>
                </c:pt>
                <c:pt idx="823">
                  <c:v>37.368838294708453</c:v>
                </c:pt>
                <c:pt idx="824">
                  <c:v>37.517123544248989</c:v>
                </c:pt>
                <c:pt idx="825">
                  <c:v>37.66719096427007</c:v>
                </c:pt>
                <c:pt idx="826">
                  <c:v>37.81816953890727</c:v>
                </c:pt>
                <c:pt idx="827">
                  <c:v>37.968770071361867</c:v>
                </c:pt>
                <c:pt idx="828">
                  <c:v>38.118355446205932</c:v>
                </c:pt>
                <c:pt idx="829">
                  <c:v>38.266850128122378</c:v>
                </c:pt>
                <c:pt idx="830">
                  <c:v>38.414299621017165</c:v>
                </c:pt>
                <c:pt idx="831">
                  <c:v>38.560936730353745</c:v>
                </c:pt>
                <c:pt idx="832">
                  <c:v>38.707097900384568</c:v>
                </c:pt>
                <c:pt idx="833">
                  <c:v>38.853023257772499</c:v>
                </c:pt>
                <c:pt idx="834">
                  <c:v>38.998977089953286</c:v>
                </c:pt>
                <c:pt idx="835">
                  <c:v>39.145114077803512</c:v>
                </c:pt>
                <c:pt idx="836">
                  <c:v>39.290886994438836</c:v>
                </c:pt>
                <c:pt idx="837">
                  <c:v>39.433752282240036</c:v>
                </c:pt>
                <c:pt idx="838">
                  <c:v>39.569770354261728</c:v>
                </c:pt>
                <c:pt idx="839">
                  <c:v>39.699725431624778</c:v>
                </c:pt>
                <c:pt idx="840">
                  <c:v>39.830923565522319</c:v>
                </c:pt>
                <c:pt idx="841">
                  <c:v>39.960427153179779</c:v>
                </c:pt>
                <c:pt idx="842">
                  <c:v>40.092414015333716</c:v>
                </c:pt>
                <c:pt idx="843">
                  <c:v>40.227435738334265</c:v>
                </c:pt>
                <c:pt idx="844">
                  <c:v>40.365556258046773</c:v>
                </c:pt>
                <c:pt idx="845">
                  <c:v>40.506544347442187</c:v>
                </c:pt>
                <c:pt idx="846">
                  <c:v>40.650080430527382</c:v>
                </c:pt>
                <c:pt idx="847">
                  <c:v>40.795562109717842</c:v>
                </c:pt>
                <c:pt idx="848">
                  <c:v>40.942088192058023</c:v>
                </c:pt>
                <c:pt idx="849">
                  <c:v>41.088331113586108</c:v>
                </c:pt>
                <c:pt idx="850">
                  <c:v>41.232154806898102</c:v>
                </c:pt>
                <c:pt idx="851">
                  <c:v>41.371746550074057</c:v>
                </c:pt>
                <c:pt idx="852">
                  <c:v>41.508016767892798</c:v>
                </c:pt>
                <c:pt idx="853">
                  <c:v>41.64386313709101</c:v>
                </c:pt>
                <c:pt idx="854">
                  <c:v>41.781533874574578</c:v>
                </c:pt>
                <c:pt idx="855">
                  <c:v>41.922261332555436</c:v>
                </c:pt>
                <c:pt idx="856">
                  <c:v>42.066580026583935</c:v>
                </c:pt>
                <c:pt idx="857">
                  <c:v>42.211301887289359</c:v>
                </c:pt>
                <c:pt idx="858">
                  <c:v>42.363184791141308</c:v>
                </c:pt>
                <c:pt idx="859">
                  <c:v>42.519062615619404</c:v>
                </c:pt>
                <c:pt idx="860">
                  <c:v>42.679096397601469</c:v>
                </c:pt>
                <c:pt idx="861">
                  <c:v>42.843185465068622</c:v>
                </c:pt>
                <c:pt idx="862">
                  <c:v>43.010764065089489</c:v>
                </c:pt>
                <c:pt idx="863">
                  <c:v>43.180974348981877</c:v>
                </c:pt>
                <c:pt idx="864">
                  <c:v>43.352781906288662</c:v>
                </c:pt>
                <c:pt idx="865">
                  <c:v>43.525159670321159</c:v>
                </c:pt>
                <c:pt idx="866">
                  <c:v>43.698218441421162</c:v>
                </c:pt>
                <c:pt idx="867">
                  <c:v>43.873051498535148</c:v>
                </c:pt>
                <c:pt idx="868">
                  <c:v>44.051006238163616</c:v>
                </c:pt>
                <c:pt idx="869">
                  <c:v>44.233124045298965</c:v>
                </c:pt>
                <c:pt idx="870">
                  <c:v>44.420166950354314</c:v>
                </c:pt>
                <c:pt idx="871">
                  <c:v>44.612564942324674</c:v>
                </c:pt>
                <c:pt idx="872">
                  <c:v>44.810655000845507</c:v>
                </c:pt>
                <c:pt idx="873">
                  <c:v>45.014601561470826</c:v>
                </c:pt>
                <c:pt idx="874">
                  <c:v>45.224409036464976</c:v>
                </c:pt>
                <c:pt idx="875">
                  <c:v>45.439932709731764</c:v>
                </c:pt>
                <c:pt idx="876">
                  <c:v>45.661051131464355</c:v>
                </c:pt>
                <c:pt idx="877">
                  <c:v>45.882488247341101</c:v>
                </c:pt>
                <c:pt idx="878">
                  <c:v>46.1143020383996</c:v>
                </c:pt>
                <c:pt idx="879">
                  <c:v>46.351365341252212</c:v>
                </c:pt>
                <c:pt idx="880">
                  <c:v>46.593321683368089</c:v>
                </c:pt>
                <c:pt idx="881">
                  <c:v>46.839769686376783</c:v>
                </c:pt>
                <c:pt idx="882">
                  <c:v>47.090167403889801</c:v>
                </c:pt>
                <c:pt idx="883">
                  <c:v>47.343826579193866</c:v>
                </c:pt>
                <c:pt idx="884">
                  <c:v>47.599600384103653</c:v>
                </c:pt>
                <c:pt idx="885">
                  <c:v>47.855982519828203</c:v>
                </c:pt>
                <c:pt idx="886">
                  <c:v>48.110517984133274</c:v>
                </c:pt>
                <c:pt idx="887">
                  <c:v>48.353547717095779</c:v>
                </c:pt>
                <c:pt idx="888">
                  <c:v>48.589550680922734</c:v>
                </c:pt>
                <c:pt idx="889">
                  <c:v>48.799076421841264</c:v>
                </c:pt>
                <c:pt idx="890">
                  <c:v>48.954892438777165</c:v>
                </c:pt>
                <c:pt idx="891">
                  <c:v>49.013330658590434</c:v>
                </c:pt>
                <c:pt idx="892">
                  <c:v>48.958382552343267</c:v>
                </c:pt>
                <c:pt idx="893">
                  <c:v>48.82266192256948</c:v>
                </c:pt>
                <c:pt idx="894">
                  <c:v>48.638591960637868</c:v>
                </c:pt>
                <c:pt idx="895">
                  <c:v>48.42140224769701</c:v>
                </c:pt>
                <c:pt idx="896">
                  <c:v>48.182930045586559</c:v>
                </c:pt>
                <c:pt idx="897">
                  <c:v>47.916791772652736</c:v>
                </c:pt>
                <c:pt idx="898">
                  <c:v>47.629557420077369</c:v>
                </c:pt>
                <c:pt idx="899">
                  <c:v>47.323252371049975</c:v>
                </c:pt>
                <c:pt idx="900">
                  <c:v>47.001579307811113</c:v>
                </c:pt>
                <c:pt idx="901">
                  <c:v>46.669511350811817</c:v>
                </c:pt>
                <c:pt idx="902">
                  <c:v>46.331414595331871</c:v>
                </c:pt>
                <c:pt idx="903">
                  <c:v>45.99789885080196</c:v>
                </c:pt>
                <c:pt idx="904">
                  <c:v>45.65583568294813</c:v>
                </c:pt>
                <c:pt idx="905">
                  <c:v>45.314038462365843</c:v>
                </c:pt>
                <c:pt idx="906">
                  <c:v>44.973470523151867</c:v>
                </c:pt>
                <c:pt idx="907">
                  <c:v>44.634681078899945</c:v>
                </c:pt>
                <c:pt idx="908">
                  <c:v>44.298066406394071</c:v>
                </c:pt>
                <c:pt idx="909">
                  <c:v>43.971087872424491</c:v>
                </c:pt>
                <c:pt idx="910">
                  <c:v>43.638945546887598</c:v>
                </c:pt>
                <c:pt idx="911">
                  <c:v>43.308694966050176</c:v>
                </c:pt>
                <c:pt idx="912">
                  <c:v>42.979922339703329</c:v>
                </c:pt>
                <c:pt idx="913">
                  <c:v>42.652373513456119</c:v>
                </c:pt>
                <c:pt idx="914">
                  <c:v>42.325904239494136</c:v>
                </c:pt>
                <c:pt idx="915">
                  <c:v>42.007763364355114</c:v>
                </c:pt>
                <c:pt idx="916">
                  <c:v>41.683538657335767</c:v>
                </c:pt>
                <c:pt idx="917">
                  <c:v>41.359918746379194</c:v>
                </c:pt>
                <c:pt idx="918">
                  <c:v>41.036401263715298</c:v>
                </c:pt>
                <c:pt idx="919">
                  <c:v>40.712621059467729</c:v>
                </c:pt>
                <c:pt idx="920">
                  <c:v>40.395525264254566</c:v>
                </c:pt>
                <c:pt idx="921">
                  <c:v>40.070771870775992</c:v>
                </c:pt>
                <c:pt idx="922">
                  <c:v>39.745395516457826</c:v>
                </c:pt>
                <c:pt idx="923">
                  <c:v>39.419224923609356</c:v>
                </c:pt>
                <c:pt idx="924">
                  <c:v>39.092011186131174</c:v>
                </c:pt>
                <c:pt idx="925">
                  <c:v>38.770988387688824</c:v>
                </c:pt>
                <c:pt idx="926">
                  <c:v>38.441770758312821</c:v>
                </c:pt>
                <c:pt idx="927">
                  <c:v>38.111694181949275</c:v>
                </c:pt>
                <c:pt idx="928">
                  <c:v>37.780979438003222</c:v>
                </c:pt>
                <c:pt idx="929">
                  <c:v>37.457133169363416</c:v>
                </c:pt>
                <c:pt idx="930">
                  <c:v>37.125704938903588</c:v>
                </c:pt>
                <c:pt idx="931">
                  <c:v>36.793867132012558</c:v>
                </c:pt>
                <c:pt idx="932">
                  <c:v>36.461265924387419</c:v>
                </c:pt>
                <c:pt idx="933">
                  <c:v>36.133954981692476</c:v>
                </c:pt>
                <c:pt idx="934">
                  <c:v>35.794683263401744</c:v>
                </c:pt>
                <c:pt idx="935">
                  <c:v>35.447041638726809</c:v>
                </c:pt>
                <c:pt idx="936">
                  <c:v>35.089814021568145</c:v>
                </c:pt>
                <c:pt idx="937">
                  <c:v>34.726967700469096</c:v>
                </c:pt>
                <c:pt idx="938">
                  <c:v>34.37122213983033</c:v>
                </c:pt>
                <c:pt idx="939">
                  <c:v>34.009309144454498</c:v>
                </c:pt>
                <c:pt idx="940">
                  <c:v>33.650540114937101</c:v>
                </c:pt>
                <c:pt idx="941">
                  <c:v>33.295474224687602</c:v>
                </c:pt>
                <c:pt idx="942">
                  <c:v>32.952144330356809</c:v>
                </c:pt>
                <c:pt idx="943">
                  <c:v>32.605153366361321</c:v>
                </c:pt>
                <c:pt idx="944">
                  <c:v>32.262378761140752</c:v>
                </c:pt>
                <c:pt idx="945">
                  <c:v>31.931304719589811</c:v>
                </c:pt>
                <c:pt idx="946">
                  <c:v>31.596948461547971</c:v>
                </c:pt>
                <c:pt idx="947">
                  <c:v>31.266882999926324</c:v>
                </c:pt>
                <c:pt idx="948">
                  <c:v>30.941179798093717</c:v>
                </c:pt>
                <c:pt idx="949">
                  <c:v>30.626855297740271</c:v>
                </c:pt>
                <c:pt idx="950">
                  <c:v>30.309652558961709</c:v>
                </c:pt>
                <c:pt idx="951">
                  <c:v>29.996784636556274</c:v>
                </c:pt>
                <c:pt idx="952">
                  <c:v>29.695026082737005</c:v>
                </c:pt>
                <c:pt idx="953">
                  <c:v>29.390618398248538</c:v>
                </c:pt>
                <c:pt idx="954">
                  <c:v>29.090459419072644</c:v>
                </c:pt>
                <c:pt idx="955">
                  <c:v>28.794578859838573</c:v>
                </c:pt>
                <c:pt idx="956">
                  <c:v>28.50938093458949</c:v>
                </c:pt>
                <c:pt idx="957">
                  <c:v>28.221862884133444</c:v>
                </c:pt>
                <c:pt idx="958">
                  <c:v>27.93848576306803</c:v>
                </c:pt>
                <c:pt idx="959">
                  <c:v>27.665351010003246</c:v>
                </c:pt>
                <c:pt idx="960">
                  <c:v>27.389939032950082</c:v>
                </c:pt>
                <c:pt idx="961">
                  <c:v>27.118474870385903</c:v>
                </c:pt>
                <c:pt idx="962">
                  <c:v>26.856799635917081</c:v>
                </c:pt>
                <c:pt idx="963">
                  <c:v>26.592885750306618</c:v>
                </c:pt>
                <c:pt idx="964">
                  <c:v>26.332634579247248</c:v>
                </c:pt>
                <c:pt idx="965">
                  <c:v>26.081691838400221</c:v>
                </c:pt>
                <c:pt idx="966">
                  <c:v>25.828669741150797</c:v>
                </c:pt>
                <c:pt idx="967">
                  <c:v>25.57914952109904</c:v>
                </c:pt>
                <c:pt idx="968">
                  <c:v>25.338574135804016</c:v>
                </c:pt>
                <c:pt idx="969">
                  <c:v>25.096038166614154</c:v>
                </c:pt>
                <c:pt idx="970">
                  <c:v>24.857010000783294</c:v>
                </c:pt>
                <c:pt idx="971">
                  <c:v>24.626606380931882</c:v>
                </c:pt>
                <c:pt idx="972">
                  <c:v>24.394317569219826</c:v>
                </c:pt>
                <c:pt idx="973">
                  <c:v>24.16538398006421</c:v>
                </c:pt>
                <c:pt idx="974">
                  <c:v>23.944625570984201</c:v>
                </c:pt>
                <c:pt idx="975">
                  <c:v>23.721959956996145</c:v>
                </c:pt>
                <c:pt idx="976">
                  <c:v>23.502139640236756</c:v>
                </c:pt>
                <c:pt idx="977">
                  <c:v>23.289353010355082</c:v>
                </c:pt>
                <c:pt idx="978">
                  <c:v>23.072454685052403</c:v>
                </c:pt>
                <c:pt idx="979">
                  <c:v>22.854572205361485</c:v>
                </c:pt>
                <c:pt idx="980">
                  <c:v>22.640965171680751</c:v>
                </c:pt>
                <c:pt idx="981">
                  <c:v>22.423411999905685</c:v>
                </c:pt>
                <c:pt idx="982">
                  <c:v>22.212319297494119</c:v>
                </c:pt>
                <c:pt idx="983">
                  <c:v>21.998583592973457</c:v>
                </c:pt>
                <c:pt idx="984">
                  <c:v>21.786754525946197</c:v>
                </c:pt>
                <c:pt idx="985">
                  <c:v>21.581144756892968</c:v>
                </c:pt>
                <c:pt idx="986">
                  <c:v>21.372576865985636</c:v>
                </c:pt>
                <c:pt idx="987">
                  <c:v>21.166106194298596</c:v>
                </c:pt>
                <c:pt idx="988">
                  <c:v>20.966479420884905</c:v>
                </c:pt>
                <c:pt idx="989">
                  <c:v>20.764769613551117</c:v>
                </c:pt>
                <c:pt idx="990">
                  <c:v>20.569969514288992</c:v>
                </c:pt>
                <c:pt idx="991">
                  <c:v>20.373227282052088</c:v>
                </c:pt>
                <c:pt idx="992">
                  <c:v>20.179024478214146</c:v>
                </c:pt>
                <c:pt idx="993">
                  <c:v>19.991540029231594</c:v>
                </c:pt>
                <c:pt idx="994">
                  <c:v>19.802029263200328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-56.910583543509041</c:v>
                </c:pt>
                <c:pt idx="1">
                  <c:v>10.552679230512672</c:v>
                </c:pt>
                <c:pt idx="2">
                  <c:v>4.0211512273508934</c:v>
                </c:pt>
                <c:pt idx="3">
                  <c:v>6.3879915749741061</c:v>
                </c:pt>
                <c:pt idx="4">
                  <c:v>-5.9504377999599356</c:v>
                </c:pt>
                <c:pt idx="5">
                  <c:v>-46.680831931265679</c:v>
                </c:pt>
                <c:pt idx="6">
                  <c:v>5.6058338765528228</c:v>
                </c:pt>
                <c:pt idx="7">
                  <c:v>-23.912699258241812</c:v>
                </c:pt>
                <c:pt idx="8">
                  <c:v>-84.643399197188018</c:v>
                </c:pt>
                <c:pt idx="9">
                  <c:v>-15.576799547497703</c:v>
                </c:pt>
                <c:pt idx="10">
                  <c:v>-40.711815948606862</c:v>
                </c:pt>
                <c:pt idx="11">
                  <c:v>-17.94458487522909</c:v>
                </c:pt>
                <c:pt idx="12">
                  <c:v>17.588631739260876</c:v>
                </c:pt>
                <c:pt idx="13">
                  <c:v>15.383501150422935</c:v>
                </c:pt>
                <c:pt idx="14">
                  <c:v>-4.204599356564354</c:v>
                </c:pt>
                <c:pt idx="15">
                  <c:v>3.9173666311837136</c:v>
                </c:pt>
                <c:pt idx="16">
                  <c:v>-66.072374589316865</c:v>
                </c:pt>
                <c:pt idx="17">
                  <c:v>-23.037987633401499</c:v>
                </c:pt>
                <c:pt idx="18">
                  <c:v>1.4935219687959321E-2</c:v>
                </c:pt>
                <c:pt idx="19">
                  <c:v>-37.704983912511523</c:v>
                </c:pt>
                <c:pt idx="20">
                  <c:v>-42.162174819363372</c:v>
                </c:pt>
                <c:pt idx="21">
                  <c:v>-28.788453309023303</c:v>
                </c:pt>
                <c:pt idx="22">
                  <c:v>20.788147864920269</c:v>
                </c:pt>
                <c:pt idx="23">
                  <c:v>-9.4688834099492887</c:v>
                </c:pt>
                <c:pt idx="24">
                  <c:v>-6.4252138509035266</c:v>
                </c:pt>
                <c:pt idx="25">
                  <c:v>5.1089854093330853</c:v>
                </c:pt>
                <c:pt idx="26">
                  <c:v>2.8302201702642691</c:v>
                </c:pt>
                <c:pt idx="27">
                  <c:v>5.1522876393577626</c:v>
                </c:pt>
                <c:pt idx="28">
                  <c:v>-14.682726510893062</c:v>
                </c:pt>
                <c:pt idx="29">
                  <c:v>-21.719141008319085</c:v>
                </c:pt>
                <c:pt idx="30">
                  <c:v>-85.61061624009885</c:v>
                </c:pt>
                <c:pt idx="31">
                  <c:v>-24.396693570984553</c:v>
                </c:pt>
                <c:pt idx="32">
                  <c:v>-74.773332217891564</c:v>
                </c:pt>
                <c:pt idx="33">
                  <c:v>-22.64949732424866</c:v>
                </c:pt>
                <c:pt idx="34">
                  <c:v>26.823118015679221</c:v>
                </c:pt>
                <c:pt idx="35">
                  <c:v>-17.556620508849466</c:v>
                </c:pt>
                <c:pt idx="36">
                  <c:v>-31.633370160320503</c:v>
                </c:pt>
                <c:pt idx="37">
                  <c:v>-42.033792028412705</c:v>
                </c:pt>
                <c:pt idx="38">
                  <c:v>-16.026845441525825</c:v>
                </c:pt>
                <c:pt idx="39">
                  <c:v>-9.1218657009625446</c:v>
                </c:pt>
                <c:pt idx="40">
                  <c:v>14.939198168524955</c:v>
                </c:pt>
                <c:pt idx="41">
                  <c:v>23.133782307453888</c:v>
                </c:pt>
                <c:pt idx="42">
                  <c:v>-3.4592897170049155</c:v>
                </c:pt>
                <c:pt idx="43">
                  <c:v>-19.265456760901262</c:v>
                </c:pt>
                <c:pt idx="44">
                  <c:v>-48.232245271312316</c:v>
                </c:pt>
                <c:pt idx="45">
                  <c:v>19.89143489831666</c:v>
                </c:pt>
                <c:pt idx="46">
                  <c:v>-42.695835148465413</c:v>
                </c:pt>
                <c:pt idx="47">
                  <c:v>-75.460429653613105</c:v>
                </c:pt>
                <c:pt idx="48">
                  <c:v>16.099944712237217</c:v>
                </c:pt>
                <c:pt idx="49">
                  <c:v>-10.999592004661276</c:v>
                </c:pt>
                <c:pt idx="50">
                  <c:v>-5.3160884651058211</c:v>
                </c:pt>
                <c:pt idx="51">
                  <c:v>7.699663175570798</c:v>
                </c:pt>
                <c:pt idx="52">
                  <c:v>19.556382879063463</c:v>
                </c:pt>
                <c:pt idx="53">
                  <c:v>-28.124955647301579</c:v>
                </c:pt>
                <c:pt idx="54">
                  <c:v>-103.81167223753852</c:v>
                </c:pt>
                <c:pt idx="55">
                  <c:v>31.447087557387867</c:v>
                </c:pt>
                <c:pt idx="56">
                  <c:v>-7.5635911045180961</c:v>
                </c:pt>
                <c:pt idx="57">
                  <c:v>-49.156180917526065</c:v>
                </c:pt>
                <c:pt idx="58">
                  <c:v>-38.735402148666296</c:v>
                </c:pt>
                <c:pt idx="59">
                  <c:v>-2.4360322931849732</c:v>
                </c:pt>
                <c:pt idx="60">
                  <c:v>35.221260240887759</c:v>
                </c:pt>
                <c:pt idx="61">
                  <c:v>-6.6618139328066039</c:v>
                </c:pt>
                <c:pt idx="62">
                  <c:v>7.7504420708130386</c:v>
                </c:pt>
                <c:pt idx="63">
                  <c:v>2.3642955602798637</c:v>
                </c:pt>
                <c:pt idx="64">
                  <c:v>-1.7549540314774243</c:v>
                </c:pt>
                <c:pt idx="65">
                  <c:v>-49.329307590414238</c:v>
                </c:pt>
                <c:pt idx="66">
                  <c:v>23.957868859795031</c:v>
                </c:pt>
                <c:pt idx="67">
                  <c:v>-11.540871362541786</c:v>
                </c:pt>
                <c:pt idx="68">
                  <c:v>-15.336166156265282</c:v>
                </c:pt>
                <c:pt idx="69">
                  <c:v>-38.191468058617446</c:v>
                </c:pt>
                <c:pt idx="70">
                  <c:v>6.7430950839101582</c:v>
                </c:pt>
                <c:pt idx="71">
                  <c:v>8.2181642823344863</c:v>
                </c:pt>
                <c:pt idx="72">
                  <c:v>16.305453960859207</c:v>
                </c:pt>
                <c:pt idx="73">
                  <c:v>25.246883773814442</c:v>
                </c:pt>
                <c:pt idx="74">
                  <c:v>-48.994145154793479</c:v>
                </c:pt>
                <c:pt idx="75">
                  <c:v>-29.017021461346644</c:v>
                </c:pt>
                <c:pt idx="76">
                  <c:v>12.251037114923951</c:v>
                </c:pt>
                <c:pt idx="77">
                  <c:v>-20.339508953062094</c:v>
                </c:pt>
                <c:pt idx="78">
                  <c:v>-70.321584574588613</c:v>
                </c:pt>
                <c:pt idx="79">
                  <c:v>41.01582428574838</c:v>
                </c:pt>
                <c:pt idx="80">
                  <c:v>46.163724904267738</c:v>
                </c:pt>
                <c:pt idx="81">
                  <c:v>-125.63663957200706</c:v>
                </c:pt>
                <c:pt idx="82">
                  <c:v>-9.809578504095839</c:v>
                </c:pt>
                <c:pt idx="83">
                  <c:v>-83.637877244285065</c:v>
                </c:pt>
                <c:pt idx="84">
                  <c:v>-23.79723976687734</c:v>
                </c:pt>
                <c:pt idx="85">
                  <c:v>-125.26614392664743</c:v>
                </c:pt>
                <c:pt idx="86">
                  <c:v>-38.98634395887759</c:v>
                </c:pt>
                <c:pt idx="87">
                  <c:v>-46.697790399429039</c:v>
                </c:pt>
                <c:pt idx="88">
                  <c:v>-2.7729393916621237</c:v>
                </c:pt>
                <c:pt idx="89">
                  <c:v>19.745185582566823</c:v>
                </c:pt>
                <c:pt idx="90">
                  <c:v>5.3843680413510349</c:v>
                </c:pt>
                <c:pt idx="91">
                  <c:v>-47.469860837302463</c:v>
                </c:pt>
                <c:pt idx="92">
                  <c:v>10.076537745836943</c:v>
                </c:pt>
                <c:pt idx="93">
                  <c:v>2.4711767602655081</c:v>
                </c:pt>
                <c:pt idx="94">
                  <c:v>-37.774537474643409</c:v>
                </c:pt>
                <c:pt idx="95">
                  <c:v>-39.35134775965993</c:v>
                </c:pt>
                <c:pt idx="96">
                  <c:v>-10.15121376565603</c:v>
                </c:pt>
                <c:pt idx="97">
                  <c:v>-56.089893616938468</c:v>
                </c:pt>
                <c:pt idx="98">
                  <c:v>41.970591290086659</c:v>
                </c:pt>
                <c:pt idx="99">
                  <c:v>-3.2783956621231152</c:v>
                </c:pt>
                <c:pt idx="100">
                  <c:v>-3.2982120245181461</c:v>
                </c:pt>
                <c:pt idx="101">
                  <c:v>-3.5772821644589334</c:v>
                </c:pt>
                <c:pt idx="102">
                  <c:v>10.572235535308581</c:v>
                </c:pt>
                <c:pt idx="103">
                  <c:v>4.9430312874361162</c:v>
                </c:pt>
                <c:pt idx="104">
                  <c:v>-8.389403272674814</c:v>
                </c:pt>
                <c:pt idx="105">
                  <c:v>-9.5940436189020595</c:v>
                </c:pt>
                <c:pt idx="106">
                  <c:v>-40.248990147854009</c:v>
                </c:pt>
                <c:pt idx="107">
                  <c:v>20.111480974950116</c:v>
                </c:pt>
                <c:pt idx="108">
                  <c:v>-25.681081698713239</c:v>
                </c:pt>
                <c:pt idx="109">
                  <c:v>-4.0488624915118896</c:v>
                </c:pt>
                <c:pt idx="110">
                  <c:v>-42.521827655779383</c:v>
                </c:pt>
                <c:pt idx="111">
                  <c:v>24.416739454395557</c:v>
                </c:pt>
                <c:pt idx="112">
                  <c:v>7.4303062854909454</c:v>
                </c:pt>
                <c:pt idx="113">
                  <c:v>-26.869233506618205</c:v>
                </c:pt>
                <c:pt idx="114">
                  <c:v>7.0326150778859467E-2</c:v>
                </c:pt>
                <c:pt idx="115">
                  <c:v>-2.0770758004339287</c:v>
                </c:pt>
                <c:pt idx="116">
                  <c:v>-26.103669936358422</c:v>
                </c:pt>
                <c:pt idx="117">
                  <c:v>-14.299898859316819</c:v>
                </c:pt>
                <c:pt idx="118">
                  <c:v>-2.1108991482852555</c:v>
                </c:pt>
                <c:pt idx="119">
                  <c:v>10.864436614085607</c:v>
                </c:pt>
                <c:pt idx="120">
                  <c:v>49.014325872462052</c:v>
                </c:pt>
                <c:pt idx="121">
                  <c:v>-23.891446097966149</c:v>
                </c:pt>
                <c:pt idx="122">
                  <c:v>-101.21168231739308</c:v>
                </c:pt>
                <c:pt idx="123">
                  <c:v>-48.451869918172115</c:v>
                </c:pt>
                <c:pt idx="124">
                  <c:v>-0.80912307630100966</c:v>
                </c:pt>
                <c:pt idx="125">
                  <c:v>11.406278641858801</c:v>
                </c:pt>
                <c:pt idx="126">
                  <c:v>26.083104443693667</c:v>
                </c:pt>
                <c:pt idx="127">
                  <c:v>-29.451746838333804</c:v>
                </c:pt>
                <c:pt idx="128">
                  <c:v>12.837076405472111</c:v>
                </c:pt>
                <c:pt idx="129">
                  <c:v>-2.7026518252705083</c:v>
                </c:pt>
                <c:pt idx="130">
                  <c:v>15.832353910426466</c:v>
                </c:pt>
                <c:pt idx="131">
                  <c:v>-30.591916007915618</c:v>
                </c:pt>
                <c:pt idx="132">
                  <c:v>2.9964404462317709</c:v>
                </c:pt>
                <c:pt idx="133">
                  <c:v>34.27647444176381</c:v>
                </c:pt>
                <c:pt idx="134">
                  <c:v>-23.48423330641754</c:v>
                </c:pt>
                <c:pt idx="135">
                  <c:v>-66.534455732624366</c:v>
                </c:pt>
                <c:pt idx="136">
                  <c:v>-31.352979044649615</c:v>
                </c:pt>
                <c:pt idx="137">
                  <c:v>-13.110912055427564</c:v>
                </c:pt>
                <c:pt idx="138">
                  <c:v>-67.262530484890291</c:v>
                </c:pt>
                <c:pt idx="139">
                  <c:v>17.520010187353694</c:v>
                </c:pt>
                <c:pt idx="140">
                  <c:v>10.313818594328694</c:v>
                </c:pt>
                <c:pt idx="141">
                  <c:v>-6.7497192581433074</c:v>
                </c:pt>
                <c:pt idx="142">
                  <c:v>-43.592044401324245</c:v>
                </c:pt>
                <c:pt idx="143">
                  <c:v>-84.858411650090389</c:v>
                </c:pt>
                <c:pt idx="144">
                  <c:v>-35.834020084078567</c:v>
                </c:pt>
                <c:pt idx="145">
                  <c:v>18.69844290910774</c:v>
                </c:pt>
                <c:pt idx="146">
                  <c:v>-41.564591389836963</c:v>
                </c:pt>
                <c:pt idx="147">
                  <c:v>-2.9450089919763314</c:v>
                </c:pt>
                <c:pt idx="148">
                  <c:v>-31.268145611114885</c:v>
                </c:pt>
                <c:pt idx="149">
                  <c:v>-27.764493910175116</c:v>
                </c:pt>
                <c:pt idx="150">
                  <c:v>-24.841146418885923</c:v>
                </c:pt>
                <c:pt idx="151">
                  <c:v>-0.65670162678719013</c:v>
                </c:pt>
                <c:pt idx="152">
                  <c:v>-11.082412877418324</c:v>
                </c:pt>
                <c:pt idx="153">
                  <c:v>12.357116066142122</c:v>
                </c:pt>
                <c:pt idx="154">
                  <c:v>2.1758210778872495</c:v>
                </c:pt>
                <c:pt idx="155">
                  <c:v>-76.785695008835845</c:v>
                </c:pt>
                <c:pt idx="156">
                  <c:v>-3.6112195482258276</c:v>
                </c:pt>
                <c:pt idx="157">
                  <c:v>-20.991939216711405</c:v>
                </c:pt>
                <c:pt idx="158">
                  <c:v>-35.30055235187033</c:v>
                </c:pt>
                <c:pt idx="159">
                  <c:v>-48.424542682765043</c:v>
                </c:pt>
                <c:pt idx="160">
                  <c:v>-2.6835078626122968</c:v>
                </c:pt>
                <c:pt idx="161">
                  <c:v>9.3554832841616413</c:v>
                </c:pt>
                <c:pt idx="162">
                  <c:v>-18.460493253442806</c:v>
                </c:pt>
                <c:pt idx="163">
                  <c:v>22.189765560304131</c:v>
                </c:pt>
                <c:pt idx="164">
                  <c:v>5.3675776613073357E-2</c:v>
                </c:pt>
                <c:pt idx="165">
                  <c:v>39.274593743626752</c:v>
                </c:pt>
                <c:pt idx="166">
                  <c:v>2.5874298536309719</c:v>
                </c:pt>
                <c:pt idx="167">
                  <c:v>1.615483010343908</c:v>
                </c:pt>
                <c:pt idx="168">
                  <c:v>-34.561581818912757</c:v>
                </c:pt>
                <c:pt idx="169">
                  <c:v>6.871247994605822</c:v>
                </c:pt>
                <c:pt idx="170">
                  <c:v>15.32669909337146</c:v>
                </c:pt>
                <c:pt idx="171">
                  <c:v>1.9347201241108447</c:v>
                </c:pt>
                <c:pt idx="172">
                  <c:v>1.4795142850899989</c:v>
                </c:pt>
                <c:pt idx="173">
                  <c:v>-38.671245147078096</c:v>
                </c:pt>
                <c:pt idx="174">
                  <c:v>-52.231112563197783</c:v>
                </c:pt>
                <c:pt idx="175">
                  <c:v>8.5941328227610363</c:v>
                </c:pt>
                <c:pt idx="176">
                  <c:v>30.69485933740545</c:v>
                </c:pt>
                <c:pt idx="177">
                  <c:v>-135.02266738407513</c:v>
                </c:pt>
                <c:pt idx="178">
                  <c:v>-18.556226848398406</c:v>
                </c:pt>
                <c:pt idx="179">
                  <c:v>15.67008850057076</c:v>
                </c:pt>
                <c:pt idx="180">
                  <c:v>-3.2835828237493851</c:v>
                </c:pt>
                <c:pt idx="181">
                  <c:v>22.813907265067026</c:v>
                </c:pt>
                <c:pt idx="182">
                  <c:v>-11.051633826181863</c:v>
                </c:pt>
                <c:pt idx="183">
                  <c:v>-17.139809290770568</c:v>
                </c:pt>
                <c:pt idx="184">
                  <c:v>30.590587055614748</c:v>
                </c:pt>
                <c:pt idx="185">
                  <c:v>-4.4781716129089064</c:v>
                </c:pt>
                <c:pt idx="186">
                  <c:v>-11.59025395161815</c:v>
                </c:pt>
                <c:pt idx="187">
                  <c:v>-23.085667146345912</c:v>
                </c:pt>
                <c:pt idx="188">
                  <c:v>-122.58639927349127</c:v>
                </c:pt>
                <c:pt idx="189">
                  <c:v>7.0929593708875807</c:v>
                </c:pt>
                <c:pt idx="190">
                  <c:v>2.5970704710633004</c:v>
                </c:pt>
                <c:pt idx="191">
                  <c:v>-16.37284304517808</c:v>
                </c:pt>
                <c:pt idx="192">
                  <c:v>-63.056590308641155</c:v>
                </c:pt>
                <c:pt idx="193">
                  <c:v>-49.445907443392016</c:v>
                </c:pt>
                <c:pt idx="194">
                  <c:v>-19.509471938147499</c:v>
                </c:pt>
                <c:pt idx="195">
                  <c:v>-11.69910749880699</c:v>
                </c:pt>
                <c:pt idx="196">
                  <c:v>-3.4732407875488547</c:v>
                </c:pt>
                <c:pt idx="197">
                  <c:v>-3.1959886924628873</c:v>
                </c:pt>
                <c:pt idx="198">
                  <c:v>35.976670656445435</c:v>
                </c:pt>
                <c:pt idx="199">
                  <c:v>-46.375690834623619</c:v>
                </c:pt>
                <c:pt idx="200">
                  <c:v>-39.919703665813778</c:v>
                </c:pt>
                <c:pt idx="201">
                  <c:v>-4.692560562875963</c:v>
                </c:pt>
                <c:pt idx="202">
                  <c:v>-42.250252560439975</c:v>
                </c:pt>
                <c:pt idx="203">
                  <c:v>-22.673151316001796</c:v>
                </c:pt>
                <c:pt idx="204">
                  <c:v>-12.817031763841234</c:v>
                </c:pt>
                <c:pt idx="205">
                  <c:v>40.341361005994862</c:v>
                </c:pt>
                <c:pt idx="206">
                  <c:v>22.710037094791822</c:v>
                </c:pt>
                <c:pt idx="207">
                  <c:v>-4.8111511075566273</c:v>
                </c:pt>
                <c:pt idx="208">
                  <c:v>-24.320928298079195</c:v>
                </c:pt>
                <c:pt idx="209">
                  <c:v>-25.900239029086805</c:v>
                </c:pt>
                <c:pt idx="210">
                  <c:v>-47.856288318290574</c:v>
                </c:pt>
                <c:pt idx="211">
                  <c:v>-2.4205306586730346</c:v>
                </c:pt>
                <c:pt idx="212">
                  <c:v>-23.735062495976905</c:v>
                </c:pt>
                <c:pt idx="213">
                  <c:v>28.989233404957606</c:v>
                </c:pt>
                <c:pt idx="214">
                  <c:v>27.792916099037107</c:v>
                </c:pt>
                <c:pt idx="215">
                  <c:v>4.8895631007483695</c:v>
                </c:pt>
                <c:pt idx="216">
                  <c:v>-53.401550057476221</c:v>
                </c:pt>
                <c:pt idx="217">
                  <c:v>-6.1388902427543055</c:v>
                </c:pt>
                <c:pt idx="218">
                  <c:v>-38.637210313082562</c:v>
                </c:pt>
                <c:pt idx="219">
                  <c:v>44.778281573146302</c:v>
                </c:pt>
                <c:pt idx="220">
                  <c:v>-58.389056666929442</c:v>
                </c:pt>
                <c:pt idx="221">
                  <c:v>-51.263856461597129</c:v>
                </c:pt>
                <c:pt idx="222">
                  <c:v>27.723503438851388</c:v>
                </c:pt>
                <c:pt idx="223">
                  <c:v>-2.8350098167809286</c:v>
                </c:pt>
                <c:pt idx="224">
                  <c:v>-61.917743754490694</c:v>
                </c:pt>
                <c:pt idx="225">
                  <c:v>-27.708164396334276</c:v>
                </c:pt>
                <c:pt idx="226">
                  <c:v>12.729656622606136</c:v>
                </c:pt>
                <c:pt idx="227">
                  <c:v>9.5732932020460595</c:v>
                </c:pt>
                <c:pt idx="228">
                  <c:v>-36.320909360969331</c:v>
                </c:pt>
                <c:pt idx="229">
                  <c:v>28.985581299208793</c:v>
                </c:pt>
                <c:pt idx="230">
                  <c:v>8.9084695876873923</c:v>
                </c:pt>
                <c:pt idx="231">
                  <c:v>-56.516666863827425</c:v>
                </c:pt>
                <c:pt idx="232">
                  <c:v>-30.173828968300164</c:v>
                </c:pt>
                <c:pt idx="233">
                  <c:v>36.862527747262725</c:v>
                </c:pt>
                <c:pt idx="234">
                  <c:v>-11.958621002771114</c:v>
                </c:pt>
                <c:pt idx="235">
                  <c:v>8.3379382449403465</c:v>
                </c:pt>
                <c:pt idx="236">
                  <c:v>-31.195956120020519</c:v>
                </c:pt>
                <c:pt idx="237">
                  <c:v>27.894390525512666</c:v>
                </c:pt>
                <c:pt idx="238">
                  <c:v>41.222023590764834</c:v>
                </c:pt>
                <c:pt idx="239">
                  <c:v>122.85496582037331</c:v>
                </c:pt>
                <c:pt idx="240">
                  <c:v>39.68189496345056</c:v>
                </c:pt>
                <c:pt idx="241">
                  <c:v>-16.20481230818908</c:v>
                </c:pt>
                <c:pt idx="242">
                  <c:v>14.390934141823545</c:v>
                </c:pt>
                <c:pt idx="243">
                  <c:v>-24.148476042451009</c:v>
                </c:pt>
                <c:pt idx="244">
                  <c:v>5.3975721543919368</c:v>
                </c:pt>
                <c:pt idx="245">
                  <c:v>2.4218386222838664</c:v>
                </c:pt>
                <c:pt idx="246">
                  <c:v>-2.3838761396149053</c:v>
                </c:pt>
                <c:pt idx="247">
                  <c:v>17.341998718554144</c:v>
                </c:pt>
                <c:pt idx="248">
                  <c:v>-72.473714568448855</c:v>
                </c:pt>
                <c:pt idx="249">
                  <c:v>-35.659545821683544</c:v>
                </c:pt>
                <c:pt idx="250">
                  <c:v>25.122619199064225</c:v>
                </c:pt>
                <c:pt idx="251">
                  <c:v>29.236028178324652</c:v>
                </c:pt>
                <c:pt idx="252">
                  <c:v>-8.8066892179373806</c:v>
                </c:pt>
                <c:pt idx="253">
                  <c:v>-62.850686817269782</c:v>
                </c:pt>
                <c:pt idx="254">
                  <c:v>18.465003943177283</c:v>
                </c:pt>
                <c:pt idx="255">
                  <c:v>25.545226343292104</c:v>
                </c:pt>
                <c:pt idx="256">
                  <c:v>-62.620127040762526</c:v>
                </c:pt>
                <c:pt idx="257">
                  <c:v>12.748583036650372</c:v>
                </c:pt>
                <c:pt idx="258">
                  <c:v>13.2679915816011</c:v>
                </c:pt>
                <c:pt idx="259">
                  <c:v>-5.7935614318198816</c:v>
                </c:pt>
                <c:pt idx="260">
                  <c:v>-21.352086945587125</c:v>
                </c:pt>
                <c:pt idx="261">
                  <c:v>-2.1245153514898458</c:v>
                </c:pt>
                <c:pt idx="262">
                  <c:v>19.028155306441139</c:v>
                </c:pt>
                <c:pt idx="263">
                  <c:v>-12.471073963354856</c:v>
                </c:pt>
                <c:pt idx="264">
                  <c:v>-25.775919912942101</c:v>
                </c:pt>
                <c:pt idx="265">
                  <c:v>2.2687557366768054</c:v>
                </c:pt>
                <c:pt idx="266">
                  <c:v>-1.6087194277884946</c:v>
                </c:pt>
                <c:pt idx="267">
                  <c:v>23.882307564884968</c:v>
                </c:pt>
                <c:pt idx="268">
                  <c:v>24.405621469565425</c:v>
                </c:pt>
                <c:pt idx="269">
                  <c:v>-8.6994157401656427</c:v>
                </c:pt>
                <c:pt idx="270">
                  <c:v>-10.091582885981266</c:v>
                </c:pt>
                <c:pt idx="271">
                  <c:v>-64.89389025699468</c:v>
                </c:pt>
                <c:pt idx="272">
                  <c:v>9.4959714839987317</c:v>
                </c:pt>
                <c:pt idx="273">
                  <c:v>8.7889900288258662</c:v>
                </c:pt>
                <c:pt idx="274">
                  <c:v>38.669096672356851</c:v>
                </c:pt>
                <c:pt idx="275">
                  <c:v>6.1856300418477481</c:v>
                </c:pt>
                <c:pt idx="276">
                  <c:v>37.806778233367019</c:v>
                </c:pt>
                <c:pt idx="277">
                  <c:v>34.669312498107118</c:v>
                </c:pt>
                <c:pt idx="278">
                  <c:v>10.844516804553329</c:v>
                </c:pt>
                <c:pt idx="279">
                  <c:v>20.264455390835195</c:v>
                </c:pt>
                <c:pt idx="280">
                  <c:v>-26.811910140415009</c:v>
                </c:pt>
                <c:pt idx="281">
                  <c:v>26.674927519373963</c:v>
                </c:pt>
                <c:pt idx="282">
                  <c:v>6.9960377322247806</c:v>
                </c:pt>
                <c:pt idx="283">
                  <c:v>31.954262153181546</c:v>
                </c:pt>
                <c:pt idx="284">
                  <c:v>-4.1413943873974963</c:v>
                </c:pt>
                <c:pt idx="285">
                  <c:v>74.031055652606923</c:v>
                </c:pt>
                <c:pt idx="286">
                  <c:v>61.785171961196312</c:v>
                </c:pt>
                <c:pt idx="287">
                  <c:v>25.73044565675761</c:v>
                </c:pt>
                <c:pt idx="288">
                  <c:v>-26.534156726869131</c:v>
                </c:pt>
                <c:pt idx="289">
                  <c:v>20.271649377367908</c:v>
                </c:pt>
                <c:pt idx="290">
                  <c:v>49.274030659291839</c:v>
                </c:pt>
                <c:pt idx="291">
                  <c:v>46.986396161194193</c:v>
                </c:pt>
                <c:pt idx="292">
                  <c:v>17.603983376799313</c:v>
                </c:pt>
                <c:pt idx="293">
                  <c:v>-60.495345347289849</c:v>
                </c:pt>
                <c:pt idx="294">
                  <c:v>-8.9059457793551786</c:v>
                </c:pt>
                <c:pt idx="295">
                  <c:v>-3.0306798398055457</c:v>
                </c:pt>
                <c:pt idx="296">
                  <c:v>-4.2351102849093865</c:v>
                </c:pt>
                <c:pt idx="297">
                  <c:v>-43.947235063515841</c:v>
                </c:pt>
                <c:pt idx="298">
                  <c:v>30.709544822462917</c:v>
                </c:pt>
                <c:pt idx="299">
                  <c:v>45.986585262327154</c:v>
                </c:pt>
                <c:pt idx="300">
                  <c:v>66.396381023492339</c:v>
                </c:pt>
                <c:pt idx="301">
                  <c:v>59.368054645281916</c:v>
                </c:pt>
                <c:pt idx="302">
                  <c:v>18.742832188793383</c:v>
                </c:pt>
                <c:pt idx="303">
                  <c:v>33.462717557712594</c:v>
                </c:pt>
                <c:pt idx="304">
                  <c:v>-5.7521174095498315</c:v>
                </c:pt>
                <c:pt idx="305">
                  <c:v>32.877480756635904</c:v>
                </c:pt>
                <c:pt idx="306">
                  <c:v>55.723531793861838</c:v>
                </c:pt>
                <c:pt idx="307">
                  <c:v>33.85888800425834</c:v>
                </c:pt>
                <c:pt idx="308">
                  <c:v>45.628443069896335</c:v>
                </c:pt>
                <c:pt idx="309">
                  <c:v>35.452563201764299</c:v>
                </c:pt>
                <c:pt idx="310">
                  <c:v>77.714515528960561</c:v>
                </c:pt>
                <c:pt idx="311">
                  <c:v>36.278116188508676</c:v>
                </c:pt>
                <c:pt idx="312">
                  <c:v>36.958681748536321</c:v>
                </c:pt>
                <c:pt idx="313">
                  <c:v>3.9880693604212971</c:v>
                </c:pt>
                <c:pt idx="314">
                  <c:v>85.594719568664487</c:v>
                </c:pt>
                <c:pt idx="315">
                  <c:v>39.314122125742095</c:v>
                </c:pt>
                <c:pt idx="316">
                  <c:v>23.716556962738011</c:v>
                </c:pt>
                <c:pt idx="317">
                  <c:v>-27.501365357397695</c:v>
                </c:pt>
                <c:pt idx="318">
                  <c:v>34.500522994217441</c:v>
                </c:pt>
                <c:pt idx="319">
                  <c:v>-0.54620631214461279</c:v>
                </c:pt>
                <c:pt idx="320">
                  <c:v>33.701726369919307</c:v>
                </c:pt>
                <c:pt idx="321">
                  <c:v>16.889143180011583</c:v>
                </c:pt>
                <c:pt idx="322">
                  <c:v>25.755283806844602</c:v>
                </c:pt>
                <c:pt idx="323">
                  <c:v>18.195866388850636</c:v>
                </c:pt>
                <c:pt idx="324">
                  <c:v>71.873879620812829</c:v>
                </c:pt>
                <c:pt idx="325">
                  <c:v>78.592815543109509</c:v>
                </c:pt>
                <c:pt idx="326">
                  <c:v>6.5080954931216528</c:v>
                </c:pt>
                <c:pt idx="327">
                  <c:v>18.221775495095692</c:v>
                </c:pt>
                <c:pt idx="328">
                  <c:v>55.811106227464897</c:v>
                </c:pt>
                <c:pt idx="329">
                  <c:v>50.600688577050725</c:v>
                </c:pt>
                <c:pt idx="330">
                  <c:v>77.127825555802886</c:v>
                </c:pt>
                <c:pt idx="331">
                  <c:v>35.599448778333006</c:v>
                </c:pt>
                <c:pt idx="332">
                  <c:v>43.658648196040502</c:v>
                </c:pt>
                <c:pt idx="333">
                  <c:v>4.2556096275175719</c:v>
                </c:pt>
                <c:pt idx="334">
                  <c:v>49.554002911531612</c:v>
                </c:pt>
                <c:pt idx="335">
                  <c:v>43.866240465264646</c:v>
                </c:pt>
                <c:pt idx="336">
                  <c:v>93.478087962105207</c:v>
                </c:pt>
                <c:pt idx="337">
                  <c:v>53.377623933156798</c:v>
                </c:pt>
                <c:pt idx="338">
                  <c:v>33.156979541988221</c:v>
                </c:pt>
                <c:pt idx="339">
                  <c:v>50.63806565259835</c:v>
                </c:pt>
                <c:pt idx="340">
                  <c:v>20.876254840032416</c:v>
                </c:pt>
                <c:pt idx="341">
                  <c:v>52.011985064175761</c:v>
                </c:pt>
                <c:pt idx="342">
                  <c:v>8.4627041093157533</c:v>
                </c:pt>
                <c:pt idx="343">
                  <c:v>46.986519142495069</c:v>
                </c:pt>
                <c:pt idx="344">
                  <c:v>57.323741361928818</c:v>
                </c:pt>
                <c:pt idx="345">
                  <c:v>60.576254960835939</c:v>
                </c:pt>
                <c:pt idx="346">
                  <c:v>90.748787382981732</c:v>
                </c:pt>
                <c:pt idx="347">
                  <c:v>127.26339205326258</c:v>
                </c:pt>
                <c:pt idx="348">
                  <c:v>296.64180609530393</c:v>
                </c:pt>
                <c:pt idx="349">
                  <c:v>483.1347433928741</c:v>
                </c:pt>
                <c:pt idx="350">
                  <c:v>904.91809944188969</c:v>
                </c:pt>
                <c:pt idx="351">
                  <c:v>1309.278396365333</c:v>
                </c:pt>
                <c:pt idx="352">
                  <c:v>1224.5843714885027</c:v>
                </c:pt>
                <c:pt idx="353">
                  <c:v>658.78504964321633</c:v>
                </c:pt>
                <c:pt idx="354">
                  <c:v>384.04344079475288</c:v>
                </c:pt>
                <c:pt idx="355">
                  <c:v>182.69376940528085</c:v>
                </c:pt>
                <c:pt idx="356">
                  <c:v>55.524988220941488</c:v>
                </c:pt>
                <c:pt idx="357">
                  <c:v>43.949723411477066</c:v>
                </c:pt>
                <c:pt idx="358">
                  <c:v>36.030880272207817</c:v>
                </c:pt>
                <c:pt idx="359">
                  <c:v>57.469116795983531</c:v>
                </c:pt>
                <c:pt idx="360">
                  <c:v>35.934505251746295</c:v>
                </c:pt>
                <c:pt idx="361">
                  <c:v>27.924598411743766</c:v>
                </c:pt>
                <c:pt idx="362">
                  <c:v>51.072081435100685</c:v>
                </c:pt>
                <c:pt idx="363">
                  <c:v>48.536342311050959</c:v>
                </c:pt>
                <c:pt idx="364">
                  <c:v>27.391874342617893</c:v>
                </c:pt>
                <c:pt idx="365">
                  <c:v>41.226334601284613</c:v>
                </c:pt>
                <c:pt idx="366">
                  <c:v>32.398985957892158</c:v>
                </c:pt>
                <c:pt idx="367">
                  <c:v>18.031852666298107</c:v>
                </c:pt>
                <c:pt idx="368">
                  <c:v>59.329563103690859</c:v>
                </c:pt>
                <c:pt idx="369">
                  <c:v>57.895236318016288</c:v>
                </c:pt>
                <c:pt idx="370">
                  <c:v>77.642978488824269</c:v>
                </c:pt>
                <c:pt idx="371">
                  <c:v>51.884149248218606</c:v>
                </c:pt>
                <c:pt idx="372">
                  <c:v>104.15790702164652</c:v>
                </c:pt>
                <c:pt idx="373">
                  <c:v>16.201380664194211</c:v>
                </c:pt>
                <c:pt idx="374">
                  <c:v>39.255434473323028</c:v>
                </c:pt>
                <c:pt idx="375">
                  <c:v>56.032443375544204</c:v>
                </c:pt>
                <c:pt idx="376">
                  <c:v>20.799268440957277</c:v>
                </c:pt>
                <c:pt idx="377">
                  <c:v>105.14558433116831</c:v>
                </c:pt>
                <c:pt idx="378">
                  <c:v>79.132151427851682</c:v>
                </c:pt>
                <c:pt idx="379">
                  <c:v>51.675512519613171</c:v>
                </c:pt>
                <c:pt idx="380">
                  <c:v>17.382485711168989</c:v>
                </c:pt>
                <c:pt idx="381">
                  <c:v>73.587295386790672</c:v>
                </c:pt>
                <c:pt idx="382">
                  <c:v>106.11610064188984</c:v>
                </c:pt>
                <c:pt idx="383">
                  <c:v>73.404266920726755</c:v>
                </c:pt>
                <c:pt idx="384">
                  <c:v>82.950531138732643</c:v>
                </c:pt>
                <c:pt idx="385">
                  <c:v>75.949334564804929</c:v>
                </c:pt>
                <c:pt idx="386">
                  <c:v>54.464209145542071</c:v>
                </c:pt>
                <c:pt idx="387">
                  <c:v>60.253075339998283</c:v>
                </c:pt>
                <c:pt idx="388">
                  <c:v>55.760621530012642</c:v>
                </c:pt>
                <c:pt idx="389">
                  <c:v>54.457929568434615</c:v>
                </c:pt>
                <c:pt idx="390">
                  <c:v>43.54612624117464</c:v>
                </c:pt>
                <c:pt idx="391">
                  <c:v>81.071892760450254</c:v>
                </c:pt>
                <c:pt idx="392">
                  <c:v>36.875192071510263</c:v>
                </c:pt>
                <c:pt idx="393">
                  <c:v>30.539415000832026</c:v>
                </c:pt>
                <c:pt idx="394">
                  <c:v>40.505244759183896</c:v>
                </c:pt>
                <c:pt idx="395">
                  <c:v>36.605815198667194</c:v>
                </c:pt>
                <c:pt idx="396">
                  <c:v>27.991581600667114</c:v>
                </c:pt>
                <c:pt idx="397">
                  <c:v>12.796755036509506</c:v>
                </c:pt>
                <c:pt idx="398">
                  <c:v>-18.858254960172836</c:v>
                </c:pt>
                <c:pt idx="399">
                  <c:v>19.786198596954627</c:v>
                </c:pt>
                <c:pt idx="400">
                  <c:v>56.709993482961622</c:v>
                </c:pt>
                <c:pt idx="401">
                  <c:v>54.19814270637486</c:v>
                </c:pt>
                <c:pt idx="402">
                  <c:v>29.334763122061524</c:v>
                </c:pt>
                <c:pt idx="403">
                  <c:v>31.100020052195031</c:v>
                </c:pt>
                <c:pt idx="404">
                  <c:v>43.735918598940131</c:v>
                </c:pt>
                <c:pt idx="405">
                  <c:v>25.886187291421301</c:v>
                </c:pt>
                <c:pt idx="406">
                  <c:v>22.77760114810372</c:v>
                </c:pt>
                <c:pt idx="407">
                  <c:v>21.181351375583443</c:v>
                </c:pt>
                <c:pt idx="408">
                  <c:v>-0.9245147697538223</c:v>
                </c:pt>
                <c:pt idx="409">
                  <c:v>26.283498262838524</c:v>
                </c:pt>
                <c:pt idx="410">
                  <c:v>-6.2997865798299966</c:v>
                </c:pt>
                <c:pt idx="411">
                  <c:v>31.782565173321945</c:v>
                </c:pt>
                <c:pt idx="412">
                  <c:v>28.521184769906267</c:v>
                </c:pt>
                <c:pt idx="413">
                  <c:v>0.2176261547428231</c:v>
                </c:pt>
                <c:pt idx="414">
                  <c:v>49.427660228353503</c:v>
                </c:pt>
                <c:pt idx="415">
                  <c:v>46.748255800047396</c:v>
                </c:pt>
                <c:pt idx="416">
                  <c:v>33.928821781847361</c:v>
                </c:pt>
                <c:pt idx="417">
                  <c:v>55.595428085294799</c:v>
                </c:pt>
                <c:pt idx="418">
                  <c:v>-20.995382647881701</c:v>
                </c:pt>
                <c:pt idx="419">
                  <c:v>-6.6808408648662123</c:v>
                </c:pt>
                <c:pt idx="420">
                  <c:v>12.870096598820764</c:v>
                </c:pt>
                <c:pt idx="421">
                  <c:v>11.015956107675242</c:v>
                </c:pt>
                <c:pt idx="422">
                  <c:v>35.26011258070826</c:v>
                </c:pt>
                <c:pt idx="423">
                  <c:v>50.616197139643461</c:v>
                </c:pt>
                <c:pt idx="424">
                  <c:v>24.711890056865482</c:v>
                </c:pt>
                <c:pt idx="425">
                  <c:v>31.806421595451972</c:v>
                </c:pt>
                <c:pt idx="426">
                  <c:v>61.467771641754545</c:v>
                </c:pt>
                <c:pt idx="427">
                  <c:v>27.054195031067735</c:v>
                </c:pt>
                <c:pt idx="428">
                  <c:v>22.701098514288347</c:v>
                </c:pt>
                <c:pt idx="429">
                  <c:v>-56.802624314142889</c:v>
                </c:pt>
                <c:pt idx="430">
                  <c:v>50.709383419540018</c:v>
                </c:pt>
                <c:pt idx="431">
                  <c:v>97.044314199791856</c:v>
                </c:pt>
                <c:pt idx="432">
                  <c:v>57.511346911543242</c:v>
                </c:pt>
                <c:pt idx="433">
                  <c:v>312.1508345436925</c:v>
                </c:pt>
                <c:pt idx="434">
                  <c:v>1419.8801947955085</c:v>
                </c:pt>
                <c:pt idx="435">
                  <c:v>3010.9556152153373</c:v>
                </c:pt>
                <c:pt idx="436">
                  <c:v>4819.103353966846</c:v>
                </c:pt>
                <c:pt idx="437">
                  <c:v>5809.8740240078378</c:v>
                </c:pt>
                <c:pt idx="438">
                  <c:v>3315.5444610268546</c:v>
                </c:pt>
                <c:pt idx="439">
                  <c:v>826.71649963395726</c:v>
                </c:pt>
                <c:pt idx="440">
                  <c:v>197.77692238485571</c:v>
                </c:pt>
                <c:pt idx="441">
                  <c:v>179.07880914424908</c:v>
                </c:pt>
                <c:pt idx="442">
                  <c:v>305.90888660667497</c:v>
                </c:pt>
                <c:pt idx="443">
                  <c:v>461.96748117793499</c:v>
                </c:pt>
                <c:pt idx="444">
                  <c:v>459.91890259171652</c:v>
                </c:pt>
                <c:pt idx="445">
                  <c:v>225.72736039439289</c:v>
                </c:pt>
                <c:pt idx="446">
                  <c:v>86.942482007666214</c:v>
                </c:pt>
                <c:pt idx="447">
                  <c:v>60.565902517014287</c:v>
                </c:pt>
                <c:pt idx="448">
                  <c:v>38.27733857676035</c:v>
                </c:pt>
                <c:pt idx="449">
                  <c:v>70.306668518263024</c:v>
                </c:pt>
                <c:pt idx="450">
                  <c:v>95.034313032522959</c:v>
                </c:pt>
                <c:pt idx="451">
                  <c:v>106.09433020672661</c:v>
                </c:pt>
                <c:pt idx="452">
                  <c:v>106.86126934446456</c:v>
                </c:pt>
                <c:pt idx="453">
                  <c:v>76.655903338707319</c:v>
                </c:pt>
                <c:pt idx="454">
                  <c:v>76.680784204265152</c:v>
                </c:pt>
                <c:pt idx="455">
                  <c:v>92.560307235831061</c:v>
                </c:pt>
                <c:pt idx="456">
                  <c:v>71.120614420080358</c:v>
                </c:pt>
                <c:pt idx="457">
                  <c:v>114.68896471983234</c:v>
                </c:pt>
                <c:pt idx="458">
                  <c:v>100.34079358550875</c:v>
                </c:pt>
                <c:pt idx="459">
                  <c:v>168.24173302643533</c:v>
                </c:pt>
                <c:pt idx="460">
                  <c:v>102.56331099246282</c:v>
                </c:pt>
                <c:pt idx="461">
                  <c:v>97.134706701267348</c:v>
                </c:pt>
                <c:pt idx="462">
                  <c:v>130.73901524082814</c:v>
                </c:pt>
                <c:pt idx="463">
                  <c:v>103.18378768539326</c:v>
                </c:pt>
                <c:pt idx="464">
                  <c:v>158.34808217269369</c:v>
                </c:pt>
                <c:pt idx="465">
                  <c:v>119.88590421502568</c:v>
                </c:pt>
                <c:pt idx="466">
                  <c:v>119.58334973167473</c:v>
                </c:pt>
                <c:pt idx="467">
                  <c:v>141.65628787748233</c:v>
                </c:pt>
                <c:pt idx="468">
                  <c:v>101.24288233097917</c:v>
                </c:pt>
                <c:pt idx="469">
                  <c:v>94.044434855383159</c:v>
                </c:pt>
                <c:pt idx="470">
                  <c:v>128.08923011374426</c:v>
                </c:pt>
                <c:pt idx="471">
                  <c:v>119.70956708774762</c:v>
                </c:pt>
                <c:pt idx="472">
                  <c:v>93.235741238088352</c:v>
                </c:pt>
                <c:pt idx="473">
                  <c:v>115.49579889514285</c:v>
                </c:pt>
                <c:pt idx="474">
                  <c:v>151.32339025654025</c:v>
                </c:pt>
                <c:pt idx="475">
                  <c:v>138.29168016813412</c:v>
                </c:pt>
                <c:pt idx="476">
                  <c:v>161.73454821529654</c:v>
                </c:pt>
                <c:pt idx="477">
                  <c:v>127.99220625950885</c:v>
                </c:pt>
                <c:pt idx="478">
                  <c:v>116.21424053909899</c:v>
                </c:pt>
                <c:pt idx="479">
                  <c:v>144.74833684308442</c:v>
                </c:pt>
                <c:pt idx="480">
                  <c:v>120.66996399453194</c:v>
                </c:pt>
                <c:pt idx="481">
                  <c:v>152.33160366999527</c:v>
                </c:pt>
                <c:pt idx="482">
                  <c:v>160.93728563912953</c:v>
                </c:pt>
                <c:pt idx="483">
                  <c:v>184.1154884936802</c:v>
                </c:pt>
                <c:pt idx="484">
                  <c:v>187.54576185485325</c:v>
                </c:pt>
                <c:pt idx="485">
                  <c:v>149.89853065819702</c:v>
                </c:pt>
                <c:pt idx="486">
                  <c:v>216.15245791530714</c:v>
                </c:pt>
                <c:pt idx="487">
                  <c:v>193.81751381207977</c:v>
                </c:pt>
                <c:pt idx="488">
                  <c:v>196.79886574266541</c:v>
                </c:pt>
                <c:pt idx="489">
                  <c:v>219.37211444405872</c:v>
                </c:pt>
                <c:pt idx="490">
                  <c:v>190.18317896746885</c:v>
                </c:pt>
                <c:pt idx="491">
                  <c:v>258.36402998340083</c:v>
                </c:pt>
                <c:pt idx="492">
                  <c:v>245.66343971642203</c:v>
                </c:pt>
                <c:pt idx="493">
                  <c:v>240.17663479263121</c:v>
                </c:pt>
                <c:pt idx="494">
                  <c:v>260.2065352163562</c:v>
                </c:pt>
                <c:pt idx="495">
                  <c:v>226.84447939907048</c:v>
                </c:pt>
                <c:pt idx="496">
                  <c:v>244.77846730291665</c:v>
                </c:pt>
                <c:pt idx="497">
                  <c:v>254.09954594865104</c:v>
                </c:pt>
                <c:pt idx="498">
                  <c:v>294.36662997159362</c:v>
                </c:pt>
                <c:pt idx="499">
                  <c:v>499.18449634554719</c:v>
                </c:pt>
                <c:pt idx="500">
                  <c:v>357.06194837069523</c:v>
                </c:pt>
                <c:pt idx="501">
                  <c:v>1147.8529593671246</c:v>
                </c:pt>
                <c:pt idx="502">
                  <c:v>5559.9983178796874</c:v>
                </c:pt>
                <c:pt idx="503">
                  <c:v>13262.358625856112</c:v>
                </c:pt>
                <c:pt idx="504">
                  <c:v>19775.474068739342</c:v>
                </c:pt>
                <c:pt idx="505">
                  <c:v>18981.923268915139</c:v>
                </c:pt>
                <c:pt idx="506">
                  <c:v>8304.6388167158548</c:v>
                </c:pt>
                <c:pt idx="507">
                  <c:v>1954.3782941375671</c:v>
                </c:pt>
                <c:pt idx="508">
                  <c:v>726.26692070640422</c:v>
                </c:pt>
                <c:pt idx="509">
                  <c:v>434.76830952399899</c:v>
                </c:pt>
                <c:pt idx="510">
                  <c:v>387.23090176243466</c:v>
                </c:pt>
                <c:pt idx="511">
                  <c:v>391.33927005714344</c:v>
                </c:pt>
                <c:pt idx="512">
                  <c:v>305.14086681397362</c:v>
                </c:pt>
                <c:pt idx="513">
                  <c:v>289.05649033263933</c:v>
                </c:pt>
                <c:pt idx="514">
                  <c:v>292.42124895792563</c:v>
                </c:pt>
                <c:pt idx="515">
                  <c:v>295.49997070132508</c:v>
                </c:pt>
                <c:pt idx="516">
                  <c:v>291.2177715996429</c:v>
                </c:pt>
                <c:pt idx="517">
                  <c:v>297.29627805237766</c:v>
                </c:pt>
                <c:pt idx="518">
                  <c:v>283.27131998119239</c:v>
                </c:pt>
                <c:pt idx="519">
                  <c:v>275.86810291656082</c:v>
                </c:pt>
                <c:pt idx="520">
                  <c:v>299.57942204891538</c:v>
                </c:pt>
                <c:pt idx="521">
                  <c:v>285.54789957892285</c:v>
                </c:pt>
                <c:pt idx="522">
                  <c:v>278.21886507890588</c:v>
                </c:pt>
                <c:pt idx="523">
                  <c:v>240.60532293889401</c:v>
                </c:pt>
                <c:pt idx="524">
                  <c:v>286.60796815625872</c:v>
                </c:pt>
                <c:pt idx="525">
                  <c:v>235.97454496879377</c:v>
                </c:pt>
                <c:pt idx="526">
                  <c:v>265.24129520364977</c:v>
                </c:pt>
                <c:pt idx="527">
                  <c:v>290.38266713485683</c:v>
                </c:pt>
                <c:pt idx="528">
                  <c:v>264.9400080849058</c:v>
                </c:pt>
                <c:pt idx="529">
                  <c:v>279.42977483012299</c:v>
                </c:pt>
                <c:pt idx="530">
                  <c:v>298.430328571036</c:v>
                </c:pt>
                <c:pt idx="531">
                  <c:v>298.06907300855949</c:v>
                </c:pt>
                <c:pt idx="532">
                  <c:v>269.5875207233052</c:v>
                </c:pt>
                <c:pt idx="533">
                  <c:v>232.63296116450843</c:v>
                </c:pt>
                <c:pt idx="534">
                  <c:v>289.62472433379025</c:v>
                </c:pt>
                <c:pt idx="535">
                  <c:v>254.4989425558137</c:v>
                </c:pt>
                <c:pt idx="536">
                  <c:v>309.61976443773301</c:v>
                </c:pt>
                <c:pt idx="537">
                  <c:v>300.91953481417414</c:v>
                </c:pt>
                <c:pt idx="538">
                  <c:v>249.89785598579928</c:v>
                </c:pt>
                <c:pt idx="539">
                  <c:v>258.52575133914667</c:v>
                </c:pt>
                <c:pt idx="540">
                  <c:v>281.29120638658361</c:v>
                </c:pt>
                <c:pt idx="541">
                  <c:v>294.73706066112442</c:v>
                </c:pt>
                <c:pt idx="542">
                  <c:v>261.49861726359933</c:v>
                </c:pt>
                <c:pt idx="543">
                  <c:v>310.98218898023669</c:v>
                </c:pt>
                <c:pt idx="544">
                  <c:v>319.91911050889684</c:v>
                </c:pt>
                <c:pt idx="545">
                  <c:v>273.39503621099385</c:v>
                </c:pt>
                <c:pt idx="546">
                  <c:v>239.40050300479137</c:v>
                </c:pt>
                <c:pt idx="547">
                  <c:v>262.70345962913979</c:v>
                </c:pt>
                <c:pt idx="548">
                  <c:v>295.02849610009719</c:v>
                </c:pt>
                <c:pt idx="549">
                  <c:v>300.3099568297153</c:v>
                </c:pt>
                <c:pt idx="550">
                  <c:v>256.22716507545033</c:v>
                </c:pt>
                <c:pt idx="551">
                  <c:v>241.18093960615974</c:v>
                </c:pt>
                <c:pt idx="552">
                  <c:v>242.00298464124521</c:v>
                </c:pt>
                <c:pt idx="553">
                  <c:v>251.92406144881966</c:v>
                </c:pt>
                <c:pt idx="554">
                  <c:v>298.45836532024299</c:v>
                </c:pt>
                <c:pt idx="555">
                  <c:v>317.09885395180015</c:v>
                </c:pt>
                <c:pt idx="556">
                  <c:v>261.65612154104622</c:v>
                </c:pt>
                <c:pt idx="557">
                  <c:v>313.4494212350574</c:v>
                </c:pt>
                <c:pt idx="558">
                  <c:v>284.44248701009371</c:v>
                </c:pt>
                <c:pt idx="559">
                  <c:v>283.94195232945424</c:v>
                </c:pt>
                <c:pt idx="560">
                  <c:v>268.15979261628098</c:v>
                </c:pt>
                <c:pt idx="561">
                  <c:v>225.63255509371393</c:v>
                </c:pt>
                <c:pt idx="562">
                  <c:v>305.71073628036544</c:v>
                </c:pt>
                <c:pt idx="563">
                  <c:v>262.8153803799957</c:v>
                </c:pt>
                <c:pt idx="564">
                  <c:v>236.4441956549006</c:v>
                </c:pt>
                <c:pt idx="565">
                  <c:v>266.94847826100039</c:v>
                </c:pt>
                <c:pt idx="566">
                  <c:v>313.17708953111566</c:v>
                </c:pt>
                <c:pt idx="567">
                  <c:v>334.69886701165825</c:v>
                </c:pt>
                <c:pt idx="568">
                  <c:v>334.30885314950558</c:v>
                </c:pt>
                <c:pt idx="569">
                  <c:v>265.2806119147649</c:v>
                </c:pt>
                <c:pt idx="570">
                  <c:v>273.42852738248007</c:v>
                </c:pt>
                <c:pt idx="571">
                  <c:v>337.48984063818943</c:v>
                </c:pt>
                <c:pt idx="572">
                  <c:v>393.1777550993171</c:v>
                </c:pt>
                <c:pt idx="573">
                  <c:v>421.77858479009944</c:v>
                </c:pt>
                <c:pt idx="574">
                  <c:v>317.53687182124082</c:v>
                </c:pt>
                <c:pt idx="575">
                  <c:v>303.62377572458576</c:v>
                </c:pt>
                <c:pt idx="576">
                  <c:v>265.66261728806592</c:v>
                </c:pt>
                <c:pt idx="577">
                  <c:v>273.71855956339431</c:v>
                </c:pt>
                <c:pt idx="578">
                  <c:v>201.49298854549832</c:v>
                </c:pt>
                <c:pt idx="579">
                  <c:v>227.43154858845318</c:v>
                </c:pt>
                <c:pt idx="580">
                  <c:v>238.3041154710715</c:v>
                </c:pt>
                <c:pt idx="581">
                  <c:v>287.60865178122992</c:v>
                </c:pt>
                <c:pt idx="582">
                  <c:v>286.80503667192278</c:v>
                </c:pt>
                <c:pt idx="583">
                  <c:v>294.62946951587617</c:v>
                </c:pt>
                <c:pt idx="584">
                  <c:v>292.91302932340807</c:v>
                </c:pt>
                <c:pt idx="585">
                  <c:v>310.86524486123659</c:v>
                </c:pt>
                <c:pt idx="586">
                  <c:v>296.70520277297004</c:v>
                </c:pt>
                <c:pt idx="587">
                  <c:v>305.38918727775746</c:v>
                </c:pt>
                <c:pt idx="588">
                  <c:v>340.62350314466022</c:v>
                </c:pt>
                <c:pt idx="589">
                  <c:v>278.1837047358589</c:v>
                </c:pt>
                <c:pt idx="590">
                  <c:v>223.11169663101569</c:v>
                </c:pt>
                <c:pt idx="591">
                  <c:v>203.73575884071354</c:v>
                </c:pt>
                <c:pt idx="592">
                  <c:v>246.63221443966464</c:v>
                </c:pt>
                <c:pt idx="593">
                  <c:v>240.62628644404242</c:v>
                </c:pt>
                <c:pt idx="594">
                  <c:v>250.23854609237361</c:v>
                </c:pt>
                <c:pt idx="595">
                  <c:v>247.4275823718765</c:v>
                </c:pt>
                <c:pt idx="596">
                  <c:v>248.44815796674354</c:v>
                </c:pt>
                <c:pt idx="597">
                  <c:v>318.25766656570141</c:v>
                </c:pt>
                <c:pt idx="598">
                  <c:v>309.9323954651947</c:v>
                </c:pt>
                <c:pt idx="599">
                  <c:v>351.39246249434825</c:v>
                </c:pt>
                <c:pt idx="600">
                  <c:v>461.50933041418671</c:v>
                </c:pt>
                <c:pt idx="601">
                  <c:v>490.33407255086502</c:v>
                </c:pt>
                <c:pt idx="602">
                  <c:v>511.74626187367937</c:v>
                </c:pt>
                <c:pt idx="603">
                  <c:v>597.30681494235557</c:v>
                </c:pt>
                <c:pt idx="604">
                  <c:v>752.59069260000535</c:v>
                </c:pt>
                <c:pt idx="605">
                  <c:v>896.81174716984344</c:v>
                </c:pt>
                <c:pt idx="606">
                  <c:v>1143.6115377396848</c:v>
                </c:pt>
                <c:pt idx="607">
                  <c:v>1391.2305022220683</c:v>
                </c:pt>
                <c:pt idx="608">
                  <c:v>1715.6817698907821</c:v>
                </c:pt>
                <c:pt idx="609">
                  <c:v>2041.5330966391266</c:v>
                </c:pt>
                <c:pt idx="610">
                  <c:v>2335.2300184985379</c:v>
                </c:pt>
                <c:pt idx="611">
                  <c:v>2748.0914655201009</c:v>
                </c:pt>
                <c:pt idx="612">
                  <c:v>3191.1235214046274</c:v>
                </c:pt>
                <c:pt idx="613">
                  <c:v>3606.5664320166934</c:v>
                </c:pt>
                <c:pt idx="614">
                  <c:v>4048.5452114946538</c:v>
                </c:pt>
                <c:pt idx="615">
                  <c:v>4223.6130372475609</c:v>
                </c:pt>
                <c:pt idx="616">
                  <c:v>4306.3191440006321</c:v>
                </c:pt>
                <c:pt idx="617">
                  <c:v>4196.4132555609649</c:v>
                </c:pt>
                <c:pt idx="618">
                  <c:v>4010.5501661792305</c:v>
                </c:pt>
                <c:pt idx="619">
                  <c:v>3795.2861382661013</c:v>
                </c:pt>
                <c:pt idx="620">
                  <c:v>3443.4700853709555</c:v>
                </c:pt>
                <c:pt idx="621">
                  <c:v>3229.4857813542126</c:v>
                </c:pt>
                <c:pt idx="622">
                  <c:v>3055.9877079030643</c:v>
                </c:pt>
                <c:pt idx="623">
                  <c:v>2829.2395080491651</c:v>
                </c:pt>
                <c:pt idx="624">
                  <c:v>2708.5379417351432</c:v>
                </c:pt>
                <c:pt idx="625">
                  <c:v>2740.0128964680193</c:v>
                </c:pt>
                <c:pt idx="626">
                  <c:v>2695.8254442224988</c:v>
                </c:pt>
                <c:pt idx="627">
                  <c:v>2616.0401138749289</c:v>
                </c:pt>
                <c:pt idx="628">
                  <c:v>2421.3938087671327</c:v>
                </c:pt>
                <c:pt idx="629">
                  <c:v>2234.8546975304612</c:v>
                </c:pt>
                <c:pt idx="630">
                  <c:v>2144.1875633467671</c:v>
                </c:pt>
                <c:pt idx="631">
                  <c:v>2025.3780999138389</c:v>
                </c:pt>
                <c:pt idx="632">
                  <c:v>1936.6091362136178</c:v>
                </c:pt>
                <c:pt idx="633">
                  <c:v>1821.6189095875411</c:v>
                </c:pt>
                <c:pt idx="634">
                  <c:v>1690.8038847041705</c:v>
                </c:pt>
                <c:pt idx="635">
                  <c:v>1632.6762232899771</c:v>
                </c:pt>
                <c:pt idx="636">
                  <c:v>1533.0446104495334</c:v>
                </c:pt>
                <c:pt idx="637">
                  <c:v>1469.9495428557645</c:v>
                </c:pt>
                <c:pt idx="638">
                  <c:v>1349.2336735533793</c:v>
                </c:pt>
                <c:pt idx="639">
                  <c:v>1289.6199588538116</c:v>
                </c:pt>
                <c:pt idx="640">
                  <c:v>1202.6533205407961</c:v>
                </c:pt>
                <c:pt idx="641">
                  <c:v>1129.5641352734192</c:v>
                </c:pt>
                <c:pt idx="642">
                  <c:v>1063.1269654802993</c:v>
                </c:pt>
                <c:pt idx="643">
                  <c:v>965.42482004100748</c:v>
                </c:pt>
                <c:pt idx="644">
                  <c:v>901.58714782492268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-61.676274875271687</c:v>
                </c:pt>
                <c:pt idx="1">
                  <c:v>3.8988876024252126</c:v>
                </c:pt>
                <c:pt idx="2">
                  <c:v>-5.7049045895714272</c:v>
                </c:pt>
                <c:pt idx="3">
                  <c:v>-5.3543714064135806</c:v>
                </c:pt>
                <c:pt idx="4">
                  <c:v>-13.720644282729245</c:v>
                </c:pt>
                <c:pt idx="5">
                  <c:v>-58.36773607095234</c:v>
                </c:pt>
                <c:pt idx="6">
                  <c:v>-7.6969195090533153</c:v>
                </c:pt>
                <c:pt idx="7">
                  <c:v>-29.854261755491059</c:v>
                </c:pt>
                <c:pt idx="8">
                  <c:v>-91.446437594801424</c:v>
                </c:pt>
                <c:pt idx="9">
                  <c:v>-18.405793063202882</c:v>
                </c:pt>
                <c:pt idx="10">
                  <c:v>-41.487081716583077</c:v>
                </c:pt>
                <c:pt idx="11">
                  <c:v>-21.796510230449101</c:v>
                </c:pt>
                <c:pt idx="12">
                  <c:v>10.039355387868603</c:v>
                </c:pt>
                <c:pt idx="13">
                  <c:v>6.3582721976918322</c:v>
                </c:pt>
                <c:pt idx="14">
                  <c:v>-17.114649888658771</c:v>
                </c:pt>
                <c:pt idx="15">
                  <c:v>-3.3464781737132978</c:v>
                </c:pt>
                <c:pt idx="16">
                  <c:v>-72.207940253412616</c:v>
                </c:pt>
                <c:pt idx="17">
                  <c:v>-31.70081964905264</c:v>
                </c:pt>
                <c:pt idx="18">
                  <c:v>-6.3583198023921641</c:v>
                </c:pt>
                <c:pt idx="19">
                  <c:v>-40.341124315169409</c:v>
                </c:pt>
                <c:pt idx="20">
                  <c:v>-41.695579881486125</c:v>
                </c:pt>
                <c:pt idx="21">
                  <c:v>-32.575626966996936</c:v>
                </c:pt>
                <c:pt idx="22">
                  <c:v>16.397552378859466</c:v>
                </c:pt>
                <c:pt idx="23">
                  <c:v>-14.389949670606947</c:v>
                </c:pt>
                <c:pt idx="24">
                  <c:v>-13.522127839527908</c:v>
                </c:pt>
                <c:pt idx="25">
                  <c:v>-3.6811267162491572</c:v>
                </c:pt>
                <c:pt idx="26">
                  <c:v>-9.3417866019763274</c:v>
                </c:pt>
                <c:pt idx="27">
                  <c:v>-9.7048230229982124</c:v>
                </c:pt>
                <c:pt idx="28">
                  <c:v>-32.796054256252624</c:v>
                </c:pt>
                <c:pt idx="29">
                  <c:v>-33.465374653016269</c:v>
                </c:pt>
                <c:pt idx="30">
                  <c:v>-98.092680832052366</c:v>
                </c:pt>
                <c:pt idx="31">
                  <c:v>-29.114801482183751</c:v>
                </c:pt>
                <c:pt idx="32">
                  <c:v>-76.690797535373079</c:v>
                </c:pt>
                <c:pt idx="33">
                  <c:v>-29.597608963824403</c:v>
                </c:pt>
                <c:pt idx="34">
                  <c:v>19.203681463005701</c:v>
                </c:pt>
                <c:pt idx="35">
                  <c:v>-24.173976686167656</c:v>
                </c:pt>
                <c:pt idx="36">
                  <c:v>-34.469356234906648</c:v>
                </c:pt>
                <c:pt idx="37">
                  <c:v>-43.494983648992829</c:v>
                </c:pt>
                <c:pt idx="38">
                  <c:v>-17.067176491481661</c:v>
                </c:pt>
                <c:pt idx="39">
                  <c:v>-12.382035087954671</c:v>
                </c:pt>
                <c:pt idx="40">
                  <c:v>7.69684975037163</c:v>
                </c:pt>
                <c:pt idx="41">
                  <c:v>14.00667043290057</c:v>
                </c:pt>
                <c:pt idx="42">
                  <c:v>-12.792620862096793</c:v>
                </c:pt>
                <c:pt idx="43">
                  <c:v>-24.094936999841789</c:v>
                </c:pt>
                <c:pt idx="44">
                  <c:v>-58.923261979745263</c:v>
                </c:pt>
                <c:pt idx="45">
                  <c:v>10.039355387868603</c:v>
                </c:pt>
                <c:pt idx="46">
                  <c:v>-44.37268429807618</c:v>
                </c:pt>
                <c:pt idx="47">
                  <c:v>-79.576332419877843</c:v>
                </c:pt>
                <c:pt idx="48">
                  <c:v>12.04721221654694</c:v>
                </c:pt>
                <c:pt idx="49">
                  <c:v>-15.728562027218103</c:v>
                </c:pt>
                <c:pt idx="50">
                  <c:v>-12.382035087954671</c:v>
                </c:pt>
                <c:pt idx="51">
                  <c:v>-4.5030072837863244</c:v>
                </c:pt>
                <c:pt idx="52">
                  <c:v>7.0275612378943002</c:v>
                </c:pt>
                <c:pt idx="53">
                  <c:v>-28.581045135735646</c:v>
                </c:pt>
                <c:pt idx="54">
                  <c:v>-109.57443645466535</c:v>
                </c:pt>
                <c:pt idx="55">
                  <c:v>23.944880284070791</c:v>
                </c:pt>
                <c:pt idx="56">
                  <c:v>-11.043428001314535</c:v>
                </c:pt>
                <c:pt idx="57">
                  <c:v>-47.855890433879139</c:v>
                </c:pt>
                <c:pt idx="58">
                  <c:v>-35.946557680793298</c:v>
                </c:pt>
                <c:pt idx="59">
                  <c:v>-4.3504241968280786</c:v>
                </c:pt>
                <c:pt idx="60">
                  <c:v>33.504007613948993</c:v>
                </c:pt>
                <c:pt idx="61">
                  <c:v>-10.039474069910899</c:v>
                </c:pt>
                <c:pt idx="62">
                  <c:v>3.2983880597272766</c:v>
                </c:pt>
                <c:pt idx="63">
                  <c:v>-3.3464781737132978</c:v>
                </c:pt>
                <c:pt idx="64">
                  <c:v>-1.3385896872243401</c:v>
                </c:pt>
                <c:pt idx="65">
                  <c:v>-53.193580968106154</c:v>
                </c:pt>
                <c:pt idx="66">
                  <c:v>19.40931326841185</c:v>
                </c:pt>
                <c:pt idx="67">
                  <c:v>-15.728562027219626</c:v>
                </c:pt>
                <c:pt idx="68">
                  <c:v>-14.876686558857184</c:v>
                </c:pt>
                <c:pt idx="69">
                  <c:v>-38.844994730094314</c:v>
                </c:pt>
                <c:pt idx="70">
                  <c:v>5.1648747499943628</c:v>
                </c:pt>
                <c:pt idx="71">
                  <c:v>4.6850472885419459</c:v>
                </c:pt>
                <c:pt idx="72">
                  <c:v>6.0236274797010623</c:v>
                </c:pt>
                <c:pt idx="73">
                  <c:v>17.401473863605329</c:v>
                </c:pt>
                <c:pt idx="74">
                  <c:v>-55.516866514254083</c:v>
                </c:pt>
                <c:pt idx="75">
                  <c:v>-40.628371302451995</c:v>
                </c:pt>
                <c:pt idx="76">
                  <c:v>-1.3385896872228182</c:v>
                </c:pt>
                <c:pt idx="77">
                  <c:v>-27.441510030726484</c:v>
                </c:pt>
                <c:pt idx="78">
                  <c:v>-85.230660244153938</c:v>
                </c:pt>
                <c:pt idx="79">
                  <c:v>13.486618638246677</c:v>
                </c:pt>
                <c:pt idx="80">
                  <c:v>29.448438978213495</c:v>
                </c:pt>
                <c:pt idx="81">
                  <c:v>-146.91246363124543</c:v>
                </c:pt>
                <c:pt idx="82">
                  <c:v>-26.437536739290554</c:v>
                </c:pt>
                <c:pt idx="83">
                  <c:v>-104.09302917022558</c:v>
                </c:pt>
                <c:pt idx="84">
                  <c:v>-32.391615017941874</c:v>
                </c:pt>
                <c:pt idx="85">
                  <c:v>-131.68143722422144</c:v>
                </c:pt>
                <c:pt idx="86">
                  <c:v>-40.969670571453413</c:v>
                </c:pt>
                <c:pt idx="87">
                  <c:v>-48.792466425884477</c:v>
                </c:pt>
                <c:pt idx="88">
                  <c:v>-8.7008706729647116</c:v>
                </c:pt>
                <c:pt idx="89">
                  <c:v>11.043284396058676</c:v>
                </c:pt>
                <c:pt idx="90">
                  <c:v>2.0078805747062218</c:v>
                </c:pt>
                <c:pt idx="91">
                  <c:v>-53.553193537248248</c:v>
                </c:pt>
                <c:pt idx="92">
                  <c:v>1.003940880803007</c:v>
                </c:pt>
                <c:pt idx="93">
                  <c:v>-4.3096815590940487</c:v>
                </c:pt>
                <c:pt idx="94">
                  <c:v>-41.022959630241125</c:v>
                </c:pt>
                <c:pt idx="95">
                  <c:v>-42.835915454682031</c:v>
                </c:pt>
                <c:pt idx="96">
                  <c:v>-6.0236702052501752</c:v>
                </c:pt>
                <c:pt idx="97">
                  <c:v>-57.480571733739701</c:v>
                </c:pt>
                <c:pt idx="98">
                  <c:v>40.575619959114107</c:v>
                </c:pt>
                <c:pt idx="99">
                  <c:v>-4.4869057847383687</c:v>
                </c:pt>
                <c:pt idx="100">
                  <c:v>-4.350424196826558</c:v>
                </c:pt>
                <c:pt idx="101">
                  <c:v>-6.6929695313464643</c:v>
                </c:pt>
                <c:pt idx="102">
                  <c:v>5.6889826297863593</c:v>
                </c:pt>
                <c:pt idx="103">
                  <c:v>0</c:v>
                </c:pt>
                <c:pt idx="104">
                  <c:v>-14.05529691079723</c:v>
                </c:pt>
                <c:pt idx="105">
                  <c:v>-11.043428001314535</c:v>
                </c:pt>
                <c:pt idx="106">
                  <c:v>-45.581961399797891</c:v>
                </c:pt>
                <c:pt idx="107">
                  <c:v>16.510425292398331</c:v>
                </c:pt>
                <c:pt idx="108">
                  <c:v>-30.453437012291342</c:v>
                </c:pt>
                <c:pt idx="109">
                  <c:v>-3.3464781737132978</c:v>
                </c:pt>
                <c:pt idx="110">
                  <c:v>-44.840101288876937</c:v>
                </c:pt>
                <c:pt idx="111">
                  <c:v>20.413231188314494</c:v>
                </c:pt>
                <c:pt idx="112">
                  <c:v>5.8585467190891336</c:v>
                </c:pt>
                <c:pt idx="113">
                  <c:v>-30.788096223813401</c:v>
                </c:pt>
                <c:pt idx="114">
                  <c:v>-6.3583198023921641</c:v>
                </c:pt>
                <c:pt idx="115">
                  <c:v>-6.3583198023906426</c:v>
                </c:pt>
                <c:pt idx="116">
                  <c:v>-28.508439580290919</c:v>
                </c:pt>
                <c:pt idx="117">
                  <c:v>-15.937199863708331</c:v>
                </c:pt>
                <c:pt idx="118">
                  <c:v>-5.3543714064151029</c:v>
                </c:pt>
                <c:pt idx="119">
                  <c:v>-1.7937463520807704</c:v>
                </c:pt>
                <c:pt idx="120">
                  <c:v>34.467957245031791</c:v>
                </c:pt>
                <c:pt idx="121">
                  <c:v>-28.379114515169363</c:v>
                </c:pt>
                <c:pt idx="122">
                  <c:v>-99.89585541780778</c:v>
                </c:pt>
                <c:pt idx="123">
                  <c:v>-46.517227547437656</c:v>
                </c:pt>
                <c:pt idx="124">
                  <c:v>0.57696342287835023</c:v>
                </c:pt>
                <c:pt idx="125">
                  <c:v>8.7489292898571165</c:v>
                </c:pt>
                <c:pt idx="126">
                  <c:v>26.102076950478295</c:v>
                </c:pt>
                <c:pt idx="127">
                  <c:v>-32.177015781437511</c:v>
                </c:pt>
                <c:pt idx="128">
                  <c:v>9.704712121219444</c:v>
                </c:pt>
                <c:pt idx="129">
                  <c:v>-9.7048230229982124</c:v>
                </c:pt>
                <c:pt idx="130">
                  <c:v>11.712569741689125</c:v>
                </c:pt>
                <c:pt idx="131">
                  <c:v>-35.346597308912912</c:v>
                </c:pt>
                <c:pt idx="132">
                  <c:v>-9.0355213245228825</c:v>
                </c:pt>
                <c:pt idx="133">
                  <c:v>20.207587494975094</c:v>
                </c:pt>
                <c:pt idx="134">
                  <c:v>-33.68916367296476</c:v>
                </c:pt>
                <c:pt idx="135">
                  <c:v>-76.274295506228185</c:v>
                </c:pt>
                <c:pt idx="136">
                  <c:v>-42.352491376970995</c:v>
                </c:pt>
                <c:pt idx="137">
                  <c:v>-16.732522677834446</c:v>
                </c:pt>
                <c:pt idx="138">
                  <c:v>-74.629589516576232</c:v>
                </c:pt>
                <c:pt idx="139">
                  <c:v>5.8464194371482936</c:v>
                </c:pt>
                <c:pt idx="140">
                  <c:v>-5.3543714064135806</c:v>
                </c:pt>
                <c:pt idx="141">
                  <c:v>-22.182123937374921</c:v>
                </c:pt>
                <c:pt idx="142">
                  <c:v>-51.299138258755775</c:v>
                </c:pt>
                <c:pt idx="143">
                  <c:v>-89.20504078268732</c:v>
                </c:pt>
                <c:pt idx="144">
                  <c:v>-44.764064937307452</c:v>
                </c:pt>
                <c:pt idx="145">
                  <c:v>13.051138849255423</c:v>
                </c:pt>
                <c:pt idx="146">
                  <c:v>-49.944735814150853</c:v>
                </c:pt>
                <c:pt idx="147">
                  <c:v>-10.374125248602928</c:v>
                </c:pt>
                <c:pt idx="148">
                  <c:v>-37.14664624160266</c:v>
                </c:pt>
                <c:pt idx="149">
                  <c:v>-32.054098994377803</c:v>
                </c:pt>
                <c:pt idx="150">
                  <c:v>-30.78809622381188</c:v>
                </c:pt>
                <c:pt idx="151">
                  <c:v>-6.5636467551053688</c:v>
                </c:pt>
                <c:pt idx="152">
                  <c:v>-20.413721871843844</c:v>
                </c:pt>
                <c:pt idx="153">
                  <c:v>-1.0039420676240267</c:v>
                </c:pt>
                <c:pt idx="154">
                  <c:v>-3.6811267162491572</c:v>
                </c:pt>
                <c:pt idx="155">
                  <c:v>-84.050320641286604</c:v>
                </c:pt>
                <c:pt idx="156">
                  <c:v>-10.374125248602928</c:v>
                </c:pt>
                <c:pt idx="157">
                  <c:v>-25.098907526893754</c:v>
                </c:pt>
                <c:pt idx="158">
                  <c:v>-33.800035048750132</c:v>
                </c:pt>
                <c:pt idx="159">
                  <c:v>-46.545265875513977</c:v>
                </c:pt>
                <c:pt idx="160">
                  <c:v>-2.0078853219917496</c:v>
                </c:pt>
                <c:pt idx="161">
                  <c:v>13.720422611147242</c:v>
                </c:pt>
                <c:pt idx="162">
                  <c:v>-15.728562027219626</c:v>
                </c:pt>
                <c:pt idx="163">
                  <c:v>26.102076950478295</c:v>
                </c:pt>
                <c:pt idx="164">
                  <c:v>-1.3385896872243401</c:v>
                </c:pt>
                <c:pt idx="165">
                  <c:v>36.141123392583076</c:v>
                </c:pt>
                <c:pt idx="166">
                  <c:v>-2.3018326493046271</c:v>
                </c:pt>
                <c:pt idx="167">
                  <c:v>1.003940880803007</c:v>
                </c:pt>
                <c:pt idx="168">
                  <c:v>-37.14664624160266</c:v>
                </c:pt>
                <c:pt idx="169">
                  <c:v>0.18183849669318874</c:v>
                </c:pt>
                <c:pt idx="170">
                  <c:v>6.8785788538269941</c:v>
                </c:pt>
                <c:pt idx="171">
                  <c:v>-9.3701721078663507</c:v>
                </c:pt>
                <c:pt idx="172">
                  <c:v>-7.6969195090548377</c:v>
                </c:pt>
                <c:pt idx="173">
                  <c:v>-42.592119838064392</c:v>
                </c:pt>
                <c:pt idx="174">
                  <c:v>-59.234609855149621</c:v>
                </c:pt>
                <c:pt idx="175">
                  <c:v>-7.0276193921100862</c:v>
                </c:pt>
                <c:pt idx="176">
                  <c:v>30.452345010181368</c:v>
                </c:pt>
                <c:pt idx="177">
                  <c:v>-132.86179513932305</c:v>
                </c:pt>
                <c:pt idx="178">
                  <c:v>-18.784627093179594</c:v>
                </c:pt>
                <c:pt idx="179">
                  <c:v>14.724347264046285</c:v>
                </c:pt>
                <c:pt idx="180">
                  <c:v>-8.6441237057919089</c:v>
                </c:pt>
                <c:pt idx="181">
                  <c:v>18.199774241891511</c:v>
                </c:pt>
                <c:pt idx="182">
                  <c:v>-13.954275212644133</c:v>
                </c:pt>
                <c:pt idx="183">
                  <c:v>-26.311132944705793</c:v>
                </c:pt>
                <c:pt idx="184">
                  <c:v>18.070754193329766</c:v>
                </c:pt>
                <c:pt idx="185">
                  <c:v>-20.126451163161668</c:v>
                </c:pt>
                <c:pt idx="186">
                  <c:v>-29.907125463173784</c:v>
                </c:pt>
                <c:pt idx="187">
                  <c:v>-28.110826216464655</c:v>
                </c:pt>
                <c:pt idx="188">
                  <c:v>-130.00823540975114</c:v>
                </c:pt>
                <c:pt idx="189">
                  <c:v>-3.2935159339087967</c:v>
                </c:pt>
                <c:pt idx="190">
                  <c:v>-10.039474069910899</c:v>
                </c:pt>
                <c:pt idx="191">
                  <c:v>-25.250492780381578</c:v>
                </c:pt>
                <c:pt idx="192">
                  <c:v>-67.936085972825452</c:v>
                </c:pt>
                <c:pt idx="193">
                  <c:v>-53.306975286920121</c:v>
                </c:pt>
                <c:pt idx="194">
                  <c:v>-23.024873990303565</c:v>
                </c:pt>
                <c:pt idx="195">
                  <c:v>-15.3939087404655</c:v>
                </c:pt>
                <c:pt idx="196">
                  <c:v>-6.8256949941548539</c:v>
                </c:pt>
                <c:pt idx="197">
                  <c:v>-13.143204826381242</c:v>
                </c:pt>
                <c:pt idx="198">
                  <c:v>29.113803369965602</c:v>
                </c:pt>
                <c:pt idx="199">
                  <c:v>-50.427973400638237</c:v>
                </c:pt>
                <c:pt idx="200">
                  <c:v>-46.030028437085612</c:v>
                </c:pt>
                <c:pt idx="201">
                  <c:v>-7.3622693846800367</c:v>
                </c:pt>
                <c:pt idx="202">
                  <c:v>-42.418411559254821</c:v>
                </c:pt>
                <c:pt idx="203">
                  <c:v>-19.981249122935761</c:v>
                </c:pt>
                <c:pt idx="204">
                  <c:v>-14.534032009714508</c:v>
                </c:pt>
                <c:pt idx="205">
                  <c:v>35.137224100584035</c:v>
                </c:pt>
                <c:pt idx="206">
                  <c:v>16.062911619911315</c:v>
                </c:pt>
                <c:pt idx="207">
                  <c:v>-11.378079575326581</c:v>
                </c:pt>
                <c:pt idx="208">
                  <c:v>-30.453437012292863</c:v>
                </c:pt>
                <c:pt idx="209">
                  <c:v>-27.106852135287401</c:v>
                </c:pt>
                <c:pt idx="210">
                  <c:v>-49.061126440429646</c:v>
                </c:pt>
                <c:pt idx="211">
                  <c:v>0</c:v>
                </c:pt>
                <c:pt idx="212">
                  <c:v>-25.452405690744751</c:v>
                </c:pt>
                <c:pt idx="213">
                  <c:v>22.47746677801905</c:v>
                </c:pt>
                <c:pt idx="214">
                  <c:v>18.070754193329766</c:v>
                </c:pt>
                <c:pt idx="215">
                  <c:v>-0.66929457988530827</c:v>
                </c:pt>
                <c:pt idx="216">
                  <c:v>-60.720731929056463</c:v>
                </c:pt>
                <c:pt idx="217">
                  <c:v>-9.370172107867873</c:v>
                </c:pt>
                <c:pt idx="218">
                  <c:v>-50.143896155719716</c:v>
                </c:pt>
                <c:pt idx="219">
                  <c:v>37.814286235504682</c:v>
                </c:pt>
                <c:pt idx="220">
                  <c:v>-59.529829736476714</c:v>
                </c:pt>
                <c:pt idx="221">
                  <c:v>-57.145924377864034</c:v>
                </c:pt>
                <c:pt idx="222">
                  <c:v>18.740033994940767</c:v>
                </c:pt>
                <c:pt idx="223">
                  <c:v>-6.3618174128280263</c:v>
                </c:pt>
                <c:pt idx="224">
                  <c:v>-61.818244247848639</c:v>
                </c:pt>
                <c:pt idx="225">
                  <c:v>-29.114801482183751</c:v>
                </c:pt>
                <c:pt idx="226">
                  <c:v>9.0153747531787971</c:v>
                </c:pt>
                <c:pt idx="227">
                  <c:v>10.365811589860726</c:v>
                </c:pt>
                <c:pt idx="228">
                  <c:v>-39.57090093931054</c:v>
                </c:pt>
                <c:pt idx="229">
                  <c:v>23.57011647175451</c:v>
                </c:pt>
                <c:pt idx="230">
                  <c:v>11.507029050947329</c:v>
                </c:pt>
                <c:pt idx="231">
                  <c:v>-47.460553496816431</c:v>
                </c:pt>
                <c:pt idx="232">
                  <c:v>-25.098907526893754</c:v>
                </c:pt>
                <c:pt idx="233">
                  <c:v>44.172274894070569</c:v>
                </c:pt>
                <c:pt idx="234">
                  <c:v>-4.6481506196010827</c:v>
                </c:pt>
                <c:pt idx="235">
                  <c:v>22.84747717928434</c:v>
                </c:pt>
                <c:pt idx="236">
                  <c:v>-15.13072263959539</c:v>
                </c:pt>
                <c:pt idx="237">
                  <c:v>44.506904553733584</c:v>
                </c:pt>
                <c:pt idx="238">
                  <c:v>44.809323816798084</c:v>
                </c:pt>
                <c:pt idx="239">
                  <c:v>120.57497400149703</c:v>
                </c:pt>
                <c:pt idx="240">
                  <c:v>38.30689558100589</c:v>
                </c:pt>
                <c:pt idx="241">
                  <c:v>-20.079066741171637</c:v>
                </c:pt>
                <c:pt idx="242">
                  <c:v>13.760787497633</c:v>
                </c:pt>
                <c:pt idx="243">
                  <c:v>-25.768221869818394</c:v>
                </c:pt>
                <c:pt idx="244">
                  <c:v>2.0078805747062218</c:v>
                </c:pt>
                <c:pt idx="245">
                  <c:v>-2.2415900726309648</c:v>
                </c:pt>
                <c:pt idx="246">
                  <c:v>-11.852817715257444</c:v>
                </c:pt>
                <c:pt idx="247">
                  <c:v>15.058988551018453</c:v>
                </c:pt>
                <c:pt idx="248">
                  <c:v>-70.036431432051103</c:v>
                </c:pt>
                <c:pt idx="249">
                  <c:v>-35.624425861377517</c:v>
                </c:pt>
                <c:pt idx="250">
                  <c:v>20.29631064969319</c:v>
                </c:pt>
                <c:pt idx="251">
                  <c:v>23.090339831023091</c:v>
                </c:pt>
                <c:pt idx="252">
                  <c:v>-7.3622693846800367</c:v>
                </c:pt>
                <c:pt idx="253">
                  <c:v>-63.595632918214477</c:v>
                </c:pt>
                <c:pt idx="254">
                  <c:v>12.716496770334555</c:v>
                </c:pt>
                <c:pt idx="255">
                  <c:v>27.105986945962776</c:v>
                </c:pt>
                <c:pt idx="256">
                  <c:v>-62.598992599242166</c:v>
                </c:pt>
                <c:pt idx="257">
                  <c:v>10.708641525291929</c:v>
                </c:pt>
                <c:pt idx="258">
                  <c:v>11.430354878046721</c:v>
                </c:pt>
                <c:pt idx="259">
                  <c:v>-4.6850731348621242</c:v>
                </c:pt>
                <c:pt idx="260">
                  <c:v>-19.783161841688894</c:v>
                </c:pt>
                <c:pt idx="261">
                  <c:v>-4.0157753906212399</c:v>
                </c:pt>
                <c:pt idx="262">
                  <c:v>17.06683350070864</c:v>
                </c:pt>
                <c:pt idx="263">
                  <c:v>-11.489981766649713</c:v>
                </c:pt>
                <c:pt idx="264">
                  <c:v>-24.161653911619378</c:v>
                </c:pt>
                <c:pt idx="265">
                  <c:v>5.6889826297863593</c:v>
                </c:pt>
                <c:pt idx="266">
                  <c:v>-7.6239424153929036E-2</c:v>
                </c:pt>
                <c:pt idx="267">
                  <c:v>22.086425080470544</c:v>
                </c:pt>
                <c:pt idx="268">
                  <c:v>23.090339831023091</c:v>
                </c:pt>
                <c:pt idx="269">
                  <c:v>-10.039474069910899</c:v>
                </c:pt>
                <c:pt idx="270">
                  <c:v>-2.3425333371513655</c:v>
                </c:pt>
                <c:pt idx="271">
                  <c:v>-56.471028583129609</c:v>
                </c:pt>
                <c:pt idx="272">
                  <c:v>19.409313268413371</c:v>
                </c:pt>
                <c:pt idx="273">
                  <c:v>16.397552378859466</c:v>
                </c:pt>
                <c:pt idx="274">
                  <c:v>48.522450152825783</c:v>
                </c:pt>
                <c:pt idx="275">
                  <c:v>14.123615277520898</c:v>
                </c:pt>
                <c:pt idx="276">
                  <c:v>43.50301517798853</c:v>
                </c:pt>
                <c:pt idx="277">
                  <c:v>41.495232855874434</c:v>
                </c:pt>
                <c:pt idx="278">
                  <c:v>16.400749226469365</c:v>
                </c:pt>
                <c:pt idx="279">
                  <c:v>31.121615037484499</c:v>
                </c:pt>
                <c:pt idx="280">
                  <c:v>-17.21546700332739</c:v>
                </c:pt>
                <c:pt idx="281">
                  <c:v>39.003095902559103</c:v>
                </c:pt>
                <c:pt idx="282">
                  <c:v>19.171240507302997</c:v>
                </c:pt>
                <c:pt idx="283">
                  <c:v>49.844529059930046</c:v>
                </c:pt>
                <c:pt idx="284">
                  <c:v>7.9952713768759693</c:v>
                </c:pt>
                <c:pt idx="285">
                  <c:v>79.307666505058037</c:v>
                </c:pt>
                <c:pt idx="286">
                  <c:v>64.249820281882748</c:v>
                </c:pt>
                <c:pt idx="287">
                  <c:v>33.464055970428717</c:v>
                </c:pt>
                <c:pt idx="288">
                  <c:v>-18.73493426651806</c:v>
                </c:pt>
                <c:pt idx="289">
                  <c:v>23.476967859807928</c:v>
                </c:pt>
                <c:pt idx="290">
                  <c:v>47.279603880908176</c:v>
                </c:pt>
                <c:pt idx="291">
                  <c:v>41.635588022890914</c:v>
                </c:pt>
                <c:pt idx="292">
                  <c:v>20.308335044535717</c:v>
                </c:pt>
                <c:pt idx="293">
                  <c:v>-55.785730530542651</c:v>
                </c:pt>
                <c:pt idx="294">
                  <c:v>-3.3020084026690171</c:v>
                </c:pt>
                <c:pt idx="295">
                  <c:v>4.0157564014863718</c:v>
                </c:pt>
                <c:pt idx="296">
                  <c:v>11.837544585324775</c:v>
                </c:pt>
                <c:pt idx="297">
                  <c:v>-26.000017946361808</c:v>
                </c:pt>
                <c:pt idx="298">
                  <c:v>49.191705900733815</c:v>
                </c:pt>
                <c:pt idx="299">
                  <c:v>61.238218850106421</c:v>
                </c:pt>
                <c:pt idx="300">
                  <c:v>77.969202150534073</c:v>
                </c:pt>
                <c:pt idx="301">
                  <c:v>72.280704987903391</c:v>
                </c:pt>
                <c:pt idx="302">
                  <c:v>31.240899565570402</c:v>
                </c:pt>
                <c:pt idx="303">
                  <c:v>51.199469969242259</c:v>
                </c:pt>
                <c:pt idx="304">
                  <c:v>13.28374690255167</c:v>
                </c:pt>
                <c:pt idx="305">
                  <c:v>49.727498901644395</c:v>
                </c:pt>
                <c:pt idx="306">
                  <c:v>74.623031986946714</c:v>
                </c:pt>
                <c:pt idx="307">
                  <c:v>52.387951421284001</c:v>
                </c:pt>
                <c:pt idx="308">
                  <c:v>65.253685042279102</c:v>
                </c:pt>
                <c:pt idx="309">
                  <c:v>48.902748382256583</c:v>
                </c:pt>
                <c:pt idx="310">
                  <c:v>90.684527873942216</c:v>
                </c:pt>
                <c:pt idx="311">
                  <c:v>47.92085001636962</c:v>
                </c:pt>
                <c:pt idx="312">
                  <c:v>53.541855362181671</c:v>
                </c:pt>
                <c:pt idx="313">
                  <c:v>13.295196703123679</c:v>
                </c:pt>
                <c:pt idx="314">
                  <c:v>92.022972073877725</c:v>
                </c:pt>
                <c:pt idx="315">
                  <c:v>43.837645102155108</c:v>
                </c:pt>
                <c:pt idx="316">
                  <c:v>35.244831209178649</c:v>
                </c:pt>
                <c:pt idx="317">
                  <c:v>-17.007885221324372</c:v>
                </c:pt>
                <c:pt idx="318">
                  <c:v>48.299991519406539</c:v>
                </c:pt>
                <c:pt idx="319">
                  <c:v>12.333510233941603</c:v>
                </c:pt>
                <c:pt idx="320">
                  <c:v>48.955013714175806</c:v>
                </c:pt>
                <c:pt idx="321">
                  <c:v>34.231707609617033</c:v>
                </c:pt>
                <c:pt idx="322">
                  <c:v>47.951160081020745</c:v>
                </c:pt>
                <c:pt idx="323">
                  <c:v>37.577936056899404</c:v>
                </c:pt>
                <c:pt idx="324">
                  <c:v>85.092949662999231</c:v>
                </c:pt>
                <c:pt idx="325">
                  <c:v>95.130990443412202</c:v>
                </c:pt>
                <c:pt idx="326">
                  <c:v>26.869958429238135</c:v>
                </c:pt>
                <c:pt idx="327">
                  <c:v>38.247180157460107</c:v>
                </c:pt>
                <c:pt idx="328">
                  <c:v>76.727824372732186</c:v>
                </c:pt>
                <c:pt idx="329">
                  <c:v>67.358785558205739</c:v>
                </c:pt>
                <c:pt idx="330">
                  <c:v>94.127191746036161</c:v>
                </c:pt>
                <c:pt idx="331">
                  <c:v>51.297334220210189</c:v>
                </c:pt>
                <c:pt idx="332">
                  <c:v>64.681898219574364</c:v>
                </c:pt>
                <c:pt idx="333">
                  <c:v>25.531451696471347</c:v>
                </c:pt>
                <c:pt idx="334">
                  <c:v>72.712534763011732</c:v>
                </c:pt>
                <c:pt idx="335">
                  <c:v>61.001164268372662</c:v>
                </c:pt>
                <c:pt idx="336">
                  <c:v>109.18404659760289</c:v>
                </c:pt>
                <c:pt idx="337">
                  <c:v>70.704882791769762</c:v>
                </c:pt>
                <c:pt idx="338">
                  <c:v>49.958866154736128</c:v>
                </c:pt>
                <c:pt idx="339">
                  <c:v>73.047142960432097</c:v>
                </c:pt>
                <c:pt idx="340">
                  <c:v>47.951160081020745</c:v>
                </c:pt>
                <c:pt idx="341">
                  <c:v>97.138584250191144</c:v>
                </c:pt>
                <c:pt idx="342">
                  <c:v>76.727824372732186</c:v>
                </c:pt>
                <c:pt idx="343">
                  <c:v>149.33434223422981</c:v>
                </c:pt>
                <c:pt idx="344">
                  <c:v>202.86508302184578</c:v>
                </c:pt>
                <c:pt idx="345">
                  <c:v>249.36713620531751</c:v>
                </c:pt>
                <c:pt idx="346">
                  <c:v>325.97278276995962</c:v>
                </c:pt>
                <c:pt idx="347">
                  <c:v>403.24032779090197</c:v>
                </c:pt>
                <c:pt idx="348">
                  <c:v>609.58624023400785</c:v>
                </c:pt>
                <c:pt idx="349">
                  <c:v>787.79802796393403</c:v>
                </c:pt>
                <c:pt idx="350">
                  <c:v>1131.406407048046</c:v>
                </c:pt>
                <c:pt idx="351">
                  <c:v>1432.7800500102171</c:v>
                </c:pt>
                <c:pt idx="352">
                  <c:v>1293.8011890759594</c:v>
                </c:pt>
                <c:pt idx="353">
                  <c:v>693.84879639181236</c:v>
                </c:pt>
                <c:pt idx="354">
                  <c:v>402.90585175804932</c:v>
                </c:pt>
                <c:pt idx="355">
                  <c:v>200.18862718712293</c:v>
                </c:pt>
                <c:pt idx="356">
                  <c:v>72.712534763010211</c:v>
                </c:pt>
                <c:pt idx="357">
                  <c:v>62.005002391988597</c:v>
                </c:pt>
                <c:pt idx="358">
                  <c:v>51.631950905262329</c:v>
                </c:pt>
                <c:pt idx="359">
                  <c:v>73.047142960432097</c:v>
                </c:pt>
                <c:pt idx="360">
                  <c:v>53.305032342471804</c:v>
                </c:pt>
                <c:pt idx="361">
                  <c:v>44.604972691629683</c:v>
                </c:pt>
                <c:pt idx="362">
                  <c:v>66.689564519463175</c:v>
                </c:pt>
                <c:pt idx="363">
                  <c:v>66.354953801106817</c:v>
                </c:pt>
                <c:pt idx="364">
                  <c:v>45.274211229391412</c:v>
                </c:pt>
                <c:pt idx="365">
                  <c:v>61.001164268372662</c:v>
                </c:pt>
                <c:pt idx="366">
                  <c:v>56.316570578797382</c:v>
                </c:pt>
                <c:pt idx="367">
                  <c:v>41.928013241843345</c:v>
                </c:pt>
                <c:pt idx="368">
                  <c:v>84.089139009907939</c:v>
                </c:pt>
                <c:pt idx="369">
                  <c:v>80.073884446536965</c:v>
                </c:pt>
                <c:pt idx="370">
                  <c:v>102.49214434277478</c:v>
                </c:pt>
                <c:pt idx="371">
                  <c:v>69.031835833431074</c:v>
                </c:pt>
                <c:pt idx="372">
                  <c:v>124.9098074572954</c:v>
                </c:pt>
                <c:pt idx="373">
                  <c:v>38.247180157461628</c:v>
                </c:pt>
                <c:pt idx="374">
                  <c:v>61.67038981673096</c:v>
                </c:pt>
                <c:pt idx="375">
                  <c:v>86.431362007832121</c:v>
                </c:pt>
                <c:pt idx="376">
                  <c:v>46.612686715133989</c:v>
                </c:pt>
                <c:pt idx="377">
                  <c:v>128.2556760936138</c:v>
                </c:pt>
                <c:pt idx="378">
                  <c:v>102.49214434277327</c:v>
                </c:pt>
                <c:pt idx="379">
                  <c:v>82.081514118280239</c:v>
                </c:pt>
                <c:pt idx="380">
                  <c:v>48.955013714175806</c:v>
                </c:pt>
                <c:pt idx="381">
                  <c:v>100.81916046927911</c:v>
                </c:pt>
                <c:pt idx="382">
                  <c:v>132.9398698157122</c:v>
                </c:pt>
                <c:pt idx="383">
                  <c:v>97.807781122602094</c:v>
                </c:pt>
                <c:pt idx="384">
                  <c:v>105.16891162717015</c:v>
                </c:pt>
                <c:pt idx="385">
                  <c:v>98.142379359449237</c:v>
                </c:pt>
                <c:pt idx="386">
                  <c:v>75.389396626400767</c:v>
                </c:pt>
                <c:pt idx="387">
                  <c:v>80.408489723756603</c:v>
                </c:pt>
                <c:pt idx="388">
                  <c:v>75.054789357992107</c:v>
                </c:pt>
                <c:pt idx="389">
                  <c:v>74.720181956860642</c:v>
                </c:pt>
                <c:pt idx="390">
                  <c:v>57.65502857043019</c:v>
                </c:pt>
                <c:pt idx="391">
                  <c:v>93.792591914486593</c:v>
                </c:pt>
                <c:pt idx="392">
                  <c:v>49.624248807064333</c:v>
                </c:pt>
                <c:pt idx="393">
                  <c:v>42.262633636677236</c:v>
                </c:pt>
                <c:pt idx="394">
                  <c:v>50.962717402629806</c:v>
                </c:pt>
                <c:pt idx="395">
                  <c:v>45.608830299553262</c:v>
                </c:pt>
                <c:pt idx="396">
                  <c:v>36.908691426675475</c:v>
                </c:pt>
                <c:pt idx="397">
                  <c:v>28.208463044805821</c:v>
                </c:pt>
                <c:pt idx="398">
                  <c:v>-0.23521531311375199</c:v>
                </c:pt>
                <c:pt idx="399">
                  <c:v>36.239446266813857</c:v>
                </c:pt>
                <c:pt idx="400">
                  <c:v>70.035664406482326</c:v>
                </c:pt>
                <c:pt idx="401">
                  <c:v>67.358785558204232</c:v>
                </c:pt>
                <c:pt idx="402">
                  <c:v>42.262633636675716</c:v>
                </c:pt>
                <c:pt idx="403">
                  <c:v>41.258772054821335</c:v>
                </c:pt>
                <c:pt idx="404">
                  <c:v>52.970416320111624</c:v>
                </c:pt>
                <c:pt idx="405">
                  <c:v>34.566331050134252</c:v>
                </c:pt>
                <c:pt idx="406">
                  <c:v>30.216215998002038</c:v>
                </c:pt>
                <c:pt idx="407">
                  <c:v>31.220090687868332</c:v>
                </c:pt>
                <c:pt idx="408">
                  <c:v>8.1306715880257592</c:v>
                </c:pt>
                <c:pt idx="409">
                  <c:v>39.920288091446238</c:v>
                </c:pt>
                <c:pt idx="410">
                  <c:v>6.7921352335976586</c:v>
                </c:pt>
                <c:pt idx="411">
                  <c:v>43.935733623972737</c:v>
                </c:pt>
                <c:pt idx="412">
                  <c:v>44.604972691629683</c:v>
                </c:pt>
                <c:pt idx="413">
                  <c:v>14.154059011627321</c:v>
                </c:pt>
                <c:pt idx="414">
                  <c:v>61.001164268372662</c:v>
                </c:pt>
                <c:pt idx="415">
                  <c:v>57.320414271388515</c:v>
                </c:pt>
                <c:pt idx="416">
                  <c:v>37.912558173388874</c:v>
                </c:pt>
                <c:pt idx="417">
                  <c:v>63.678063278953388</c:v>
                </c:pt>
                <c:pt idx="418">
                  <c:v>-9.6051066528580726</c:v>
                </c:pt>
                <c:pt idx="419">
                  <c:v>6.4575008145987631</c:v>
                </c:pt>
                <c:pt idx="420">
                  <c:v>29.546965542986928</c:v>
                </c:pt>
                <c:pt idx="421">
                  <c:v>27.87383708941076</c:v>
                </c:pt>
                <c:pt idx="422">
                  <c:v>48.955013714175806</c:v>
                </c:pt>
                <c:pt idx="423">
                  <c:v>64.681898219574364</c:v>
                </c:pt>
                <c:pt idx="424">
                  <c:v>41.593392714556103</c:v>
                </c:pt>
                <c:pt idx="425">
                  <c:v>47.951160081020745</c:v>
                </c:pt>
                <c:pt idx="426">
                  <c:v>85.762156101035245</c:v>
                </c:pt>
                <c:pt idx="427">
                  <c:v>77.397037449481687</c:v>
                </c:pt>
                <c:pt idx="428">
                  <c:v>154.68757004683278</c:v>
                </c:pt>
                <c:pt idx="429">
                  <c:v>197.51216279711937</c:v>
                </c:pt>
                <c:pt idx="430">
                  <c:v>479.16289104877666</c:v>
                </c:pt>
                <c:pt idx="431">
                  <c:v>762.38933438107767</c:v>
                </c:pt>
                <c:pt idx="432">
                  <c:v>975.99836418566008</c:v>
                </c:pt>
                <c:pt idx="433">
                  <c:v>1421.7561506831573</c:v>
                </c:pt>
                <c:pt idx="434">
                  <c:v>2600.4750393090012</c:v>
                </c:pt>
                <c:pt idx="435">
                  <c:v>4010.0678803394599</c:v>
                </c:pt>
                <c:pt idx="436">
                  <c:v>5318.4840117890171</c:v>
                </c:pt>
                <c:pt idx="437">
                  <c:v>5968.3033168945303</c:v>
                </c:pt>
                <c:pt idx="438">
                  <c:v>3403.7045192907149</c:v>
                </c:pt>
                <c:pt idx="439">
                  <c:v>919.17512478699132</c:v>
                </c:pt>
                <c:pt idx="440">
                  <c:v>303.5605058703722</c:v>
                </c:pt>
                <c:pt idx="441">
                  <c:v>287.83810086190272</c:v>
                </c:pt>
                <c:pt idx="442">
                  <c:v>391.19910559417946</c:v>
                </c:pt>
                <c:pt idx="443">
                  <c:v>508.25911805960999</c:v>
                </c:pt>
                <c:pt idx="444">
                  <c:v>488.19286430375092</c:v>
                </c:pt>
                <c:pt idx="445">
                  <c:v>251.70889779032072</c:v>
                </c:pt>
                <c:pt idx="446">
                  <c:v>113.53375453691025</c:v>
                </c:pt>
                <c:pt idx="447">
                  <c:v>92.454191259567253</c:v>
                </c:pt>
                <c:pt idx="448">
                  <c:v>73.047142960432097</c:v>
                </c:pt>
                <c:pt idx="449">
                  <c:v>105.50350693940818</c:v>
                </c:pt>
                <c:pt idx="450">
                  <c:v>128.59026222499634</c:v>
                </c:pt>
                <c:pt idx="451">
                  <c:v>136.95487223030369</c:v>
                </c:pt>
                <c:pt idx="452">
                  <c:v>139.29694811393935</c:v>
                </c:pt>
                <c:pt idx="453">
                  <c:v>112.19538525755017</c:v>
                </c:pt>
                <c:pt idx="454">
                  <c:v>112.52997777692569</c:v>
                </c:pt>
                <c:pt idx="455">
                  <c:v>133.6090382167273</c:v>
                </c:pt>
                <c:pt idx="456">
                  <c:v>112.52997777692569</c:v>
                </c:pt>
                <c:pt idx="457">
                  <c:v>160.70991053219248</c:v>
                </c:pt>
                <c:pt idx="458">
                  <c:v>139.29694811393935</c:v>
                </c:pt>
                <c:pt idx="459">
                  <c:v>208.5525232588663</c:v>
                </c:pt>
                <c:pt idx="460">
                  <c:v>146.32313659227538</c:v>
                </c:pt>
                <c:pt idx="461">
                  <c:v>139.63152985013895</c:v>
                </c:pt>
                <c:pt idx="462">
                  <c:v>177.43840729644552</c:v>
                </c:pt>
                <c:pt idx="463">
                  <c:v>144.65023990400425</c:v>
                </c:pt>
                <c:pt idx="464">
                  <c:v>199.85406960621475</c:v>
                </c:pt>
                <c:pt idx="465">
                  <c:v>162.04820254922197</c:v>
                </c:pt>
                <c:pt idx="466">
                  <c:v>157.02959648124596</c:v>
                </c:pt>
                <c:pt idx="467">
                  <c:v>179.78037021476783</c:v>
                </c:pt>
                <c:pt idx="468">
                  <c:v>143.31192015453317</c:v>
                </c:pt>
                <c:pt idx="469">
                  <c:v>135.28195688848618</c:v>
                </c:pt>
                <c:pt idx="470">
                  <c:v>168.73963061544367</c:v>
                </c:pt>
                <c:pt idx="471">
                  <c:v>165.05935178345626</c:v>
                </c:pt>
                <c:pt idx="472">
                  <c:v>141.97359827292544</c:v>
                </c:pt>
                <c:pt idx="473">
                  <c:v>162.71734775735203</c:v>
                </c:pt>
                <c:pt idx="474">
                  <c:v>199.5195118916327</c:v>
                </c:pt>
                <c:pt idx="475">
                  <c:v>182.4568912524748</c:v>
                </c:pt>
                <c:pt idx="476">
                  <c:v>206.54519582318025</c:v>
                </c:pt>
                <c:pt idx="477">
                  <c:v>176.76927383242162</c:v>
                </c:pt>
                <c:pt idx="478">
                  <c:v>165.05935178345626</c:v>
                </c:pt>
                <c:pt idx="479">
                  <c:v>198.85039606145494</c:v>
                </c:pt>
                <c:pt idx="480">
                  <c:v>177.10384063118997</c:v>
                </c:pt>
                <c:pt idx="481">
                  <c:v>212.23261105297766</c:v>
                </c:pt>
                <c:pt idx="482">
                  <c:v>220.93093603959116</c:v>
                </c:pt>
                <c:pt idx="483">
                  <c:v>243.01089308883408</c:v>
                </c:pt>
                <c:pt idx="484">
                  <c:v>254.05065280770404</c:v>
                </c:pt>
                <c:pt idx="485">
                  <c:v>214.57447667700018</c:v>
                </c:pt>
                <c:pt idx="486">
                  <c:v>283.48929816513117</c:v>
                </c:pt>
                <c:pt idx="487">
                  <c:v>264.42120320508826</c:v>
                </c:pt>
                <c:pt idx="488">
                  <c:v>267.43198402086222</c:v>
                </c:pt>
                <c:pt idx="489">
                  <c:v>297.87371278010085</c:v>
                </c:pt>
                <c:pt idx="490">
                  <c:v>266.76292255626493</c:v>
                </c:pt>
                <c:pt idx="491">
                  <c:v>335.33892857958705</c:v>
                </c:pt>
                <c:pt idx="492">
                  <c:v>325.97278276995809</c:v>
                </c:pt>
                <c:pt idx="493">
                  <c:v>323.96573780328754</c:v>
                </c:pt>
                <c:pt idx="494">
                  <c:v>363.43673281720999</c:v>
                </c:pt>
                <c:pt idx="495">
                  <c:v>370.12654612408761</c:v>
                </c:pt>
                <c:pt idx="496">
                  <c:v>506.58694887468238</c:v>
                </c:pt>
                <c:pt idx="497">
                  <c:v>812.53731372594234</c:v>
                </c:pt>
                <c:pt idx="498">
                  <c:v>1367.9707444016028</c:v>
                </c:pt>
                <c:pt idx="499">
                  <c:v>2410.3108495477913</c:v>
                </c:pt>
                <c:pt idx="500">
                  <c:v>3386.7072532127213</c:v>
                </c:pt>
                <c:pt idx="501">
                  <c:v>5085.6083444522519</c:v>
                </c:pt>
                <c:pt idx="502">
                  <c:v>9625.5250059160444</c:v>
                </c:pt>
                <c:pt idx="503">
                  <c:v>16284.238766062046</c:v>
                </c:pt>
                <c:pt idx="504">
                  <c:v>21002.175325726515</c:v>
                </c:pt>
                <c:pt idx="505">
                  <c:v>19317.081877659231</c:v>
                </c:pt>
                <c:pt idx="506">
                  <c:v>8463.7271864820286</c:v>
                </c:pt>
                <c:pt idx="507">
                  <c:v>2070.5767361122821</c:v>
                </c:pt>
                <c:pt idx="508">
                  <c:v>832.59564478569246</c:v>
                </c:pt>
                <c:pt idx="509">
                  <c:v>535.68220917549172</c:v>
                </c:pt>
                <c:pt idx="510">
                  <c:v>476.15287803241017</c:v>
                </c:pt>
                <c:pt idx="511">
                  <c:v>478.15955459491278</c:v>
                </c:pt>
                <c:pt idx="512">
                  <c:v>392.20254745591416</c:v>
                </c:pt>
                <c:pt idx="513">
                  <c:v>375.8128450482439</c:v>
                </c:pt>
                <c:pt idx="514">
                  <c:v>378.1542509288218</c:v>
                </c:pt>
                <c:pt idx="515">
                  <c:v>381.16462021075864</c:v>
                </c:pt>
                <c:pt idx="516">
                  <c:v>374.80938336295128</c:v>
                </c:pt>
                <c:pt idx="517">
                  <c:v>380.16116499694505</c:v>
                </c:pt>
                <c:pt idx="518">
                  <c:v>367.11613680650879</c:v>
                </c:pt>
                <c:pt idx="519">
                  <c:v>356.74686561529512</c:v>
                </c:pt>
                <c:pt idx="520">
                  <c:v>377.8197647789101</c:v>
                </c:pt>
                <c:pt idx="521">
                  <c:v>360.42629924491609</c:v>
                </c:pt>
                <c:pt idx="522">
                  <c:v>357.41585476031304</c:v>
                </c:pt>
                <c:pt idx="523">
                  <c:v>315.26848700167562</c:v>
                </c:pt>
                <c:pt idx="524">
                  <c:v>365.77817360598249</c:v>
                </c:pt>
                <c:pt idx="525">
                  <c:v>317.61006346733262</c:v>
                </c:pt>
                <c:pt idx="526">
                  <c:v>344.70496888692031</c:v>
                </c:pt>
                <c:pt idx="527">
                  <c:v>371.79899102786692</c:v>
                </c:pt>
                <c:pt idx="528">
                  <c:v>347.04646247379367</c:v>
                </c:pt>
                <c:pt idx="529">
                  <c:v>359.42281896245544</c:v>
                </c:pt>
                <c:pt idx="530">
                  <c:v>374.1404082320671</c:v>
                </c:pt>
                <c:pt idx="531">
                  <c:v>371.79899102786692</c:v>
                </c:pt>
                <c:pt idx="532">
                  <c:v>350.05694453415776</c:v>
                </c:pt>
                <c:pt idx="533">
                  <c:v>310.25080096411767</c:v>
                </c:pt>
                <c:pt idx="534">
                  <c:v>372.13347960427058</c:v>
                </c:pt>
                <c:pt idx="535">
                  <c:v>333.66641027859504</c:v>
                </c:pt>
                <c:pt idx="536">
                  <c:v>383.50601099014364</c:v>
                </c:pt>
                <c:pt idx="537">
                  <c:v>377.15079207461952</c:v>
                </c:pt>
                <c:pt idx="538">
                  <c:v>329.31784695324052</c:v>
                </c:pt>
                <c:pt idx="539">
                  <c:v>339.35295877541301</c:v>
                </c:pt>
                <c:pt idx="540">
                  <c:v>359.75731252465835</c:v>
                </c:pt>
                <c:pt idx="541">
                  <c:v>377.81976477890856</c:v>
                </c:pt>
                <c:pt idx="542">
                  <c:v>342.36346870336956</c:v>
                </c:pt>
                <c:pt idx="543">
                  <c:v>385.17842892982981</c:v>
                </c:pt>
                <c:pt idx="544">
                  <c:v>391.86806697023769</c:v>
                </c:pt>
                <c:pt idx="545">
                  <c:v>349.38794946330012</c:v>
                </c:pt>
                <c:pt idx="546">
                  <c:v>317.94457385317412</c:v>
                </c:pt>
                <c:pt idx="547">
                  <c:v>339.01845699931147</c:v>
                </c:pt>
                <c:pt idx="548">
                  <c:v>365.10919119720393</c:v>
                </c:pt>
                <c:pt idx="549">
                  <c:v>369.45756721912352</c:v>
                </c:pt>
                <c:pt idx="550">
                  <c:v>327.64531654312589</c:v>
                </c:pt>
                <c:pt idx="551">
                  <c:v>316.27202057938683</c:v>
                </c:pt>
                <c:pt idx="552">
                  <c:v>322.62770513548929</c:v>
                </c:pt>
                <c:pt idx="553">
                  <c:v>333.33190621471158</c:v>
                </c:pt>
                <c:pt idx="554">
                  <c:v>374.1404082320671</c:v>
                </c:pt>
                <c:pt idx="555">
                  <c:v>397.55421687853664</c:v>
                </c:pt>
                <c:pt idx="556">
                  <c:v>337.34594609996753</c:v>
                </c:pt>
                <c:pt idx="557">
                  <c:v>387.51980838105675</c:v>
                </c:pt>
                <c:pt idx="558">
                  <c:v>356.41237084073646</c:v>
                </c:pt>
                <c:pt idx="559">
                  <c:v>352.73291943110075</c:v>
                </c:pt>
                <c:pt idx="560">
                  <c:v>344.70496888692105</c:v>
                </c:pt>
                <c:pt idx="561">
                  <c:v>296.87015702792195</c:v>
                </c:pt>
                <c:pt idx="562">
                  <c:v>376.81630552024609</c:v>
                </c:pt>
                <c:pt idx="563">
                  <c:v>340.69096453386334</c:v>
                </c:pt>
                <c:pt idx="564">
                  <c:v>320.6206520990977</c:v>
                </c:pt>
                <c:pt idx="565">
                  <c:v>351.72942985474924</c:v>
                </c:pt>
                <c:pt idx="566">
                  <c:v>395.54734489265974</c:v>
                </c:pt>
                <c:pt idx="567">
                  <c:v>411.2677120853408</c:v>
                </c:pt>
                <c:pt idx="568">
                  <c:v>416.95372891090409</c:v>
                </c:pt>
                <c:pt idx="569">
                  <c:v>358.75383143390985</c:v>
                </c:pt>
                <c:pt idx="570">
                  <c:v>371.46450231667518</c:v>
                </c:pt>
                <c:pt idx="571">
                  <c:v>433.0081539589761</c:v>
                </c:pt>
                <c:pt idx="572">
                  <c:v>472.80840626679407</c:v>
                </c:pt>
                <c:pt idx="573">
                  <c:v>497.22273884202826</c:v>
                </c:pt>
                <c:pt idx="574">
                  <c:v>386.18187807529029</c:v>
                </c:pt>
                <c:pt idx="575">
                  <c:v>370.79552448994281</c:v>
                </c:pt>
                <c:pt idx="576">
                  <c:v>325.30376831909393</c:v>
                </c:pt>
                <c:pt idx="577">
                  <c:v>338.68395508861818</c:v>
                </c:pt>
                <c:pt idx="578">
                  <c:v>270.10822451355182</c:v>
                </c:pt>
                <c:pt idx="579">
                  <c:v>302.55695697006956</c:v>
                </c:pt>
                <c:pt idx="580">
                  <c:v>313.59592834994362</c:v>
                </c:pt>
                <c:pt idx="581">
                  <c:v>364.10571657343354</c:v>
                </c:pt>
                <c:pt idx="582">
                  <c:v>363.43673281720999</c:v>
                </c:pt>
                <c:pt idx="583">
                  <c:v>373.13694452474419</c:v>
                </c:pt>
                <c:pt idx="584">
                  <c:v>370.12654612408761</c:v>
                </c:pt>
                <c:pt idx="585">
                  <c:v>388.52325469417832</c:v>
                </c:pt>
                <c:pt idx="586">
                  <c:v>374.47489586491025</c:v>
                </c:pt>
                <c:pt idx="587">
                  <c:v>372.13347960427058</c:v>
                </c:pt>
                <c:pt idx="588">
                  <c:v>400.23003863666196</c:v>
                </c:pt>
                <c:pt idx="589">
                  <c:v>337.01144351634628</c:v>
                </c:pt>
                <c:pt idx="590">
                  <c:v>287.50357838310282</c:v>
                </c:pt>
                <c:pt idx="591">
                  <c:v>267.76651455195434</c:v>
                </c:pt>
                <c:pt idx="592">
                  <c:v>312.25787900871535</c:v>
                </c:pt>
                <c:pt idx="593">
                  <c:v>307.57468937754726</c:v>
                </c:pt>
                <c:pt idx="594">
                  <c:v>320.6206520990977</c:v>
                </c:pt>
                <c:pt idx="595">
                  <c:v>328.31432911075296</c:v>
                </c:pt>
                <c:pt idx="596">
                  <c:v>332.6628976832738</c:v>
                </c:pt>
                <c:pt idx="597">
                  <c:v>413.60901785704664</c:v>
                </c:pt>
                <c:pt idx="598">
                  <c:v>422.30523850760693</c:v>
                </c:pt>
                <c:pt idx="599">
                  <c:v>471.4706137710242</c:v>
                </c:pt>
                <c:pt idx="600">
                  <c:v>592.53205267807505</c:v>
                </c:pt>
                <c:pt idx="601">
                  <c:v>644.02793268045048</c:v>
                </c:pt>
                <c:pt idx="602">
                  <c:v>698.8641520248259</c:v>
                </c:pt>
                <c:pt idx="603">
                  <c:v>820.89501145968029</c:v>
                </c:pt>
                <c:pt idx="604">
                  <c:v>1027.4701166588434</c:v>
                </c:pt>
                <c:pt idx="605">
                  <c:v>1225.9735633348232</c:v>
                </c:pt>
                <c:pt idx="606">
                  <c:v>1536.998637333608</c:v>
                </c:pt>
                <c:pt idx="607">
                  <c:v>1849.574606342592</c:v>
                </c:pt>
                <c:pt idx="608">
                  <c:v>2239.4599500943814</c:v>
                </c:pt>
                <c:pt idx="609">
                  <c:v>2646.5083581260815</c:v>
                </c:pt>
                <c:pt idx="610">
                  <c:v>3022.6879109011124</c:v>
                </c:pt>
                <c:pt idx="611">
                  <c:v>3509.6802601113018</c:v>
                </c:pt>
                <c:pt idx="612">
                  <c:v>4016.7290409264501</c:v>
                </c:pt>
                <c:pt idx="613">
                  <c:v>4453.2693751178367</c:v>
                </c:pt>
                <c:pt idx="614">
                  <c:v>4894.9473082399118</c:v>
                </c:pt>
                <c:pt idx="615">
                  <c:v>5040.358418460949</c:v>
                </c:pt>
                <c:pt idx="616">
                  <c:v>5080.9503478312363</c:v>
                </c:pt>
                <c:pt idx="617">
                  <c:v>4922.2341495349001</c:v>
                </c:pt>
                <c:pt idx="618">
                  <c:v>4675.6292543295795</c:v>
                </c:pt>
                <c:pt idx="619">
                  <c:v>4419.64491158087</c:v>
                </c:pt>
                <c:pt idx="620">
                  <c:v>4032.7156382756784</c:v>
                </c:pt>
                <c:pt idx="621">
                  <c:v>3782.5613006552771</c:v>
                </c:pt>
                <c:pt idx="622">
                  <c:v>3591.6530230596627</c:v>
                </c:pt>
                <c:pt idx="623">
                  <c:v>3364.0437320762412</c:v>
                </c:pt>
                <c:pt idx="624">
                  <c:v>3229.7172556799674</c:v>
                </c:pt>
                <c:pt idx="625">
                  <c:v>3239.0507674546307</c:v>
                </c:pt>
                <c:pt idx="626">
                  <c:v>3159.0460453909714</c:v>
                </c:pt>
                <c:pt idx="627">
                  <c:v>3048.0274586268633</c:v>
                </c:pt>
                <c:pt idx="628">
                  <c:v>2834.2852007429428</c:v>
                </c:pt>
                <c:pt idx="629">
                  <c:v>2625.8270310153007</c:v>
                </c:pt>
                <c:pt idx="630">
                  <c:v>2516.407739430153</c:v>
                </c:pt>
                <c:pt idx="631">
                  <c:v>2375.6095866557384</c:v>
                </c:pt>
                <c:pt idx="632">
                  <c:v>2265.1565585575163</c:v>
                </c:pt>
                <c:pt idx="633">
                  <c:v>2136.9993387197032</c:v>
                </c:pt>
                <c:pt idx="634">
                  <c:v>1988.4590018811612</c:v>
                </c:pt>
                <c:pt idx="635">
                  <c:v>1916.015020586553</c:v>
                </c:pt>
                <c:pt idx="636">
                  <c:v>1796.485183403636</c:v>
                </c:pt>
                <c:pt idx="637">
                  <c:v>1719.6830753493857</c:v>
                </c:pt>
                <c:pt idx="638">
                  <c:v>1582.7570775829427</c:v>
                </c:pt>
                <c:pt idx="639">
                  <c:v>1508.9410977299447</c:v>
                </c:pt>
                <c:pt idx="640">
                  <c:v>1408.0595830776379</c:v>
                </c:pt>
                <c:pt idx="641">
                  <c:v>1318.1910227394199</c:v>
                </c:pt>
                <c:pt idx="642">
                  <c:v>1239.6731944411617</c:v>
                </c:pt>
                <c:pt idx="643">
                  <c:v>1130.7380488352535</c:v>
                </c:pt>
                <c:pt idx="644">
                  <c:v>1044.515240401126</c:v>
                </c:pt>
                <c:pt idx="645">
                  <c:v>990.70491075222242</c:v>
                </c:pt>
                <c:pt idx="646">
                  <c:v>845.96759211419669</c:v>
                </c:pt>
                <c:pt idx="647">
                  <c:v>755.03403907046106</c:v>
                </c:pt>
                <c:pt idx="648">
                  <c:v>665.09349901801977</c:v>
                </c:pt>
                <c:pt idx="649">
                  <c:v>650.38109689222927</c:v>
                </c:pt>
                <c:pt idx="650">
                  <c:v>563.77321047802786</c:v>
                </c:pt>
                <c:pt idx="651">
                  <c:v>537.35431938442775</c:v>
                </c:pt>
                <c:pt idx="652">
                  <c:v>459.76483708240204</c:v>
                </c:pt>
                <c:pt idx="653">
                  <c:v>431.00136785012512</c:v>
                </c:pt>
                <c:pt idx="654">
                  <c:v>427.99117956649161</c:v>
                </c:pt>
                <c:pt idx="655">
                  <c:v>332.32839321572521</c:v>
                </c:pt>
                <c:pt idx="656">
                  <c:v>359.08832526553857</c:v>
                </c:pt>
                <c:pt idx="657">
                  <c:v>318.6135942214687</c:v>
                </c:pt>
                <c:pt idx="658">
                  <c:v>310.91982751666302</c:v>
                </c:pt>
                <c:pt idx="659">
                  <c:v>262.07947728212702</c:v>
                </c:pt>
                <c:pt idx="660">
                  <c:v>243.01089308883408</c:v>
                </c:pt>
                <c:pt idx="661">
                  <c:v>293.19044226035095</c:v>
                </c:pt>
                <c:pt idx="662">
                  <c:v>209.89073887464318</c:v>
                </c:pt>
                <c:pt idx="663">
                  <c:v>257.061471035571</c:v>
                </c:pt>
                <c:pt idx="664">
                  <c:v>328.64883519277737</c:v>
                </c:pt>
                <c:pt idx="665">
                  <c:v>261.07587844642057</c:v>
                </c:pt>
                <c:pt idx="666">
                  <c:v>251.039823721879</c:v>
                </c:pt>
                <c:pt idx="667">
                  <c:v>253.71611677877669</c:v>
                </c:pt>
                <c:pt idx="668">
                  <c:v>229.62917056231419</c:v>
                </c:pt>
                <c:pt idx="669">
                  <c:v>169.40877048652709</c:v>
                </c:pt>
                <c:pt idx="670">
                  <c:v>188.81359445949505</c:v>
                </c:pt>
                <c:pt idx="671">
                  <c:v>177.43840729644552</c:v>
                </c:pt>
                <c:pt idx="672">
                  <c:v>192.15920835616294</c:v>
                </c:pt>
                <c:pt idx="673">
                  <c:v>162.38277521998927</c:v>
                </c:pt>
                <c:pt idx="674">
                  <c:v>197.17760414688692</c:v>
                </c:pt>
                <c:pt idx="675">
                  <c:v>191.82464756774144</c:v>
                </c:pt>
                <c:pt idx="676">
                  <c:v>161.7136297450572</c:v>
                </c:pt>
                <c:pt idx="677">
                  <c:v>189.48271830766308</c:v>
                </c:pt>
                <c:pt idx="678">
                  <c:v>139.29694811394086</c:v>
                </c:pt>
                <c:pt idx="679">
                  <c:v>112.19538525755017</c:v>
                </c:pt>
                <c:pt idx="680">
                  <c:v>112.86457016328056</c:v>
                </c:pt>
                <c:pt idx="681">
                  <c:v>165.39392325352122</c:v>
                </c:pt>
                <c:pt idx="682">
                  <c:v>193.83201029394149</c:v>
                </c:pt>
                <c:pt idx="683">
                  <c:v>114.20293837842003</c:v>
                </c:pt>
                <c:pt idx="684">
                  <c:v>94.127191746036161</c:v>
                </c:pt>
                <c:pt idx="685">
                  <c:v>91.784990134913926</c:v>
                </c:pt>
                <c:pt idx="686">
                  <c:v>67.358785558205739</c:v>
                </c:pt>
                <c:pt idx="687">
                  <c:v>136.6202894283511</c:v>
                </c:pt>
                <c:pt idx="688">
                  <c:v>81.412304758794903</c:v>
                </c:pt>
                <c:pt idx="689">
                  <c:v>158.03332009562047</c:v>
                </c:pt>
                <c:pt idx="690">
                  <c:v>101.48835441748602</c:v>
                </c:pt>
                <c:pt idx="691">
                  <c:v>98.142379359449237</c:v>
                </c:pt>
                <c:pt idx="692">
                  <c:v>56.316570578797382</c:v>
                </c:pt>
                <c:pt idx="693">
                  <c:v>53.305032342471804</c:v>
                </c:pt>
                <c:pt idx="694">
                  <c:v>97.807781122602094</c:v>
                </c:pt>
                <c:pt idx="695">
                  <c:v>103.49593307157083</c:v>
                </c:pt>
                <c:pt idx="696">
                  <c:v>134.61278981935834</c:v>
                </c:pt>
                <c:pt idx="697">
                  <c:v>135.61654022325644</c:v>
                </c:pt>
                <c:pt idx="698">
                  <c:v>97.138584250189624</c:v>
                </c:pt>
                <c:pt idx="699">
                  <c:v>143.31192015453317</c:v>
                </c:pt>
                <c:pt idx="700">
                  <c:v>108.1802646502636</c:v>
                </c:pt>
                <c:pt idx="701">
                  <c:v>115.20671314291563</c:v>
                </c:pt>
                <c:pt idx="702">
                  <c:v>145.65397831679334</c:v>
                </c:pt>
                <c:pt idx="703">
                  <c:v>178.44210649113521</c:v>
                </c:pt>
                <c:pt idx="704">
                  <c:v>224.27642156404528</c:v>
                </c:pt>
                <c:pt idx="705">
                  <c:v>189.48271830766308</c:v>
                </c:pt>
                <c:pt idx="706">
                  <c:v>207.54886014280291</c:v>
                </c:pt>
                <c:pt idx="707">
                  <c:v>202.53052651041293</c:v>
                </c:pt>
                <c:pt idx="708">
                  <c:v>182.4568912524748</c:v>
                </c:pt>
                <c:pt idx="709">
                  <c:v>243.34543340613365</c:v>
                </c:pt>
                <c:pt idx="710">
                  <c:v>231.97098747206289</c:v>
                </c:pt>
                <c:pt idx="711">
                  <c:v>288.50714541668799</c:v>
                </c:pt>
                <c:pt idx="712">
                  <c:v>271.44634154023157</c:v>
                </c:pt>
                <c:pt idx="713">
                  <c:v>337.34594609996753</c:v>
                </c:pt>
                <c:pt idx="714">
                  <c:v>433.34261783751003</c:v>
                </c:pt>
                <c:pt idx="715">
                  <c:v>637.67471933714648</c:v>
                </c:pt>
                <c:pt idx="716">
                  <c:v>890.7620214110425</c:v>
                </c:pt>
                <c:pt idx="717">
                  <c:v>1370.9774757601679</c:v>
                </c:pt>
                <c:pt idx="718">
                  <c:v>1685.6207027572107</c:v>
                </c:pt>
                <c:pt idx="719">
                  <c:v>1548.6889939224686</c:v>
                </c:pt>
                <c:pt idx="720">
                  <c:v>1154.4644294629138</c:v>
                </c:pt>
                <c:pt idx="721">
                  <c:v>1045.8520977743299</c:v>
                </c:pt>
                <c:pt idx="722">
                  <c:v>1132.7431218279819</c:v>
                </c:pt>
                <c:pt idx="723">
                  <c:v>1349.261944251195</c:v>
                </c:pt>
                <c:pt idx="724">
                  <c:v>1730.3690175751251</c:v>
                </c:pt>
                <c:pt idx="725">
                  <c:v>2199.7454482589114</c:v>
                </c:pt>
                <c:pt idx="726">
                  <c:v>3033.6906996006105</c:v>
                </c:pt>
                <c:pt idx="727">
                  <c:v>3953.7792270855921</c:v>
                </c:pt>
                <c:pt idx="728">
                  <c:v>4673.9650602150778</c:v>
                </c:pt>
                <c:pt idx="729">
                  <c:v>5271.9126235662652</c:v>
                </c:pt>
                <c:pt idx="730">
                  <c:v>6012.8542250784303</c:v>
                </c:pt>
                <c:pt idx="731">
                  <c:v>7619.1769981511852</c:v>
                </c:pt>
                <c:pt idx="732">
                  <c:v>10187.983067204366</c:v>
                </c:pt>
                <c:pt idx="733">
                  <c:v>13783.568448284082</c:v>
                </c:pt>
                <c:pt idx="734">
                  <c:v>18224.962709597356</c:v>
                </c:pt>
                <c:pt idx="735">
                  <c:v>24422.322598882383</c:v>
                </c:pt>
                <c:pt idx="736">
                  <c:v>29286.535576315324</c:v>
                </c:pt>
                <c:pt idx="737">
                  <c:v>28774.646906665101</c:v>
                </c:pt>
                <c:pt idx="738">
                  <c:v>25144.627706583196</c:v>
                </c:pt>
                <c:pt idx="739">
                  <c:v>22132.005994217616</c:v>
                </c:pt>
                <c:pt idx="740">
                  <c:v>21356.4035081332</c:v>
                </c:pt>
                <c:pt idx="741">
                  <c:v>21967.555987200485</c:v>
                </c:pt>
                <c:pt idx="742">
                  <c:v>23024.311738053621</c:v>
                </c:pt>
                <c:pt idx="743">
                  <c:v>24330.887032142607</c:v>
                </c:pt>
                <c:pt idx="744">
                  <c:v>27863.18388325518</c:v>
                </c:pt>
                <c:pt idx="745">
                  <c:v>40317.634404308177</c:v>
                </c:pt>
                <c:pt idx="746">
                  <c:v>48903.119170568709</c:v>
                </c:pt>
                <c:pt idx="747">
                  <c:v>36191.819031589999</c:v>
                </c:pt>
                <c:pt idx="748">
                  <c:v>23135.080528936665</c:v>
                </c:pt>
                <c:pt idx="749">
                  <c:v>18297.239238242724</c:v>
                </c:pt>
                <c:pt idx="750">
                  <c:v>16022.061901545425</c:v>
                </c:pt>
                <c:pt idx="751">
                  <c:v>14320.966717755946</c:v>
                </c:pt>
                <c:pt idx="752">
                  <c:v>12840.155779711429</c:v>
                </c:pt>
                <c:pt idx="753">
                  <c:v>11266.573233273224</c:v>
                </c:pt>
                <c:pt idx="754">
                  <c:v>10099.329218589681</c:v>
                </c:pt>
                <c:pt idx="755">
                  <c:v>8984.0483745934162</c:v>
                </c:pt>
                <c:pt idx="756">
                  <c:v>7909.1340338610316</c:v>
                </c:pt>
                <c:pt idx="757">
                  <c:v>6934.492239158998</c:v>
                </c:pt>
                <c:pt idx="758">
                  <c:v>5957.3316011416891</c:v>
                </c:pt>
                <c:pt idx="759">
                  <c:v>5250.9548943405616</c:v>
                </c:pt>
                <c:pt idx="760">
                  <c:v>4691.2725506610268</c:v>
                </c:pt>
                <c:pt idx="761">
                  <c:v>4101.6548096318211</c:v>
                </c:pt>
                <c:pt idx="762">
                  <c:v>3707.602002681509</c:v>
                </c:pt>
                <c:pt idx="763">
                  <c:v>3327.0476367773254</c:v>
                </c:pt>
                <c:pt idx="764">
                  <c:v>2837.9536101783706</c:v>
                </c:pt>
                <c:pt idx="765">
                  <c:v>2348.2479615728575</c:v>
                </c:pt>
                <c:pt idx="766">
                  <c:v>2036.5289111215807</c:v>
                </c:pt>
                <c:pt idx="767">
                  <c:v>1714.0061117688313</c:v>
                </c:pt>
                <c:pt idx="768">
                  <c:v>1543.6788616169617</c:v>
                </c:pt>
                <c:pt idx="769">
                  <c:v>1334.2277754594809</c:v>
                </c:pt>
                <c:pt idx="770">
                  <c:v>1206.9273516534918</c:v>
                </c:pt>
                <c:pt idx="771">
                  <c:v>1097.9878244640984</c:v>
                </c:pt>
                <c:pt idx="772">
                  <c:v>1031.1465460505258</c:v>
                </c:pt>
                <c:pt idx="773">
                  <c:v>923.18630678198997</c:v>
                </c:pt>
                <c:pt idx="774">
                  <c:v>888.08779606889368</c:v>
                </c:pt>
                <c:pt idx="775">
                  <c:v>834.2671501636338</c:v>
                </c:pt>
                <c:pt idx="776">
                  <c:v>762.05500420923988</c:v>
                </c:pt>
                <c:pt idx="777">
                  <c:v>768.40725413136067</c:v>
                </c:pt>
                <c:pt idx="778">
                  <c:v>742.32928249870918</c:v>
                </c:pt>
                <c:pt idx="779">
                  <c:v>715.24743335757648</c:v>
                </c:pt>
                <c:pt idx="780">
                  <c:v>735.64248937445223</c:v>
                </c:pt>
                <c:pt idx="781">
                  <c:v>740.99192823968622</c:v>
                </c:pt>
                <c:pt idx="782">
                  <c:v>686.8272469924907</c:v>
                </c:pt>
                <c:pt idx="783">
                  <c:v>658.7404486178591</c:v>
                </c:pt>
                <c:pt idx="784">
                  <c:v>647.70608637089686</c:v>
                </c:pt>
                <c:pt idx="785">
                  <c:v>629.9839216723866</c:v>
                </c:pt>
                <c:pt idx="786">
                  <c:v>629.9839216723866</c:v>
                </c:pt>
                <c:pt idx="787">
                  <c:v>554.7440644902448</c:v>
                </c:pt>
                <c:pt idx="788">
                  <c:v>528.9937344313845</c:v>
                </c:pt>
                <c:pt idx="789">
                  <c:v>537.01989761393088</c:v>
                </c:pt>
                <c:pt idx="790">
                  <c:v>512.94117375367784</c:v>
                </c:pt>
                <c:pt idx="791">
                  <c:v>468.79502228375804</c:v>
                </c:pt>
                <c:pt idx="792">
                  <c:v>456.08584446777519</c:v>
                </c:pt>
                <c:pt idx="793">
                  <c:v>495.88498588147701</c:v>
                </c:pt>
                <c:pt idx="794">
                  <c:v>492.87503379646529</c:v>
                </c:pt>
                <c:pt idx="795">
                  <c:v>526.31832934470845</c:v>
                </c:pt>
                <c:pt idx="796">
                  <c:v>579.49037663581623</c:v>
                </c:pt>
                <c:pt idx="797">
                  <c:v>545.38040117812852</c:v>
                </c:pt>
                <c:pt idx="798">
                  <c:v>418.62607937387907</c:v>
                </c:pt>
                <c:pt idx="799">
                  <c:v>369.79205673899224</c:v>
                </c:pt>
                <c:pt idx="800">
                  <c:v>376.81630552024609</c:v>
                </c:pt>
                <c:pt idx="801">
                  <c:v>331.32487900578047</c:v>
                </c:pt>
                <c:pt idx="802">
                  <c:v>333.66641027859356</c:v>
                </c:pt>
                <c:pt idx="803">
                  <c:v>289.51071124179157</c:v>
                </c:pt>
                <c:pt idx="804">
                  <c:v>270.44275397146066</c:v>
                </c:pt>
                <c:pt idx="805">
                  <c:v>313.59592834994214</c:v>
                </c:pt>
                <c:pt idx="806">
                  <c:v>331.99388861362564</c:v>
                </c:pt>
                <c:pt idx="807">
                  <c:v>331.99388861362564</c:v>
                </c:pt>
                <c:pt idx="808">
                  <c:v>425.98438129773359</c:v>
                </c:pt>
                <c:pt idx="809">
                  <c:v>433.67708158091307</c:v>
                </c:pt>
                <c:pt idx="810">
                  <c:v>570.79581115413225</c:v>
                </c:pt>
                <c:pt idx="811">
                  <c:v>874.04796936707362</c:v>
                </c:pt>
                <c:pt idx="812">
                  <c:v>1334.895966634243</c:v>
                </c:pt>
                <c:pt idx="813">
                  <c:v>3171.3805787981755</c:v>
                </c:pt>
                <c:pt idx="814">
                  <c:v>6675.9690046446794</c:v>
                </c:pt>
                <c:pt idx="815">
                  <c:v>5716.9285850978977</c:v>
                </c:pt>
                <c:pt idx="816">
                  <c:v>3069.6988572779428</c:v>
                </c:pt>
                <c:pt idx="817">
                  <c:v>2497.7249807042181</c:v>
                </c:pt>
                <c:pt idx="818">
                  <c:v>4576.7715424029493</c:v>
                </c:pt>
                <c:pt idx="819">
                  <c:v>7027.8570585211473</c:v>
                </c:pt>
                <c:pt idx="820">
                  <c:v>5300.5209808596983</c:v>
                </c:pt>
                <c:pt idx="821">
                  <c:v>4643.0105698580874</c:v>
                </c:pt>
                <c:pt idx="822">
                  <c:v>5407.9624601944925</c:v>
                </c:pt>
                <c:pt idx="823">
                  <c:v>4625.7022847821281</c:v>
                </c:pt>
                <c:pt idx="824">
                  <c:v>4138.6201757425824</c:v>
                </c:pt>
                <c:pt idx="825">
                  <c:v>4855.6796807530091</c:v>
                </c:pt>
                <c:pt idx="826">
                  <c:v>5906.461573279772</c:v>
                </c:pt>
                <c:pt idx="827">
                  <c:v>6437.01523960128</c:v>
                </c:pt>
                <c:pt idx="828">
                  <c:v>6519.4400638090083</c:v>
                </c:pt>
                <c:pt idx="829">
                  <c:v>6505.1489741039068</c:v>
                </c:pt>
                <c:pt idx="830">
                  <c:v>6341.2905492684649</c:v>
                </c:pt>
                <c:pt idx="831">
                  <c:v>6094.6379662563431</c:v>
                </c:pt>
                <c:pt idx="832">
                  <c:v>5924.7484058328328</c:v>
                </c:pt>
                <c:pt idx="833">
                  <c:v>5735.5505921070489</c:v>
                </c:pt>
                <c:pt idx="834">
                  <c:v>5633.7913090064985</c:v>
                </c:pt>
                <c:pt idx="835">
                  <c:v>6091.9784079219953</c:v>
                </c:pt>
                <c:pt idx="836">
                  <c:v>8142.6056695811449</c:v>
                </c:pt>
                <c:pt idx="837">
                  <c:v>11306.429345657898</c:v>
                </c:pt>
                <c:pt idx="838">
                  <c:v>10701.006615382006</c:v>
                </c:pt>
                <c:pt idx="839">
                  <c:v>7232.8448493901033</c:v>
                </c:pt>
                <c:pt idx="840">
                  <c:v>4935.5445573623729</c:v>
                </c:pt>
                <c:pt idx="841">
                  <c:v>3941.4552338542776</c:v>
                </c:pt>
                <c:pt idx="842">
                  <c:v>3521.0102673083561</c:v>
                </c:pt>
                <c:pt idx="843">
                  <c:v>3490.0190304471362</c:v>
                </c:pt>
                <c:pt idx="844">
                  <c:v>3694.9416143440599</c:v>
                </c:pt>
                <c:pt idx="845">
                  <c:v>3970.7660922605128</c:v>
                </c:pt>
                <c:pt idx="846">
                  <c:v>4472.5779714034979</c:v>
                </c:pt>
                <c:pt idx="847">
                  <c:v>5213.0304240263049</c:v>
                </c:pt>
                <c:pt idx="848">
                  <c:v>6293.758321171862</c:v>
                </c:pt>
                <c:pt idx="849">
                  <c:v>8019.395990125473</c:v>
                </c:pt>
                <c:pt idx="850">
                  <c:v>9486.7390051441089</c:v>
                </c:pt>
                <c:pt idx="851">
                  <c:v>8781.1719240551411</c:v>
                </c:pt>
                <c:pt idx="852">
                  <c:v>6489.8606878271557</c:v>
                </c:pt>
                <c:pt idx="853">
                  <c:v>4716.5676038631764</c:v>
                </c:pt>
                <c:pt idx="854">
                  <c:v>3753.9109022959783</c:v>
                </c:pt>
                <c:pt idx="855">
                  <c:v>3348.3789051730364</c:v>
                </c:pt>
                <c:pt idx="856">
                  <c:v>3219.7169555059127</c:v>
                </c:pt>
                <c:pt idx="857">
                  <c:v>3168.3803027594458</c:v>
                </c:pt>
                <c:pt idx="858">
                  <c:v>3091.7031131381536</c:v>
                </c:pt>
                <c:pt idx="859">
                  <c:v>2986.3443793486026</c:v>
                </c:pt>
                <c:pt idx="860">
                  <c:v>3090.3695376010187</c:v>
                </c:pt>
                <c:pt idx="861">
                  <c:v>3565.9956719502416</c:v>
                </c:pt>
                <c:pt idx="862">
                  <c:v>4275.1468445391974</c:v>
                </c:pt>
                <c:pt idx="863">
                  <c:v>5125.5332430566814</c:v>
                </c:pt>
                <c:pt idx="864">
                  <c:v>5970.2981647834904</c:v>
                </c:pt>
                <c:pt idx="865">
                  <c:v>5907.4590433023968</c:v>
                </c:pt>
                <c:pt idx="866">
                  <c:v>5060.9872870910331</c:v>
                </c:pt>
                <c:pt idx="867">
                  <c:v>4012.0662333594501</c:v>
                </c:pt>
                <c:pt idx="868">
                  <c:v>3207.7164463368604</c:v>
                </c:pt>
                <c:pt idx="869">
                  <c:v>2626.8277519879171</c:v>
                </c:pt>
                <c:pt idx="870">
                  <c:v>2311.5419361269082</c:v>
                </c:pt>
                <c:pt idx="871">
                  <c:v>2071.2443264955696</c:v>
                </c:pt>
                <c:pt idx="872">
                  <c:v>1969.4305550164236</c:v>
                </c:pt>
                <c:pt idx="873">
                  <c:v>1996.1370226693145</c:v>
                </c:pt>
                <c:pt idx="874">
                  <c:v>2142.6733843134512</c:v>
                </c:pt>
                <c:pt idx="875">
                  <c:v>2271.4971581490959</c:v>
                </c:pt>
                <c:pt idx="876">
                  <c:v>2422.9897988837211</c:v>
                </c:pt>
                <c:pt idx="877">
                  <c:v>2517.7422063563431</c:v>
                </c:pt>
                <c:pt idx="878">
                  <c:v>2646.84192379243</c:v>
                </c:pt>
                <c:pt idx="879">
                  <c:v>2966.3381178650607</c:v>
                </c:pt>
                <c:pt idx="880">
                  <c:v>3322.3813540513806</c:v>
                </c:pt>
                <c:pt idx="881">
                  <c:v>3791.2228763134035</c:v>
                </c:pt>
                <c:pt idx="882">
                  <c:v>4377.3630633910889</c:v>
                </c:pt>
                <c:pt idx="883">
                  <c:v>5329.7939278558997</c:v>
                </c:pt>
                <c:pt idx="884">
                  <c:v>6569.2916935676785</c:v>
                </c:pt>
                <c:pt idx="885">
                  <c:v>8565.6703792432745</c:v>
                </c:pt>
                <c:pt idx="886">
                  <c:v>11822.9585172856</c:v>
                </c:pt>
                <c:pt idx="887">
                  <c:v>17486.953933635912</c:v>
                </c:pt>
                <c:pt idx="888">
                  <c:v>28322.441014452026</c:v>
                </c:pt>
                <c:pt idx="889">
                  <c:v>50077.147905680802</c:v>
                </c:pt>
                <c:pt idx="890">
                  <c:v>84934.724167402586</c:v>
                </c:pt>
                <c:pt idx="891">
                  <c:v>97713.557761846707</c:v>
                </c:pt>
                <c:pt idx="892">
                  <c:v>71689.039227491157</c:v>
                </c:pt>
                <c:pt idx="893">
                  <c:v>45804.602230494915</c:v>
                </c:pt>
                <c:pt idx="894">
                  <c:v>33628.524094894405</c:v>
                </c:pt>
                <c:pt idx="895">
                  <c:v>28397.606073595267</c:v>
                </c:pt>
                <c:pt idx="896">
                  <c:v>25371.283167900347</c:v>
                </c:pt>
                <c:pt idx="897">
                  <c:v>23930.1390234518</c:v>
                </c:pt>
                <c:pt idx="898">
                  <c:v>22271.899494866226</c:v>
                </c:pt>
                <c:pt idx="899">
                  <c:v>19272.834392332377</c:v>
                </c:pt>
                <c:pt idx="900">
                  <c:v>15258.049668278905</c:v>
                </c:pt>
                <c:pt idx="901">
                  <c:v>11725.954748099346</c:v>
                </c:pt>
                <c:pt idx="902">
                  <c:v>9182.9354172173971</c:v>
                </c:pt>
                <c:pt idx="903">
                  <c:v>7683.6147233625188</c:v>
                </c:pt>
                <c:pt idx="904">
                  <c:v>6554.3363684584174</c:v>
                </c:pt>
                <c:pt idx="905">
                  <c:v>5735.2180586337427</c:v>
                </c:pt>
                <c:pt idx="906">
                  <c:v>5246.6302366292311</c:v>
                </c:pt>
                <c:pt idx="907">
                  <c:v>4880.305307641087</c:v>
                </c:pt>
                <c:pt idx="908">
                  <c:v>4733.8743978524444</c:v>
                </c:pt>
                <c:pt idx="909">
                  <c:v>4740.5307820582111</c:v>
                </c:pt>
                <c:pt idx="910">
                  <c:v>4958.5046324001059</c:v>
                </c:pt>
                <c:pt idx="911">
                  <c:v>5239.6442171185445</c:v>
                </c:pt>
                <c:pt idx="912">
                  <c:v>5393.6596648163786</c:v>
                </c:pt>
                <c:pt idx="913">
                  <c:v>5460.1828510115974</c:v>
                </c:pt>
                <c:pt idx="914">
                  <c:v>5327.7980681864983</c:v>
                </c:pt>
                <c:pt idx="915">
                  <c:v>5360.7293225269586</c:v>
                </c:pt>
                <c:pt idx="916">
                  <c:v>5695.3134161564285</c:v>
                </c:pt>
                <c:pt idx="917">
                  <c:v>6048.0949645664659</c:v>
                </c:pt>
                <c:pt idx="918">
                  <c:v>6291.4315297089506</c:v>
                </c:pt>
                <c:pt idx="919">
                  <c:v>6383.8356007448874</c:v>
                </c:pt>
                <c:pt idx="920">
                  <c:v>6422.3910230542951</c:v>
                </c:pt>
                <c:pt idx="921">
                  <c:v>6435.685771113076</c:v>
                </c:pt>
                <c:pt idx="922">
                  <c:v>6524.0929488029078</c:v>
                </c:pt>
                <c:pt idx="923">
                  <c:v>6674.3074175119727</c:v>
                </c:pt>
                <c:pt idx="924">
                  <c:v>6611.1658638664094</c:v>
                </c:pt>
                <c:pt idx="925">
                  <c:v>6544.3660739086554</c:v>
                </c:pt>
                <c:pt idx="926">
                  <c:v>6382.5060860153317</c:v>
                </c:pt>
                <c:pt idx="927">
                  <c:v>6157.4685732346343</c:v>
                </c:pt>
                <c:pt idx="928">
                  <c:v>5929.7356806086473</c:v>
                </c:pt>
                <c:pt idx="929">
                  <c:v>5795.0727058977573</c:v>
                </c:pt>
                <c:pt idx="930">
                  <c:v>5828.9891179982469</c:v>
                </c:pt>
                <c:pt idx="931">
                  <c:v>6062.0580282675355</c:v>
                </c:pt>
                <c:pt idx="932">
                  <c:v>7058.0916350829102</c:v>
                </c:pt>
                <c:pt idx="933">
                  <c:v>9104.9084171636587</c:v>
                </c:pt>
                <c:pt idx="934">
                  <c:v>11981.762549016254</c:v>
                </c:pt>
                <c:pt idx="935">
                  <c:v>12900.324579050766</c:v>
                </c:pt>
                <c:pt idx="936">
                  <c:v>9682.6331843187108</c:v>
                </c:pt>
                <c:pt idx="937">
                  <c:v>5875.2071353156398</c:v>
                </c:pt>
                <c:pt idx="938">
                  <c:v>3586.9881035432295</c:v>
                </c:pt>
                <c:pt idx="939">
                  <c:v>2532.4212032459809</c:v>
                </c:pt>
                <c:pt idx="940">
                  <c:v>2033.1908134902042</c:v>
                </c:pt>
                <c:pt idx="941">
                  <c:v>1742.7244643136241</c:v>
                </c:pt>
                <c:pt idx="942">
                  <c:v>1559.7111766710168</c:v>
                </c:pt>
                <c:pt idx="943">
                  <c:v>1468.8572230640393</c:v>
                </c:pt>
                <c:pt idx="944">
                  <c:v>1397.3694190532422</c:v>
                </c:pt>
                <c:pt idx="945">
                  <c:v>1324.8730414295221</c:v>
                </c:pt>
                <c:pt idx="946">
                  <c:v>1260.0551457539618</c:v>
                </c:pt>
                <c:pt idx="947">
                  <c:v>1154.1302598879136</c:v>
                </c:pt>
                <c:pt idx="948">
                  <c:v>1156.8036126477996</c:v>
                </c:pt>
                <c:pt idx="949">
                  <c:v>1110.3528598423852</c:v>
                </c:pt>
                <c:pt idx="950">
                  <c:v>1034.1545213995996</c:v>
                </c:pt>
                <c:pt idx="951">
                  <c:v>1005.4111920787204</c:v>
                </c:pt>
                <c:pt idx="952">
                  <c:v>1016.7749550478011</c:v>
                </c:pt>
                <c:pt idx="953">
                  <c:v>966.63951465302705</c:v>
                </c:pt>
                <c:pt idx="954">
                  <c:v>898.45037048910297</c:v>
                </c:pt>
                <c:pt idx="955">
                  <c:v>869.36797350780068</c:v>
                </c:pt>
                <c:pt idx="956">
                  <c:v>877.72509016192248</c:v>
                </c:pt>
                <c:pt idx="957">
                  <c:v>879.3965032330708</c:v>
                </c:pt>
                <c:pt idx="958">
                  <c:v>876.38795724258841</c:v>
                </c:pt>
                <c:pt idx="959">
                  <c:v>939.89935289816719</c:v>
                </c:pt>
                <c:pt idx="960">
                  <c:v>910.1498932297493</c:v>
                </c:pt>
                <c:pt idx="961">
                  <c:v>910.1498932297493</c:v>
                </c:pt>
                <c:pt idx="962">
                  <c:v>999.72925119303136</c:v>
                </c:pt>
                <c:pt idx="963">
                  <c:v>1019.4487586068281</c:v>
                </c:pt>
                <c:pt idx="964">
                  <c:v>983.68591024764044</c:v>
                </c:pt>
                <c:pt idx="965">
                  <c:v>952.60103901459797</c:v>
                </c:pt>
                <c:pt idx="966">
                  <c:v>1034.4887401975368</c:v>
                </c:pt>
                <c:pt idx="967">
                  <c:v>975.32987849474637</c:v>
                </c:pt>
                <c:pt idx="968">
                  <c:v>936.55677105722657</c:v>
                </c:pt>
                <c:pt idx="969">
                  <c:v>921.18071824849721</c:v>
                </c:pt>
                <c:pt idx="970">
                  <c:v>940.56786762329386</c:v>
                </c:pt>
                <c:pt idx="971">
                  <c:v>956.94630729020901</c:v>
                </c:pt>
                <c:pt idx="972">
                  <c:v>938.89657978355535</c:v>
                </c:pt>
                <c:pt idx="973">
                  <c:v>1022.7910007217815</c:v>
                </c:pt>
                <c:pt idx="974">
                  <c:v>1051.5337171427732</c:v>
                </c:pt>
                <c:pt idx="975">
                  <c:v>1246.0217258018918</c:v>
                </c:pt>
                <c:pt idx="976">
                  <c:v>1691.6318127888878</c:v>
                </c:pt>
                <c:pt idx="977">
                  <c:v>2899.6472471128113</c:v>
                </c:pt>
                <c:pt idx="978">
                  <c:v>4204.554928338327</c:v>
                </c:pt>
                <c:pt idx="979">
                  <c:v>3811.8770800440088</c:v>
                </c:pt>
                <c:pt idx="980">
                  <c:v>2652.1789566510261</c:v>
                </c:pt>
                <c:pt idx="981">
                  <c:v>1960.0830867593584</c:v>
                </c:pt>
                <c:pt idx="982">
                  <c:v>1571.4012077607706</c:v>
                </c:pt>
                <c:pt idx="983">
                  <c:v>1739.3851727790343</c:v>
                </c:pt>
                <c:pt idx="984">
                  <c:v>1959.7492466446008</c:v>
                </c:pt>
                <c:pt idx="985">
                  <c:v>1835.5513191827042</c:v>
                </c:pt>
                <c:pt idx="986">
                  <c:v>1494.5779359328942</c:v>
                </c:pt>
                <c:pt idx="987">
                  <c:v>1262.0599002837521</c:v>
                </c:pt>
                <c:pt idx="988">
                  <c:v>1140.4291892308995</c:v>
                </c:pt>
                <c:pt idx="989">
                  <c:v>1063.2310440407948</c:v>
                </c:pt>
                <c:pt idx="990">
                  <c:v>1055.5442481395924</c:v>
                </c:pt>
                <c:pt idx="991">
                  <c:v>993.71303533029391</c:v>
                </c:pt>
                <c:pt idx="992">
                  <c:v>997.38961696585704</c:v>
                </c:pt>
                <c:pt idx="993">
                  <c:v>1173.1777067736518</c:v>
                </c:pt>
                <c:pt idx="994">
                  <c:v>1319.527430864998</c:v>
                </c:pt>
                <c:pt idx="995">
                  <c:v>1377.6590612527868</c:v>
                </c:pt>
                <c:pt idx="996">
                  <c:v>1127.7304300894077</c:v>
                </c:pt>
                <c:pt idx="997">
                  <c:v>931.87713347789986</c:v>
                </c:pt>
                <c:pt idx="998">
                  <c:v>801.83933601010642</c:v>
                </c:pt>
                <c:pt idx="999">
                  <c:v>753.36237183254673</c:v>
                </c:pt>
                <c:pt idx="1000">
                  <c:v>742.32928249870918</c:v>
                </c:pt>
                <c:pt idx="1001">
                  <c:v>787.79802796393403</c:v>
                </c:pt>
                <c:pt idx="1002">
                  <c:v>862.01364013548164</c:v>
                </c:pt>
                <c:pt idx="1003">
                  <c:v>1134.0798344137061</c:v>
                </c:pt>
                <c:pt idx="1004">
                  <c:v>1996.1370226693145</c:v>
                </c:pt>
                <c:pt idx="1005">
                  <c:v>2715.8872024550492</c:v>
                </c:pt>
                <c:pt idx="1006">
                  <c:v>2410.3108495477913</c:v>
                </c:pt>
                <c:pt idx="1007">
                  <c:v>1700.3144492580391</c:v>
                </c:pt>
                <c:pt idx="1008">
                  <c:v>1271.0812345704396</c:v>
                </c:pt>
                <c:pt idx="1009">
                  <c:v>1059.2205508791344</c:v>
                </c:pt>
                <c:pt idx="1010">
                  <c:v>900.12174114463846</c:v>
                </c:pt>
                <c:pt idx="1011">
                  <c:v>798.49618928346717</c:v>
                </c:pt>
                <c:pt idx="1012">
                  <c:v>775.76242931240972</c:v>
                </c:pt>
                <c:pt idx="1013">
                  <c:v>714.2443847238228</c:v>
                </c:pt>
                <c:pt idx="1014">
                  <c:v>745.00398446754218</c:v>
                </c:pt>
                <c:pt idx="1015">
                  <c:v>783.11753840745712</c:v>
                </c:pt>
                <c:pt idx="1016">
                  <c:v>776.76540262611661</c:v>
                </c:pt>
                <c:pt idx="1017">
                  <c:v>770.74754431130282</c:v>
                </c:pt>
                <c:pt idx="1018">
                  <c:v>726.61523210016071</c:v>
                </c:pt>
                <c:pt idx="1019">
                  <c:v>758.7116949834699</c:v>
                </c:pt>
                <c:pt idx="1020">
                  <c:v>675.12453113503318</c:v>
                </c:pt>
                <c:pt idx="1021">
                  <c:v>629.31515325673263</c:v>
                </c:pt>
                <c:pt idx="1022">
                  <c:v>683.14926856351508</c:v>
                </c:pt>
                <c:pt idx="1023">
                  <c:v>663.08727788638669</c:v>
                </c:pt>
                <c:pt idx="1024">
                  <c:v>662.752907221177</c:v>
                </c:pt>
                <c:pt idx="1025">
                  <c:v>683.14926856351508</c:v>
                </c:pt>
                <c:pt idx="1026">
                  <c:v>734.97380706065951</c:v>
                </c:pt>
                <c:pt idx="1027">
                  <c:v>681.81181777470158</c:v>
                </c:pt>
                <c:pt idx="1028">
                  <c:v>617.94600694196663</c:v>
                </c:pt>
                <c:pt idx="1029">
                  <c:v>592.86645191040236</c:v>
                </c:pt>
                <c:pt idx="1030">
                  <c:v>602.56397052869306</c:v>
                </c:pt>
                <c:pt idx="1031">
                  <c:v>559.09144342999184</c:v>
                </c:pt>
                <c:pt idx="1032">
                  <c:v>545.04598266363075</c:v>
                </c:pt>
                <c:pt idx="1033">
                  <c:v>529.32815945699099</c:v>
                </c:pt>
                <c:pt idx="1034">
                  <c:v>509.26241794443519</c:v>
                </c:pt>
                <c:pt idx="1035">
                  <c:v>478.49400021490123</c:v>
                </c:pt>
                <c:pt idx="1036">
                  <c:v>496.21942432479642</c:v>
                </c:pt>
                <c:pt idx="1037">
                  <c:v>516.61991316325759</c:v>
                </c:pt>
                <c:pt idx="1038">
                  <c:v>490.86839297838384</c:v>
                </c:pt>
                <c:pt idx="1039">
                  <c:v>533.00682578793237</c:v>
                </c:pt>
                <c:pt idx="1040">
                  <c:v>554.7440644902448</c:v>
                </c:pt>
                <c:pt idx="1041">
                  <c:v>585.84403949618013</c:v>
                </c:pt>
                <c:pt idx="1042">
                  <c:v>617.27722873296148</c:v>
                </c:pt>
                <c:pt idx="1043">
                  <c:v>644.3623109691905</c:v>
                </c:pt>
                <c:pt idx="1044">
                  <c:v>663.08727788638521</c:v>
                </c:pt>
                <c:pt idx="1045">
                  <c:v>710.9008804154056</c:v>
                </c:pt>
                <c:pt idx="1046">
                  <c:v>775.42810460142118</c:v>
                </c:pt>
                <c:pt idx="1047">
                  <c:v>721.26569938831472</c:v>
                </c:pt>
                <c:pt idx="1048">
                  <c:v>699.86721947151318</c:v>
                </c:pt>
                <c:pt idx="1049">
                  <c:v>639.34662234833536</c:v>
                </c:pt>
                <c:pt idx="1050">
                  <c:v>581.16239793268767</c:v>
                </c:pt>
                <c:pt idx="1051">
                  <c:v>617.27722873296148</c:v>
                </c:pt>
                <c:pt idx="1052">
                  <c:v>572.80225749106171</c:v>
                </c:pt>
                <c:pt idx="1053">
                  <c:v>577.48394659698795</c:v>
                </c:pt>
                <c:pt idx="1054">
                  <c:v>656.06546532319476</c:v>
                </c:pt>
                <c:pt idx="1055">
                  <c:v>576.81513549740964</c:v>
                </c:pt>
                <c:pt idx="1056">
                  <c:v>693.18007999055897</c:v>
                </c:pt>
                <c:pt idx="1057">
                  <c:v>810.53145356151288</c:v>
                </c:pt>
                <c:pt idx="1058">
                  <c:v>907.4757313840289</c:v>
                </c:pt>
                <c:pt idx="1059">
                  <c:v>1241.6779991670978</c:v>
                </c:pt>
                <c:pt idx="1060">
                  <c:v>1730.3690175751262</c:v>
                </c:pt>
                <c:pt idx="1061">
                  <c:v>2312.2093328069732</c:v>
                </c:pt>
                <c:pt idx="1062">
                  <c:v>2510.7362314378015</c:v>
                </c:pt>
                <c:pt idx="1063">
                  <c:v>2080.2567438911778</c:v>
                </c:pt>
                <c:pt idx="1064">
                  <c:v>1474.5358918345908</c:v>
                </c:pt>
                <c:pt idx="1065">
                  <c:v>996.05268010744749</c:v>
                </c:pt>
                <c:pt idx="1066">
                  <c:v>743.33229676035353</c:v>
                </c:pt>
                <c:pt idx="1067">
                  <c:v>605.90791596072472</c:v>
                </c:pt>
                <c:pt idx="1068">
                  <c:v>608.58306251821921</c:v>
                </c:pt>
                <c:pt idx="1069">
                  <c:v>627.97761479293831</c:v>
                </c:pt>
                <c:pt idx="1070">
                  <c:v>448.39335248410612</c:v>
                </c:pt>
                <c:pt idx="1071">
                  <c:v>352.3984230403218</c:v>
                </c:pt>
                <c:pt idx="1072">
                  <c:v>425.6499144467781</c:v>
                </c:pt>
                <c:pt idx="1073">
                  <c:v>598.55121806716033</c:v>
                </c:pt>
                <c:pt idx="1074">
                  <c:v>1181.5317095648602</c:v>
                </c:pt>
                <c:pt idx="1075">
                  <c:v>2030.5203256636332</c:v>
                </c:pt>
                <c:pt idx="1076">
                  <c:v>1928.0338182129062</c:v>
                </c:pt>
                <c:pt idx="1077">
                  <c:v>988.0310129220793</c:v>
                </c:pt>
                <c:pt idx="1078">
                  <c:v>488.19286430374945</c:v>
                </c:pt>
                <c:pt idx="1079">
                  <c:v>392.53702780668681</c:v>
                </c:pt>
                <c:pt idx="1080">
                  <c:v>332.32839321572521</c:v>
                </c:pt>
                <c:pt idx="1081">
                  <c:v>270.10822451355182</c:v>
                </c:pt>
                <c:pt idx="1082">
                  <c:v>254.38518870258096</c:v>
                </c:pt>
                <c:pt idx="1083">
                  <c:v>174.76187023625073</c:v>
                </c:pt>
                <c:pt idx="1084">
                  <c:v>205.87608560815616</c:v>
                </c:pt>
                <c:pt idx="1085">
                  <c:v>205.20697485826554</c:v>
                </c:pt>
                <c:pt idx="1086">
                  <c:v>198.51583794586554</c:v>
                </c:pt>
                <c:pt idx="1087">
                  <c:v>222.60368047474412</c:v>
                </c:pt>
                <c:pt idx="1088">
                  <c:v>233.97825388696648</c:v>
                </c:pt>
                <c:pt idx="1089">
                  <c:v>233.30916561762493</c:v>
                </c:pt>
                <c:pt idx="1090">
                  <c:v>277.46784159371026</c:v>
                </c:pt>
                <c:pt idx="1091">
                  <c:v>314.26495221395544</c:v>
                </c:pt>
                <c:pt idx="1092">
                  <c:v>340.69096453386334</c:v>
                </c:pt>
                <c:pt idx="1093">
                  <c:v>340.69096453386334</c:v>
                </c:pt>
                <c:pt idx="1094">
                  <c:v>377.15079207461798</c:v>
                </c:pt>
                <c:pt idx="1095">
                  <c:v>387.85429062030988</c:v>
                </c:pt>
                <c:pt idx="1096">
                  <c:v>482.50733709575906</c:v>
                </c:pt>
                <c:pt idx="1097">
                  <c:v>656.06546532319476</c:v>
                </c:pt>
                <c:pt idx="1098">
                  <c:v>829.92122907290411</c:v>
                </c:pt>
                <c:pt idx="1099">
                  <c:v>958.28330825714647</c:v>
                </c:pt>
                <c:pt idx="1100">
                  <c:v>1036.49405010689</c:v>
                </c:pt>
                <c:pt idx="1101">
                  <c:v>1359.2845692207875</c:v>
                </c:pt>
                <c:pt idx="1102">
                  <c:v>1906.6669454085625</c:v>
                </c:pt>
                <c:pt idx="1103">
                  <c:v>2923.9900100165355</c:v>
                </c:pt>
                <c:pt idx="1104">
                  <c:v>4162.9299690797252</c:v>
                </c:pt>
                <c:pt idx="1105">
                  <c:v>5327.13278088076</c:v>
                </c:pt>
                <c:pt idx="1106">
                  <c:v>5427.5869486838064</c:v>
                </c:pt>
                <c:pt idx="1107">
                  <c:v>4230.195027456959</c:v>
                </c:pt>
                <c:pt idx="1108">
                  <c:v>3425.3672368415291</c:v>
                </c:pt>
                <c:pt idx="1109">
                  <c:v>5128.5275538141259</c:v>
                </c:pt>
                <c:pt idx="1110">
                  <c:v>7343.1375424193966</c:v>
                </c:pt>
                <c:pt idx="1111">
                  <c:v>5577.9199796171724</c:v>
                </c:pt>
                <c:pt idx="1112">
                  <c:v>2665.1878339048399</c:v>
                </c:pt>
                <c:pt idx="1113">
                  <c:v>1571.401207760769</c:v>
                </c:pt>
                <c:pt idx="1114">
                  <c:v>1430.4416595891016</c:v>
                </c:pt>
                <c:pt idx="1115">
                  <c:v>2084.2622311933737</c:v>
                </c:pt>
                <c:pt idx="1116">
                  <c:v>3763.2390353760165</c:v>
                </c:pt>
                <c:pt idx="1117">
                  <c:v>5631.7959472809471</c:v>
                </c:pt>
                <c:pt idx="1118">
                  <c:v>5506.0817195657528</c:v>
                </c:pt>
                <c:pt idx="1119">
                  <c:v>3614.6440658709948</c:v>
                </c:pt>
                <c:pt idx="1120">
                  <c:v>1720.6848883622242</c:v>
                </c:pt>
                <c:pt idx="1121">
                  <c:v>894.10479077411833</c:v>
                </c:pt>
                <c:pt idx="1122">
                  <c:v>576.1463238545324</c:v>
                </c:pt>
                <c:pt idx="1123">
                  <c:v>371.79899102786692</c:v>
                </c:pt>
                <c:pt idx="1124">
                  <c:v>278.1368944713642</c:v>
                </c:pt>
                <c:pt idx="1125">
                  <c:v>250.70528648661488</c:v>
                </c:pt>
                <c:pt idx="1126">
                  <c:v>220.59638675108482</c:v>
                </c:pt>
                <c:pt idx="1127">
                  <c:v>216.24723382372417</c:v>
                </c:pt>
                <c:pt idx="1128">
                  <c:v>186.47165678279657</c:v>
                </c:pt>
                <c:pt idx="1129">
                  <c:v>195.17024943882419</c:v>
                </c:pt>
                <c:pt idx="1130">
                  <c:v>148.99976436274977</c:v>
                </c:pt>
                <c:pt idx="1131">
                  <c:v>160.70991053219248</c:v>
                </c:pt>
                <c:pt idx="1132">
                  <c:v>157.02959648124596</c:v>
                </c:pt>
                <c:pt idx="1133">
                  <c:v>152.68011361688076</c:v>
                </c:pt>
                <c:pt idx="1134">
                  <c:v>147.66145154384421</c:v>
                </c:pt>
                <c:pt idx="1135">
                  <c:v>178.10754022642209</c:v>
                </c:pt>
                <c:pt idx="1136">
                  <c:v>120.22556900317873</c:v>
                </c:pt>
                <c:pt idx="1137">
                  <c:v>118.88721036788361</c:v>
                </c:pt>
                <c:pt idx="1138">
                  <c:v>164.39020844306799</c:v>
                </c:pt>
                <c:pt idx="1139">
                  <c:v>171.41618689681499</c:v>
                </c:pt>
                <c:pt idx="1140">
                  <c:v>147.99602994851372</c:v>
                </c:pt>
                <c:pt idx="1141">
                  <c:v>98.142379359449237</c:v>
                </c:pt>
                <c:pt idx="1142">
                  <c:v>61.001164268372662</c:v>
                </c:pt>
                <c:pt idx="1143">
                  <c:v>105.16891162717015</c:v>
                </c:pt>
                <c:pt idx="1144">
                  <c:v>142.97733988401285</c:v>
                </c:pt>
                <c:pt idx="1145">
                  <c:v>116.54507763296148</c:v>
                </c:pt>
                <c:pt idx="1146">
                  <c:v>98.142379359449237</c:v>
                </c:pt>
                <c:pt idx="1147">
                  <c:v>135.61654022325644</c:v>
                </c:pt>
                <c:pt idx="1148">
                  <c:v>143.31192015453317</c:v>
                </c:pt>
                <c:pt idx="1149">
                  <c:v>99.146173272526909</c:v>
                </c:pt>
                <c:pt idx="1150">
                  <c:v>73.716358957146014</c:v>
                </c:pt>
                <c:pt idx="1151">
                  <c:v>100.81916046927911</c:v>
                </c:pt>
                <c:pt idx="1152">
                  <c:v>85.427552948420399</c:v>
                </c:pt>
                <c:pt idx="1153">
                  <c:v>127.58650343141802</c:v>
                </c:pt>
                <c:pt idx="1154">
                  <c:v>140.63527425934006</c:v>
                </c:pt>
                <c:pt idx="1155">
                  <c:v>117.88343999415254</c:v>
                </c:pt>
                <c:pt idx="1156">
                  <c:v>123.90604427047803</c:v>
                </c:pt>
                <c:pt idx="1157">
                  <c:v>106.17269716497559</c:v>
                </c:pt>
                <c:pt idx="1158">
                  <c:v>128.59026222499634</c:v>
                </c:pt>
                <c:pt idx="1159">
                  <c:v>136.95487223030369</c:v>
                </c:pt>
                <c:pt idx="1160">
                  <c:v>85.092949662997725</c:v>
                </c:pt>
                <c:pt idx="1161">
                  <c:v>71.374100646302665</c:v>
                </c:pt>
                <c:pt idx="1162">
                  <c:v>73.381751025144411</c:v>
                </c:pt>
                <c:pt idx="1163">
                  <c:v>107.1764815060324</c:v>
                </c:pt>
                <c:pt idx="1164">
                  <c:v>83.419931243859011</c:v>
                </c:pt>
                <c:pt idx="1165">
                  <c:v>74.050966756435656</c:v>
                </c:pt>
                <c:pt idx="1166">
                  <c:v>65.016509601171308</c:v>
                </c:pt>
                <c:pt idx="1167">
                  <c:v>59.662711580359343</c:v>
                </c:pt>
                <c:pt idx="1168">
                  <c:v>63.678063278954909</c:v>
                </c:pt>
                <c:pt idx="1169">
                  <c:v>64.347286705335975</c:v>
                </c:pt>
                <c:pt idx="1170">
                  <c:v>94.127191746037695</c:v>
                </c:pt>
                <c:pt idx="1171">
                  <c:v>86.431362007832121</c:v>
                </c:pt>
                <c:pt idx="1172">
                  <c:v>16.161845300716674</c:v>
                </c:pt>
                <c:pt idx="1173">
                  <c:v>53.305032342473325</c:v>
                </c:pt>
                <c:pt idx="1174">
                  <c:v>60.331938189575325</c:v>
                </c:pt>
                <c:pt idx="1175">
                  <c:v>63.678063278953388</c:v>
                </c:pt>
                <c:pt idx="1176">
                  <c:v>84.758346244769911</c:v>
                </c:pt>
                <c:pt idx="1177">
                  <c:v>79.070067818302931</c:v>
                </c:pt>
                <c:pt idx="1178">
                  <c:v>82.416118598854297</c:v>
                </c:pt>
                <c:pt idx="1179">
                  <c:v>89.442782013717121</c:v>
                </c:pt>
                <c:pt idx="1180">
                  <c:v>76.727824372733721</c:v>
                </c:pt>
                <c:pt idx="1181">
                  <c:v>67.69339587858498</c:v>
                </c:pt>
                <c:pt idx="1182">
                  <c:v>117.5488496034444</c:v>
                </c:pt>
                <c:pt idx="1183">
                  <c:v>68.697226043724726</c:v>
                </c:pt>
                <c:pt idx="1184">
                  <c:v>183.12602017646341</c:v>
                </c:pt>
                <c:pt idx="1185">
                  <c:v>232.30553220930696</c:v>
                </c:pt>
                <c:pt idx="1186">
                  <c:v>299.21178523563196</c:v>
                </c:pt>
                <c:pt idx="1187">
                  <c:v>223.27277731198225</c:v>
                </c:pt>
                <c:pt idx="1188">
                  <c:v>199.18495404337764</c:v>
                </c:pt>
                <c:pt idx="1189">
                  <c:v>87.100567383363938</c:v>
                </c:pt>
                <c:pt idx="1190">
                  <c:v>51.631950905260823</c:v>
                </c:pt>
                <c:pt idx="1191">
                  <c:v>64.347286705335975</c:v>
                </c:pt>
                <c:pt idx="1192">
                  <c:v>90.781187451500813</c:v>
                </c:pt>
                <c:pt idx="1193">
                  <c:v>63.678063278953388</c:v>
                </c:pt>
                <c:pt idx="1194">
                  <c:v>131.60153141554363</c:v>
                </c:pt>
                <c:pt idx="1195">
                  <c:v>139.96611145310632</c:v>
                </c:pt>
                <c:pt idx="1196">
                  <c:v>148.66518635796973</c:v>
                </c:pt>
                <c:pt idx="1197">
                  <c:v>84.089139009909431</c:v>
                </c:pt>
                <c:pt idx="1198">
                  <c:v>66.020342950096861</c:v>
                </c:pt>
                <c:pt idx="1199">
                  <c:v>50.628100452522389</c:v>
                </c:pt>
                <c:pt idx="1200">
                  <c:v>9.8038390573259555</c:v>
                </c:pt>
                <c:pt idx="1201">
                  <c:v>47.951160081020745</c:v>
                </c:pt>
                <c:pt idx="1202">
                  <c:v>59.662711580359343</c:v>
                </c:pt>
                <c:pt idx="1203">
                  <c:v>94.127191746037695</c:v>
                </c:pt>
                <c:pt idx="1204">
                  <c:v>83.085327161645594</c:v>
                </c:pt>
                <c:pt idx="1205">
                  <c:v>74.050966756434121</c:v>
                </c:pt>
                <c:pt idx="1206">
                  <c:v>47.616541938295128</c:v>
                </c:pt>
                <c:pt idx="1207">
                  <c:v>77.062430977477945</c:v>
                </c:pt>
                <c:pt idx="1208">
                  <c:v>46.612686715133989</c:v>
                </c:pt>
                <c:pt idx="1209">
                  <c:v>37.577936056899404</c:v>
                </c:pt>
                <c:pt idx="1210">
                  <c:v>17.165736660141061</c:v>
                </c:pt>
                <c:pt idx="1211">
                  <c:v>34.566331050134252</c:v>
                </c:pt>
                <c:pt idx="1212">
                  <c:v>32.558588421276099</c:v>
                </c:pt>
                <c:pt idx="1213">
                  <c:v>28.208463044804308</c:v>
                </c:pt>
                <c:pt idx="1214">
                  <c:v>61.001164268372662</c:v>
                </c:pt>
                <c:pt idx="1215">
                  <c:v>46.947305255347473</c:v>
                </c:pt>
                <c:pt idx="1216">
                  <c:v>-3.2469548100498891</c:v>
                </c:pt>
                <c:pt idx="1217">
                  <c:v>51.966567457778879</c:v>
                </c:pt>
                <c:pt idx="1218">
                  <c:v>36.574068912948178</c:v>
                </c:pt>
                <c:pt idx="1219">
                  <c:v>57.320414271390035</c:v>
                </c:pt>
                <c:pt idx="1220">
                  <c:v>65.016509601171308</c:v>
                </c:pt>
                <c:pt idx="1221">
                  <c:v>38.581802009110319</c:v>
                </c:pt>
                <c:pt idx="1222">
                  <c:v>106.84188685865642</c:v>
                </c:pt>
                <c:pt idx="1223">
                  <c:v>176.76927383242162</c:v>
                </c:pt>
                <c:pt idx="1224">
                  <c:v>68.697226043724726</c:v>
                </c:pt>
                <c:pt idx="1225">
                  <c:v>268.77010534038061</c:v>
                </c:pt>
                <c:pt idx="1226">
                  <c:v>488.52730586204444</c:v>
                </c:pt>
                <c:pt idx="1227">
                  <c:v>208.5525232588663</c:v>
                </c:pt>
                <c:pt idx="1228">
                  <c:v>58.993484440749739</c:v>
                </c:pt>
                <c:pt idx="1229">
                  <c:v>16.496475886097425</c:v>
                </c:pt>
                <c:pt idx="1230">
                  <c:v>-3.9162317066173102</c:v>
                </c:pt>
                <c:pt idx="1231">
                  <c:v>17.500366848801281</c:v>
                </c:pt>
                <c:pt idx="1232">
                  <c:v>25.196824682486568</c:v>
                </c:pt>
                <c:pt idx="1233">
                  <c:v>80.743094868207152</c:v>
                </c:pt>
                <c:pt idx="1234">
                  <c:v>93.123391852766289</c:v>
                </c:pt>
                <c:pt idx="1235">
                  <c:v>43.266494026439887</c:v>
                </c:pt>
                <c:pt idx="1236">
                  <c:v>-2.9123165598642267</c:v>
                </c:pt>
                <c:pt idx="1237">
                  <c:v>55.647340787542475</c:v>
                </c:pt>
                <c:pt idx="1238">
                  <c:v>-19.979035642984552</c:v>
                </c:pt>
                <c:pt idx="1239">
                  <c:v>16.831106339238328</c:v>
                </c:pt>
                <c:pt idx="1240">
                  <c:v>32.223964186477303</c:v>
                </c:pt>
                <c:pt idx="1241">
                  <c:v>21.181290195243594</c:v>
                </c:pt>
                <c:pt idx="1242">
                  <c:v>38.247180157460107</c:v>
                </c:pt>
                <c:pt idx="1243">
                  <c:v>33.227836493752747</c:v>
                </c:pt>
                <c:pt idx="1244">
                  <c:v>-22.321553285957155</c:v>
                </c:pt>
                <c:pt idx="1245">
                  <c:v>113.53375453691025</c:v>
                </c:pt>
                <c:pt idx="1246">
                  <c:v>43.601113891439979</c:v>
                </c:pt>
                <c:pt idx="1247">
                  <c:v>91.450389373297966</c:v>
                </c:pt>
                <c:pt idx="1248">
                  <c:v>36.239446266813857</c:v>
                </c:pt>
                <c:pt idx="1249">
                  <c:v>31.889339819308109</c:v>
                </c:pt>
                <c:pt idx="1250">
                  <c:v>-3.9162317066173102</c:v>
                </c:pt>
                <c:pt idx="1251">
                  <c:v>-9.2704658939114459</c:v>
                </c:pt>
                <c:pt idx="1252">
                  <c:v>14.823321636887496</c:v>
                </c:pt>
                <c:pt idx="1253">
                  <c:v>34.566331050134252</c:v>
                </c:pt>
                <c:pt idx="1254">
                  <c:v>51.966567457778879</c:v>
                </c:pt>
                <c:pt idx="1255">
                  <c:v>94.79639101050239</c:v>
                </c:pt>
                <c:pt idx="1256">
                  <c:v>60.666551295275994</c:v>
                </c:pt>
                <c:pt idx="1257">
                  <c:v>41.258772054821335</c:v>
                </c:pt>
                <c:pt idx="1258">
                  <c:v>44.270353224035375</c:v>
                </c:pt>
                <c:pt idx="1259">
                  <c:v>57.989642736891142</c:v>
                </c:pt>
                <c:pt idx="1260">
                  <c:v>11.811635658536961</c:v>
                </c:pt>
                <c:pt idx="1261">
                  <c:v>81.07769987988749</c:v>
                </c:pt>
                <c:pt idx="1262">
                  <c:v>34.900954358261373</c:v>
                </c:pt>
                <c:pt idx="1263">
                  <c:v>21.850547266017852</c:v>
                </c:pt>
                <c:pt idx="1264">
                  <c:v>55.647340787542475</c:v>
                </c:pt>
                <c:pt idx="1265">
                  <c:v>45.608830299553262</c:v>
                </c:pt>
                <c:pt idx="1266">
                  <c:v>40.254909280950727</c:v>
                </c:pt>
                <c:pt idx="1267">
                  <c:v>17.500366848802802</c:v>
                </c:pt>
                <c:pt idx="1268">
                  <c:v>19.508145203512317</c:v>
                </c:pt>
                <c:pt idx="1269">
                  <c:v>50.962717402629806</c:v>
                </c:pt>
                <c:pt idx="1270">
                  <c:v>-5.2547870844564173</c:v>
                </c:pt>
                <c:pt idx="1271">
                  <c:v>26.535331944527048</c:v>
                </c:pt>
                <c:pt idx="1272">
                  <c:v>-3.2469548100498891</c:v>
                </c:pt>
                <c:pt idx="1273">
                  <c:v>-29.683793663392152</c:v>
                </c:pt>
                <c:pt idx="1274">
                  <c:v>43.601113891438459</c:v>
                </c:pt>
                <c:pt idx="1275">
                  <c:v>17.165736660142581</c:v>
                </c:pt>
                <c:pt idx="1276">
                  <c:v>1.772605074143101</c:v>
                </c:pt>
                <c:pt idx="1277">
                  <c:v>31.220090687868332</c:v>
                </c:pt>
                <c:pt idx="1278">
                  <c:v>1.1033321401335776</c:v>
                </c:pt>
                <c:pt idx="1279">
                  <c:v>-0.90448983230353619</c:v>
                </c:pt>
                <c:pt idx="1280">
                  <c:v>-12.951521502437879</c:v>
                </c:pt>
                <c:pt idx="1281">
                  <c:v>-7.2626241126207596</c:v>
                </c:pt>
                <c:pt idx="1282">
                  <c:v>-2.5776784417463006</c:v>
                </c:pt>
                <c:pt idx="1283">
                  <c:v>84.758346244769911</c:v>
                </c:pt>
                <c:pt idx="1284">
                  <c:v>53.305032342471804</c:v>
                </c:pt>
                <c:pt idx="1285">
                  <c:v>63.678063278953388</c:v>
                </c:pt>
                <c:pt idx="1286">
                  <c:v>-20.313680624817184</c:v>
                </c:pt>
                <c:pt idx="1287">
                  <c:v>0.76869547497111057</c:v>
                </c:pt>
                <c:pt idx="1288">
                  <c:v>-34.034238425970322</c:v>
                </c:pt>
                <c:pt idx="1289">
                  <c:v>19.173515808367338</c:v>
                </c:pt>
                <c:pt idx="1290">
                  <c:v>12.480900134732583</c:v>
                </c:pt>
                <c:pt idx="1291">
                  <c:v>1.772605074143101</c:v>
                </c:pt>
                <c:pt idx="1292">
                  <c:v>2.1072413429843593</c:v>
                </c:pt>
                <c:pt idx="1293">
                  <c:v>26.200705327493676</c:v>
                </c:pt>
                <c:pt idx="1294">
                  <c:v>8.4653053462272432</c:v>
                </c:pt>
                <c:pt idx="1295">
                  <c:v>-7.5972640794411461</c:v>
                </c:pt>
                <c:pt idx="1296">
                  <c:v>14.154059011627321</c:v>
                </c:pt>
                <c:pt idx="1297">
                  <c:v>12.815532174527487</c:v>
                </c:pt>
                <c:pt idx="1298">
                  <c:v>18.169626829384196</c:v>
                </c:pt>
                <c:pt idx="1299">
                  <c:v>12.480900134731055</c:v>
                </c:pt>
                <c:pt idx="1300">
                  <c:v>26.869958429239656</c:v>
                </c:pt>
                <c:pt idx="1301">
                  <c:v>-14.959376747478982</c:v>
                </c:pt>
                <c:pt idx="1302">
                  <c:v>8.4653053462257226</c:v>
                </c:pt>
                <c:pt idx="1303">
                  <c:v>-21.652261871283017</c:v>
                </c:pt>
                <c:pt idx="1304">
                  <c:v>35.235577533995553</c:v>
                </c:pt>
                <c:pt idx="1305">
                  <c:v>34.566331050134252</c:v>
                </c:pt>
                <c:pt idx="1306">
                  <c:v>21.181290195243594</c:v>
                </c:pt>
                <c:pt idx="1307">
                  <c:v>-11.947595661625192</c:v>
                </c:pt>
                <c:pt idx="1308">
                  <c:v>-20.313680624817184</c:v>
                </c:pt>
                <c:pt idx="1309">
                  <c:v>-21.317616361803712</c:v>
                </c:pt>
                <c:pt idx="1310">
                  <c:v>47.951160081020745</c:v>
                </c:pt>
                <c:pt idx="1311">
                  <c:v>28.877714558580646</c:v>
                </c:pt>
                <c:pt idx="1312">
                  <c:v>25.531451696471347</c:v>
                </c:pt>
                <c:pt idx="1313">
                  <c:v>9.8038390573259555</c:v>
                </c:pt>
                <c:pt idx="1314">
                  <c:v>17.500366848802802</c:v>
                </c:pt>
                <c:pt idx="1315">
                  <c:v>2.1072413429858798</c:v>
                </c:pt>
                <c:pt idx="1316">
                  <c:v>33.897084036710964</c:v>
                </c:pt>
                <c:pt idx="1317">
                  <c:v>0.76869547496958646</c:v>
                </c:pt>
                <c:pt idx="1318">
                  <c:v>-3.2469548100483685</c:v>
                </c:pt>
                <c:pt idx="1319">
                  <c:v>56.651185275570867</c:v>
                </c:pt>
                <c:pt idx="1320">
                  <c:v>31.889339819308109</c:v>
                </c:pt>
                <c:pt idx="1321">
                  <c:v>-10.27438856678075</c:v>
                </c:pt>
                <c:pt idx="1322">
                  <c:v>54.97811046602466</c:v>
                </c:pt>
                <c:pt idx="1323">
                  <c:v>-0.90448983230353619</c:v>
                </c:pt>
                <c:pt idx="1324">
                  <c:v>20.84666146143984</c:v>
                </c:pt>
                <c:pt idx="1325">
                  <c:v>8.7999389722593584</c:v>
                </c:pt>
                <c:pt idx="1326">
                  <c:v>22.18517560298417</c:v>
                </c:pt>
                <c:pt idx="1327">
                  <c:v>-8.2665444091655829</c:v>
                </c:pt>
                <c:pt idx="1328">
                  <c:v>21.850547266017852</c:v>
                </c:pt>
                <c:pt idx="1329">
                  <c:v>15.827214583103522</c:v>
                </c:pt>
                <c:pt idx="1330">
                  <c:v>43.935733623972737</c:v>
                </c:pt>
                <c:pt idx="1331">
                  <c:v>53.305032342473325</c:v>
                </c:pt>
                <c:pt idx="1332">
                  <c:v>27.204584781625609</c:v>
                </c:pt>
                <c:pt idx="1333">
                  <c:v>33.897084036712499</c:v>
                </c:pt>
                <c:pt idx="1334">
                  <c:v>24.19294284668096</c:v>
                </c:pt>
                <c:pt idx="1335">
                  <c:v>20.512032595360626</c:v>
                </c:pt>
                <c:pt idx="1336">
                  <c:v>15.492583733259277</c:v>
                </c:pt>
                <c:pt idx="1337">
                  <c:v>1.4379686731918646</c:v>
                </c:pt>
                <c:pt idx="1338">
                  <c:v>5.4535967647135877</c:v>
                </c:pt>
                <c:pt idx="1339">
                  <c:v>15.827214583103522</c:v>
                </c:pt>
                <c:pt idx="1340">
                  <c:v>177.77297382819188</c:v>
                </c:pt>
                <c:pt idx="1341">
                  <c:v>256.72693621316387</c:v>
                </c:pt>
                <c:pt idx="1342">
                  <c:v>561.0979182801766</c:v>
                </c:pt>
                <c:pt idx="1343">
                  <c:v>715.24743335757648</c:v>
                </c:pt>
                <c:pt idx="1344">
                  <c:v>338.68395508861818</c:v>
                </c:pt>
                <c:pt idx="1345">
                  <c:v>103.83052904860368</c:v>
                </c:pt>
                <c:pt idx="1346">
                  <c:v>53.305032342471804</c:v>
                </c:pt>
                <c:pt idx="1347">
                  <c:v>-16.297949550155536</c:v>
                </c:pt>
                <c:pt idx="1348">
                  <c:v>9.134572466123803</c:v>
                </c:pt>
                <c:pt idx="1349">
                  <c:v>12.480900134732583</c:v>
                </c:pt>
                <c:pt idx="1350">
                  <c:v>-13.620806056222449</c:v>
                </c:pt>
                <c:pt idx="1351">
                  <c:v>7.7960376976578054</c:v>
                </c:pt>
                <c:pt idx="1352">
                  <c:v>3.4457850971946904</c:v>
                </c:pt>
                <c:pt idx="1353">
                  <c:v>6.7921352335976586</c:v>
                </c:pt>
                <c:pt idx="1354">
                  <c:v>6.792135233596138</c:v>
                </c:pt>
                <c:pt idx="1355">
                  <c:v>-16.967236743218123</c:v>
                </c:pt>
                <c:pt idx="1356">
                  <c:v>-1.2391272900299768</c:v>
                </c:pt>
                <c:pt idx="1357">
                  <c:v>44.604972691629683</c:v>
                </c:pt>
                <c:pt idx="1358">
                  <c:v>-22.65619919114301</c:v>
                </c:pt>
                <c:pt idx="1359">
                  <c:v>-34.36888894573562</c:v>
                </c:pt>
                <c:pt idx="1360">
                  <c:v>89.777383572430438</c:v>
                </c:pt>
                <c:pt idx="1361">
                  <c:v>81.746909504926734</c:v>
                </c:pt>
                <c:pt idx="1362">
                  <c:v>75.054789357993627</c:v>
                </c:pt>
                <c:pt idx="1363">
                  <c:v>23.18905982015659</c:v>
                </c:pt>
                <c:pt idx="1364">
                  <c:v>17.165736660142581</c:v>
                </c:pt>
                <c:pt idx="1365">
                  <c:v>24.52757025759006</c:v>
                </c:pt>
                <c:pt idx="1366">
                  <c:v>60.666551295275994</c:v>
                </c:pt>
                <c:pt idx="1367">
                  <c:v>6.4575008145987631</c:v>
                </c:pt>
                <c:pt idx="1368">
                  <c:v>-1.2391272900314974</c:v>
                </c:pt>
                <c:pt idx="1369">
                  <c:v>9.942174834377937E-2</c:v>
                </c:pt>
                <c:pt idx="1370">
                  <c:v>37.912558173388874</c:v>
                </c:pt>
                <c:pt idx="1371">
                  <c:v>27.87383708941076</c:v>
                </c:pt>
                <c:pt idx="1372">
                  <c:v>32.223964186477303</c:v>
                </c:pt>
                <c:pt idx="1373">
                  <c:v>13.150164082117126</c:v>
                </c:pt>
                <c:pt idx="1374">
                  <c:v>-11.947595661625192</c:v>
                </c:pt>
                <c:pt idx="1375">
                  <c:v>-13.286163713341686</c:v>
                </c:pt>
                <c:pt idx="1376">
                  <c:v>28.208463044804308</c:v>
                </c:pt>
                <c:pt idx="1377">
                  <c:v>103.4959330715724</c:v>
                </c:pt>
                <c:pt idx="1378">
                  <c:v>87.769772227612293</c:v>
                </c:pt>
                <c:pt idx="1379">
                  <c:v>44.604972691629683</c:v>
                </c:pt>
                <c:pt idx="1380">
                  <c:v>6.7921352335976586</c:v>
                </c:pt>
                <c:pt idx="1381">
                  <c:v>45.943449237232599</c:v>
                </c:pt>
                <c:pt idx="1382">
                  <c:v>56.316570578797382</c:v>
                </c:pt>
                <c:pt idx="1383">
                  <c:v>26.535331944527048</c:v>
                </c:pt>
                <c:pt idx="1384">
                  <c:v>54.308879614264498</c:v>
                </c:pt>
                <c:pt idx="1385">
                  <c:v>192.15920835616294</c:v>
                </c:pt>
                <c:pt idx="1386">
                  <c:v>116.54507763296148</c:v>
                </c:pt>
                <c:pt idx="1387">
                  <c:v>13.484795857498636</c:v>
                </c:pt>
                <c:pt idx="1388">
                  <c:v>33.897084036710964</c:v>
                </c:pt>
                <c:pt idx="1389">
                  <c:v>12.480900134732583</c:v>
                </c:pt>
                <c:pt idx="1390">
                  <c:v>54.308879614264498</c:v>
                </c:pt>
                <c:pt idx="1391">
                  <c:v>-21.652261871283017</c:v>
                </c:pt>
                <c:pt idx="1392">
                  <c:v>3.7804207054410632</c:v>
                </c:pt>
                <c:pt idx="1393">
                  <c:v>-1.2391272900299768</c:v>
                </c:pt>
                <c:pt idx="1394">
                  <c:v>28.877714558580646</c:v>
                </c:pt>
                <c:pt idx="1395">
                  <c:v>-5.924065565679868</c:v>
                </c:pt>
                <c:pt idx="1396">
                  <c:v>6.1228662634508666</c:v>
                </c:pt>
                <c:pt idx="1397">
                  <c:v>18.169626829384196</c:v>
                </c:pt>
                <c:pt idx="1398">
                  <c:v>0.43405867770585971</c:v>
                </c:pt>
                <c:pt idx="1399">
                  <c:v>-14.290091137913709</c:v>
                </c:pt>
                <c:pt idx="1400">
                  <c:v>1.7726050741446215</c:v>
                </c:pt>
                <c:pt idx="1401">
                  <c:v>18.504256621299657</c:v>
                </c:pt>
                <c:pt idx="1402">
                  <c:v>-2.9123165598627061</c:v>
                </c:pt>
                <c:pt idx="1403">
                  <c:v>7.7960376976578054</c:v>
                </c:pt>
                <c:pt idx="1404">
                  <c:v>7.1267695204416235</c:v>
                </c:pt>
                <c:pt idx="1405">
                  <c:v>26.869958429239656</c:v>
                </c:pt>
                <c:pt idx="1406">
                  <c:v>19.17351580836581</c:v>
                </c:pt>
                <c:pt idx="1407">
                  <c:v>-19.979035642983028</c:v>
                </c:pt>
                <c:pt idx="1408">
                  <c:v>9.9421748345303484E-2</c:v>
                </c:pt>
                <c:pt idx="1409">
                  <c:v>39.251045315137915</c:v>
                </c:pt>
                <c:pt idx="1410">
                  <c:v>28.877714558580646</c:v>
                </c:pt>
                <c:pt idx="1411">
                  <c:v>9.4692058278131235</c:v>
                </c:pt>
                <c:pt idx="1412">
                  <c:v>9.8038390573259555</c:v>
                </c:pt>
                <c:pt idx="1413">
                  <c:v>14.154059011625801</c:v>
                </c:pt>
                <c:pt idx="1414">
                  <c:v>38.58180200911184</c:v>
                </c:pt>
                <c:pt idx="1415">
                  <c:v>42.262633636675716</c:v>
                </c:pt>
                <c:pt idx="1416">
                  <c:v>38.916423728336696</c:v>
                </c:pt>
                <c:pt idx="1417">
                  <c:v>-45.077775147667822</c:v>
                </c:pt>
                <c:pt idx="1418">
                  <c:v>-1.2391272900314974</c:v>
                </c:pt>
                <c:pt idx="1419">
                  <c:v>12.480900134732583</c:v>
                </c:pt>
                <c:pt idx="1420">
                  <c:v>-13.286163713341686</c:v>
                </c:pt>
                <c:pt idx="1421">
                  <c:v>66.354953801106817</c:v>
                </c:pt>
                <c:pt idx="1422">
                  <c:v>36.239446266813857</c:v>
                </c:pt>
                <c:pt idx="1423">
                  <c:v>17.165736660141061</c:v>
                </c:pt>
                <c:pt idx="1424">
                  <c:v>33.227836493752747</c:v>
                </c:pt>
                <c:pt idx="1425">
                  <c:v>13.150164082117126</c:v>
                </c:pt>
                <c:pt idx="1426">
                  <c:v>-16.967236743218123</c:v>
                </c:pt>
                <c:pt idx="1427">
                  <c:v>-7.9319041782898871</c:v>
                </c:pt>
                <c:pt idx="1428">
                  <c:v>-2.2430404557020651</c:v>
                </c:pt>
                <c:pt idx="1429">
                  <c:v>4.1150561815631015</c:v>
                </c:pt>
                <c:pt idx="1430">
                  <c:v>18.504256621299657</c:v>
                </c:pt>
                <c:pt idx="1431">
                  <c:v>-1.2391272900314974</c:v>
                </c:pt>
                <c:pt idx="1432">
                  <c:v>-1.2391272900299768</c:v>
                </c:pt>
                <c:pt idx="1433">
                  <c:v>24.862197536192372</c:v>
                </c:pt>
                <c:pt idx="1434">
                  <c:v>43.935733623972737</c:v>
                </c:pt>
                <c:pt idx="1435">
                  <c:v>-12.616879423513966</c:v>
                </c:pt>
                <c:pt idx="1436">
                  <c:v>33.562460331423452</c:v>
                </c:pt>
                <c:pt idx="1437">
                  <c:v>13.150164082117126</c:v>
                </c:pt>
                <c:pt idx="1438">
                  <c:v>-10.943671008726149</c:v>
                </c:pt>
                <c:pt idx="1439">
                  <c:v>-39.72331518356814</c:v>
                </c:pt>
                <c:pt idx="1440">
                  <c:v>-17.971168522397761</c:v>
                </c:pt>
                <c:pt idx="1441">
                  <c:v>-35.70749234268181</c:v>
                </c:pt>
                <c:pt idx="1442">
                  <c:v>-24.998724220361613</c:v>
                </c:pt>
                <c:pt idx="1443">
                  <c:v>15.157952751186816</c:v>
                </c:pt>
                <c:pt idx="1444">
                  <c:v>22.519803807663617</c:v>
                </c:pt>
                <c:pt idx="1445">
                  <c:v>-22.321553285957155</c:v>
                </c:pt>
                <c:pt idx="1446">
                  <c:v>-25.668018272770912</c:v>
                </c:pt>
                <c:pt idx="1447">
                  <c:v>23.523687627961383</c:v>
                </c:pt>
                <c:pt idx="1448">
                  <c:v>-36.711446274085446</c:v>
                </c:pt>
                <c:pt idx="1449">
                  <c:v>2.4418774797127369</c:v>
                </c:pt>
                <c:pt idx="1450">
                  <c:v>9.8038390573274832</c:v>
                </c:pt>
                <c:pt idx="1451">
                  <c:v>-45.077775147667822</c:v>
                </c:pt>
                <c:pt idx="1452">
                  <c:v>-7.2626241126207596</c:v>
                </c:pt>
                <c:pt idx="1453">
                  <c:v>-31.022389679184492</c:v>
                </c:pt>
                <c:pt idx="1454">
                  <c:v>-45.412430014957707</c:v>
                </c:pt>
                <c:pt idx="1455">
                  <c:v>-11.947595661625192</c:v>
                </c:pt>
                <c:pt idx="1456">
                  <c:v>11.14237065355633</c:v>
                </c:pt>
                <c:pt idx="1457">
                  <c:v>-48.424329746357316</c:v>
                </c:pt>
                <c:pt idx="1458">
                  <c:v>-12.951521502436357</c:v>
                </c:pt>
                <c:pt idx="1459">
                  <c:v>13.819427500670681</c:v>
                </c:pt>
                <c:pt idx="1460">
                  <c:v>13.150164082117126</c:v>
                </c:pt>
                <c:pt idx="1461">
                  <c:v>46.947305255348979</c:v>
                </c:pt>
                <c:pt idx="1462">
                  <c:v>-11.947595661623669</c:v>
                </c:pt>
                <c:pt idx="1463">
                  <c:v>-8.6011847720622718</c:v>
                </c:pt>
                <c:pt idx="1464">
                  <c:v>-24.329430695452121</c:v>
                </c:pt>
                <c:pt idx="1465">
                  <c:v>18.169626829384196</c:v>
                </c:pt>
                <c:pt idx="1466">
                  <c:v>-3.5815931923003674</c:v>
                </c:pt>
                <c:pt idx="1467">
                  <c:v>14.823321636887496</c:v>
                </c:pt>
                <c:pt idx="1468">
                  <c:v>-10.609029721752458</c:v>
                </c:pt>
                <c:pt idx="1469">
                  <c:v>-13.286163713341686</c:v>
                </c:pt>
                <c:pt idx="1470">
                  <c:v>-14.290091137912189</c:v>
                </c:pt>
                <c:pt idx="1471">
                  <c:v>3.7804207054425838</c:v>
                </c:pt>
                <c:pt idx="1472">
                  <c:v>-8.2665444091655829</c:v>
                </c:pt>
                <c:pt idx="1473">
                  <c:v>-12.282237476575933</c:v>
                </c:pt>
                <c:pt idx="1474">
                  <c:v>-19.979035642983028</c:v>
                </c:pt>
                <c:pt idx="1475">
                  <c:v>-3.5815931923018915</c:v>
                </c:pt>
                <c:pt idx="1476">
                  <c:v>-16.967236743218123</c:v>
                </c:pt>
                <c:pt idx="1477">
                  <c:v>-37.046097848097489</c:v>
                </c:pt>
                <c:pt idx="1478">
                  <c:v>13.819427500670681</c:v>
                </c:pt>
                <c:pt idx="1479">
                  <c:v>31.55471531976983</c:v>
                </c:pt>
                <c:pt idx="1480">
                  <c:v>-18.305812712670825</c:v>
                </c:pt>
                <c:pt idx="1481">
                  <c:v>-3.9162317066173102</c:v>
                </c:pt>
                <c:pt idx="1482">
                  <c:v>-10.609029721752458</c:v>
                </c:pt>
                <c:pt idx="1483">
                  <c:v>-1.2391272900314974</c:v>
                </c:pt>
                <c:pt idx="1484">
                  <c:v>12.815532174527487</c:v>
                </c:pt>
                <c:pt idx="1485">
                  <c:v>-11.947595661625192</c:v>
                </c:pt>
                <c:pt idx="1486">
                  <c:v>-4.5855091314267646</c:v>
                </c:pt>
                <c:pt idx="1487">
                  <c:v>-19.979035642984552</c:v>
                </c:pt>
                <c:pt idx="1488">
                  <c:v>-19.644390793071373</c:v>
                </c:pt>
                <c:pt idx="1489">
                  <c:v>8.4653053462272432</c:v>
                </c:pt>
                <c:pt idx="1490">
                  <c:v>-19.309746075079079</c:v>
                </c:pt>
                <c:pt idx="1491">
                  <c:v>-3.2469548100483685</c:v>
                </c:pt>
                <c:pt idx="1492">
                  <c:v>-36.711446274085446</c:v>
                </c:pt>
                <c:pt idx="1493">
                  <c:v>20.177403597011821</c:v>
                </c:pt>
                <c:pt idx="1494">
                  <c:v>33.227836493751226</c:v>
                </c:pt>
                <c:pt idx="1495">
                  <c:v>133.6090382167273</c:v>
                </c:pt>
                <c:pt idx="1496">
                  <c:v>216.58178485170899</c:v>
                </c:pt>
                <c:pt idx="1497">
                  <c:v>111.52619981974316</c:v>
                </c:pt>
                <c:pt idx="1498">
                  <c:v>-7.5972640794426631</c:v>
                </c:pt>
                <c:pt idx="1499">
                  <c:v>17.834996905217618</c:v>
                </c:pt>
                <c:pt idx="1500">
                  <c:v>-33.364937781824224</c:v>
                </c:pt>
                <c:pt idx="1501">
                  <c:v>-11.947595661625192</c:v>
                </c:pt>
                <c:pt idx="1502">
                  <c:v>44.27035322403691</c:v>
                </c:pt>
                <c:pt idx="1503">
                  <c:v>9.4692058278131235</c:v>
                </c:pt>
                <c:pt idx="1504">
                  <c:v>-1.2391272900299768</c:v>
                </c:pt>
                <c:pt idx="1505">
                  <c:v>-27.675903594761138</c:v>
                </c:pt>
                <c:pt idx="1506">
                  <c:v>-24.664077391967904</c:v>
                </c:pt>
                <c:pt idx="1507">
                  <c:v>2.7765134843268697</c:v>
                </c:pt>
                <c:pt idx="1508">
                  <c:v>-10.943671008726149</c:v>
                </c:pt>
                <c:pt idx="1509">
                  <c:v>-8.6011847720622718</c:v>
                </c:pt>
                <c:pt idx="1510">
                  <c:v>-11.612953978664692</c:v>
                </c:pt>
                <c:pt idx="1511">
                  <c:v>-31.691688478019564</c:v>
                </c:pt>
                <c:pt idx="1512">
                  <c:v>-7.2626241126207596</c:v>
                </c:pt>
                <c:pt idx="1513">
                  <c:v>-11.612953978664692</c:v>
                </c:pt>
                <c:pt idx="1514">
                  <c:v>-27.341255711451137</c:v>
                </c:pt>
                <c:pt idx="1515">
                  <c:v>25.196824682486568</c:v>
                </c:pt>
                <c:pt idx="1516">
                  <c:v>1.1033321401335776</c:v>
                </c:pt>
                <c:pt idx="1517">
                  <c:v>-32.360987804117379</c:v>
                </c:pt>
                <c:pt idx="1518">
                  <c:v>-11.947595661625192</c:v>
                </c:pt>
                <c:pt idx="1519">
                  <c:v>-16.632593080713086</c:v>
                </c:pt>
                <c:pt idx="1520">
                  <c:v>-28.345199756933091</c:v>
                </c:pt>
                <c:pt idx="1521">
                  <c:v>-9.9397475438154874</c:v>
                </c:pt>
                <c:pt idx="1522">
                  <c:v>4.7843267374119769</c:v>
                </c:pt>
                <c:pt idx="1523">
                  <c:v>-2.5776784417463006</c:v>
                </c:pt>
                <c:pt idx="1524">
                  <c:v>7.1267695204416235</c:v>
                </c:pt>
                <c:pt idx="1525">
                  <c:v>11.477003222145054</c:v>
                </c:pt>
                <c:pt idx="1526">
                  <c:v>-27.675903594762662</c:v>
                </c:pt>
                <c:pt idx="1527">
                  <c:v>5.7882315801553545</c:v>
                </c:pt>
                <c:pt idx="1528">
                  <c:v>-46.751050801015204</c:v>
                </c:pt>
                <c:pt idx="1529">
                  <c:v>56.316570578797382</c:v>
                </c:pt>
                <c:pt idx="1530">
                  <c:v>125.5789822495861</c:v>
                </c:pt>
                <c:pt idx="1531">
                  <c:v>193.83201029394149</c:v>
                </c:pt>
                <c:pt idx="1532">
                  <c:v>40.589530338014328</c:v>
                </c:pt>
                <c:pt idx="1533">
                  <c:v>30.550841026980851</c:v>
                </c:pt>
                <c:pt idx="1534">
                  <c:v>44.604972691629683</c:v>
                </c:pt>
                <c:pt idx="1535">
                  <c:v>12.815532174527487</c:v>
                </c:pt>
                <c:pt idx="1536">
                  <c:v>-46.751050801013683</c:v>
                </c:pt>
                <c:pt idx="1537">
                  <c:v>14.154059011627321</c:v>
                </c:pt>
                <c:pt idx="1538">
                  <c:v>-36.042143521373838</c:v>
                </c:pt>
                <c:pt idx="1539">
                  <c:v>-0.9044898323050603</c:v>
                </c:pt>
                <c:pt idx="1540">
                  <c:v>-25.668018272770912</c:v>
                </c:pt>
                <c:pt idx="1541">
                  <c:v>-29.683793663393672</c:v>
                </c:pt>
                <c:pt idx="1542">
                  <c:v>-42.065887268677265</c:v>
                </c:pt>
                <c:pt idx="1543">
                  <c:v>-39.054010059179973</c:v>
                </c:pt>
                <c:pt idx="1544">
                  <c:v>2.4418774797142611</c:v>
                </c:pt>
                <c:pt idx="1545">
                  <c:v>11.14237065355633</c:v>
                </c:pt>
                <c:pt idx="1546">
                  <c:v>6.1228662634508666</c:v>
                </c:pt>
                <c:pt idx="1547">
                  <c:v>25.866078578139305</c:v>
                </c:pt>
                <c:pt idx="1548">
                  <c:v>9.4692058278131235</c:v>
                </c:pt>
                <c:pt idx="1549">
                  <c:v>-28.010551609922278</c:v>
                </c:pt>
                <c:pt idx="1550">
                  <c:v>1.4379686731918646</c:v>
                </c:pt>
                <c:pt idx="1551">
                  <c:v>-32.026338075163075</c:v>
                </c:pt>
                <c:pt idx="1552">
                  <c:v>-22.65619919114301</c:v>
                </c:pt>
                <c:pt idx="1553">
                  <c:v>-15.963306151551468</c:v>
                </c:pt>
                <c:pt idx="1554">
                  <c:v>3.4457850971931698</c:v>
                </c:pt>
                <c:pt idx="1555">
                  <c:v>-26.002665496780551</c:v>
                </c:pt>
                <c:pt idx="1556">
                  <c:v>4.449691525553348</c:v>
                </c:pt>
                <c:pt idx="1557">
                  <c:v>-36.711446274083926</c:v>
                </c:pt>
                <c:pt idx="1558">
                  <c:v>-47.75501777320445</c:v>
                </c:pt>
                <c:pt idx="1559">
                  <c:v>-19.309746075079079</c:v>
                </c:pt>
                <c:pt idx="1560">
                  <c:v>2.4418774797142611</c:v>
                </c:pt>
                <c:pt idx="1561">
                  <c:v>6.4575008145987631</c:v>
                </c:pt>
                <c:pt idx="1562">
                  <c:v>2.1072413429858798</c:v>
                </c:pt>
                <c:pt idx="1563">
                  <c:v>-21.652261871283017</c:v>
                </c:pt>
                <c:pt idx="1564">
                  <c:v>-30.353091407633038</c:v>
                </c:pt>
                <c:pt idx="1565">
                  <c:v>-14.959376747480505</c:v>
                </c:pt>
                <c:pt idx="1566">
                  <c:v>-11.612953978664692</c:v>
                </c:pt>
                <c:pt idx="1567">
                  <c:v>-1.2391272900314974</c:v>
                </c:pt>
                <c:pt idx="1568">
                  <c:v>-14.290091137913709</c:v>
                </c:pt>
                <c:pt idx="1569">
                  <c:v>-1.5737648798402297</c:v>
                </c:pt>
                <c:pt idx="1570">
                  <c:v>-44.073811335973794</c:v>
                </c:pt>
                <c:pt idx="1571">
                  <c:v>-11.612953978664692</c:v>
                </c:pt>
                <c:pt idx="1572">
                  <c:v>-29.014496446484209</c:v>
                </c:pt>
                <c:pt idx="1573">
                  <c:v>9.942174834377937E-2</c:v>
                </c:pt>
                <c:pt idx="1574">
                  <c:v>-2.9123165598642267</c:v>
                </c:pt>
                <c:pt idx="1575">
                  <c:v>39.920288091446238</c:v>
                </c:pt>
                <c:pt idx="1576">
                  <c:v>-18.640457034875091</c:v>
                </c:pt>
                <c:pt idx="1577">
                  <c:v>28.877714558580646</c:v>
                </c:pt>
                <c:pt idx="1578">
                  <c:v>6.1228662634508666</c:v>
                </c:pt>
                <c:pt idx="1579">
                  <c:v>-5.924065565679868</c:v>
                </c:pt>
                <c:pt idx="1580">
                  <c:v>16.161845300716674</c:v>
                </c:pt>
                <c:pt idx="1581">
                  <c:v>-18.640457034876611</c:v>
                </c:pt>
                <c:pt idx="1582">
                  <c:v>42.931874028978299</c:v>
                </c:pt>
                <c:pt idx="1583">
                  <c:v>-0.56985250666382825</c:v>
                </c:pt>
                <c:pt idx="1584">
                  <c:v>-72.519911344656109</c:v>
                </c:pt>
                <c:pt idx="1585">
                  <c:v>-52.774870408059833</c:v>
                </c:pt>
                <c:pt idx="1586">
                  <c:v>-27.675903594761138</c:v>
                </c:pt>
                <c:pt idx="1587">
                  <c:v>-36.376794831842211</c:v>
                </c:pt>
                <c:pt idx="1588">
                  <c:v>-6.5933445750767987</c:v>
                </c:pt>
                <c:pt idx="1589">
                  <c:v>-16.297949550157057</c:v>
                </c:pt>
                <c:pt idx="1590">
                  <c:v>-20.982970984228967</c:v>
                </c:pt>
                <c:pt idx="1591">
                  <c:v>46.612686715132483</c:v>
                </c:pt>
                <c:pt idx="1592">
                  <c:v>-10.943671008724627</c:v>
                </c:pt>
                <c:pt idx="1593">
                  <c:v>-12.282237476575933</c:v>
                </c:pt>
                <c:pt idx="1594">
                  <c:v>-11.947595661625192</c:v>
                </c:pt>
                <c:pt idx="1595">
                  <c:v>-11.947595661625192</c:v>
                </c:pt>
                <c:pt idx="1596">
                  <c:v>-17.636524464063413</c:v>
                </c:pt>
                <c:pt idx="1597">
                  <c:v>-31.357039012694404</c:v>
                </c:pt>
                <c:pt idx="1598">
                  <c:v>-22.321553285957155</c:v>
                </c:pt>
                <c:pt idx="1599">
                  <c:v>-16.297949550157057</c:v>
                </c:pt>
                <c:pt idx="1600">
                  <c:v>-6.2587050043590615</c:v>
                </c:pt>
                <c:pt idx="1601">
                  <c:v>3.4457850971931698</c:v>
                </c:pt>
                <c:pt idx="1602">
                  <c:v>0.43405867770585971</c:v>
                </c:pt>
                <c:pt idx="1603">
                  <c:v>-18.305812712670825</c:v>
                </c:pt>
                <c:pt idx="1604">
                  <c:v>-23.994784130815709</c:v>
                </c:pt>
                <c:pt idx="1605">
                  <c:v>-20.64832573856631</c:v>
                </c:pt>
                <c:pt idx="1606">
                  <c:v>12.14626796273377</c:v>
                </c:pt>
                <c:pt idx="1607">
                  <c:v>-8.935825266978533</c:v>
                </c:pt>
                <c:pt idx="1608">
                  <c:v>9.8038390573274832</c:v>
                </c:pt>
                <c:pt idx="1609">
                  <c:v>-10.609029721752458</c:v>
                </c:pt>
                <c:pt idx="1610">
                  <c:v>-38.384705461790425</c:v>
                </c:pt>
                <c:pt idx="1611">
                  <c:v>-26.002665496780551</c:v>
                </c:pt>
                <c:pt idx="1612">
                  <c:v>55.981955749454173</c:v>
                </c:pt>
                <c:pt idx="1613">
                  <c:v>-13.286163713341686</c:v>
                </c:pt>
                <c:pt idx="1614">
                  <c:v>14.488690390367214</c:v>
                </c:pt>
                <c:pt idx="1615">
                  <c:v>16.496475886095904</c:v>
                </c:pt>
                <c:pt idx="1616">
                  <c:v>-46.416395406974331</c:v>
                </c:pt>
                <c:pt idx="1617">
                  <c:v>-15.294019750211003</c:v>
                </c:pt>
                <c:pt idx="1618">
                  <c:v>-20.982970984228967</c:v>
                </c:pt>
                <c:pt idx="1619">
                  <c:v>2.7765134843268697</c:v>
                </c:pt>
                <c:pt idx="1620">
                  <c:v>9.4692058278131235</c:v>
                </c:pt>
                <c:pt idx="1621">
                  <c:v>-46.081740144614756</c:v>
                </c:pt>
                <c:pt idx="1622">
                  <c:v>14.488690390367214</c:v>
                </c:pt>
                <c:pt idx="1623">
                  <c:v>4.449691525553348</c:v>
                </c:pt>
                <c:pt idx="1624">
                  <c:v>-8.2665444091655829</c:v>
                </c:pt>
                <c:pt idx="1625">
                  <c:v>4.7843267374104563</c:v>
                </c:pt>
                <c:pt idx="1626">
                  <c:v>-34.36888894573562</c:v>
                </c:pt>
                <c:pt idx="1627">
                  <c:v>-8.935825266978533</c:v>
                </c:pt>
                <c:pt idx="1628">
                  <c:v>5.1189618171330125</c:v>
                </c:pt>
                <c:pt idx="1629">
                  <c:v>-28.679848035787558</c:v>
                </c:pt>
                <c:pt idx="1630">
                  <c:v>-8.6011847720607477</c:v>
                </c:pt>
                <c:pt idx="1631">
                  <c:v>-15.628662884902308</c:v>
                </c:pt>
                <c:pt idx="1632">
                  <c:v>-48.424329746357316</c:v>
                </c:pt>
                <c:pt idx="1633">
                  <c:v>-15.294019750211003</c:v>
                </c:pt>
                <c:pt idx="1634">
                  <c:v>-13.620806056222449</c:v>
                </c:pt>
                <c:pt idx="1635">
                  <c:v>-13.955448531081787</c:v>
                </c:pt>
                <c:pt idx="1636">
                  <c:v>-3.2469548100498891</c:v>
                </c:pt>
                <c:pt idx="1637">
                  <c:v>18.838886280961152</c:v>
                </c:pt>
                <c:pt idx="1638">
                  <c:v>23.858315303470963</c:v>
                </c:pt>
                <c:pt idx="1639">
                  <c:v>2.7765134843268697</c:v>
                </c:pt>
                <c:pt idx="1640">
                  <c:v>-50.097611983314941</c:v>
                </c:pt>
                <c:pt idx="1641">
                  <c:v>-13.955448531081787</c:v>
                </c:pt>
                <c:pt idx="1642">
                  <c:v>-40.727273858215014</c:v>
                </c:pt>
                <c:pt idx="1643">
                  <c:v>-22.990845228224611</c:v>
                </c:pt>
                <c:pt idx="1644">
                  <c:v>-29.349144989021589</c:v>
                </c:pt>
                <c:pt idx="1645">
                  <c:v>2.1072413429843593</c:v>
                </c:pt>
                <c:pt idx="1646">
                  <c:v>-35.70749234268181</c:v>
                </c:pt>
                <c:pt idx="1647">
                  <c:v>-14.290091137912189</c:v>
                </c:pt>
                <c:pt idx="1648">
                  <c:v>-52.105555012061465</c:v>
                </c:pt>
                <c:pt idx="1649">
                  <c:v>-35.038190380638781</c:v>
                </c:pt>
                <c:pt idx="1650">
                  <c:v>-44.408465808172835</c:v>
                </c:pt>
                <c:pt idx="1651">
                  <c:v>-1.9084026017329094</c:v>
                </c:pt>
                <c:pt idx="1652">
                  <c:v>-4.5855091314267646</c:v>
                </c:pt>
                <c:pt idx="1653">
                  <c:v>-43.069848709615897</c:v>
                </c:pt>
                <c:pt idx="1654">
                  <c:v>-2.2430404557020651</c:v>
                </c:pt>
                <c:pt idx="1655">
                  <c:v>2.4418774797142611</c:v>
                </c:pt>
                <c:pt idx="1656">
                  <c:v>-37.715401391420571</c:v>
                </c:pt>
                <c:pt idx="1657">
                  <c:v>-34.70353959729227</c:v>
                </c:pt>
                <c:pt idx="1658">
                  <c:v>3.7804207054425838</c:v>
                </c:pt>
                <c:pt idx="1659">
                  <c:v>-43.069848709615897</c:v>
                </c:pt>
                <c:pt idx="1660">
                  <c:v>-38.384705461790425</c:v>
                </c:pt>
                <c:pt idx="1661">
                  <c:v>-11.612953978663169</c:v>
                </c:pt>
                <c:pt idx="1662">
                  <c:v>10.138472154659414</c:v>
                </c:pt>
                <c:pt idx="1663">
                  <c:v>-51.101582905306074</c:v>
                </c:pt>
                <c:pt idx="1664">
                  <c:v>-8.6011847720607477</c:v>
                </c:pt>
                <c:pt idx="1665">
                  <c:v>-85.571969293488337</c:v>
                </c:pt>
                <c:pt idx="1666">
                  <c:v>-10.943671008724627</c:v>
                </c:pt>
                <c:pt idx="1667">
                  <c:v>-2.9123165598627061</c:v>
                </c:pt>
                <c:pt idx="1668">
                  <c:v>3.4457850971931698</c:v>
                </c:pt>
                <c:pt idx="1669">
                  <c:v>-39.388662555500154</c:v>
                </c:pt>
                <c:pt idx="1670">
                  <c:v>-47.755017773205978</c:v>
                </c:pt>
                <c:pt idx="1671">
                  <c:v>-37.715401391420571</c:v>
                </c:pt>
                <c:pt idx="1672">
                  <c:v>9.134572466123803</c:v>
                </c:pt>
                <c:pt idx="1673">
                  <c:v>-21.652261871283017</c:v>
                </c:pt>
                <c:pt idx="1674">
                  <c:v>-43.404502786692291</c:v>
                </c:pt>
                <c:pt idx="1675">
                  <c:v>-20.982970984228967</c:v>
                </c:pt>
                <c:pt idx="1676">
                  <c:v>-11.612953978664692</c:v>
                </c:pt>
                <c:pt idx="1677">
                  <c:v>-16.632593080713086</c:v>
                </c:pt>
                <c:pt idx="1678">
                  <c:v>-21.317616361802187</c:v>
                </c:pt>
                <c:pt idx="1679">
                  <c:v>-60.137374507677563</c:v>
                </c:pt>
                <c:pt idx="1680">
                  <c:v>-8.935825266978533</c:v>
                </c:pt>
                <c:pt idx="1681">
                  <c:v>-11.612953978664692</c:v>
                </c:pt>
                <c:pt idx="1682">
                  <c:v>-42.400540950605361</c:v>
                </c:pt>
                <c:pt idx="1683">
                  <c:v>8.1306715880257592</c:v>
                </c:pt>
                <c:pt idx="1684">
                  <c:v>-14.959376747478982</c:v>
                </c:pt>
                <c:pt idx="1685">
                  <c:v>-0.90448983230353619</c:v>
                </c:pt>
                <c:pt idx="1686">
                  <c:v>10.138472154659414</c:v>
                </c:pt>
                <c:pt idx="1687">
                  <c:v>-2.2430404557020651</c:v>
                </c:pt>
                <c:pt idx="1688">
                  <c:v>-5.5894262590451902</c:v>
                </c:pt>
                <c:pt idx="1689">
                  <c:v>-31.022389679184492</c:v>
                </c:pt>
                <c:pt idx="1690">
                  <c:v>-20.982970984228967</c:v>
                </c:pt>
                <c:pt idx="1691">
                  <c:v>-29.349144989021589</c:v>
                </c:pt>
                <c:pt idx="1692">
                  <c:v>-29.349144989020068</c:v>
                </c:pt>
                <c:pt idx="1693">
                  <c:v>-4.5855091314282852</c:v>
                </c:pt>
                <c:pt idx="1694">
                  <c:v>-7.9319041782898871</c:v>
                </c:pt>
                <c:pt idx="1695">
                  <c:v>-8.935825266978533</c:v>
                </c:pt>
                <c:pt idx="1696">
                  <c:v>-2.5776784417463006</c:v>
                </c:pt>
                <c:pt idx="1697">
                  <c:v>9.134572466123803</c:v>
                </c:pt>
                <c:pt idx="1698">
                  <c:v>-9.939747543817008</c:v>
                </c:pt>
                <c:pt idx="1699">
                  <c:v>-48.424329746357316</c:v>
                </c:pt>
                <c:pt idx="1700">
                  <c:v>-19.644390793071373</c:v>
                </c:pt>
                <c:pt idx="1701">
                  <c:v>-15.294019750209483</c:v>
                </c:pt>
                <c:pt idx="1702">
                  <c:v>-1.2391272900299768</c:v>
                </c:pt>
                <c:pt idx="1703">
                  <c:v>-31.022389679184492</c:v>
                </c:pt>
                <c:pt idx="1704">
                  <c:v>6.792135233596138</c:v>
                </c:pt>
                <c:pt idx="1705">
                  <c:v>10.473105119810644</c:v>
                </c:pt>
                <c:pt idx="1706">
                  <c:v>-35.70749234268181</c:v>
                </c:pt>
                <c:pt idx="1707">
                  <c:v>-24.998724220361613</c:v>
                </c:pt>
                <c:pt idx="1708">
                  <c:v>-27.00660795999525</c:v>
                </c:pt>
                <c:pt idx="1709">
                  <c:v>17.165736660141061</c:v>
                </c:pt>
                <c:pt idx="1710">
                  <c:v>-25.333371180630273</c:v>
                </c:pt>
                <c:pt idx="1711">
                  <c:v>-13.955448531081787</c:v>
                </c:pt>
                <c:pt idx="1712">
                  <c:v>-36.376794831842211</c:v>
                </c:pt>
                <c:pt idx="1713">
                  <c:v>-22.990845228226132</c:v>
                </c:pt>
                <c:pt idx="1714">
                  <c:v>-36.042143521373838</c:v>
                </c:pt>
                <c:pt idx="1715">
                  <c:v>-15.963306151551468</c:v>
                </c:pt>
                <c:pt idx="1716">
                  <c:v>1.4379686731918646</c:v>
                </c:pt>
                <c:pt idx="1717">
                  <c:v>-34.034238425970322</c:v>
                </c:pt>
                <c:pt idx="1718">
                  <c:v>-2.2430404557020651</c:v>
                </c:pt>
                <c:pt idx="1719">
                  <c:v>-14.290091137912189</c:v>
                </c:pt>
                <c:pt idx="1720">
                  <c:v>22.18517560298265</c:v>
                </c:pt>
                <c:pt idx="1721">
                  <c:v>0.76869547497111057</c:v>
                </c:pt>
                <c:pt idx="1722">
                  <c:v>-13.955448531081787</c:v>
                </c:pt>
                <c:pt idx="1723">
                  <c:v>24.52757025759006</c:v>
                </c:pt>
                <c:pt idx="1724">
                  <c:v>-9.2704658939114459</c:v>
                </c:pt>
                <c:pt idx="1725">
                  <c:v>6.1228662634508666</c:v>
                </c:pt>
                <c:pt idx="1726">
                  <c:v>-5.2547870844564173</c:v>
                </c:pt>
                <c:pt idx="1727">
                  <c:v>-9.6051066528580726</c:v>
                </c:pt>
                <c:pt idx="1728">
                  <c:v>-15.294019750211003</c:v>
                </c:pt>
                <c:pt idx="1729">
                  <c:v>-7.5972640794411461</c:v>
                </c:pt>
                <c:pt idx="1730">
                  <c:v>18.169626829384196</c:v>
                </c:pt>
                <c:pt idx="1731">
                  <c:v>-4.2508703529932426</c:v>
                </c:pt>
                <c:pt idx="1732">
                  <c:v>-15.628662884902308</c:v>
                </c:pt>
                <c:pt idx="1733">
                  <c:v>9.8038390573274832</c:v>
                </c:pt>
                <c:pt idx="1734">
                  <c:v>-52.105555012061465</c:v>
                </c:pt>
                <c:pt idx="1735">
                  <c:v>-9.939747543817008</c:v>
                </c:pt>
                <c:pt idx="1736">
                  <c:v>-11.278312427695841</c:v>
                </c:pt>
                <c:pt idx="1737">
                  <c:v>-5.2547870844564173</c:v>
                </c:pt>
                <c:pt idx="1738">
                  <c:v>-11.278312427695841</c:v>
                </c:pt>
                <c:pt idx="1739">
                  <c:v>59.662711580359343</c:v>
                </c:pt>
                <c:pt idx="1740">
                  <c:v>-8.935825266978533</c:v>
                </c:pt>
                <c:pt idx="1741">
                  <c:v>-14.290091137912189</c:v>
                </c:pt>
                <c:pt idx="1742">
                  <c:v>12.815532174527487</c:v>
                </c:pt>
                <c:pt idx="1743">
                  <c:v>-0.90448983230353619</c:v>
                </c:pt>
                <c:pt idx="1744">
                  <c:v>-21.652261871284541</c:v>
                </c:pt>
                <c:pt idx="1745">
                  <c:v>-28.010551609922278</c:v>
                </c:pt>
                <c:pt idx="1746">
                  <c:v>-13.286163713341686</c:v>
                </c:pt>
                <c:pt idx="1747">
                  <c:v>-29.349144989020068</c:v>
                </c:pt>
                <c:pt idx="1748">
                  <c:v>5.1189618171330125</c:v>
                </c:pt>
                <c:pt idx="1749">
                  <c:v>-2.5776784417478211</c:v>
                </c:pt>
                <c:pt idx="1750">
                  <c:v>-27.675903594762662</c:v>
                </c:pt>
                <c:pt idx="1751">
                  <c:v>16.161845300716674</c:v>
                </c:pt>
                <c:pt idx="1752">
                  <c:v>-24.664077391966384</c:v>
                </c:pt>
                <c:pt idx="1753">
                  <c:v>-39.723315183566619</c:v>
                </c:pt>
                <c:pt idx="1754">
                  <c:v>-42.065887268675745</c:v>
                </c:pt>
                <c:pt idx="1755">
                  <c:v>-20.982970984230487</c:v>
                </c:pt>
                <c:pt idx="1756">
                  <c:v>-27.00660795999525</c:v>
                </c:pt>
                <c:pt idx="1757">
                  <c:v>-9.2704658939114459</c:v>
                </c:pt>
                <c:pt idx="1758">
                  <c:v>42.262633636677236</c:v>
                </c:pt>
                <c:pt idx="1759">
                  <c:v>-48.758985930431443</c:v>
                </c:pt>
                <c:pt idx="1760">
                  <c:v>-26.337312852656218</c:v>
                </c:pt>
                <c:pt idx="1761">
                  <c:v>-15.294019750211003</c:v>
                </c:pt>
                <c:pt idx="1762">
                  <c:v>20.177403597013342</c:v>
                </c:pt>
                <c:pt idx="1763">
                  <c:v>-13.955448531081787</c:v>
                </c:pt>
                <c:pt idx="1764">
                  <c:v>-4.9201480419164767</c:v>
                </c:pt>
                <c:pt idx="1765">
                  <c:v>-41.061927013236414</c:v>
                </c:pt>
                <c:pt idx="1766">
                  <c:v>2.1072413429843593</c:v>
                </c:pt>
                <c:pt idx="1767">
                  <c:v>-26.002665496780551</c:v>
                </c:pt>
                <c:pt idx="1768">
                  <c:v>0.43405867770585971</c:v>
                </c:pt>
                <c:pt idx="1769">
                  <c:v>6.1228662634508666</c:v>
                </c:pt>
                <c:pt idx="1770">
                  <c:v>-18.975101489013682</c:v>
                </c:pt>
                <c:pt idx="1771">
                  <c:v>-31.691688478021085</c:v>
                </c:pt>
                <c:pt idx="1772">
                  <c:v>-24.329430695450597</c:v>
                </c:pt>
                <c:pt idx="1773">
                  <c:v>-17.636524464064934</c:v>
                </c:pt>
                <c:pt idx="1774">
                  <c:v>13.150164082118646</c:v>
                </c:pt>
                <c:pt idx="1775">
                  <c:v>12.14626796273377</c:v>
                </c:pt>
                <c:pt idx="1776">
                  <c:v>-9.9397475438154874</c:v>
                </c:pt>
                <c:pt idx="1777">
                  <c:v>-15.628662884902308</c:v>
                </c:pt>
                <c:pt idx="1778">
                  <c:v>-14.624733876713758</c:v>
                </c:pt>
                <c:pt idx="1779">
                  <c:v>27.87383708941076</c:v>
                </c:pt>
                <c:pt idx="1780">
                  <c:v>7.7960376976578054</c:v>
                </c:pt>
                <c:pt idx="1781">
                  <c:v>5.7882315801553545</c:v>
                </c:pt>
                <c:pt idx="1782">
                  <c:v>-16.297949550155536</c:v>
                </c:pt>
                <c:pt idx="1783">
                  <c:v>-30.018442469597471</c:v>
                </c:pt>
                <c:pt idx="1784">
                  <c:v>23.858315303472484</c:v>
                </c:pt>
                <c:pt idx="1785">
                  <c:v>26.535331944527048</c:v>
                </c:pt>
                <c:pt idx="1786">
                  <c:v>-0.9044898323050603</c:v>
                </c:pt>
                <c:pt idx="1787">
                  <c:v>-4.5855091314282852</c:v>
                </c:pt>
                <c:pt idx="1788">
                  <c:v>0.43405867770585971</c:v>
                </c:pt>
                <c:pt idx="1789">
                  <c:v>14.823321636887496</c:v>
                </c:pt>
                <c:pt idx="1790">
                  <c:v>31.889339819308109</c:v>
                </c:pt>
                <c:pt idx="1791">
                  <c:v>36.574068912949699</c:v>
                </c:pt>
                <c:pt idx="1792">
                  <c:v>-52.774870408058312</c:v>
                </c:pt>
                <c:pt idx="1793">
                  <c:v>44.939592026748258</c:v>
                </c:pt>
                <c:pt idx="1794">
                  <c:v>4.7843267374104563</c:v>
                </c:pt>
                <c:pt idx="1795">
                  <c:v>10.138472154660935</c:v>
                </c:pt>
                <c:pt idx="1796">
                  <c:v>30.885465923604894</c:v>
                </c:pt>
                <c:pt idx="1797">
                  <c:v>19.508145203512317</c:v>
                </c:pt>
                <c:pt idx="1798">
                  <c:v>59.662711580359343</c:v>
                </c:pt>
                <c:pt idx="1799">
                  <c:v>53.974263989550266</c:v>
                </c:pt>
                <c:pt idx="1800">
                  <c:v>51.966567457778879</c:v>
                </c:pt>
                <c:pt idx="1801">
                  <c:v>11.477003222143527</c:v>
                </c:pt>
                <c:pt idx="1802">
                  <c:v>58.32425677076553</c:v>
                </c:pt>
                <c:pt idx="1803">
                  <c:v>67.024175105163224</c:v>
                </c:pt>
                <c:pt idx="1804">
                  <c:v>65.351120850125611</c:v>
                </c:pt>
                <c:pt idx="1805">
                  <c:v>73.716358957147534</c:v>
                </c:pt>
                <c:pt idx="1806">
                  <c:v>105.83810211867599</c:v>
                </c:pt>
                <c:pt idx="1807">
                  <c:v>111.52619981974316</c:v>
                </c:pt>
                <c:pt idx="1808">
                  <c:v>116.54507763296148</c:v>
                </c:pt>
                <c:pt idx="1809">
                  <c:v>130.59777621712766</c:v>
                </c:pt>
                <c:pt idx="1810">
                  <c:v>181.11863180193504</c:v>
                </c:pt>
                <c:pt idx="1811">
                  <c:v>191.82464756774144</c:v>
                </c:pt>
                <c:pt idx="1812">
                  <c:v>315.9375095212643</c:v>
                </c:pt>
                <c:pt idx="1813">
                  <c:v>486.85509671644564</c:v>
                </c:pt>
                <c:pt idx="1814">
                  <c:v>1087.6277854353359</c:v>
                </c:pt>
                <c:pt idx="1815">
                  <c:v>1674.9341757823165</c:v>
                </c:pt>
                <c:pt idx="1816">
                  <c:v>1097.9878244640984</c:v>
                </c:pt>
                <c:pt idx="1817">
                  <c:v>623.96498634243505</c:v>
                </c:pt>
                <c:pt idx="1818">
                  <c:v>368.45409785088771</c:v>
                </c:pt>
                <c:pt idx="1819">
                  <c:v>280.47857531547385</c:v>
                </c:pt>
                <c:pt idx="1820">
                  <c:v>187.80990768528707</c:v>
                </c:pt>
                <c:pt idx="1821">
                  <c:v>140.96985546259992</c:v>
                </c:pt>
                <c:pt idx="1822">
                  <c:v>127.25191690061304</c:v>
                </c:pt>
                <c:pt idx="1823">
                  <c:v>74.720181956860642</c:v>
                </c:pt>
                <c:pt idx="1824">
                  <c:v>128.59026222499634</c:v>
                </c:pt>
                <c:pt idx="1825">
                  <c:v>104.83431618196913</c:v>
                </c:pt>
                <c:pt idx="1826">
                  <c:v>82.41611859885279</c:v>
                </c:pt>
                <c:pt idx="1827">
                  <c:v>51.966567457778879</c:v>
                </c:pt>
                <c:pt idx="1828">
                  <c:v>88.773578497777919</c:v>
                </c:pt>
                <c:pt idx="1829">
                  <c:v>10.473105119812164</c:v>
                </c:pt>
                <c:pt idx="1830">
                  <c:v>40.589530338014328</c:v>
                </c:pt>
                <c:pt idx="1831">
                  <c:v>8.4653053462272432</c:v>
                </c:pt>
                <c:pt idx="1832">
                  <c:v>78.066249995259739</c:v>
                </c:pt>
                <c:pt idx="1833">
                  <c:v>42.931874028978299</c:v>
                </c:pt>
                <c:pt idx="1834">
                  <c:v>24.52757025759006</c:v>
                </c:pt>
                <c:pt idx="1835">
                  <c:v>-9.2704658939114459</c:v>
                </c:pt>
                <c:pt idx="1836">
                  <c:v>11.477003222143527</c:v>
                </c:pt>
                <c:pt idx="1837">
                  <c:v>-1.2391272900299768</c:v>
                </c:pt>
                <c:pt idx="1838">
                  <c:v>17.165736660141061</c:v>
                </c:pt>
                <c:pt idx="1839">
                  <c:v>28.543088867861346</c:v>
                </c:pt>
                <c:pt idx="1840">
                  <c:v>-10.609029721752458</c:v>
                </c:pt>
                <c:pt idx="1841">
                  <c:v>17.500366848802802</c:v>
                </c:pt>
                <c:pt idx="1842">
                  <c:v>12.480900134732583</c:v>
                </c:pt>
                <c:pt idx="1843">
                  <c:v>14.154059011625801</c:v>
                </c:pt>
                <c:pt idx="1844">
                  <c:v>30.550841026980851</c:v>
                </c:pt>
                <c:pt idx="1845">
                  <c:v>8.1306715880242386</c:v>
                </c:pt>
                <c:pt idx="1846">
                  <c:v>-28.345199756933091</c:v>
                </c:pt>
                <c:pt idx="1847">
                  <c:v>-5.2547870844548967</c:v>
                </c:pt>
                <c:pt idx="1848">
                  <c:v>-56.456114496582792</c:v>
                </c:pt>
                <c:pt idx="1849">
                  <c:v>13.819427500669153</c:v>
                </c:pt>
                <c:pt idx="1850">
                  <c:v>16.496475886095904</c:v>
                </c:pt>
                <c:pt idx="1851">
                  <c:v>2.7765134843268697</c:v>
                </c:pt>
                <c:pt idx="1852">
                  <c:v>-19.309746075079079</c:v>
                </c:pt>
                <c:pt idx="1853">
                  <c:v>0.43405867770585971</c:v>
                </c:pt>
                <c:pt idx="1854">
                  <c:v>-1.2391272900299768</c:v>
                </c:pt>
                <c:pt idx="1855">
                  <c:v>-5.924065565679868</c:v>
                </c:pt>
                <c:pt idx="1856">
                  <c:v>-5.2547870844564173</c:v>
                </c:pt>
                <c:pt idx="1857">
                  <c:v>-16.297949550157057</c:v>
                </c:pt>
                <c:pt idx="1858">
                  <c:v>16.831106339239849</c:v>
                </c:pt>
                <c:pt idx="1859">
                  <c:v>-61.810679775279894</c:v>
                </c:pt>
                <c:pt idx="1860">
                  <c:v>-32.360987804117379</c:v>
                </c:pt>
                <c:pt idx="1861">
                  <c:v>-57.125433314396844</c:v>
                </c:pt>
                <c:pt idx="1862">
                  <c:v>8.4653053462257226</c:v>
                </c:pt>
                <c:pt idx="1863">
                  <c:v>-2.5776784417478211</c:v>
                </c:pt>
                <c:pt idx="1864">
                  <c:v>4.7843267374104563</c:v>
                </c:pt>
                <c:pt idx="1865">
                  <c:v>-9.2704658939114459</c:v>
                </c:pt>
                <c:pt idx="1866">
                  <c:v>-28.345199756933091</c:v>
                </c:pt>
                <c:pt idx="1867">
                  <c:v>-34.034238425970322</c:v>
                </c:pt>
                <c:pt idx="1868">
                  <c:v>-9.2704658939114459</c:v>
                </c:pt>
                <c:pt idx="1869">
                  <c:v>-24.664077391966384</c:v>
                </c:pt>
                <c:pt idx="1870">
                  <c:v>-33.030287657450948</c:v>
                </c:pt>
                <c:pt idx="1871">
                  <c:v>-16.632593080713086</c:v>
                </c:pt>
                <c:pt idx="1872">
                  <c:v>-36.376794831842211</c:v>
                </c:pt>
                <c:pt idx="1873">
                  <c:v>4.7843267374104563</c:v>
                </c:pt>
                <c:pt idx="1874">
                  <c:v>-4.5855091314267646</c:v>
                </c:pt>
                <c:pt idx="1875">
                  <c:v>-20.313680624817184</c:v>
                </c:pt>
                <c:pt idx="1876">
                  <c:v>-24.998724220361613</c:v>
                </c:pt>
                <c:pt idx="1877">
                  <c:v>-22.990845228226132</c:v>
                </c:pt>
                <c:pt idx="1878">
                  <c:v>-38.384705461788904</c:v>
                </c:pt>
                <c:pt idx="1879">
                  <c:v>9.1345724661222754</c:v>
                </c:pt>
                <c:pt idx="1880">
                  <c:v>16.496475886097425</c:v>
                </c:pt>
                <c:pt idx="1881">
                  <c:v>-57.460092920682712</c:v>
                </c:pt>
                <c:pt idx="1882">
                  <c:v>23.523687627962904</c:v>
                </c:pt>
                <c:pt idx="1883">
                  <c:v>-50.766925799664662</c:v>
                </c:pt>
                <c:pt idx="1884">
                  <c:v>-2.9123165598627061</c:v>
                </c:pt>
                <c:pt idx="1885">
                  <c:v>-14.959376747478982</c:v>
                </c:pt>
                <c:pt idx="1886">
                  <c:v>-49.093642246167157</c:v>
                </c:pt>
                <c:pt idx="1887">
                  <c:v>-43.069848709617418</c:v>
                </c:pt>
                <c:pt idx="1888">
                  <c:v>-14.959376747478982</c:v>
                </c:pt>
                <c:pt idx="1889">
                  <c:v>-29.349144989020068</c:v>
                </c:pt>
                <c:pt idx="1890">
                  <c:v>-20.64832573856631</c:v>
                </c:pt>
                <c:pt idx="1891">
                  <c:v>-67.165278728841159</c:v>
                </c:pt>
                <c:pt idx="1892">
                  <c:v>23.523687627961383</c:v>
                </c:pt>
                <c:pt idx="1893">
                  <c:v>-23.325491397200508</c:v>
                </c:pt>
                <c:pt idx="1894">
                  <c:v>-20.313680624817184</c:v>
                </c:pt>
                <c:pt idx="1895">
                  <c:v>-14.624733876713758</c:v>
                </c:pt>
                <c:pt idx="1896">
                  <c:v>20.512032595362147</c:v>
                </c:pt>
                <c:pt idx="1897">
                  <c:v>-23.994784130815709</c:v>
                </c:pt>
                <c:pt idx="1898">
                  <c:v>-33.030287657452469</c:v>
                </c:pt>
                <c:pt idx="1899">
                  <c:v>-44.073811335973794</c:v>
                </c:pt>
                <c:pt idx="1900">
                  <c:v>6.792135233596138</c:v>
                </c:pt>
                <c:pt idx="1901">
                  <c:v>-9.939747543817008</c:v>
                </c:pt>
                <c:pt idx="1902">
                  <c:v>17.500366848801281</c:v>
                </c:pt>
                <c:pt idx="1903">
                  <c:v>-45.747085013942552</c:v>
                </c:pt>
                <c:pt idx="1904">
                  <c:v>-3.2469548100483685</c:v>
                </c:pt>
                <c:pt idx="1905">
                  <c:v>-40.057967943377861</c:v>
                </c:pt>
                <c:pt idx="1906">
                  <c:v>-21.986907512670008</c:v>
                </c:pt>
                <c:pt idx="1907">
                  <c:v>-21.652261871284541</c:v>
                </c:pt>
                <c:pt idx="1908">
                  <c:v>26.535331944527048</c:v>
                </c:pt>
                <c:pt idx="1909">
                  <c:v>-18.640457034876611</c:v>
                </c:pt>
                <c:pt idx="1910">
                  <c:v>13.150164082117126</c:v>
                </c:pt>
                <c:pt idx="1911">
                  <c:v>-5.5894262590451902</c:v>
                </c:pt>
                <c:pt idx="1912">
                  <c:v>38.247180157460107</c:v>
                </c:pt>
                <c:pt idx="1913">
                  <c:v>-36.376794831843732</c:v>
                </c:pt>
                <c:pt idx="1914">
                  <c:v>-26.337312852656218</c:v>
                </c:pt>
                <c:pt idx="1915">
                  <c:v>8.1306715880242386</c:v>
                </c:pt>
                <c:pt idx="1916">
                  <c:v>9.8038390573259555</c:v>
                </c:pt>
                <c:pt idx="1917">
                  <c:v>-22.65619919114301</c:v>
                </c:pt>
                <c:pt idx="1918">
                  <c:v>-14.290091137912189</c:v>
                </c:pt>
                <c:pt idx="1919">
                  <c:v>-27.00660795999525</c:v>
                </c:pt>
                <c:pt idx="1920">
                  <c:v>-12.282237476575933</c:v>
                </c:pt>
                <c:pt idx="1921">
                  <c:v>-17.636524464063413</c:v>
                </c:pt>
                <c:pt idx="1922">
                  <c:v>-44.743120412069821</c:v>
                </c:pt>
                <c:pt idx="1923">
                  <c:v>-4.5855091314267646</c:v>
                </c:pt>
                <c:pt idx="1924">
                  <c:v>-4.5855091314282852</c:v>
                </c:pt>
                <c:pt idx="1925">
                  <c:v>-19.979035642984552</c:v>
                </c:pt>
                <c:pt idx="1926">
                  <c:v>-26.67196034039646</c:v>
                </c:pt>
                <c:pt idx="1927">
                  <c:v>1.1033321401335776</c:v>
                </c:pt>
                <c:pt idx="1928">
                  <c:v>4.7843267374104563</c:v>
                </c:pt>
                <c:pt idx="1929">
                  <c:v>-3.9162317066173102</c:v>
                </c:pt>
                <c:pt idx="1930">
                  <c:v>-33.364937781825752</c:v>
                </c:pt>
                <c:pt idx="1931">
                  <c:v>-11.947595661623669</c:v>
                </c:pt>
                <c:pt idx="1932">
                  <c:v>-26.337312852656218</c:v>
                </c:pt>
                <c:pt idx="1933">
                  <c:v>-58.464072529023539</c:v>
                </c:pt>
                <c:pt idx="1934">
                  <c:v>-34.70353959729227</c:v>
                </c:pt>
                <c:pt idx="1935">
                  <c:v>-41.396580299990539</c:v>
                </c:pt>
                <c:pt idx="1936">
                  <c:v>-6.9279842778316691</c:v>
                </c:pt>
                <c:pt idx="1937">
                  <c:v>-20.313680624815664</c:v>
                </c:pt>
                <c:pt idx="1938">
                  <c:v>0.43405867770738382</c:v>
                </c:pt>
                <c:pt idx="1939">
                  <c:v>-13.955448531081787</c:v>
                </c:pt>
                <c:pt idx="1940">
                  <c:v>-40.727273858215014</c:v>
                </c:pt>
                <c:pt idx="1941">
                  <c:v>15.157952751186816</c:v>
                </c:pt>
                <c:pt idx="1942">
                  <c:v>-9.9397475438154874</c:v>
                </c:pt>
                <c:pt idx="1943">
                  <c:v>-21.986907512670008</c:v>
                </c:pt>
                <c:pt idx="1944">
                  <c:v>-3.2469548100483685</c:v>
                </c:pt>
                <c:pt idx="1945">
                  <c:v>-20.64832573856631</c:v>
                </c:pt>
                <c:pt idx="1946">
                  <c:v>-14.290091137912189</c:v>
                </c:pt>
                <c:pt idx="1947">
                  <c:v>-47.75501777320445</c:v>
                </c:pt>
                <c:pt idx="1948">
                  <c:v>-24.329430695450597</c:v>
                </c:pt>
                <c:pt idx="1949">
                  <c:v>-39.388662555500154</c:v>
                </c:pt>
                <c:pt idx="1950">
                  <c:v>-12.951521502437879</c:v>
                </c:pt>
                <c:pt idx="1951">
                  <c:v>-33.699588037999362</c:v>
                </c:pt>
                <c:pt idx="1952">
                  <c:v>-20.982970984228967</c:v>
                </c:pt>
                <c:pt idx="1953">
                  <c:v>-0.56985250666382825</c:v>
                </c:pt>
                <c:pt idx="1954">
                  <c:v>-21.652261871284541</c:v>
                </c:pt>
                <c:pt idx="1955">
                  <c:v>12.815532174527487</c:v>
                </c:pt>
                <c:pt idx="1956">
                  <c:v>-3.2469548100498891</c:v>
                </c:pt>
                <c:pt idx="1957">
                  <c:v>8.799938972260879</c:v>
                </c:pt>
                <c:pt idx="1958">
                  <c:v>-31.691688478021085</c:v>
                </c:pt>
                <c:pt idx="1959">
                  <c:v>-20.313680624817184</c:v>
                </c:pt>
                <c:pt idx="1960">
                  <c:v>-10.943671008724627</c:v>
                </c:pt>
                <c:pt idx="1961">
                  <c:v>-10.274388566782273</c:v>
                </c:pt>
                <c:pt idx="1962">
                  <c:v>-9.939747543817008</c:v>
                </c:pt>
                <c:pt idx="1963">
                  <c:v>0.43405867770585971</c:v>
                </c:pt>
                <c:pt idx="1964">
                  <c:v>-32.026338075163075</c:v>
                </c:pt>
                <c:pt idx="1965">
                  <c:v>-30.018442469598991</c:v>
                </c:pt>
                <c:pt idx="1966">
                  <c:v>-0.90448983230353619</c:v>
                </c:pt>
                <c:pt idx="1967">
                  <c:v>-41.061927013236414</c:v>
                </c:pt>
                <c:pt idx="1968">
                  <c:v>-13.955448531081787</c:v>
                </c:pt>
                <c:pt idx="1969">
                  <c:v>7.1267695204400958</c:v>
                </c:pt>
                <c:pt idx="1970">
                  <c:v>4.7843267374104563</c:v>
                </c:pt>
                <c:pt idx="1971">
                  <c:v>-17.636524464064934</c:v>
                </c:pt>
                <c:pt idx="1972">
                  <c:v>2.4418774797142611</c:v>
                </c:pt>
                <c:pt idx="1973">
                  <c:v>8.4653053462257226</c:v>
                </c:pt>
                <c:pt idx="1974">
                  <c:v>-52.105555012061465</c:v>
                </c:pt>
                <c:pt idx="1975">
                  <c:v>-15.963306151551468</c:v>
                </c:pt>
                <c:pt idx="1976">
                  <c:v>-19.309746075079079</c:v>
                </c:pt>
                <c:pt idx="1977">
                  <c:v>-17.30188053766922</c:v>
                </c:pt>
                <c:pt idx="1978">
                  <c:v>-5.5894262590451902</c:v>
                </c:pt>
                <c:pt idx="1979">
                  <c:v>-19.979035642983028</c:v>
                </c:pt>
                <c:pt idx="1980">
                  <c:v>11.14237065355633</c:v>
                </c:pt>
                <c:pt idx="1981">
                  <c:v>-19.979035642984552</c:v>
                </c:pt>
                <c:pt idx="1982">
                  <c:v>-4.5855091314267646</c:v>
                </c:pt>
                <c:pt idx="1983">
                  <c:v>-28.010551609922278</c:v>
                </c:pt>
                <c:pt idx="1984">
                  <c:v>-53.778844489234046</c:v>
                </c:pt>
                <c:pt idx="1985">
                  <c:v>-9.939747543817008</c:v>
                </c:pt>
                <c:pt idx="1986">
                  <c:v>-16.632593080713086</c:v>
                </c:pt>
                <c:pt idx="1987">
                  <c:v>-21.986907512670008</c:v>
                </c:pt>
                <c:pt idx="1988">
                  <c:v>-7.9319041782898871</c:v>
                </c:pt>
                <c:pt idx="1989">
                  <c:v>-7.5972640794426631</c:v>
                </c:pt>
                <c:pt idx="1990">
                  <c:v>-18.640457034876611</c:v>
                </c:pt>
                <c:pt idx="1991">
                  <c:v>5.1189618171314919</c:v>
                </c:pt>
                <c:pt idx="1992">
                  <c:v>-32.026338075163075</c:v>
                </c:pt>
                <c:pt idx="1993">
                  <c:v>-309.83065817800059</c:v>
                </c:pt>
                <c:pt idx="1994">
                  <c:v>22.519803807663617</c:v>
                </c:pt>
                <c:pt idx="1995">
                  <c:v>2.4418774797142611</c:v>
                </c:pt>
                <c:pt idx="1996">
                  <c:v>-38.719357694607531</c:v>
                </c:pt>
                <c:pt idx="1997">
                  <c:v>-44.743120412071342</c:v>
                </c:pt>
                <c:pt idx="1998">
                  <c:v>15.827214583103522</c:v>
                </c:pt>
                <c:pt idx="1999">
                  <c:v>-29.014496446484209</c:v>
                </c:pt>
                <c:pt idx="2000">
                  <c:v>-61.810679775278373</c:v>
                </c:pt>
                <c:pt idx="2001">
                  <c:v>8.4653053462272432</c:v>
                </c:pt>
                <c:pt idx="2002">
                  <c:v>-29.349144989020068</c:v>
                </c:pt>
                <c:pt idx="2003">
                  <c:v>-12.282237476575933</c:v>
                </c:pt>
                <c:pt idx="2004">
                  <c:v>-15.628662884902308</c:v>
                </c:pt>
                <c:pt idx="2005">
                  <c:v>-20.982970984228967</c:v>
                </c:pt>
                <c:pt idx="2006">
                  <c:v>43.266494026441407</c:v>
                </c:pt>
                <c:pt idx="2007">
                  <c:v>-34.70353959729227</c:v>
                </c:pt>
                <c:pt idx="2008">
                  <c:v>-9.6051066528580726</c:v>
                </c:pt>
                <c:pt idx="2009">
                  <c:v>-33.364937781825752</c:v>
                </c:pt>
                <c:pt idx="2010">
                  <c:v>4.7843267374104563</c:v>
                </c:pt>
                <c:pt idx="2011">
                  <c:v>-24.664077391966384</c:v>
                </c:pt>
                <c:pt idx="2012">
                  <c:v>-2.5776784417478211</c:v>
                </c:pt>
                <c:pt idx="2013">
                  <c:v>-31.35703901269288</c:v>
                </c:pt>
                <c:pt idx="2014">
                  <c:v>10.807737952778243</c:v>
                </c:pt>
                <c:pt idx="2015">
                  <c:v>-46.416395406972811</c:v>
                </c:pt>
                <c:pt idx="2016">
                  <c:v>-18.305812712669304</c:v>
                </c:pt>
                <c:pt idx="2017">
                  <c:v>-31.022389679184492</c:v>
                </c:pt>
                <c:pt idx="2018">
                  <c:v>-57.125433314396844</c:v>
                </c:pt>
                <c:pt idx="2019">
                  <c:v>-43.404502786693818</c:v>
                </c:pt>
                <c:pt idx="2020">
                  <c:v>-18.640457034875091</c:v>
                </c:pt>
                <c:pt idx="2021">
                  <c:v>-25.668018272770912</c:v>
                </c:pt>
                <c:pt idx="2022">
                  <c:v>-7.5972640794426631</c:v>
                </c:pt>
                <c:pt idx="2023">
                  <c:v>-33.364937781824224</c:v>
                </c:pt>
                <c:pt idx="2024">
                  <c:v>-19.644390793069849</c:v>
                </c:pt>
                <c:pt idx="2025">
                  <c:v>9.4692058278131235</c:v>
                </c:pt>
                <c:pt idx="2026">
                  <c:v>-6.9279842778316691</c:v>
                </c:pt>
                <c:pt idx="2027">
                  <c:v>6.1228662634508666</c:v>
                </c:pt>
                <c:pt idx="2028">
                  <c:v>-27.341255711451137</c:v>
                </c:pt>
                <c:pt idx="2029">
                  <c:v>9.8038390573259555</c:v>
                </c:pt>
                <c:pt idx="2030">
                  <c:v>19.173515808367338</c:v>
                </c:pt>
                <c:pt idx="2031">
                  <c:v>-32.026338075163075</c:v>
                </c:pt>
                <c:pt idx="2032">
                  <c:v>-33.364937781825752</c:v>
                </c:pt>
                <c:pt idx="2033">
                  <c:v>-24.329430695450597</c:v>
                </c:pt>
                <c:pt idx="2034">
                  <c:v>-30.353091407633038</c:v>
                </c:pt>
                <c:pt idx="2035">
                  <c:v>-18.305812712670825</c:v>
                </c:pt>
                <c:pt idx="2036">
                  <c:v>-8.935825266978533</c:v>
                </c:pt>
                <c:pt idx="2037">
                  <c:v>-17.30188053766922</c:v>
                </c:pt>
                <c:pt idx="2038">
                  <c:v>-12.282237476576693</c:v>
                </c:pt>
                <c:pt idx="2039">
                  <c:v>-21.317616361802187</c:v>
                </c:pt>
                <c:pt idx="2040">
                  <c:v>20.512032595360626</c:v>
                </c:pt>
                <c:pt idx="2041">
                  <c:v>-28.010551609922278</c:v>
                </c:pt>
                <c:pt idx="2042">
                  <c:v>-34.034238425970322</c:v>
                </c:pt>
                <c:pt idx="2043">
                  <c:v>-28.345199756931571</c:v>
                </c:pt>
                <c:pt idx="2044">
                  <c:v>-23.660137698064691</c:v>
                </c:pt>
                <c:pt idx="2045">
                  <c:v>-38.384705461788904</c:v>
                </c:pt>
                <c:pt idx="2046">
                  <c:v>-47.085706326734353</c:v>
                </c:pt>
                <c:pt idx="2047">
                  <c:v>-16.967236743216603</c:v>
                </c:pt>
                <c:pt idx="2048">
                  <c:v>-16.967236743216603</c:v>
                </c:pt>
                <c:pt idx="2049">
                  <c:v>-16.967236743216603</c:v>
                </c:pt>
                <c:pt idx="2050">
                  <c:v>-16.967236743216603</c:v>
                </c:pt>
                <c:pt idx="2051">
                  <c:v>-16.967236743216603</c:v>
                </c:pt>
                <c:pt idx="2052">
                  <c:v>-16.967236743216603</c:v>
                </c:pt>
                <c:pt idx="2053">
                  <c:v>-16.967236743216603</c:v>
                </c:pt>
                <c:pt idx="2054">
                  <c:v>-16.967236743216603</c:v>
                </c:pt>
                <c:pt idx="2055">
                  <c:v>-16.967236743216603</c:v>
                </c:pt>
                <c:pt idx="2056">
                  <c:v>-16.967236743216603</c:v>
                </c:pt>
                <c:pt idx="2057">
                  <c:v>-16.967236743216603</c:v>
                </c:pt>
                <c:pt idx="2058">
                  <c:v>-16.967236743216603</c:v>
                </c:pt>
                <c:pt idx="2059">
                  <c:v>-16.967236743216603</c:v>
                </c:pt>
                <c:pt idx="2060">
                  <c:v>-16.967236743216603</c:v>
                </c:pt>
                <c:pt idx="2061">
                  <c:v>-16.967236743216603</c:v>
                </c:pt>
                <c:pt idx="2062">
                  <c:v>-16.967236743216603</c:v>
                </c:pt>
                <c:pt idx="2063">
                  <c:v>-16.967236743216603</c:v>
                </c:pt>
                <c:pt idx="2064">
                  <c:v>-16.967236743216603</c:v>
                </c:pt>
                <c:pt idx="2065">
                  <c:v>-16.967236743216603</c:v>
                </c:pt>
                <c:pt idx="2066">
                  <c:v>-16.967236743216603</c:v>
                </c:pt>
                <c:pt idx="2067">
                  <c:v>-16.967236743216603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-56.950655671538989</c:v>
                </c:pt>
                <c:pt idx="1">
                  <c:v>10.512110429296801</c:v>
                </c:pt>
                <c:pt idx="2">
                  <c:v>3.9800520171125222</c:v>
                </c:pt>
                <c:pt idx="3">
                  <c:v>6.3463590298907686</c:v>
                </c:pt>
                <c:pt idx="4">
                  <c:v>-5.992620796251539</c:v>
                </c:pt>
                <c:pt idx="5">
                  <c:v>-46.723577546131942</c:v>
                </c:pt>
                <c:pt idx="6">
                  <c:v>5.5625938634864021</c:v>
                </c:pt>
                <c:pt idx="7">
                  <c:v>-23.956450039862762</c:v>
                </c:pt>
                <c:pt idx="8">
                  <c:v>-84.687647310118336</c:v>
                </c:pt>
                <c:pt idx="9">
                  <c:v>-15.621425418995749</c:v>
                </c:pt>
                <c:pt idx="10">
                  <c:v>-40.756807260806035</c:v>
                </c:pt>
                <c:pt idx="11">
                  <c:v>-17.989895011753436</c:v>
                </c:pt>
                <c:pt idx="12">
                  <c:v>17.543011640803286</c:v>
                </c:pt>
                <c:pt idx="13">
                  <c:v>15.337543703307732</c:v>
                </c:pt>
                <c:pt idx="14">
                  <c:v>-4.2509244406583599</c:v>
                </c:pt>
                <c:pt idx="15">
                  <c:v>3.8706623337688786</c:v>
                </c:pt>
                <c:pt idx="16">
                  <c:v>-66.119465171303943</c:v>
                </c:pt>
                <c:pt idx="17">
                  <c:v>-23.085383625673884</c:v>
                </c:pt>
                <c:pt idx="18">
                  <c:v>-3.2744219483048731E-2</c:v>
                </c:pt>
                <c:pt idx="19">
                  <c:v>-37.752962757922631</c:v>
                </c:pt>
                <c:pt idx="20">
                  <c:v>-42.21040393481487</c:v>
                </c:pt>
                <c:pt idx="21">
                  <c:v>-28.836884746559932</c:v>
                </c:pt>
                <c:pt idx="22">
                  <c:v>20.739539942557066</c:v>
                </c:pt>
                <c:pt idx="23">
                  <c:v>-9.5177030610649478</c:v>
                </c:pt>
                <c:pt idx="24">
                  <c:v>-6.4742421096904206</c:v>
                </c:pt>
                <c:pt idx="25">
                  <c:v>5.0597474597518559</c:v>
                </c:pt>
                <c:pt idx="26">
                  <c:v>2.7807507017671158</c:v>
                </c:pt>
                <c:pt idx="27">
                  <c:v>5.1025774592964268</c:v>
                </c:pt>
                <c:pt idx="28">
                  <c:v>-14.732694455120445</c:v>
                </c:pt>
                <c:pt idx="29">
                  <c:v>-21.769356696869547</c:v>
                </c:pt>
                <c:pt idx="30">
                  <c:v>-85.661065045928424</c:v>
                </c:pt>
                <c:pt idx="31">
                  <c:v>-24.447261336790525</c:v>
                </c:pt>
                <c:pt idx="32">
                  <c:v>-74.82399576075106</c:v>
                </c:pt>
                <c:pt idx="33">
                  <c:v>-22.700164590587772</c:v>
                </c:pt>
                <c:pt idx="34">
                  <c:v>26.77246805069753</c:v>
                </c:pt>
                <c:pt idx="35">
                  <c:v>-17.607301297700825</c:v>
                </c:pt>
                <c:pt idx="36">
                  <c:v>-31.684067966653998</c:v>
                </c:pt>
                <c:pt idx="37">
                  <c:v>-42.084473799345439</c:v>
                </c:pt>
                <c:pt idx="38">
                  <c:v>-16.077463898395198</c:v>
                </c:pt>
                <c:pt idx="39">
                  <c:v>-9.1724076315237575</c:v>
                </c:pt>
                <c:pt idx="40">
                  <c:v>14.888733627607358</c:v>
                </c:pt>
                <c:pt idx="41">
                  <c:v>23.083364568145697</c:v>
                </c:pt>
                <c:pt idx="42">
                  <c:v>-3.5097024393905194</c:v>
                </c:pt>
                <c:pt idx="43">
                  <c:v>-19.315870003610499</c:v>
                </c:pt>
                <c:pt idx="44">
                  <c:v>-48.282642373111862</c:v>
                </c:pt>
                <c:pt idx="45">
                  <c:v>19.841109749764257</c:v>
                </c:pt>
                <c:pt idx="46">
                  <c:v>-42.746125675916367</c:v>
                </c:pt>
                <c:pt idx="47">
                  <c:v>-75.510637297198755</c:v>
                </c:pt>
                <c:pt idx="48">
                  <c:v>16.049916671196439</c:v>
                </c:pt>
                <c:pt idx="49">
                  <c:v>-11.049476847459601</c:v>
                </c:pt>
                <c:pt idx="50">
                  <c:v>-5.365825109767588</c:v>
                </c:pt>
                <c:pt idx="51">
                  <c:v>7.6500719865952602</c:v>
                </c:pt>
                <c:pt idx="52">
                  <c:v>19.5069166335958</c:v>
                </c:pt>
                <c:pt idx="53">
                  <c:v>-28.174333650323558</c:v>
                </c:pt>
                <c:pt idx="54">
                  <c:v>-103.86093110152503</c:v>
                </c:pt>
                <c:pt idx="55">
                  <c:v>31.398080312108625</c:v>
                </c:pt>
                <c:pt idx="56">
                  <c:v>-7.6123996002635037</c:v>
                </c:pt>
                <c:pt idx="57">
                  <c:v>-49.204790145893405</c:v>
                </c:pt>
                <c:pt idx="58">
                  <c:v>-38.783754673932187</c:v>
                </c:pt>
                <c:pt idx="59">
                  <c:v>-2.4840848783403775</c:v>
                </c:pt>
                <c:pt idx="60">
                  <c:v>35.173507395330361</c:v>
                </c:pt>
                <c:pt idx="61">
                  <c:v>-6.7093321879499426</c:v>
                </c:pt>
                <c:pt idx="62">
                  <c:v>7.7031579504805592</c:v>
                </c:pt>
                <c:pt idx="63">
                  <c:v>2.3172254575621567</c:v>
                </c:pt>
                <c:pt idx="64">
                  <c:v>-1.8018228251515254</c:v>
                </c:pt>
                <c:pt idx="65">
                  <c:v>-49.375982110027735</c:v>
                </c:pt>
                <c:pt idx="66">
                  <c:v>23.911451942634223</c:v>
                </c:pt>
                <c:pt idx="67">
                  <c:v>-11.587078946370909</c:v>
                </c:pt>
                <c:pt idx="68">
                  <c:v>-15.382157926423247</c:v>
                </c:pt>
                <c:pt idx="69">
                  <c:v>-38.237232301264171</c:v>
                </c:pt>
                <c:pt idx="70">
                  <c:v>6.6976013829869512</c:v>
                </c:pt>
                <c:pt idx="71">
                  <c:v>8.1729227439019692</c:v>
                </c:pt>
                <c:pt idx="72">
                  <c:v>16.26044423929233</c:v>
                </c:pt>
                <c:pt idx="73">
                  <c:v>25.202078677071807</c:v>
                </c:pt>
                <c:pt idx="74">
                  <c:v>-49.038794264392294</c:v>
                </c:pt>
                <c:pt idx="75">
                  <c:v>-29.06145657247378</c:v>
                </c:pt>
                <c:pt idx="76">
                  <c:v>12.206846738006844</c:v>
                </c:pt>
                <c:pt idx="77">
                  <c:v>-20.383480244734976</c:v>
                </c:pt>
                <c:pt idx="78">
                  <c:v>-70.36531781838751</c:v>
                </c:pt>
                <c:pt idx="79">
                  <c:v>40.97241645074056</c:v>
                </c:pt>
                <c:pt idx="80">
                  <c:v>46.120577650837276</c:v>
                </c:pt>
                <c:pt idx="81">
                  <c:v>-125.67959805835937</c:v>
                </c:pt>
                <c:pt idx="82">
                  <c:v>-9.8521776695428134</c:v>
                </c:pt>
                <c:pt idx="83">
                  <c:v>-83.680119541188105</c:v>
                </c:pt>
                <c:pt idx="84">
                  <c:v>-23.839019324187717</c:v>
                </c:pt>
                <c:pt idx="85">
                  <c:v>-125.30743661209185</c:v>
                </c:pt>
                <c:pt idx="86">
                  <c:v>-39.026986783692813</c:v>
                </c:pt>
                <c:pt idx="87">
                  <c:v>-46.737738231449725</c:v>
                </c:pt>
                <c:pt idx="88">
                  <c:v>-2.8121364134337226</c:v>
                </c:pt>
                <c:pt idx="89">
                  <c:v>19.706735272512645</c:v>
                </c:pt>
                <c:pt idx="90">
                  <c:v>5.3466297013173518</c:v>
                </c:pt>
                <c:pt idx="91">
                  <c:v>-47.506902167306919</c:v>
                </c:pt>
                <c:pt idx="92">
                  <c:v>10.040250884211368</c:v>
                </c:pt>
                <c:pt idx="93">
                  <c:v>2.4356388077898536</c:v>
                </c:pt>
                <c:pt idx="94">
                  <c:v>-37.809352802057234</c:v>
                </c:pt>
                <c:pt idx="95">
                  <c:v>-39.385395813890135</c:v>
                </c:pt>
                <c:pt idx="96">
                  <c:v>-10.184447587841374</c:v>
                </c:pt>
                <c:pt idx="97">
                  <c:v>-56.122306015421998</c:v>
                </c:pt>
                <c:pt idx="98">
                  <c:v>41.939070493351238</c:v>
                </c:pt>
                <c:pt idx="99">
                  <c:v>-3.3090885970566646</c:v>
                </c:pt>
                <c:pt idx="100">
                  <c:v>-3.3280787930640692</c:v>
                </c:pt>
                <c:pt idx="101">
                  <c:v>-3.6063242686219996</c:v>
                </c:pt>
                <c:pt idx="102">
                  <c:v>10.544017141159628</c:v>
                </c:pt>
                <c:pt idx="103">
                  <c:v>4.9156164653175232</c:v>
                </c:pt>
                <c:pt idx="104">
                  <c:v>-8.4160268010613173</c:v>
                </c:pt>
                <c:pt idx="105">
                  <c:v>-9.6198697404921365</c:v>
                </c:pt>
                <c:pt idx="106">
                  <c:v>-40.274010941719339</c:v>
                </c:pt>
                <c:pt idx="107">
                  <c:v>20.087315512418712</c:v>
                </c:pt>
                <c:pt idx="108">
                  <c:v>-25.70442419691792</c:v>
                </c:pt>
                <c:pt idx="109">
                  <c:v>-4.0713516055124526</c:v>
                </c:pt>
                <c:pt idx="110">
                  <c:v>-42.5434623759161</c:v>
                </c:pt>
                <c:pt idx="111">
                  <c:v>24.396012921462042</c:v>
                </c:pt>
                <c:pt idx="112">
                  <c:v>7.4104503775933681</c:v>
                </c:pt>
                <c:pt idx="113">
                  <c:v>-26.888232947480539</c:v>
                </c:pt>
                <c:pt idx="114">
                  <c:v>5.2216095898954151E-2</c:v>
                </c:pt>
                <c:pt idx="115">
                  <c:v>-2.0943002111297955</c:v>
                </c:pt>
                <c:pt idx="116">
                  <c:v>-26.120009329817904</c:v>
                </c:pt>
                <c:pt idx="117">
                  <c:v>-14.315320828020724</c:v>
                </c:pt>
                <c:pt idx="118">
                  <c:v>-2.1253872416614188</c:v>
                </c:pt>
                <c:pt idx="119">
                  <c:v>10.850882366174659</c:v>
                </c:pt>
                <c:pt idx="120">
                  <c:v>49.001687884400447</c:v>
                </c:pt>
                <c:pt idx="121">
                  <c:v>-23.903237397228605</c:v>
                </c:pt>
                <c:pt idx="122">
                  <c:v>-101.22259662999812</c:v>
                </c:pt>
                <c:pt idx="123">
                  <c:v>-48.461771034484734</c:v>
                </c:pt>
                <c:pt idx="124">
                  <c:v>-0.81794673164136089</c:v>
                </c:pt>
                <c:pt idx="125">
                  <c:v>11.398531777726937</c:v>
                </c:pt>
                <c:pt idx="126">
                  <c:v>26.076417213236684</c:v>
                </c:pt>
                <c:pt idx="127">
                  <c:v>-29.457411449864686</c:v>
                </c:pt>
                <c:pt idx="128">
                  <c:v>12.832473547750501</c:v>
                </c:pt>
                <c:pt idx="129">
                  <c:v>-2.7062114104276764</c:v>
                </c:pt>
                <c:pt idx="130">
                  <c:v>15.829840577144626</c:v>
                </c:pt>
                <c:pt idx="131">
                  <c:v>-30.593405245971944</c:v>
                </c:pt>
                <c:pt idx="132">
                  <c:v>2.9960168379823355</c:v>
                </c:pt>
                <c:pt idx="133">
                  <c:v>34.277112280422152</c:v>
                </c:pt>
                <c:pt idx="134">
                  <c:v>-23.482580765447683</c:v>
                </c:pt>
                <c:pt idx="135">
                  <c:v>-66.531756042047633</c:v>
                </c:pt>
                <c:pt idx="136">
                  <c:v>-31.349140675300266</c:v>
                </c:pt>
                <c:pt idx="137">
                  <c:v>-13.105891359503376</c:v>
                </c:pt>
                <c:pt idx="138">
                  <c:v>-67.256308522564325</c:v>
                </c:pt>
                <c:pt idx="139">
                  <c:v>17.527526649935236</c:v>
                </c:pt>
                <c:pt idx="140">
                  <c:v>10.322607111688736</c:v>
                </c:pt>
                <c:pt idx="141">
                  <c:v>-6.7396710209624988</c:v>
                </c:pt>
                <c:pt idx="142">
                  <c:v>-43.580725191347007</c:v>
                </c:pt>
                <c:pt idx="143">
                  <c:v>-84.845759576698683</c:v>
                </c:pt>
                <c:pt idx="144">
                  <c:v>-35.819916556686273</c:v>
                </c:pt>
                <c:pt idx="145">
                  <c:v>18.714049732533589</c:v>
                </c:pt>
                <c:pt idx="146">
                  <c:v>-41.547503698736044</c:v>
                </c:pt>
                <c:pt idx="147">
                  <c:v>-2.9263801539007281</c:v>
                </c:pt>
                <c:pt idx="148">
                  <c:v>-31.248000846013124</c:v>
                </c:pt>
                <c:pt idx="149">
                  <c:v>-27.742754399187447</c:v>
                </c:pt>
                <c:pt idx="150">
                  <c:v>-24.817769817882386</c:v>
                </c:pt>
                <c:pt idx="151">
                  <c:v>-0.6316492597555633</c:v>
                </c:pt>
                <c:pt idx="152">
                  <c:v>-11.055678803177566</c:v>
                </c:pt>
                <c:pt idx="153">
                  <c:v>12.385552384442427</c:v>
                </c:pt>
                <c:pt idx="154">
                  <c:v>2.2059484662670941</c:v>
                </c:pt>
                <c:pt idx="155">
                  <c:v>-76.753873461040953</c:v>
                </c:pt>
                <c:pt idx="156">
                  <c:v>-3.5775924309572424</c:v>
                </c:pt>
                <c:pt idx="157">
                  <c:v>-20.95649482235995</c:v>
                </c:pt>
                <c:pt idx="158">
                  <c:v>-35.263254838909539</c:v>
                </c:pt>
                <c:pt idx="159">
                  <c:v>-48.385376965891133</c:v>
                </c:pt>
                <c:pt idx="160">
                  <c:v>-2.6423607135674465</c:v>
                </c:pt>
                <c:pt idx="161">
                  <c:v>9.398623818156036</c:v>
                </c:pt>
                <c:pt idx="162">
                  <c:v>-18.415363443735018</c:v>
                </c:pt>
                <c:pt idx="163">
                  <c:v>22.236918975218984</c:v>
                </c:pt>
                <c:pt idx="164">
                  <c:v>0.10283194445812677</c:v>
                </c:pt>
                <c:pt idx="165">
                  <c:v>39.325762486336608</c:v>
                </c:pt>
                <c:pt idx="166">
                  <c:v>2.6405677637693863</c:v>
                </c:pt>
                <c:pt idx="167">
                  <c:v>1.6705972464838015</c:v>
                </c:pt>
                <c:pt idx="168">
                  <c:v>-34.504524728826169</c:v>
                </c:pt>
                <c:pt idx="169">
                  <c:v>6.93034779917188</c:v>
                </c:pt>
                <c:pt idx="170">
                  <c:v>15.387844113032521</c:v>
                </c:pt>
                <c:pt idx="171">
                  <c:v>1.9979017083836421</c:v>
                </c:pt>
                <c:pt idx="172">
                  <c:v>1.5447425069587899</c:v>
                </c:pt>
                <c:pt idx="173">
                  <c:v>-38.603959180139718</c:v>
                </c:pt>
                <c:pt idx="174">
                  <c:v>-52.161702423417516</c:v>
                </c:pt>
                <c:pt idx="175">
                  <c:v>8.6657053721505424</c:v>
                </c:pt>
                <c:pt idx="176">
                  <c:v>30.768644061663096</c:v>
                </c:pt>
                <c:pt idx="177">
                  <c:v>-134.94669760693068</c:v>
                </c:pt>
                <c:pt idx="178">
                  <c:v>-18.477872082172098</c:v>
                </c:pt>
                <c:pt idx="179">
                  <c:v>15.75086940460665</c:v>
                </c:pt>
                <c:pt idx="180">
                  <c:v>-3.2003809491881428</c:v>
                </c:pt>
                <c:pt idx="181">
                  <c:v>22.899499208445683</c:v>
                </c:pt>
                <c:pt idx="182">
                  <c:v>-10.963613338712946</c:v>
                </c:pt>
                <c:pt idx="183">
                  <c:v>-17.049327427247537</c:v>
                </c:pt>
                <c:pt idx="184">
                  <c:v>30.683571948205934</c:v>
                </c:pt>
                <c:pt idx="185">
                  <c:v>-4.3827068055670022</c:v>
                </c:pt>
                <c:pt idx="186">
                  <c:v>-11.492283888183527</c:v>
                </c:pt>
                <c:pt idx="187">
                  <c:v>-22.985210525829032</c:v>
                </c:pt>
                <c:pt idx="188">
                  <c:v>-122.48335113012728</c:v>
                </c:pt>
                <c:pt idx="189">
                  <c:v>7.1987874177122633</c:v>
                </c:pt>
                <c:pt idx="190">
                  <c:v>2.705690025359246</c:v>
                </c:pt>
                <c:pt idx="191">
                  <c:v>-16.26141366934133</c:v>
                </c:pt>
                <c:pt idx="192">
                  <c:v>-62.942367266434346</c:v>
                </c:pt>
                <c:pt idx="193">
                  <c:v>-49.32872285319975</c:v>
                </c:pt>
                <c:pt idx="194">
                  <c:v>-19.389234593077507</c:v>
                </c:pt>
                <c:pt idx="195">
                  <c:v>-11.575766515438096</c:v>
                </c:pt>
                <c:pt idx="196">
                  <c:v>-3.3467553383393511</c:v>
                </c:pt>
                <c:pt idx="197">
                  <c:v>-3.066396383380205</c:v>
                </c:pt>
                <c:pt idx="198">
                  <c:v>36.109467459690833</c:v>
                </c:pt>
                <c:pt idx="199">
                  <c:v>-46.23971200269002</c:v>
                </c:pt>
                <c:pt idx="200">
                  <c:v>-39.780452013456355</c:v>
                </c:pt>
                <c:pt idx="201">
                  <c:v>-4.5499534680738538</c:v>
                </c:pt>
                <c:pt idx="202">
                  <c:v>-42.104327344101321</c:v>
                </c:pt>
                <c:pt idx="203">
                  <c:v>-22.52375022744306</c:v>
                </c:pt>
                <c:pt idx="204">
                  <c:v>-12.664093722537421</c:v>
                </c:pt>
                <c:pt idx="205">
                  <c:v>40.497884314352063</c:v>
                </c:pt>
                <c:pt idx="206">
                  <c:v>22.870045898106564</c:v>
                </c:pt>
                <c:pt idx="207">
                  <c:v>-4.6475795576504488</c:v>
                </c:pt>
                <c:pt idx="208">
                  <c:v>-24.153754494727234</c:v>
                </c:pt>
                <c:pt idx="209">
                  <c:v>-25.72939606071342</c:v>
                </c:pt>
                <c:pt idx="210">
                  <c:v>-47.681706374998718</c:v>
                </c:pt>
                <c:pt idx="211">
                  <c:v>-2.2421912196013905</c:v>
                </c:pt>
                <c:pt idx="212">
                  <c:v>-23.552845110192081</c:v>
                </c:pt>
                <c:pt idx="213">
                  <c:v>29.17539787619538</c:v>
                </c:pt>
                <c:pt idx="214">
                  <c:v>27.983025488684987</c:v>
                </c:pt>
                <c:pt idx="215">
                  <c:v>5.0835333251743968</c:v>
                </c:pt>
                <c:pt idx="216">
                  <c:v>-53.20360297123662</c:v>
                </c:pt>
                <c:pt idx="217">
                  <c:v>-5.9368534206589274</c:v>
                </c:pt>
                <c:pt idx="218">
                  <c:v>-38.431123181075428</c:v>
                </c:pt>
                <c:pt idx="219">
                  <c:v>44.988599831127182</c:v>
                </c:pt>
                <c:pt idx="220">
                  <c:v>-58.174526179247486</c:v>
                </c:pt>
                <c:pt idx="221">
                  <c:v>-51.044990711462667</c:v>
                </c:pt>
                <c:pt idx="222">
                  <c:v>27.946723476572515</c:v>
                </c:pt>
                <c:pt idx="223">
                  <c:v>-2.6073334715802599</c:v>
                </c:pt>
                <c:pt idx="224">
                  <c:v>-61.685561392769102</c:v>
                </c:pt>
                <c:pt idx="225">
                  <c:v>-27.471344606475405</c:v>
                </c:pt>
                <c:pt idx="226">
                  <c:v>12.971098408753232</c:v>
                </c:pt>
                <c:pt idx="227">
                  <c:v>9.8194885216662602</c:v>
                </c:pt>
                <c:pt idx="228">
                  <c:v>-36.06992403921425</c:v>
                </c:pt>
                <c:pt idx="229">
                  <c:v>29.241352233091806</c:v>
                </c:pt>
                <c:pt idx="230">
                  <c:v>9.1691423250655273</c:v>
                </c:pt>
                <c:pt idx="231">
                  <c:v>-56.251052030784756</c:v>
                </c:pt>
                <c:pt idx="232">
                  <c:v>-29.903141283844018</c:v>
                </c:pt>
                <c:pt idx="233">
                  <c:v>37.138273487608622</c:v>
                </c:pt>
                <c:pt idx="234">
                  <c:v>-11.677701656077012</c:v>
                </c:pt>
                <c:pt idx="235">
                  <c:v>8.6241041015725273</c:v>
                </c:pt>
                <c:pt idx="236">
                  <c:v>-30.904610771366936</c:v>
                </c:pt>
                <c:pt idx="237">
                  <c:v>28.191127753426969</c:v>
                </c:pt>
                <c:pt idx="238">
                  <c:v>41.524174286836683</c:v>
                </c:pt>
                <c:pt idx="239">
                  <c:v>123.16241851770621</c:v>
                </c:pt>
                <c:pt idx="240">
                  <c:v>39.994661738877618</c:v>
                </c:pt>
                <c:pt idx="241">
                  <c:v>-15.886722758341829</c:v>
                </c:pt>
                <c:pt idx="242">
                  <c:v>14.714316895702019</c:v>
                </c:pt>
                <c:pt idx="243">
                  <c:v>-23.819639857597512</c:v>
                </c:pt>
                <c:pt idx="244">
                  <c:v>5.7319609892615624</c:v>
                </c:pt>
                <c:pt idx="245">
                  <c:v>2.761719909762709</c:v>
                </c:pt>
                <c:pt idx="246">
                  <c:v>-2.0383185352119124</c:v>
                </c:pt>
                <c:pt idx="247">
                  <c:v>17.693305461974369</c:v>
                </c:pt>
                <c:pt idx="248">
                  <c:v>-72.11673575324977</c:v>
                </c:pt>
                <c:pt idx="249">
                  <c:v>-35.296603519578838</c:v>
                </c:pt>
                <c:pt idx="250">
                  <c:v>25.491646814175532</c:v>
                </c:pt>
                <c:pt idx="251">
                  <c:v>29.611049926501284</c:v>
                </c:pt>
                <c:pt idx="252">
                  <c:v>-8.4255074545399147</c:v>
                </c:pt>
                <c:pt idx="253">
                  <c:v>-62.463256262089281</c:v>
                </c:pt>
                <c:pt idx="254">
                  <c:v>18.858709962099013</c:v>
                </c:pt>
                <c:pt idx="255">
                  <c:v>25.945397961842421</c:v>
                </c:pt>
                <c:pt idx="256">
                  <c:v>-62.213583589580544</c:v>
                </c:pt>
                <c:pt idx="257">
                  <c:v>13.161801632882497</c:v>
                </c:pt>
                <c:pt idx="258">
                  <c:v>13.687951071807445</c:v>
                </c:pt>
                <c:pt idx="259">
                  <c:v>-5.3669403836296024</c:v>
                </c:pt>
                <c:pt idx="260">
                  <c:v>-20.918566785980317</c:v>
                </c:pt>
                <c:pt idx="261">
                  <c:v>-1.6839796121717272</c:v>
                </c:pt>
                <c:pt idx="262">
                  <c:v>19.47564605658021</c:v>
                </c:pt>
                <c:pt idx="263">
                  <c:v>-12.016413333791181</c:v>
                </c:pt>
                <c:pt idx="264">
                  <c:v>-25.314136655107166</c:v>
                </c:pt>
                <c:pt idx="265">
                  <c:v>2.7379429480873934</c:v>
                </c:pt>
                <c:pt idx="266">
                  <c:v>-1.1320369160303425</c:v>
                </c:pt>
                <c:pt idx="267">
                  <c:v>24.366420955657695</c:v>
                </c:pt>
                <c:pt idx="268">
                  <c:v>24.897391751194981</c:v>
                </c:pt>
                <c:pt idx="269">
                  <c:v>-8.2000883041604986</c:v>
                </c:pt>
                <c:pt idx="270">
                  <c:v>-9.5844229007283026</c:v>
                </c:pt>
                <c:pt idx="271">
                  <c:v>-64.378781828915365</c:v>
                </c:pt>
                <c:pt idx="272">
                  <c:v>10.019046482100446</c:v>
                </c:pt>
                <c:pt idx="273">
                  <c:v>9.3202962699882832</c:v>
                </c:pt>
                <c:pt idx="274">
                  <c:v>39.208550806315685</c:v>
                </c:pt>
                <c:pt idx="275">
                  <c:v>6.7334649006879657</c:v>
                </c:pt>
                <c:pt idx="276">
                  <c:v>38.363095639635027</c:v>
                </c:pt>
                <c:pt idx="277">
                  <c:v>35.233989791820918</c:v>
                </c:pt>
                <c:pt idx="278">
                  <c:v>11.417801803880847</c:v>
                </c:pt>
                <c:pt idx="279">
                  <c:v>20.846262166133698</c:v>
                </c:pt>
                <c:pt idx="280">
                  <c:v>-26.221307560137479</c:v>
                </c:pt>
                <c:pt idx="281">
                  <c:v>27.274289747352682</c:v>
                </c:pt>
                <c:pt idx="282">
                  <c:v>7.604433725239879</c:v>
                </c:pt>
                <c:pt idx="283">
                  <c:v>32.571804816750976</c:v>
                </c:pt>
                <c:pt idx="284">
                  <c:v>-3.5148220780015791</c:v>
                </c:pt>
                <c:pt idx="285">
                  <c:v>74.666984259330903</c:v>
                </c:pt>
                <c:pt idx="286">
                  <c:v>62.430282648119828</c:v>
                </c:pt>
                <c:pt idx="287">
                  <c:v>26.38498384557488</c:v>
                </c:pt>
                <c:pt idx="288">
                  <c:v>-25.870298495636561</c:v>
                </c:pt>
                <c:pt idx="289">
                  <c:v>20.945198012927374</c:v>
                </c:pt>
                <c:pt idx="290">
                  <c:v>49.957167657055066</c:v>
                </c:pt>
                <c:pt idx="291">
                  <c:v>47.679400094570312</c:v>
                </c:pt>
                <c:pt idx="292">
                  <c:v>18.306716484461443</c:v>
                </c:pt>
                <c:pt idx="293">
                  <c:v>-59.782555140247574</c:v>
                </c:pt>
                <c:pt idx="294">
                  <c:v>-8.1830925704470108</c:v>
                </c:pt>
                <c:pt idx="295">
                  <c:v>-2.2973889579275539</c:v>
                </c:pt>
                <c:pt idx="296">
                  <c:v>-3.4912299711836057</c:v>
                </c:pt>
                <c:pt idx="297">
                  <c:v>-43.192839981326998</c:v>
                </c:pt>
                <c:pt idx="298">
                  <c:v>31.474892347636001</c:v>
                </c:pt>
                <c:pt idx="299">
                  <c:v>46.762760257214175</c:v>
                </c:pt>
                <c:pt idx="300">
                  <c:v>67.183711931388302</c:v>
                </c:pt>
                <c:pt idx="301">
                  <c:v>60.166368685016813</c:v>
                </c:pt>
                <c:pt idx="302">
                  <c:v>19.552447687655512</c:v>
                </c:pt>
                <c:pt idx="303">
                  <c:v>34.283526760614855</c:v>
                </c:pt>
                <c:pt idx="304">
                  <c:v>-4.9197524450822829</c:v>
                </c:pt>
                <c:pt idx="305">
                  <c:v>33.721325534689136</c:v>
                </c:pt>
                <c:pt idx="306">
                  <c:v>56.579230034656447</c:v>
                </c:pt>
                <c:pt idx="307">
                  <c:v>34.726279694227458</c:v>
                </c:pt>
                <c:pt idx="308">
                  <c:v>46.507909879247372</c:v>
                </c:pt>
                <c:pt idx="309">
                  <c:v>36.343958544535155</c:v>
                </c:pt>
                <c:pt idx="310">
                  <c:v>78.618228834228432</c:v>
                </c:pt>
                <c:pt idx="311">
                  <c:v>37.19395748499845</c:v>
                </c:pt>
                <c:pt idx="312">
                  <c:v>37.887048565807746</c:v>
                </c:pt>
                <c:pt idx="313">
                  <c:v>4.9288266636141573</c:v>
                </c:pt>
                <c:pt idx="314">
                  <c:v>86.548318773885029</c:v>
                </c:pt>
                <c:pt idx="315">
                  <c:v>40.280361289761132</c:v>
                </c:pt>
                <c:pt idx="316">
                  <c:v>24.695570905923255</c:v>
                </c:pt>
                <c:pt idx="317">
                  <c:v>-26.509135648977338</c:v>
                </c:pt>
                <c:pt idx="318">
                  <c:v>35.505917466878756</c:v>
                </c:pt>
                <c:pt idx="319">
                  <c:v>0.47279321044766975</c:v>
                </c:pt>
                <c:pt idx="320">
                  <c:v>34.734240799189109</c:v>
                </c:pt>
                <c:pt idx="321">
                  <c:v>17.935626884736195</c:v>
                </c:pt>
                <c:pt idx="322">
                  <c:v>26.815620915270827</c:v>
                </c:pt>
                <c:pt idx="323">
                  <c:v>19.270534806054023</c:v>
                </c:pt>
                <c:pt idx="324">
                  <c:v>72.962759516279988</c:v>
                </c:pt>
                <c:pt idx="325">
                  <c:v>79.696336566521126</c:v>
                </c:pt>
                <c:pt idx="326">
                  <c:v>7.6260560100384911</c:v>
                </c:pt>
                <c:pt idx="327">
                  <c:v>19.354382555531782</c:v>
                </c:pt>
                <c:pt idx="328">
                  <c:v>56.958879457202528</c:v>
                </c:pt>
                <c:pt idx="329">
                  <c:v>51.763454286089711</c:v>
                </c:pt>
                <c:pt idx="330">
                  <c:v>78.306073561686446</c:v>
                </c:pt>
                <c:pt idx="331">
                  <c:v>36.792976074062537</c:v>
                </c:pt>
                <c:pt idx="332">
                  <c:v>44.867977039280412</c:v>
                </c:pt>
                <c:pt idx="333">
                  <c:v>5.4805810713879195</c:v>
                </c:pt>
                <c:pt idx="334">
                  <c:v>50.794847591431953</c:v>
                </c:pt>
                <c:pt idx="335">
                  <c:v>45.123484299335843</c:v>
                </c:pt>
                <c:pt idx="336">
                  <c:v>94.751568348897365</c:v>
                </c:pt>
                <c:pt idx="337">
                  <c:v>54.667822401736295</c:v>
                </c:pt>
                <c:pt idx="338">
                  <c:v>34.463720397938744</c:v>
                </c:pt>
                <c:pt idx="339">
                  <c:v>51.961557440246636</c:v>
                </c:pt>
                <c:pt idx="340">
                  <c:v>22.217057569638492</c:v>
                </c:pt>
                <c:pt idx="341">
                  <c:v>53.369963789589605</c:v>
                </c:pt>
                <c:pt idx="342">
                  <c:v>9.8384331120925914</c:v>
                </c:pt>
                <c:pt idx="343">
                  <c:v>48.379877550107793</c:v>
                </c:pt>
                <c:pt idx="344">
                  <c:v>58.734936305435866</c:v>
                </c:pt>
                <c:pt idx="345">
                  <c:v>62.00587857250909</c:v>
                </c:pt>
                <c:pt idx="346">
                  <c:v>92.196645111356759</c:v>
                </c:pt>
                <c:pt idx="347">
                  <c:v>128.73004724049417</c:v>
                </c:pt>
                <c:pt idx="348">
                  <c:v>298.12697430658693</c:v>
                </c:pt>
                <c:pt idx="349">
                  <c:v>484.63832243355353</c:v>
                </c:pt>
                <c:pt idx="350">
                  <c:v>906.44014242426613</c:v>
                </c:pt>
                <c:pt idx="351">
                  <c:v>1310.8175959337966</c:v>
                </c:pt>
                <c:pt idx="352">
                  <c:v>1226.1396548699454</c:v>
                </c:pt>
                <c:pt idx="353">
                  <c:v>660.35473876395042</c:v>
                </c:pt>
                <c:pt idx="354">
                  <c:v>385.62697537829541</c:v>
                </c:pt>
                <c:pt idx="355">
                  <c:v>184.29125185950213</c:v>
                </c:pt>
                <c:pt idx="356">
                  <c:v>57.136188612115504</c:v>
                </c:pt>
                <c:pt idx="357">
                  <c:v>45.574879692156642</c:v>
                </c:pt>
                <c:pt idx="358">
                  <c:v>37.670560723167242</c:v>
                </c:pt>
                <c:pt idx="359">
                  <c:v>59.123283739445142</c:v>
                </c:pt>
                <c:pt idx="360">
                  <c:v>37.603402378797348</c:v>
                </c:pt>
                <c:pt idx="361">
                  <c:v>29.608830276523623</c:v>
                </c:pt>
                <c:pt idx="362">
                  <c:v>52.771612645576958</c:v>
                </c:pt>
                <c:pt idx="363">
                  <c:v>50.25143368547981</c:v>
                </c:pt>
                <c:pt idx="364">
                  <c:v>29.123140813911782</c:v>
                </c:pt>
                <c:pt idx="365">
                  <c:v>42.973732776800205</c:v>
                </c:pt>
                <c:pt idx="366">
                  <c:v>34.162798783194873</c:v>
                </c:pt>
                <c:pt idx="367">
                  <c:v>19.812744953788577</c:v>
                </c:pt>
                <c:pt idx="368">
                  <c:v>61.127494417701087</c:v>
                </c:pt>
                <c:pt idx="369">
                  <c:v>59.710475634519895</c:v>
                </c:pt>
                <c:pt idx="370">
                  <c:v>79.476186160983033</c:v>
                </c:pt>
                <c:pt idx="371">
                  <c:v>53.735196339792637</c:v>
                </c:pt>
                <c:pt idx="372">
                  <c:v>106.02708250378926</c:v>
                </c:pt>
                <c:pt idx="373">
                  <c:v>18.08931155058859</c:v>
                </c:pt>
                <c:pt idx="374">
                  <c:v>41.162067980485695</c:v>
                </c:pt>
                <c:pt idx="375">
                  <c:v>57.958095735945953</c:v>
                </c:pt>
                <c:pt idx="376">
                  <c:v>22.744661687573611</c:v>
                </c:pt>
                <c:pt idx="377">
                  <c:v>107.1106497576519</c:v>
                </c:pt>
                <c:pt idx="378">
                  <c:v>81.117130222989118</c:v>
                </c:pt>
                <c:pt idx="379">
                  <c:v>53.681127063443981</c:v>
                </c:pt>
                <c:pt idx="380">
                  <c:v>19.408618669476574</c:v>
                </c:pt>
                <c:pt idx="381">
                  <c:v>75.634314686883229</c:v>
                </c:pt>
                <c:pt idx="382">
                  <c:v>108.1843046145717</c:v>
                </c:pt>
                <c:pt idx="383">
                  <c:v>75.494386046111387</c:v>
                </c:pt>
                <c:pt idx="384">
                  <c:v>85.062408248533345</c:v>
                </c:pt>
                <c:pt idx="385">
                  <c:v>78.083268231166031</c:v>
                </c:pt>
                <c:pt idx="386">
                  <c:v>56.621002270952516</c:v>
                </c:pt>
                <c:pt idx="387">
                  <c:v>62.432589008073577</c:v>
                </c:pt>
                <c:pt idx="388">
                  <c:v>57.963197087109869</c:v>
                </c:pt>
                <c:pt idx="389">
                  <c:v>56.683918692680308</c:v>
                </c:pt>
                <c:pt idx="390">
                  <c:v>45.796408436739796</c:v>
                </c:pt>
                <c:pt idx="391">
                  <c:v>83.346331441337128</c:v>
                </c:pt>
                <c:pt idx="392">
                  <c:v>39.17411961730793</c:v>
                </c:pt>
                <c:pt idx="393">
                  <c:v>32.863226407582779</c:v>
                </c:pt>
                <c:pt idx="394">
                  <c:v>42.854902992651667</c:v>
                </c:pt>
                <c:pt idx="395">
                  <c:v>38.981174051423068</c:v>
                </c:pt>
                <c:pt idx="396">
                  <c:v>30.393051159782924</c:v>
                </c:pt>
                <c:pt idx="397">
                  <c:v>15.224761707942468</c:v>
                </c:pt>
                <c:pt idx="398">
                  <c:v>-16.40266776788479</c:v>
                </c:pt>
                <c:pt idx="399">
                  <c:v>22.26928331192817</c:v>
                </c:pt>
                <c:pt idx="400">
                  <c:v>59.221028612763419</c:v>
                </c:pt>
                <c:pt idx="401">
                  <c:v>56.737538165453607</c:v>
                </c:pt>
                <c:pt idx="402">
                  <c:v>31.903568731160888</c:v>
                </c:pt>
                <c:pt idx="403">
                  <c:v>33.698071448251497</c:v>
                </c:pt>
                <c:pt idx="404">
                  <c:v>46.363676022758263</c:v>
                </c:pt>
                <c:pt idx="405">
                  <c:v>28.544100159927929</c:v>
                </c:pt>
                <c:pt idx="406">
                  <c:v>25.46681980763249</c:v>
                </c:pt>
                <c:pt idx="407">
                  <c:v>23.901703373528076</c:v>
                </c:pt>
                <c:pt idx="408">
                  <c:v>1.8274673832004162</c:v>
                </c:pt>
                <c:pt idx="409">
                  <c:v>29.06764244359584</c:v>
                </c:pt>
                <c:pt idx="410">
                  <c:v>-3.4829779371195873</c:v>
                </c:pt>
                <c:pt idx="411">
                  <c:v>34.633317897992818</c:v>
                </c:pt>
                <c:pt idx="412">
                  <c:v>31.405672418864114</c:v>
                </c:pt>
                <c:pt idx="413">
                  <c:v>3.1363675800625233</c:v>
                </c:pt>
                <c:pt idx="414">
                  <c:v>52.38121796272199</c:v>
                </c:pt>
                <c:pt idx="415">
                  <c:v>49.737134628368473</c:v>
                </c:pt>
                <c:pt idx="416">
                  <c:v>36.954322353706289</c:v>
                </c:pt>
                <c:pt idx="417">
                  <c:v>58.657315455422655</c:v>
                </c:pt>
                <c:pt idx="418">
                  <c:v>-17.896590884797675</c:v>
                </c:pt>
                <c:pt idx="419">
                  <c:v>-3.5445196698103176</c:v>
                </c:pt>
                <c:pt idx="420">
                  <c:v>16.044560750671039</c:v>
                </c:pt>
                <c:pt idx="421">
                  <c:v>14.230007521796516</c:v>
                </c:pt>
                <c:pt idx="422">
                  <c:v>38.513520628693783</c:v>
                </c:pt>
                <c:pt idx="423">
                  <c:v>53.909542984611562</c:v>
                </c:pt>
                <c:pt idx="424">
                  <c:v>28.045742447802493</c:v>
                </c:pt>
                <c:pt idx="425">
                  <c:v>35.181391024835449</c:v>
                </c:pt>
                <c:pt idx="426">
                  <c:v>64.88446723732342</c:v>
                </c:pt>
                <c:pt idx="427">
                  <c:v>30.514122203108627</c:v>
                </c:pt>
                <c:pt idx="428">
                  <c:v>26.203975548930011</c:v>
                </c:pt>
                <c:pt idx="429">
                  <c:v>-53.256151697600316</c:v>
                </c:pt>
                <c:pt idx="430">
                  <c:v>54.300209887558481</c:v>
                </c:pt>
                <c:pt idx="431">
                  <c:v>100.6801205090733</c:v>
                </c:pt>
                <c:pt idx="432">
                  <c:v>61.192707030079617</c:v>
                </c:pt>
                <c:pt idx="433">
                  <c:v>315.87939510737402</c:v>
                </c:pt>
                <c:pt idx="434">
                  <c:v>1423.6552604270787</c:v>
                </c:pt>
                <c:pt idx="435">
                  <c:v>3014.7760539223568</c:v>
                </c:pt>
                <c:pt idx="436">
                  <c:v>4822.9659583192151</c:v>
                </c:pt>
                <c:pt idx="437">
                  <c:v>5813.7732261712035</c:v>
                </c:pt>
                <c:pt idx="438">
                  <c:v>3319.4734023903102</c:v>
                </c:pt>
                <c:pt idx="439">
                  <c:v>830.67159470180002</c:v>
                </c:pt>
                <c:pt idx="440">
                  <c:v>201.75842103949765</c:v>
                </c:pt>
                <c:pt idx="441">
                  <c:v>183.08666090207802</c:v>
                </c:pt>
                <c:pt idx="442">
                  <c:v>309.94362971790196</c:v>
                </c:pt>
                <c:pt idx="443">
                  <c:v>466.02949294051729</c:v>
                </c:pt>
                <c:pt idx="444">
                  <c:v>464.0083611369933</c:v>
                </c:pt>
                <c:pt idx="445">
                  <c:v>229.84445182971788</c:v>
                </c:pt>
                <c:pt idx="446">
                  <c:v>91.08770454179141</c:v>
                </c:pt>
                <c:pt idx="447">
                  <c:v>64.739941580739014</c:v>
                </c:pt>
                <c:pt idx="448">
                  <c:v>42.480919708842535</c:v>
                </c:pt>
                <c:pt idx="449">
                  <c:v>74.541220007327681</c:v>
                </c:pt>
                <c:pt idx="450">
                  <c:v>99.299907152138843</c:v>
                </c:pt>
                <c:pt idx="451">
                  <c:v>110.39166499913725</c:v>
                </c:pt>
                <c:pt idx="452">
                  <c:v>111.19103448465812</c:v>
                </c:pt>
                <c:pt idx="453">
                  <c:v>81.018793750549406</c:v>
                </c:pt>
                <c:pt idx="454">
                  <c:v>81.077540765847061</c:v>
                </c:pt>
                <c:pt idx="455">
                  <c:v>96.991677323025229</c:v>
                </c:pt>
                <c:pt idx="456">
                  <c:v>75.587331282289384</c:v>
                </c:pt>
                <c:pt idx="457">
                  <c:v>119.19179650669442</c:v>
                </c:pt>
                <c:pt idx="458">
                  <c:v>104.88045833946299</c:v>
                </c:pt>
                <c:pt idx="459">
                  <c:v>172.81897468738714</c:v>
                </c:pt>
                <c:pt idx="460">
                  <c:v>107.17963301116345</c:v>
                </c:pt>
                <c:pt idx="461">
                  <c:v>101.79004002561554</c:v>
                </c:pt>
                <c:pt idx="462">
                  <c:v>135.43413031470314</c:v>
                </c:pt>
                <c:pt idx="463">
                  <c:v>107.91941860467648</c:v>
                </c:pt>
                <c:pt idx="464">
                  <c:v>163.12500694113035</c:v>
                </c:pt>
                <c:pt idx="465">
                  <c:v>124.70483653800991</c:v>
                </c:pt>
                <c:pt idx="466">
                  <c:v>124.44506179737853</c:v>
                </c:pt>
                <c:pt idx="467">
                  <c:v>146.56156051957248</c:v>
                </c:pt>
                <c:pt idx="468">
                  <c:v>106.19247586900359</c:v>
                </c:pt>
                <c:pt idx="469">
                  <c:v>99.039171093705292</c:v>
                </c:pt>
                <c:pt idx="470">
                  <c:v>133.12994899096051</c:v>
                </c:pt>
                <c:pt idx="471">
                  <c:v>124.79707281316347</c:v>
                </c:pt>
                <c:pt idx="472">
                  <c:v>98.370858019583437</c:v>
                </c:pt>
                <c:pt idx="473">
                  <c:v>120.67939480006889</c:v>
                </c:pt>
                <c:pt idx="474">
                  <c:v>156.55631354145598</c:v>
                </c:pt>
                <c:pt idx="475">
                  <c:v>143.57474166994396</c:v>
                </c:pt>
                <c:pt idx="476">
                  <c:v>167.06858550954499</c:v>
                </c:pt>
                <c:pt idx="477">
                  <c:v>133.37803604298639</c:v>
                </c:pt>
                <c:pt idx="478">
                  <c:v>121.65273369556876</c:v>
                </c:pt>
                <c:pt idx="479">
                  <c:v>150.2403898395637</c:v>
                </c:pt>
                <c:pt idx="480">
                  <c:v>126.21644624844411</c:v>
                </c:pt>
                <c:pt idx="481">
                  <c:v>157.9334266351224</c:v>
                </c:pt>
                <c:pt idx="482">
                  <c:v>166.59656432901551</c:v>
                </c:pt>
                <c:pt idx="483">
                  <c:v>189.8318880209556</c:v>
                </c:pt>
                <c:pt idx="484">
                  <c:v>193.32014332948836</c:v>
                </c:pt>
                <c:pt idx="485">
                  <c:v>155.73176187736325</c:v>
                </c:pt>
                <c:pt idx="486">
                  <c:v>222.04546733909723</c:v>
                </c:pt>
                <c:pt idx="487">
                  <c:v>199.77115463998442</c:v>
                </c:pt>
                <c:pt idx="488">
                  <c:v>202.81403212272917</c:v>
                </c:pt>
                <c:pt idx="489">
                  <c:v>225.44970848288938</c:v>
                </c:pt>
                <c:pt idx="490">
                  <c:v>196.32408524030595</c:v>
                </c:pt>
                <c:pt idx="491">
                  <c:v>264.56918350918289</c:v>
                </c:pt>
                <c:pt idx="492">
                  <c:v>251.9336985911248</c:v>
                </c:pt>
                <c:pt idx="493">
                  <c:v>246.51288630322483</c:v>
                </c:pt>
                <c:pt idx="494">
                  <c:v>266.60821904738793</c:v>
                </c:pt>
                <c:pt idx="495">
                  <c:v>233.31393735799116</c:v>
                </c:pt>
                <c:pt idx="496">
                  <c:v>251.3166497394372</c:v>
                </c:pt>
                <c:pt idx="497">
                  <c:v>260.70739297239908</c:v>
                </c:pt>
                <c:pt idx="498">
                  <c:v>301.04508291564508</c:v>
                </c:pt>
                <c:pt idx="499">
                  <c:v>505.93445741104642</c:v>
                </c:pt>
                <c:pt idx="500">
                  <c:v>363.88406525190749</c:v>
                </c:pt>
                <c:pt idx="501">
                  <c:v>1154.7480798416925</c:v>
                </c:pt>
                <c:pt idx="502">
                  <c:v>5566.9662679268185</c:v>
                </c:pt>
                <c:pt idx="503">
                  <c:v>13269.393465926274</c:v>
                </c:pt>
                <c:pt idx="504">
                  <c:v>19782.55978267944</c:v>
                </c:pt>
                <c:pt idx="505">
                  <c:v>18989.035318699796</c:v>
                </c:pt>
                <c:pt idx="506">
                  <c:v>8311.753708888753</c:v>
                </c:pt>
                <c:pt idx="507">
                  <c:v>1961.4865222150925</c:v>
                </c:pt>
                <c:pt idx="508">
                  <c:v>733.36729527467594</c:v>
                </c:pt>
                <c:pt idx="509">
                  <c:v>441.86124838656178</c:v>
                </c:pt>
                <c:pt idx="510">
                  <c:v>394.31720312986204</c:v>
                </c:pt>
                <c:pt idx="511">
                  <c:v>398.41979313046983</c:v>
                </c:pt>
                <c:pt idx="512">
                  <c:v>312.21646429836369</c:v>
                </c:pt>
                <c:pt idx="513">
                  <c:v>296.12812689676588</c:v>
                </c:pt>
                <c:pt idx="514">
                  <c:v>299.48990957598238</c:v>
                </c:pt>
                <c:pt idx="515">
                  <c:v>302.56666416751068</c:v>
                </c:pt>
                <c:pt idx="516">
                  <c:v>298.28342348159373</c:v>
                </c:pt>
                <c:pt idx="517">
                  <c:v>304.36186933915485</c:v>
                </c:pt>
                <c:pt idx="518">
                  <c:v>290.3378236877947</c:v>
                </c:pt>
                <c:pt idx="519">
                  <c:v>282.93651060554862</c:v>
                </c:pt>
                <c:pt idx="520">
                  <c:v>306.650735347639</c:v>
                </c:pt>
                <c:pt idx="521">
                  <c:v>292.62308961500679</c:v>
                </c:pt>
                <c:pt idx="522">
                  <c:v>285.29892210774113</c:v>
                </c:pt>
                <c:pt idx="523">
                  <c:v>247.69124775484227</c:v>
                </c:pt>
                <c:pt idx="524">
                  <c:v>293.70081195601921</c:v>
                </c:pt>
                <c:pt idx="525">
                  <c:v>243.07530002330503</c:v>
                </c:pt>
                <c:pt idx="526">
                  <c:v>272.35081193529686</c:v>
                </c:pt>
                <c:pt idx="527">
                  <c:v>297.5021564882623</c:v>
                </c:pt>
                <c:pt idx="528">
                  <c:v>272.07046252447509</c:v>
                </c:pt>
                <c:pt idx="529">
                  <c:v>286.57222226258148</c:v>
                </c:pt>
                <c:pt idx="530">
                  <c:v>305.58578023522057</c:v>
                </c:pt>
                <c:pt idx="531">
                  <c:v>305.23851776162928</c:v>
                </c:pt>
                <c:pt idx="532">
                  <c:v>276.7719505939088</c:v>
                </c:pt>
                <c:pt idx="533">
                  <c:v>239.83340837950976</c:v>
                </c:pt>
                <c:pt idx="534">
                  <c:v>296.8422726163023</c:v>
                </c:pt>
                <c:pt idx="535">
                  <c:v>261.73419557781955</c:v>
                </c:pt>
                <c:pt idx="536">
                  <c:v>316.8741696409009</c:v>
                </c:pt>
                <c:pt idx="537">
                  <c:v>308.19408547946369</c:v>
                </c:pt>
                <c:pt idx="538">
                  <c:v>257.19356067543208</c:v>
                </c:pt>
                <c:pt idx="539">
                  <c:v>265.84368952894238</c:v>
                </c:pt>
                <c:pt idx="540">
                  <c:v>288.63245053774176</c:v>
                </c:pt>
                <c:pt idx="541">
                  <c:v>302.10265790790595</c:v>
                </c:pt>
                <c:pt idx="542">
                  <c:v>268.88903468601256</c:v>
                </c:pt>
                <c:pt idx="543">
                  <c:v>318.39905277834737</c:v>
                </c:pt>
                <c:pt idx="544">
                  <c:v>327.36344350570835</c:v>
                </c:pt>
                <c:pt idx="545">
                  <c:v>280.86785481968315</c:v>
                </c:pt>
                <c:pt idx="546">
                  <c:v>246.9028900743582</c:v>
                </c:pt>
                <c:pt idx="547">
                  <c:v>270.23654824047219</c:v>
                </c:pt>
                <c:pt idx="548">
                  <c:v>302.59268761343759</c:v>
                </c:pt>
                <c:pt idx="549">
                  <c:v>307.90700725038346</c:v>
                </c:pt>
                <c:pt idx="550">
                  <c:v>263.85814595144825</c:v>
                </c:pt>
                <c:pt idx="551">
                  <c:v>248.84698677334242</c:v>
                </c:pt>
                <c:pt idx="552">
                  <c:v>249.70526040666527</c:v>
                </c:pt>
                <c:pt idx="553">
                  <c:v>259.6637340286353</c:v>
                </c:pt>
                <c:pt idx="554">
                  <c:v>306.23574287226353</c:v>
                </c:pt>
                <c:pt idx="555">
                  <c:v>324.9158754728648</c:v>
                </c:pt>
                <c:pt idx="556">
                  <c:v>269.51387900377802</c:v>
                </c:pt>
                <c:pt idx="557">
                  <c:v>321.3490870928789</c:v>
                </c:pt>
                <c:pt idx="558">
                  <c:v>292.3851739523235</c:v>
                </c:pt>
                <c:pt idx="559">
                  <c:v>291.92784244582174</c:v>
                </c:pt>
                <c:pt idx="560">
                  <c:v>276.19100546892224</c:v>
                </c:pt>
                <c:pt idx="561">
                  <c:v>233.71028806395626</c:v>
                </c:pt>
                <c:pt idx="562">
                  <c:v>313.83625142738339</c:v>
                </c:pt>
                <c:pt idx="563">
                  <c:v>270.98984408046704</c:v>
                </c:pt>
                <c:pt idx="564">
                  <c:v>244.66773208957184</c:v>
                </c:pt>
                <c:pt idx="565">
                  <c:v>275.22344363125609</c:v>
                </c:pt>
                <c:pt idx="566">
                  <c:v>321.50472980754722</c:v>
                </c:pt>
                <c:pt idx="567">
                  <c:v>343.08037776616345</c:v>
                </c:pt>
                <c:pt idx="568">
                  <c:v>342.74541214988875</c:v>
                </c:pt>
                <c:pt idx="569">
                  <c:v>273.77216801627196</c:v>
                </c:pt>
                <c:pt idx="570">
                  <c:v>281.97758261920444</c:v>
                </c:pt>
                <c:pt idx="571">
                  <c:v>346.09768534480799</c:v>
                </c:pt>
                <c:pt idx="572">
                  <c:v>401.84560703140431</c:v>
                </c:pt>
                <c:pt idx="573">
                  <c:v>430.50625270787816</c:v>
                </c:pt>
                <c:pt idx="574">
                  <c:v>326.32680934583925</c:v>
                </c:pt>
                <c:pt idx="575">
                  <c:v>312.47726186120053</c:v>
                </c:pt>
                <c:pt idx="576">
                  <c:v>274.58096152099398</c:v>
                </c:pt>
                <c:pt idx="577">
                  <c:v>282.70167533114346</c:v>
                </c:pt>
                <c:pt idx="578">
                  <c:v>210.54367805658094</c:v>
                </c:pt>
                <c:pt idx="579">
                  <c:v>236.55129313718669</c:v>
                </c:pt>
                <c:pt idx="580">
                  <c:v>247.49437569005531</c:v>
                </c:pt>
                <c:pt idx="581">
                  <c:v>296.8693039009836</c:v>
                </c:pt>
                <c:pt idx="582">
                  <c:v>296.13904294585848</c:v>
                </c:pt>
                <c:pt idx="583">
                  <c:v>304.03825411773011</c:v>
                </c:pt>
                <c:pt idx="584">
                  <c:v>302.39802059693329</c:v>
                </c:pt>
                <c:pt idx="585">
                  <c:v>320.42618032216222</c:v>
                </c:pt>
                <c:pt idx="586">
                  <c:v>306.34519554289091</c:v>
                </c:pt>
                <c:pt idx="587">
                  <c:v>315.1097075649966</c:v>
                </c:pt>
                <c:pt idx="588">
                  <c:v>350.42602531022067</c:v>
                </c:pt>
                <c:pt idx="589">
                  <c:v>288.06783840899993</c:v>
                </c:pt>
                <c:pt idx="590">
                  <c:v>233.08078441066948</c:v>
                </c:pt>
                <c:pt idx="591">
                  <c:v>213.79143079609369</c:v>
                </c:pt>
                <c:pt idx="592">
                  <c:v>256.77420322352816</c:v>
                </c:pt>
                <c:pt idx="593">
                  <c:v>250.85812884141262</c:v>
                </c:pt>
                <c:pt idx="594">
                  <c:v>260.56189989638278</c:v>
                </c:pt>
                <c:pt idx="595">
                  <c:v>257.84411043037903</c:v>
                </c:pt>
                <c:pt idx="596">
                  <c:v>258.95746099808662</c:v>
                </c:pt>
                <c:pt idx="597">
                  <c:v>328.86349261556438</c:v>
                </c:pt>
                <c:pt idx="598">
                  <c:v>320.63637275041378</c:v>
                </c:pt>
                <c:pt idx="599">
                  <c:v>362.19405706488902</c:v>
                </c:pt>
                <c:pt idx="600">
                  <c:v>472.41232176572157</c:v>
                </c:pt>
                <c:pt idx="601">
                  <c:v>501.33995855359018</c:v>
                </c:pt>
                <c:pt idx="602">
                  <c:v>522.85423060639243</c:v>
                </c:pt>
                <c:pt idx="603">
                  <c:v>608.52059809435434</c:v>
                </c:pt>
                <c:pt idx="604">
                  <c:v>763.91167008683283</c:v>
                </c:pt>
                <c:pt idx="605">
                  <c:v>908.23873631301876</c:v>
                </c:pt>
                <c:pt idx="606">
                  <c:v>1155.1479249549072</c:v>
                </c:pt>
                <c:pt idx="607">
                  <c:v>1402.8770140149422</c:v>
                </c:pt>
                <c:pt idx="608">
                  <c:v>1727.4364022318482</c:v>
                </c:pt>
                <c:pt idx="609">
                  <c:v>2053.3982959700265</c:v>
                </c:pt>
                <c:pt idx="610">
                  <c:v>2347.2053985209127</c:v>
                </c:pt>
                <c:pt idx="611">
                  <c:v>2760.1738726588369</c:v>
                </c:pt>
                <c:pt idx="612">
                  <c:v>3203.3141173453796</c:v>
                </c:pt>
                <c:pt idx="613">
                  <c:v>3618.8633873315976</c:v>
                </c:pt>
                <c:pt idx="614">
                  <c:v>4060.9438865353086</c:v>
                </c:pt>
                <c:pt idx="615">
                  <c:v>4236.1128696150136</c:v>
                </c:pt>
                <c:pt idx="616">
                  <c:v>4318.9170114145836</c:v>
                </c:pt>
                <c:pt idx="617">
                  <c:v>4209.1038587952808</c:v>
                </c:pt>
                <c:pt idx="618">
                  <c:v>4023.3326093793098</c:v>
                </c:pt>
                <c:pt idx="619">
                  <c:v>3808.157632743224</c:v>
                </c:pt>
                <c:pt idx="620">
                  <c:v>3456.4262331225218</c:v>
                </c:pt>
                <c:pt idx="621">
                  <c:v>3242.526522410491</c:v>
                </c:pt>
                <c:pt idx="622">
                  <c:v>3069.1094977987591</c:v>
                </c:pt>
                <c:pt idx="623">
                  <c:v>2842.4427348446961</c:v>
                </c:pt>
                <c:pt idx="624">
                  <c:v>2721.8214453074943</c:v>
                </c:pt>
                <c:pt idx="625">
                  <c:v>2753.3739390541414</c:v>
                </c:pt>
                <c:pt idx="626">
                  <c:v>2709.2647864233977</c:v>
                </c:pt>
                <c:pt idx="627">
                  <c:v>2629.5568158596693</c:v>
                </c:pt>
                <c:pt idx="628">
                  <c:v>2434.9853582288088</c:v>
                </c:pt>
                <c:pt idx="629">
                  <c:v>2248.5222475162827</c:v>
                </c:pt>
                <c:pt idx="630">
                  <c:v>2157.9291477130337</c:v>
                </c:pt>
                <c:pt idx="631">
                  <c:v>2039.1952374815933</c:v>
                </c:pt>
                <c:pt idx="632">
                  <c:v>1950.5018382364535</c:v>
                </c:pt>
                <c:pt idx="633">
                  <c:v>1835.5856435945695</c:v>
                </c:pt>
                <c:pt idx="634">
                  <c:v>1704.8466257644234</c:v>
                </c:pt>
                <c:pt idx="635">
                  <c:v>1646.7937722893298</c:v>
                </c:pt>
                <c:pt idx="636">
                  <c:v>1547.2392305891094</c:v>
                </c:pt>
                <c:pt idx="637">
                  <c:v>1484.2219630978661</c:v>
                </c:pt>
                <c:pt idx="638">
                  <c:v>1363.5829816666128</c:v>
                </c:pt>
                <c:pt idx="639">
                  <c:v>1304.048871686932</c:v>
                </c:pt>
                <c:pt idx="640">
                  <c:v>1217.1611469087941</c:v>
                </c:pt>
                <c:pt idx="641">
                  <c:v>1144.1538551145268</c:v>
                </c:pt>
                <c:pt idx="642">
                  <c:v>1077.7999124719784</c:v>
                </c:pt>
                <c:pt idx="643">
                  <c:v>980.18056001319417</c:v>
                </c:pt>
                <c:pt idx="644">
                  <c:v>916.429098215811</c:v>
                </c:pt>
                <c:pt idx="645">
                  <c:v>878.21844840058156</c:v>
                </c:pt>
                <c:pt idx="646">
                  <c:v>742.51312324810317</c:v>
                </c:pt>
                <c:pt idx="647">
                  <c:v>644.03358053901832</c:v>
                </c:pt>
                <c:pt idx="648">
                  <c:v>567.68210964823834</c:v>
                </c:pt>
                <c:pt idx="649">
                  <c:v>650.38109689222927</c:v>
                </c:pt>
                <c:pt idx="650">
                  <c:v>563.77321047802786</c:v>
                </c:pt>
                <c:pt idx="651">
                  <c:v>537.35431938442775</c:v>
                </c:pt>
                <c:pt idx="652">
                  <c:v>459.76483708240204</c:v>
                </c:pt>
                <c:pt idx="653">
                  <c:v>431.00136785012512</c:v>
                </c:pt>
                <c:pt idx="654">
                  <c:v>427.99117956649161</c:v>
                </c:pt>
                <c:pt idx="655">
                  <c:v>332.32839321572521</c:v>
                </c:pt>
                <c:pt idx="656">
                  <c:v>359.08832526553857</c:v>
                </c:pt>
                <c:pt idx="657">
                  <c:v>318.6135942214687</c:v>
                </c:pt>
                <c:pt idx="658">
                  <c:v>310.91982751666302</c:v>
                </c:pt>
                <c:pt idx="659">
                  <c:v>262.07947728212702</c:v>
                </c:pt>
                <c:pt idx="660">
                  <c:v>243.01089308883408</c:v>
                </c:pt>
                <c:pt idx="661">
                  <c:v>293.19044226035095</c:v>
                </c:pt>
                <c:pt idx="662">
                  <c:v>209.89073887464318</c:v>
                </c:pt>
                <c:pt idx="663">
                  <c:v>257.061471035571</c:v>
                </c:pt>
                <c:pt idx="664">
                  <c:v>328.64883519277737</c:v>
                </c:pt>
                <c:pt idx="665">
                  <c:v>261.07587844642057</c:v>
                </c:pt>
                <c:pt idx="666">
                  <c:v>251.039823721879</c:v>
                </c:pt>
                <c:pt idx="667">
                  <c:v>253.71611677877669</c:v>
                </c:pt>
                <c:pt idx="668">
                  <c:v>229.62917056231419</c:v>
                </c:pt>
                <c:pt idx="669">
                  <c:v>169.40877048652709</c:v>
                </c:pt>
                <c:pt idx="670">
                  <c:v>188.81359445949505</c:v>
                </c:pt>
                <c:pt idx="671">
                  <c:v>177.43840729644552</c:v>
                </c:pt>
                <c:pt idx="672">
                  <c:v>192.15920835616294</c:v>
                </c:pt>
                <c:pt idx="673">
                  <c:v>162.38277521998927</c:v>
                </c:pt>
                <c:pt idx="674">
                  <c:v>197.17760414688692</c:v>
                </c:pt>
                <c:pt idx="675">
                  <c:v>191.82464756774144</c:v>
                </c:pt>
                <c:pt idx="676">
                  <c:v>161.7136297450572</c:v>
                </c:pt>
                <c:pt idx="677">
                  <c:v>189.48271830766308</c:v>
                </c:pt>
                <c:pt idx="678">
                  <c:v>139.29694811394086</c:v>
                </c:pt>
                <c:pt idx="679">
                  <c:v>112.19538525755017</c:v>
                </c:pt>
                <c:pt idx="680">
                  <c:v>112.86457016328056</c:v>
                </c:pt>
                <c:pt idx="681">
                  <c:v>165.39392325352122</c:v>
                </c:pt>
                <c:pt idx="682">
                  <c:v>193.83201029394149</c:v>
                </c:pt>
                <c:pt idx="683">
                  <c:v>114.20293837842003</c:v>
                </c:pt>
                <c:pt idx="684">
                  <c:v>94.127191746036161</c:v>
                </c:pt>
                <c:pt idx="685">
                  <c:v>91.784990134913926</c:v>
                </c:pt>
                <c:pt idx="686">
                  <c:v>67.358785558205739</c:v>
                </c:pt>
                <c:pt idx="687">
                  <c:v>136.6202894283511</c:v>
                </c:pt>
                <c:pt idx="688">
                  <c:v>81.412304758794903</c:v>
                </c:pt>
                <c:pt idx="689">
                  <c:v>158.03332009562047</c:v>
                </c:pt>
                <c:pt idx="690">
                  <c:v>101.48835441748602</c:v>
                </c:pt>
                <c:pt idx="691">
                  <c:v>98.142379359449237</c:v>
                </c:pt>
                <c:pt idx="692">
                  <c:v>56.316570578797382</c:v>
                </c:pt>
                <c:pt idx="693">
                  <c:v>53.305032342471804</c:v>
                </c:pt>
                <c:pt idx="694">
                  <c:v>97.807781122602094</c:v>
                </c:pt>
                <c:pt idx="695">
                  <c:v>103.49593307157083</c:v>
                </c:pt>
                <c:pt idx="696">
                  <c:v>134.61278981935834</c:v>
                </c:pt>
                <c:pt idx="697">
                  <c:v>135.61654022325644</c:v>
                </c:pt>
                <c:pt idx="698">
                  <c:v>97.138584250189624</c:v>
                </c:pt>
                <c:pt idx="699">
                  <c:v>143.31192015453317</c:v>
                </c:pt>
                <c:pt idx="700">
                  <c:v>108.1802646502636</c:v>
                </c:pt>
                <c:pt idx="701">
                  <c:v>115.20671314291563</c:v>
                </c:pt>
                <c:pt idx="702">
                  <c:v>145.65397831679334</c:v>
                </c:pt>
                <c:pt idx="703">
                  <c:v>178.44210649113521</c:v>
                </c:pt>
                <c:pt idx="704">
                  <c:v>224.27642156404528</c:v>
                </c:pt>
                <c:pt idx="705">
                  <c:v>189.48271830766308</c:v>
                </c:pt>
                <c:pt idx="706">
                  <c:v>207.54886014280291</c:v>
                </c:pt>
                <c:pt idx="707">
                  <c:v>202.53052651041293</c:v>
                </c:pt>
                <c:pt idx="708">
                  <c:v>182.4568912524748</c:v>
                </c:pt>
                <c:pt idx="709">
                  <c:v>243.34543340613365</c:v>
                </c:pt>
                <c:pt idx="710">
                  <c:v>231.97098747206289</c:v>
                </c:pt>
                <c:pt idx="711">
                  <c:v>288.50714541668799</c:v>
                </c:pt>
                <c:pt idx="712">
                  <c:v>271.44634154023157</c:v>
                </c:pt>
                <c:pt idx="713">
                  <c:v>337.34594609996753</c:v>
                </c:pt>
                <c:pt idx="714">
                  <c:v>433.34261783751003</c:v>
                </c:pt>
                <c:pt idx="715">
                  <c:v>637.67471933714648</c:v>
                </c:pt>
                <c:pt idx="716">
                  <c:v>890.7620214110425</c:v>
                </c:pt>
                <c:pt idx="717">
                  <c:v>1370.9774757601679</c:v>
                </c:pt>
                <c:pt idx="718">
                  <c:v>1685.6207027572107</c:v>
                </c:pt>
                <c:pt idx="719">
                  <c:v>1548.6889939224686</c:v>
                </c:pt>
                <c:pt idx="720">
                  <c:v>1154.4644294629138</c:v>
                </c:pt>
                <c:pt idx="721">
                  <c:v>1045.8520977743299</c:v>
                </c:pt>
                <c:pt idx="722">
                  <c:v>1132.7431218279819</c:v>
                </c:pt>
                <c:pt idx="723">
                  <c:v>1349.261944251195</c:v>
                </c:pt>
                <c:pt idx="724">
                  <c:v>1730.3690175751251</c:v>
                </c:pt>
                <c:pt idx="725">
                  <c:v>2199.7454482589114</c:v>
                </c:pt>
                <c:pt idx="726">
                  <c:v>3033.6906996006105</c:v>
                </c:pt>
                <c:pt idx="727">
                  <c:v>3953.7792270855921</c:v>
                </c:pt>
                <c:pt idx="728">
                  <c:v>4673.9650602150778</c:v>
                </c:pt>
                <c:pt idx="729">
                  <c:v>5271.9126235662652</c:v>
                </c:pt>
                <c:pt idx="730">
                  <c:v>6012.8542250784303</c:v>
                </c:pt>
                <c:pt idx="731">
                  <c:v>7619.1769981511852</c:v>
                </c:pt>
                <c:pt idx="732">
                  <c:v>10187.983067204366</c:v>
                </c:pt>
                <c:pt idx="733">
                  <c:v>13783.568448284082</c:v>
                </c:pt>
                <c:pt idx="734">
                  <c:v>18224.962709597356</c:v>
                </c:pt>
                <c:pt idx="735">
                  <c:v>24422.322598882383</c:v>
                </c:pt>
                <c:pt idx="736">
                  <c:v>29286.535576315324</c:v>
                </c:pt>
                <c:pt idx="737">
                  <c:v>28774.646906665101</c:v>
                </c:pt>
                <c:pt idx="738">
                  <c:v>25144.627706583196</c:v>
                </c:pt>
                <c:pt idx="739">
                  <c:v>22132.005994217616</c:v>
                </c:pt>
                <c:pt idx="740">
                  <c:v>21356.4035081332</c:v>
                </c:pt>
                <c:pt idx="741">
                  <c:v>21967.555987200485</c:v>
                </c:pt>
                <c:pt idx="742">
                  <c:v>23024.311738053621</c:v>
                </c:pt>
                <c:pt idx="743">
                  <c:v>24330.887032142607</c:v>
                </c:pt>
                <c:pt idx="744">
                  <c:v>27863.18388325518</c:v>
                </c:pt>
                <c:pt idx="745">
                  <c:v>40317.634404308177</c:v>
                </c:pt>
                <c:pt idx="746">
                  <c:v>48903.119170568709</c:v>
                </c:pt>
                <c:pt idx="747">
                  <c:v>36191.819031589999</c:v>
                </c:pt>
                <c:pt idx="748">
                  <c:v>23135.080528936665</c:v>
                </c:pt>
                <c:pt idx="749">
                  <c:v>18297.239238242724</c:v>
                </c:pt>
                <c:pt idx="750">
                  <c:v>16022.061901545425</c:v>
                </c:pt>
                <c:pt idx="751">
                  <c:v>14320.966717755946</c:v>
                </c:pt>
                <c:pt idx="752">
                  <c:v>12840.155779711429</c:v>
                </c:pt>
                <c:pt idx="753">
                  <c:v>11266.573233273224</c:v>
                </c:pt>
                <c:pt idx="754">
                  <c:v>10099.329218589681</c:v>
                </c:pt>
                <c:pt idx="755">
                  <c:v>8984.0483745934162</c:v>
                </c:pt>
                <c:pt idx="756">
                  <c:v>7909.1340338610316</c:v>
                </c:pt>
                <c:pt idx="757">
                  <c:v>6934.492239158998</c:v>
                </c:pt>
                <c:pt idx="758">
                  <c:v>5957.3316011416891</c:v>
                </c:pt>
                <c:pt idx="759">
                  <c:v>5250.9548943405616</c:v>
                </c:pt>
                <c:pt idx="760">
                  <c:v>4691.2725506610268</c:v>
                </c:pt>
                <c:pt idx="761">
                  <c:v>4101.6548096318211</c:v>
                </c:pt>
                <c:pt idx="762">
                  <c:v>3707.602002681509</c:v>
                </c:pt>
                <c:pt idx="763">
                  <c:v>3327.0476367773254</c:v>
                </c:pt>
                <c:pt idx="764">
                  <c:v>2837.9536101783706</c:v>
                </c:pt>
                <c:pt idx="765">
                  <c:v>2348.2479615728575</c:v>
                </c:pt>
                <c:pt idx="766">
                  <c:v>2036.5289111215807</c:v>
                </c:pt>
                <c:pt idx="767">
                  <c:v>1714.0061117688313</c:v>
                </c:pt>
                <c:pt idx="768">
                  <c:v>1543.6788616169617</c:v>
                </c:pt>
                <c:pt idx="769">
                  <c:v>1334.2277754594809</c:v>
                </c:pt>
                <c:pt idx="770">
                  <c:v>1206.9273516534918</c:v>
                </c:pt>
                <c:pt idx="771">
                  <c:v>1097.9878244640984</c:v>
                </c:pt>
                <c:pt idx="772">
                  <c:v>1031.1465460505258</c:v>
                </c:pt>
                <c:pt idx="773">
                  <c:v>923.18630678198997</c:v>
                </c:pt>
                <c:pt idx="774">
                  <c:v>888.08779606889368</c:v>
                </c:pt>
                <c:pt idx="775">
                  <c:v>834.2671501636338</c:v>
                </c:pt>
                <c:pt idx="776">
                  <c:v>762.05500420923988</c:v>
                </c:pt>
                <c:pt idx="777">
                  <c:v>768.40725413136067</c:v>
                </c:pt>
                <c:pt idx="778">
                  <c:v>742.32928249870918</c:v>
                </c:pt>
                <c:pt idx="779">
                  <c:v>715.24743335757648</c:v>
                </c:pt>
                <c:pt idx="780">
                  <c:v>735.64248937445223</c:v>
                </c:pt>
                <c:pt idx="781">
                  <c:v>740.99192823968622</c:v>
                </c:pt>
                <c:pt idx="782">
                  <c:v>686.8272469924907</c:v>
                </c:pt>
                <c:pt idx="783">
                  <c:v>658.7404486178591</c:v>
                </c:pt>
                <c:pt idx="784">
                  <c:v>647.70608637089686</c:v>
                </c:pt>
                <c:pt idx="785">
                  <c:v>629.9839216723866</c:v>
                </c:pt>
                <c:pt idx="786">
                  <c:v>629.9839216723866</c:v>
                </c:pt>
                <c:pt idx="787">
                  <c:v>554.7440644902448</c:v>
                </c:pt>
                <c:pt idx="788">
                  <c:v>528.9937344313845</c:v>
                </c:pt>
                <c:pt idx="789">
                  <c:v>537.01989761393088</c:v>
                </c:pt>
                <c:pt idx="790">
                  <c:v>512.94117375367784</c:v>
                </c:pt>
                <c:pt idx="791">
                  <c:v>468.79502228375804</c:v>
                </c:pt>
                <c:pt idx="792">
                  <c:v>456.08584446777519</c:v>
                </c:pt>
                <c:pt idx="793">
                  <c:v>495.88498588147701</c:v>
                </c:pt>
                <c:pt idx="794">
                  <c:v>492.87503379646529</c:v>
                </c:pt>
                <c:pt idx="795">
                  <c:v>526.31832934470845</c:v>
                </c:pt>
                <c:pt idx="796">
                  <c:v>579.49037663581623</c:v>
                </c:pt>
                <c:pt idx="797">
                  <c:v>545.38040117812852</c:v>
                </c:pt>
                <c:pt idx="798">
                  <c:v>418.62607937387907</c:v>
                </c:pt>
                <c:pt idx="799">
                  <c:v>369.79205673899224</c:v>
                </c:pt>
                <c:pt idx="800">
                  <c:v>376.81630552024609</c:v>
                </c:pt>
                <c:pt idx="801">
                  <c:v>331.32487900578047</c:v>
                </c:pt>
                <c:pt idx="802">
                  <c:v>333.66641027859356</c:v>
                </c:pt>
                <c:pt idx="803">
                  <c:v>289.51071124179157</c:v>
                </c:pt>
                <c:pt idx="804">
                  <c:v>270.44275397146066</c:v>
                </c:pt>
                <c:pt idx="805">
                  <c:v>313.59592834994214</c:v>
                </c:pt>
                <c:pt idx="806">
                  <c:v>331.99388861362564</c:v>
                </c:pt>
                <c:pt idx="807">
                  <c:v>331.99388861362564</c:v>
                </c:pt>
                <c:pt idx="808">
                  <c:v>425.98438129773359</c:v>
                </c:pt>
                <c:pt idx="809">
                  <c:v>433.67708158091307</c:v>
                </c:pt>
                <c:pt idx="810">
                  <c:v>570.79581115413225</c:v>
                </c:pt>
                <c:pt idx="811">
                  <c:v>874.04796936707362</c:v>
                </c:pt>
                <c:pt idx="812">
                  <c:v>1334.895966634243</c:v>
                </c:pt>
                <c:pt idx="813">
                  <c:v>3171.3805787981755</c:v>
                </c:pt>
                <c:pt idx="814">
                  <c:v>6675.9690046446794</c:v>
                </c:pt>
                <c:pt idx="815">
                  <c:v>5716.9285850978977</c:v>
                </c:pt>
                <c:pt idx="816">
                  <c:v>3069.6988572779428</c:v>
                </c:pt>
                <c:pt idx="817">
                  <c:v>2497.7249807042181</c:v>
                </c:pt>
                <c:pt idx="818">
                  <c:v>4576.7715424029493</c:v>
                </c:pt>
                <c:pt idx="819">
                  <c:v>7027.8570585211473</c:v>
                </c:pt>
                <c:pt idx="820">
                  <c:v>5300.5209808596983</c:v>
                </c:pt>
                <c:pt idx="821">
                  <c:v>4643.0105698580874</c:v>
                </c:pt>
                <c:pt idx="822">
                  <c:v>5407.9624601944925</c:v>
                </c:pt>
                <c:pt idx="823">
                  <c:v>4625.7022847821281</c:v>
                </c:pt>
                <c:pt idx="824">
                  <c:v>4138.6201757425824</c:v>
                </c:pt>
                <c:pt idx="825">
                  <c:v>4855.6796807530091</c:v>
                </c:pt>
                <c:pt idx="826">
                  <c:v>5906.461573279772</c:v>
                </c:pt>
                <c:pt idx="827">
                  <c:v>6437.01523960128</c:v>
                </c:pt>
                <c:pt idx="828">
                  <c:v>6519.4400638090083</c:v>
                </c:pt>
                <c:pt idx="829">
                  <c:v>6505.1489741039068</c:v>
                </c:pt>
                <c:pt idx="830">
                  <c:v>6341.2905492684649</c:v>
                </c:pt>
                <c:pt idx="831">
                  <c:v>6094.6379662563431</c:v>
                </c:pt>
                <c:pt idx="832">
                  <c:v>5924.7484058328328</c:v>
                </c:pt>
                <c:pt idx="833">
                  <c:v>5735.5505921070489</c:v>
                </c:pt>
                <c:pt idx="834">
                  <c:v>5633.7913090064985</c:v>
                </c:pt>
                <c:pt idx="835">
                  <c:v>6091.9784079219953</c:v>
                </c:pt>
                <c:pt idx="836">
                  <c:v>8142.6056695811449</c:v>
                </c:pt>
                <c:pt idx="837">
                  <c:v>11306.429345657898</c:v>
                </c:pt>
                <c:pt idx="838">
                  <c:v>10701.006615382006</c:v>
                </c:pt>
                <c:pt idx="839">
                  <c:v>7232.8448493901033</c:v>
                </c:pt>
                <c:pt idx="840">
                  <c:v>4935.5445573623729</c:v>
                </c:pt>
                <c:pt idx="841">
                  <c:v>3941.4552338542776</c:v>
                </c:pt>
                <c:pt idx="842">
                  <c:v>3521.0102673083561</c:v>
                </c:pt>
                <c:pt idx="843">
                  <c:v>3490.0190304471362</c:v>
                </c:pt>
                <c:pt idx="844">
                  <c:v>3694.9416143440599</c:v>
                </c:pt>
                <c:pt idx="845">
                  <c:v>3970.7660922605128</c:v>
                </c:pt>
                <c:pt idx="846">
                  <c:v>4472.5779714034979</c:v>
                </c:pt>
                <c:pt idx="847">
                  <c:v>5213.0304240263049</c:v>
                </c:pt>
                <c:pt idx="848">
                  <c:v>6293.758321171862</c:v>
                </c:pt>
                <c:pt idx="849">
                  <c:v>8019.395990125473</c:v>
                </c:pt>
                <c:pt idx="850">
                  <c:v>9486.7390051441089</c:v>
                </c:pt>
                <c:pt idx="851">
                  <c:v>8781.1719240551411</c:v>
                </c:pt>
                <c:pt idx="852">
                  <c:v>6489.8606878271557</c:v>
                </c:pt>
                <c:pt idx="853">
                  <c:v>4716.5676038631764</c:v>
                </c:pt>
                <c:pt idx="854">
                  <c:v>3753.9109022959783</c:v>
                </c:pt>
                <c:pt idx="855">
                  <c:v>3348.3789051730364</c:v>
                </c:pt>
                <c:pt idx="856">
                  <c:v>3219.7169555059127</c:v>
                </c:pt>
                <c:pt idx="857">
                  <c:v>3168.3803027594458</c:v>
                </c:pt>
                <c:pt idx="858">
                  <c:v>3091.7031131381536</c:v>
                </c:pt>
                <c:pt idx="859">
                  <c:v>2986.3443793486026</c:v>
                </c:pt>
                <c:pt idx="860">
                  <c:v>3090.3695376010187</c:v>
                </c:pt>
                <c:pt idx="861">
                  <c:v>3565.9956719502416</c:v>
                </c:pt>
                <c:pt idx="862">
                  <c:v>4275.1468445391974</c:v>
                </c:pt>
                <c:pt idx="863">
                  <c:v>5125.5332430566814</c:v>
                </c:pt>
                <c:pt idx="864">
                  <c:v>5970.2981647834904</c:v>
                </c:pt>
                <c:pt idx="865">
                  <c:v>5907.4590433023968</c:v>
                </c:pt>
                <c:pt idx="866">
                  <c:v>5060.9872870910331</c:v>
                </c:pt>
                <c:pt idx="867">
                  <c:v>4012.0662333594501</c:v>
                </c:pt>
                <c:pt idx="868">
                  <c:v>3207.7164463368604</c:v>
                </c:pt>
                <c:pt idx="869">
                  <c:v>2626.8277519879171</c:v>
                </c:pt>
                <c:pt idx="870">
                  <c:v>2311.5419361269082</c:v>
                </c:pt>
                <c:pt idx="871">
                  <c:v>2071.2443264955696</c:v>
                </c:pt>
                <c:pt idx="872">
                  <c:v>1969.4305550164236</c:v>
                </c:pt>
                <c:pt idx="873">
                  <c:v>1996.1370226693145</c:v>
                </c:pt>
                <c:pt idx="874">
                  <c:v>2142.6733843134512</c:v>
                </c:pt>
                <c:pt idx="875">
                  <c:v>2271.4971581490959</c:v>
                </c:pt>
                <c:pt idx="876">
                  <c:v>2422.9897988837211</c:v>
                </c:pt>
                <c:pt idx="877">
                  <c:v>2517.7422063563431</c:v>
                </c:pt>
                <c:pt idx="878">
                  <c:v>2646.84192379243</c:v>
                </c:pt>
                <c:pt idx="879">
                  <c:v>2966.3381178650607</c:v>
                </c:pt>
                <c:pt idx="880">
                  <c:v>3322.3813540513806</c:v>
                </c:pt>
                <c:pt idx="881">
                  <c:v>3791.2228763134035</c:v>
                </c:pt>
                <c:pt idx="882">
                  <c:v>4377.3630633910889</c:v>
                </c:pt>
                <c:pt idx="883">
                  <c:v>5329.7939278558997</c:v>
                </c:pt>
                <c:pt idx="884">
                  <c:v>6569.2916935676785</c:v>
                </c:pt>
                <c:pt idx="885">
                  <c:v>8565.6703792432745</c:v>
                </c:pt>
                <c:pt idx="886">
                  <c:v>11822.9585172856</c:v>
                </c:pt>
                <c:pt idx="887">
                  <c:v>17486.953933635912</c:v>
                </c:pt>
                <c:pt idx="888">
                  <c:v>28322.441014452026</c:v>
                </c:pt>
                <c:pt idx="889">
                  <c:v>50077.147905680802</c:v>
                </c:pt>
                <c:pt idx="890">
                  <c:v>84934.724167402586</c:v>
                </c:pt>
                <c:pt idx="891">
                  <c:v>97713.557761846707</c:v>
                </c:pt>
                <c:pt idx="892">
                  <c:v>71689.039227491157</c:v>
                </c:pt>
                <c:pt idx="893">
                  <c:v>45804.602230494915</c:v>
                </c:pt>
                <c:pt idx="894">
                  <c:v>33628.524094894405</c:v>
                </c:pt>
                <c:pt idx="895">
                  <c:v>28397.606073595267</c:v>
                </c:pt>
                <c:pt idx="896">
                  <c:v>25371.283167900347</c:v>
                </c:pt>
                <c:pt idx="897">
                  <c:v>23930.1390234518</c:v>
                </c:pt>
                <c:pt idx="898">
                  <c:v>22271.899494866226</c:v>
                </c:pt>
                <c:pt idx="899">
                  <c:v>19272.834392332377</c:v>
                </c:pt>
                <c:pt idx="900">
                  <c:v>15258.049668278905</c:v>
                </c:pt>
                <c:pt idx="901">
                  <c:v>11725.954748099346</c:v>
                </c:pt>
                <c:pt idx="902">
                  <c:v>9182.9354172173971</c:v>
                </c:pt>
                <c:pt idx="903">
                  <c:v>7683.6147233625188</c:v>
                </c:pt>
                <c:pt idx="904">
                  <c:v>6554.3363684584174</c:v>
                </c:pt>
                <c:pt idx="905">
                  <c:v>5735.2180586337427</c:v>
                </c:pt>
                <c:pt idx="906">
                  <c:v>5246.6302366292311</c:v>
                </c:pt>
                <c:pt idx="907">
                  <c:v>4880.305307641087</c:v>
                </c:pt>
                <c:pt idx="908">
                  <c:v>4733.8743978524444</c:v>
                </c:pt>
                <c:pt idx="909">
                  <c:v>4740.5307820582111</c:v>
                </c:pt>
                <c:pt idx="910">
                  <c:v>4958.5046324001059</c:v>
                </c:pt>
                <c:pt idx="911">
                  <c:v>5239.6442171185445</c:v>
                </c:pt>
                <c:pt idx="912">
                  <c:v>5393.6596648163786</c:v>
                </c:pt>
                <c:pt idx="913">
                  <c:v>5460.1828510115974</c:v>
                </c:pt>
                <c:pt idx="914">
                  <c:v>5327.7980681864983</c:v>
                </c:pt>
                <c:pt idx="915">
                  <c:v>5360.7293225269586</c:v>
                </c:pt>
                <c:pt idx="916">
                  <c:v>5695.3134161564285</c:v>
                </c:pt>
                <c:pt idx="917">
                  <c:v>6048.0949645664659</c:v>
                </c:pt>
                <c:pt idx="918">
                  <c:v>6291.4315297089506</c:v>
                </c:pt>
                <c:pt idx="919">
                  <c:v>6383.8356007448874</c:v>
                </c:pt>
                <c:pt idx="920">
                  <c:v>6422.3910230542951</c:v>
                </c:pt>
                <c:pt idx="921">
                  <c:v>6435.685771113076</c:v>
                </c:pt>
                <c:pt idx="922">
                  <c:v>6524.0929488029078</c:v>
                </c:pt>
                <c:pt idx="923">
                  <c:v>6674.3074175119727</c:v>
                </c:pt>
                <c:pt idx="924">
                  <c:v>6611.1658638664094</c:v>
                </c:pt>
                <c:pt idx="925">
                  <c:v>6544.3660739086554</c:v>
                </c:pt>
                <c:pt idx="926">
                  <c:v>6382.5060860153317</c:v>
                </c:pt>
                <c:pt idx="927">
                  <c:v>6157.4685732346343</c:v>
                </c:pt>
                <c:pt idx="928">
                  <c:v>5929.7356806086473</c:v>
                </c:pt>
                <c:pt idx="929">
                  <c:v>5795.0727058977573</c:v>
                </c:pt>
                <c:pt idx="930">
                  <c:v>5828.9891179982469</c:v>
                </c:pt>
                <c:pt idx="931">
                  <c:v>6062.0580282675355</c:v>
                </c:pt>
                <c:pt idx="932">
                  <c:v>7058.0916350829102</c:v>
                </c:pt>
                <c:pt idx="933">
                  <c:v>9104.9084171636587</c:v>
                </c:pt>
                <c:pt idx="934">
                  <c:v>11981.762549016254</c:v>
                </c:pt>
                <c:pt idx="935">
                  <c:v>12900.324579050766</c:v>
                </c:pt>
                <c:pt idx="936">
                  <c:v>9682.6331843187108</c:v>
                </c:pt>
                <c:pt idx="937">
                  <c:v>5875.2071353156398</c:v>
                </c:pt>
                <c:pt idx="938">
                  <c:v>3586.9881035432295</c:v>
                </c:pt>
                <c:pt idx="939">
                  <c:v>2532.4212032459809</c:v>
                </c:pt>
                <c:pt idx="940">
                  <c:v>2033.1908134902042</c:v>
                </c:pt>
                <c:pt idx="941">
                  <c:v>1742.7244643136241</c:v>
                </c:pt>
                <c:pt idx="942">
                  <c:v>1559.7111766710168</c:v>
                </c:pt>
                <c:pt idx="943">
                  <c:v>1468.8572230640393</c:v>
                </c:pt>
                <c:pt idx="944">
                  <c:v>1397.3694190532422</c:v>
                </c:pt>
                <c:pt idx="945">
                  <c:v>1324.8730414295221</c:v>
                </c:pt>
                <c:pt idx="946">
                  <c:v>1260.0551457539618</c:v>
                </c:pt>
                <c:pt idx="947">
                  <c:v>1154.1302598879136</c:v>
                </c:pt>
                <c:pt idx="948">
                  <c:v>1156.8036126477996</c:v>
                </c:pt>
                <c:pt idx="949">
                  <c:v>1110.3528598423852</c:v>
                </c:pt>
                <c:pt idx="950">
                  <c:v>1034.1545213995996</c:v>
                </c:pt>
                <c:pt idx="951">
                  <c:v>1005.4111920787204</c:v>
                </c:pt>
                <c:pt idx="952">
                  <c:v>1016.7749550478011</c:v>
                </c:pt>
                <c:pt idx="953">
                  <c:v>966.63951465302705</c:v>
                </c:pt>
                <c:pt idx="954">
                  <c:v>898.45037048910297</c:v>
                </c:pt>
                <c:pt idx="955">
                  <c:v>869.36797350780068</c:v>
                </c:pt>
                <c:pt idx="956">
                  <c:v>877.72509016192248</c:v>
                </c:pt>
                <c:pt idx="957">
                  <c:v>879.3965032330708</c:v>
                </c:pt>
                <c:pt idx="958">
                  <c:v>876.38795724258841</c:v>
                </c:pt>
                <c:pt idx="959">
                  <c:v>939.89935289816719</c:v>
                </c:pt>
                <c:pt idx="960">
                  <c:v>910.1498932297493</c:v>
                </c:pt>
                <c:pt idx="961">
                  <c:v>910.1498932297493</c:v>
                </c:pt>
                <c:pt idx="962">
                  <c:v>999.72925119303136</c:v>
                </c:pt>
                <c:pt idx="963">
                  <c:v>1019.4487586068281</c:v>
                </c:pt>
                <c:pt idx="964">
                  <c:v>983.68591024764044</c:v>
                </c:pt>
                <c:pt idx="965">
                  <c:v>952.60103901459797</c:v>
                </c:pt>
                <c:pt idx="966">
                  <c:v>1034.4887401975368</c:v>
                </c:pt>
                <c:pt idx="967">
                  <c:v>975.32987849474637</c:v>
                </c:pt>
                <c:pt idx="968">
                  <c:v>936.55677105722657</c:v>
                </c:pt>
                <c:pt idx="969">
                  <c:v>921.18071824849721</c:v>
                </c:pt>
                <c:pt idx="970">
                  <c:v>940.56786762329386</c:v>
                </c:pt>
                <c:pt idx="971">
                  <c:v>956.94630729020901</c:v>
                </c:pt>
                <c:pt idx="972">
                  <c:v>938.89657978355535</c:v>
                </c:pt>
                <c:pt idx="973">
                  <c:v>1022.7910007217815</c:v>
                </c:pt>
                <c:pt idx="974">
                  <c:v>1051.5337171427732</c:v>
                </c:pt>
                <c:pt idx="975">
                  <c:v>1246.0217258018918</c:v>
                </c:pt>
                <c:pt idx="976">
                  <c:v>1691.6318127888878</c:v>
                </c:pt>
                <c:pt idx="977">
                  <c:v>2899.6472471128113</c:v>
                </c:pt>
                <c:pt idx="978">
                  <c:v>4204.554928338327</c:v>
                </c:pt>
                <c:pt idx="979">
                  <c:v>3811.8770800440088</c:v>
                </c:pt>
                <c:pt idx="980">
                  <c:v>2652.1789566510261</c:v>
                </c:pt>
                <c:pt idx="981">
                  <c:v>1960.0830867593584</c:v>
                </c:pt>
                <c:pt idx="982">
                  <c:v>1571.4012077607706</c:v>
                </c:pt>
                <c:pt idx="983">
                  <c:v>1739.3851727790343</c:v>
                </c:pt>
                <c:pt idx="984">
                  <c:v>1959.7492466446008</c:v>
                </c:pt>
                <c:pt idx="985">
                  <c:v>1835.5513191827042</c:v>
                </c:pt>
                <c:pt idx="986">
                  <c:v>1494.5779359328942</c:v>
                </c:pt>
                <c:pt idx="987">
                  <c:v>1262.0599002837521</c:v>
                </c:pt>
                <c:pt idx="988">
                  <c:v>1140.4291892308995</c:v>
                </c:pt>
                <c:pt idx="989">
                  <c:v>1063.2310440407948</c:v>
                </c:pt>
                <c:pt idx="990">
                  <c:v>1055.5442481395924</c:v>
                </c:pt>
                <c:pt idx="991">
                  <c:v>993.71303533029391</c:v>
                </c:pt>
                <c:pt idx="992">
                  <c:v>997.38961696585704</c:v>
                </c:pt>
                <c:pt idx="993">
                  <c:v>1173.1777067736518</c:v>
                </c:pt>
                <c:pt idx="994">
                  <c:v>1319.527430864998</c:v>
                </c:pt>
                <c:pt idx="995">
                  <c:v>1377.6590612527868</c:v>
                </c:pt>
                <c:pt idx="996">
                  <c:v>1127.7304300894077</c:v>
                </c:pt>
                <c:pt idx="997">
                  <c:v>931.87713347789986</c:v>
                </c:pt>
                <c:pt idx="998">
                  <c:v>801.83933601010642</c:v>
                </c:pt>
                <c:pt idx="999">
                  <c:v>753.36237183254673</c:v>
                </c:pt>
                <c:pt idx="1000">
                  <c:v>742.32928249870918</c:v>
                </c:pt>
                <c:pt idx="1001">
                  <c:v>787.79802796393403</c:v>
                </c:pt>
                <c:pt idx="1002">
                  <c:v>862.01364013548164</c:v>
                </c:pt>
                <c:pt idx="1003">
                  <c:v>1134.0798344137061</c:v>
                </c:pt>
                <c:pt idx="1004">
                  <c:v>1996.1370226693145</c:v>
                </c:pt>
                <c:pt idx="1005">
                  <c:v>2715.8872024550492</c:v>
                </c:pt>
                <c:pt idx="1006">
                  <c:v>2410.3108495477913</c:v>
                </c:pt>
                <c:pt idx="1007">
                  <c:v>1700.3144492580391</c:v>
                </c:pt>
                <c:pt idx="1008">
                  <c:v>1271.0812345704396</c:v>
                </c:pt>
                <c:pt idx="1009">
                  <c:v>1059.2205508791344</c:v>
                </c:pt>
                <c:pt idx="1010">
                  <c:v>900.12174114463846</c:v>
                </c:pt>
                <c:pt idx="1011">
                  <c:v>798.49618928346717</c:v>
                </c:pt>
                <c:pt idx="1012">
                  <c:v>775.76242931240972</c:v>
                </c:pt>
                <c:pt idx="1013">
                  <c:v>714.2443847238228</c:v>
                </c:pt>
                <c:pt idx="1014">
                  <c:v>745.00398446754218</c:v>
                </c:pt>
                <c:pt idx="1015">
                  <c:v>783.11753840745712</c:v>
                </c:pt>
                <c:pt idx="1016">
                  <c:v>776.76540262611661</c:v>
                </c:pt>
                <c:pt idx="1017">
                  <c:v>770.74754431130282</c:v>
                </c:pt>
                <c:pt idx="1018">
                  <c:v>726.61523210016071</c:v>
                </c:pt>
                <c:pt idx="1019">
                  <c:v>758.7116949834699</c:v>
                </c:pt>
                <c:pt idx="1020">
                  <c:v>675.12453113503318</c:v>
                </c:pt>
                <c:pt idx="1021">
                  <c:v>629.31515325673263</c:v>
                </c:pt>
                <c:pt idx="1022">
                  <c:v>683.14926856351508</c:v>
                </c:pt>
                <c:pt idx="1023">
                  <c:v>663.08727788638669</c:v>
                </c:pt>
                <c:pt idx="1024">
                  <c:v>662.752907221177</c:v>
                </c:pt>
                <c:pt idx="1025">
                  <c:v>683.14926856351508</c:v>
                </c:pt>
                <c:pt idx="1026">
                  <c:v>734.97380706065951</c:v>
                </c:pt>
                <c:pt idx="1027">
                  <c:v>681.81181777470158</c:v>
                </c:pt>
                <c:pt idx="1028">
                  <c:v>617.94600694196663</c:v>
                </c:pt>
                <c:pt idx="1029">
                  <c:v>592.86645191040236</c:v>
                </c:pt>
                <c:pt idx="1030">
                  <c:v>602.56397052869306</c:v>
                </c:pt>
                <c:pt idx="1031">
                  <c:v>559.09144342999184</c:v>
                </c:pt>
                <c:pt idx="1032">
                  <c:v>545.04598266363075</c:v>
                </c:pt>
                <c:pt idx="1033">
                  <c:v>529.32815945699099</c:v>
                </c:pt>
                <c:pt idx="1034">
                  <c:v>509.26241794443519</c:v>
                </c:pt>
                <c:pt idx="1035">
                  <c:v>478.49400021490123</c:v>
                </c:pt>
                <c:pt idx="1036">
                  <c:v>496.21942432479642</c:v>
                </c:pt>
                <c:pt idx="1037">
                  <c:v>516.61991316325759</c:v>
                </c:pt>
                <c:pt idx="1038">
                  <c:v>490.86839297838384</c:v>
                </c:pt>
                <c:pt idx="1039">
                  <c:v>533.00682578793237</c:v>
                </c:pt>
                <c:pt idx="1040">
                  <c:v>554.7440644902448</c:v>
                </c:pt>
                <c:pt idx="1041">
                  <c:v>585.84403949618013</c:v>
                </c:pt>
                <c:pt idx="1042">
                  <c:v>617.27722873296148</c:v>
                </c:pt>
                <c:pt idx="1043">
                  <c:v>644.3623109691905</c:v>
                </c:pt>
                <c:pt idx="1044">
                  <c:v>663.08727788638521</c:v>
                </c:pt>
                <c:pt idx="1045">
                  <c:v>710.9008804154056</c:v>
                </c:pt>
                <c:pt idx="1046">
                  <c:v>775.42810460142118</c:v>
                </c:pt>
                <c:pt idx="1047">
                  <c:v>721.26569938831472</c:v>
                </c:pt>
                <c:pt idx="1048">
                  <c:v>699.86721947151318</c:v>
                </c:pt>
                <c:pt idx="1049">
                  <c:v>639.34662234833536</c:v>
                </c:pt>
                <c:pt idx="1050">
                  <c:v>581.16239793268767</c:v>
                </c:pt>
                <c:pt idx="1051">
                  <c:v>617.27722873296148</c:v>
                </c:pt>
                <c:pt idx="1052">
                  <c:v>572.80225749106171</c:v>
                </c:pt>
                <c:pt idx="1053">
                  <c:v>577.48394659698795</c:v>
                </c:pt>
                <c:pt idx="1054">
                  <c:v>656.06546532319476</c:v>
                </c:pt>
                <c:pt idx="1055">
                  <c:v>576.81513549740964</c:v>
                </c:pt>
                <c:pt idx="1056">
                  <c:v>693.18007999055897</c:v>
                </c:pt>
                <c:pt idx="1057">
                  <c:v>810.53145356151288</c:v>
                </c:pt>
                <c:pt idx="1058">
                  <c:v>907.4757313840289</c:v>
                </c:pt>
                <c:pt idx="1059">
                  <c:v>1241.6779991670978</c:v>
                </c:pt>
                <c:pt idx="1060">
                  <c:v>1730.3690175751262</c:v>
                </c:pt>
                <c:pt idx="1061">
                  <c:v>2312.2093328069732</c:v>
                </c:pt>
                <c:pt idx="1062">
                  <c:v>2510.7362314378015</c:v>
                </c:pt>
                <c:pt idx="1063">
                  <c:v>2080.2567438911778</c:v>
                </c:pt>
                <c:pt idx="1064">
                  <c:v>1474.5358918345908</c:v>
                </c:pt>
                <c:pt idx="1065">
                  <c:v>996.05268010744749</c:v>
                </c:pt>
                <c:pt idx="1066">
                  <c:v>743.33229676035353</c:v>
                </c:pt>
                <c:pt idx="1067">
                  <c:v>605.90791596072472</c:v>
                </c:pt>
                <c:pt idx="1068">
                  <c:v>608.58306251821921</c:v>
                </c:pt>
                <c:pt idx="1069">
                  <c:v>627.97761479293831</c:v>
                </c:pt>
                <c:pt idx="1070">
                  <c:v>448.39335248410612</c:v>
                </c:pt>
                <c:pt idx="1071">
                  <c:v>352.3984230403218</c:v>
                </c:pt>
                <c:pt idx="1072">
                  <c:v>425.6499144467781</c:v>
                </c:pt>
                <c:pt idx="1073">
                  <c:v>598.55121806716033</c:v>
                </c:pt>
                <c:pt idx="1074">
                  <c:v>1181.5317095648602</c:v>
                </c:pt>
                <c:pt idx="1075">
                  <c:v>2030.5203256636332</c:v>
                </c:pt>
                <c:pt idx="1076">
                  <c:v>1928.0338182129062</c:v>
                </c:pt>
                <c:pt idx="1077">
                  <c:v>988.0310129220793</c:v>
                </c:pt>
                <c:pt idx="1078">
                  <c:v>488.19286430374945</c:v>
                </c:pt>
                <c:pt idx="1079">
                  <c:v>392.53702780668681</c:v>
                </c:pt>
                <c:pt idx="1080">
                  <c:v>332.32839321572521</c:v>
                </c:pt>
                <c:pt idx="1081">
                  <c:v>270.10822451355182</c:v>
                </c:pt>
                <c:pt idx="1082">
                  <c:v>254.38518870258096</c:v>
                </c:pt>
                <c:pt idx="1083">
                  <c:v>174.76187023625073</c:v>
                </c:pt>
                <c:pt idx="1084">
                  <c:v>205.87608560815616</c:v>
                </c:pt>
                <c:pt idx="1085">
                  <c:v>205.20697485826554</c:v>
                </c:pt>
                <c:pt idx="1086">
                  <c:v>198.51583794586554</c:v>
                </c:pt>
                <c:pt idx="1087">
                  <c:v>222.60368047474412</c:v>
                </c:pt>
                <c:pt idx="1088">
                  <c:v>233.97825388696648</c:v>
                </c:pt>
                <c:pt idx="1089">
                  <c:v>233.30916561762493</c:v>
                </c:pt>
                <c:pt idx="1090">
                  <c:v>277.46784159371026</c:v>
                </c:pt>
                <c:pt idx="1091">
                  <c:v>314.26495221395544</c:v>
                </c:pt>
                <c:pt idx="1092">
                  <c:v>340.69096453386334</c:v>
                </c:pt>
                <c:pt idx="1093">
                  <c:v>340.69096453386334</c:v>
                </c:pt>
                <c:pt idx="1094">
                  <c:v>377.15079207461798</c:v>
                </c:pt>
                <c:pt idx="1095">
                  <c:v>387.85429062030988</c:v>
                </c:pt>
                <c:pt idx="1096">
                  <c:v>482.50733709575906</c:v>
                </c:pt>
                <c:pt idx="1097">
                  <c:v>656.06546532319476</c:v>
                </c:pt>
                <c:pt idx="1098">
                  <c:v>829.92122907290411</c:v>
                </c:pt>
                <c:pt idx="1099">
                  <c:v>958.28330825714647</c:v>
                </c:pt>
                <c:pt idx="1100">
                  <c:v>1036.49405010689</c:v>
                </c:pt>
                <c:pt idx="1101">
                  <c:v>1359.2845692207875</c:v>
                </c:pt>
                <c:pt idx="1102">
                  <c:v>1906.6669454085625</c:v>
                </c:pt>
                <c:pt idx="1103">
                  <c:v>2923.9900100165355</c:v>
                </c:pt>
                <c:pt idx="1104">
                  <c:v>4162.9299690797252</c:v>
                </c:pt>
                <c:pt idx="1105">
                  <c:v>5327.13278088076</c:v>
                </c:pt>
                <c:pt idx="1106">
                  <c:v>5427.5869486838064</c:v>
                </c:pt>
                <c:pt idx="1107">
                  <c:v>4230.195027456959</c:v>
                </c:pt>
                <c:pt idx="1108">
                  <c:v>3425.3672368415291</c:v>
                </c:pt>
                <c:pt idx="1109">
                  <c:v>5128.5275538141259</c:v>
                </c:pt>
                <c:pt idx="1110">
                  <c:v>7343.1375424193966</c:v>
                </c:pt>
                <c:pt idx="1111">
                  <c:v>5577.9199796171724</c:v>
                </c:pt>
                <c:pt idx="1112">
                  <c:v>2665.1878339048399</c:v>
                </c:pt>
                <c:pt idx="1113">
                  <c:v>1571.401207760769</c:v>
                </c:pt>
                <c:pt idx="1114">
                  <c:v>1430.4416595891016</c:v>
                </c:pt>
                <c:pt idx="1115">
                  <c:v>2084.2622311933737</c:v>
                </c:pt>
                <c:pt idx="1116">
                  <c:v>3763.2390353760165</c:v>
                </c:pt>
                <c:pt idx="1117">
                  <c:v>5631.7959472809471</c:v>
                </c:pt>
                <c:pt idx="1118">
                  <c:v>5506.0817195657528</c:v>
                </c:pt>
                <c:pt idx="1119">
                  <c:v>3614.6440658709948</c:v>
                </c:pt>
                <c:pt idx="1120">
                  <c:v>1720.6848883622242</c:v>
                </c:pt>
                <c:pt idx="1121">
                  <c:v>894.10479077411833</c:v>
                </c:pt>
                <c:pt idx="1122">
                  <c:v>576.1463238545324</c:v>
                </c:pt>
                <c:pt idx="1123">
                  <c:v>371.79899102786692</c:v>
                </c:pt>
                <c:pt idx="1124">
                  <c:v>278.1368944713642</c:v>
                </c:pt>
                <c:pt idx="1125">
                  <c:v>250.70528648661488</c:v>
                </c:pt>
                <c:pt idx="1126">
                  <c:v>220.59638675108482</c:v>
                </c:pt>
                <c:pt idx="1127">
                  <c:v>216.24723382372417</c:v>
                </c:pt>
                <c:pt idx="1128">
                  <c:v>186.47165678279657</c:v>
                </c:pt>
                <c:pt idx="1129">
                  <c:v>195.17024943882419</c:v>
                </c:pt>
                <c:pt idx="1130">
                  <c:v>148.99976436274977</c:v>
                </c:pt>
                <c:pt idx="1131">
                  <c:v>160.70991053219248</c:v>
                </c:pt>
                <c:pt idx="1132">
                  <c:v>157.02959648124596</c:v>
                </c:pt>
                <c:pt idx="1133">
                  <c:v>152.68011361688076</c:v>
                </c:pt>
                <c:pt idx="1134">
                  <c:v>147.66145154384421</c:v>
                </c:pt>
                <c:pt idx="1135">
                  <c:v>178.10754022642209</c:v>
                </c:pt>
                <c:pt idx="1136">
                  <c:v>120.22556900317873</c:v>
                </c:pt>
                <c:pt idx="1137">
                  <c:v>118.88721036788361</c:v>
                </c:pt>
                <c:pt idx="1138">
                  <c:v>164.39020844306799</c:v>
                </c:pt>
                <c:pt idx="1139">
                  <c:v>171.41618689681499</c:v>
                </c:pt>
                <c:pt idx="1140">
                  <c:v>147.99602994851372</c:v>
                </c:pt>
                <c:pt idx="1141">
                  <c:v>98.142379359449237</c:v>
                </c:pt>
                <c:pt idx="1142">
                  <c:v>61.001164268372662</c:v>
                </c:pt>
                <c:pt idx="1143">
                  <c:v>105.16891162717015</c:v>
                </c:pt>
                <c:pt idx="1144">
                  <c:v>142.97733988401285</c:v>
                </c:pt>
                <c:pt idx="1145">
                  <c:v>116.54507763296148</c:v>
                </c:pt>
                <c:pt idx="1146">
                  <c:v>98.142379359449237</c:v>
                </c:pt>
                <c:pt idx="1147">
                  <c:v>135.61654022325644</c:v>
                </c:pt>
                <c:pt idx="1148">
                  <c:v>143.31192015453317</c:v>
                </c:pt>
                <c:pt idx="1149">
                  <c:v>99.146173272526909</c:v>
                </c:pt>
                <c:pt idx="1150">
                  <c:v>73.716358957146014</c:v>
                </c:pt>
                <c:pt idx="1151">
                  <c:v>100.81916046927911</c:v>
                </c:pt>
                <c:pt idx="1152">
                  <c:v>85.427552948420399</c:v>
                </c:pt>
                <c:pt idx="1153">
                  <c:v>127.58650343141802</c:v>
                </c:pt>
                <c:pt idx="1154">
                  <c:v>140.63527425934006</c:v>
                </c:pt>
                <c:pt idx="1155">
                  <c:v>117.88343999415254</c:v>
                </c:pt>
                <c:pt idx="1156">
                  <c:v>123.90604427047803</c:v>
                </c:pt>
                <c:pt idx="1157">
                  <c:v>106.17269716497559</c:v>
                </c:pt>
                <c:pt idx="1158">
                  <c:v>128.59026222499634</c:v>
                </c:pt>
                <c:pt idx="1159">
                  <c:v>136.95487223030369</c:v>
                </c:pt>
                <c:pt idx="1160">
                  <c:v>85.092949662997725</c:v>
                </c:pt>
                <c:pt idx="1161">
                  <c:v>71.374100646302665</c:v>
                </c:pt>
                <c:pt idx="1162">
                  <c:v>73.381751025144411</c:v>
                </c:pt>
                <c:pt idx="1163">
                  <c:v>107.1764815060324</c:v>
                </c:pt>
                <c:pt idx="1164">
                  <c:v>83.419931243859011</c:v>
                </c:pt>
                <c:pt idx="1165">
                  <c:v>74.050966756435656</c:v>
                </c:pt>
                <c:pt idx="1166">
                  <c:v>65.016509601171308</c:v>
                </c:pt>
                <c:pt idx="1167">
                  <c:v>59.662711580359343</c:v>
                </c:pt>
                <c:pt idx="1168">
                  <c:v>63.678063278954909</c:v>
                </c:pt>
                <c:pt idx="1169">
                  <c:v>64.347286705335975</c:v>
                </c:pt>
                <c:pt idx="1170">
                  <c:v>94.127191746037695</c:v>
                </c:pt>
                <c:pt idx="1171">
                  <c:v>86.431362007832121</c:v>
                </c:pt>
                <c:pt idx="1172">
                  <c:v>16.161845300716674</c:v>
                </c:pt>
                <c:pt idx="1173">
                  <c:v>53.305032342473325</c:v>
                </c:pt>
                <c:pt idx="1174">
                  <c:v>60.331938189575325</c:v>
                </c:pt>
                <c:pt idx="1175">
                  <c:v>63.678063278953388</c:v>
                </c:pt>
                <c:pt idx="1176">
                  <c:v>84.758346244769911</c:v>
                </c:pt>
                <c:pt idx="1177">
                  <c:v>79.070067818302931</c:v>
                </c:pt>
                <c:pt idx="1178">
                  <c:v>82.416118598854297</c:v>
                </c:pt>
                <c:pt idx="1179">
                  <c:v>89.442782013717121</c:v>
                </c:pt>
                <c:pt idx="1180">
                  <c:v>76.727824372733721</c:v>
                </c:pt>
                <c:pt idx="1181">
                  <c:v>67.69339587858498</c:v>
                </c:pt>
                <c:pt idx="1182">
                  <c:v>117.5488496034444</c:v>
                </c:pt>
                <c:pt idx="1183">
                  <c:v>68.697226043724726</c:v>
                </c:pt>
                <c:pt idx="1184">
                  <c:v>183.12602017646341</c:v>
                </c:pt>
                <c:pt idx="1185">
                  <c:v>232.30553220930696</c:v>
                </c:pt>
                <c:pt idx="1186">
                  <c:v>299.21178523563196</c:v>
                </c:pt>
                <c:pt idx="1187">
                  <c:v>223.27277731198225</c:v>
                </c:pt>
                <c:pt idx="1188">
                  <c:v>199.18495404337764</c:v>
                </c:pt>
                <c:pt idx="1189">
                  <c:v>87.100567383363938</c:v>
                </c:pt>
                <c:pt idx="1190">
                  <c:v>51.631950905260823</c:v>
                </c:pt>
                <c:pt idx="1191">
                  <c:v>64.347286705335975</c:v>
                </c:pt>
                <c:pt idx="1192">
                  <c:v>90.781187451500813</c:v>
                </c:pt>
                <c:pt idx="1193">
                  <c:v>63.678063278953388</c:v>
                </c:pt>
                <c:pt idx="1194">
                  <c:v>131.60153141554363</c:v>
                </c:pt>
                <c:pt idx="1195">
                  <c:v>139.96611145310632</c:v>
                </c:pt>
                <c:pt idx="1196">
                  <c:v>148.66518635796973</c:v>
                </c:pt>
                <c:pt idx="1197">
                  <c:v>84.089139009909431</c:v>
                </c:pt>
                <c:pt idx="1198">
                  <c:v>66.020342950096861</c:v>
                </c:pt>
                <c:pt idx="1199">
                  <c:v>50.628100452522389</c:v>
                </c:pt>
                <c:pt idx="1200">
                  <c:v>9.8038390573259555</c:v>
                </c:pt>
                <c:pt idx="1201">
                  <c:v>47.951160081020745</c:v>
                </c:pt>
                <c:pt idx="1202">
                  <c:v>59.662711580359343</c:v>
                </c:pt>
                <c:pt idx="1203">
                  <c:v>94.127191746037695</c:v>
                </c:pt>
                <c:pt idx="1204">
                  <c:v>83.085327161645594</c:v>
                </c:pt>
                <c:pt idx="1205">
                  <c:v>74.050966756434121</c:v>
                </c:pt>
                <c:pt idx="1206">
                  <c:v>47.616541938295128</c:v>
                </c:pt>
                <c:pt idx="1207">
                  <c:v>77.062430977477945</c:v>
                </c:pt>
                <c:pt idx="1208">
                  <c:v>46.612686715133989</c:v>
                </c:pt>
                <c:pt idx="1209">
                  <c:v>37.577936056899404</c:v>
                </c:pt>
                <c:pt idx="1210">
                  <c:v>17.165736660141061</c:v>
                </c:pt>
                <c:pt idx="1211">
                  <c:v>34.566331050134252</c:v>
                </c:pt>
                <c:pt idx="1212">
                  <c:v>32.558588421276099</c:v>
                </c:pt>
                <c:pt idx="1213">
                  <c:v>28.208463044804308</c:v>
                </c:pt>
                <c:pt idx="1214">
                  <c:v>61.001164268372662</c:v>
                </c:pt>
                <c:pt idx="1215">
                  <c:v>46.947305255347473</c:v>
                </c:pt>
                <c:pt idx="1216">
                  <c:v>-3.2469548100498891</c:v>
                </c:pt>
                <c:pt idx="1217">
                  <c:v>51.966567457778879</c:v>
                </c:pt>
                <c:pt idx="1218">
                  <c:v>36.574068912948178</c:v>
                </c:pt>
                <c:pt idx="1219">
                  <c:v>57.320414271390035</c:v>
                </c:pt>
                <c:pt idx="1220">
                  <c:v>65.016509601171308</c:v>
                </c:pt>
                <c:pt idx="1221">
                  <c:v>38.581802009110319</c:v>
                </c:pt>
                <c:pt idx="1222">
                  <c:v>106.84188685865642</c:v>
                </c:pt>
                <c:pt idx="1223">
                  <c:v>176.76927383242162</c:v>
                </c:pt>
                <c:pt idx="1224">
                  <c:v>68.697226043724726</c:v>
                </c:pt>
                <c:pt idx="1225">
                  <c:v>268.77010534038061</c:v>
                </c:pt>
                <c:pt idx="1226">
                  <c:v>488.52730586204444</c:v>
                </c:pt>
                <c:pt idx="1227">
                  <c:v>208.5525232588663</c:v>
                </c:pt>
                <c:pt idx="1228">
                  <c:v>58.993484440749739</c:v>
                </c:pt>
                <c:pt idx="1229">
                  <c:v>16.496475886097425</c:v>
                </c:pt>
                <c:pt idx="1230">
                  <c:v>-3.9162317066173102</c:v>
                </c:pt>
                <c:pt idx="1231">
                  <c:v>17.500366848801281</c:v>
                </c:pt>
                <c:pt idx="1232">
                  <c:v>25.196824682486568</c:v>
                </c:pt>
                <c:pt idx="1233">
                  <c:v>80.743094868207152</c:v>
                </c:pt>
                <c:pt idx="1234">
                  <c:v>93.123391852766289</c:v>
                </c:pt>
                <c:pt idx="1235">
                  <c:v>43.266494026439887</c:v>
                </c:pt>
                <c:pt idx="1236">
                  <c:v>-2.9123165598642267</c:v>
                </c:pt>
                <c:pt idx="1237">
                  <c:v>55.647340787542475</c:v>
                </c:pt>
                <c:pt idx="1238">
                  <c:v>-19.979035642984552</c:v>
                </c:pt>
                <c:pt idx="1239">
                  <c:v>16.831106339238328</c:v>
                </c:pt>
                <c:pt idx="1240">
                  <c:v>32.223964186477303</c:v>
                </c:pt>
                <c:pt idx="1241">
                  <c:v>21.181290195243594</c:v>
                </c:pt>
                <c:pt idx="1242">
                  <c:v>38.247180157460107</c:v>
                </c:pt>
                <c:pt idx="1243">
                  <c:v>33.227836493752747</c:v>
                </c:pt>
                <c:pt idx="1244">
                  <c:v>-22.321553285957155</c:v>
                </c:pt>
                <c:pt idx="1245">
                  <c:v>113.53375453691025</c:v>
                </c:pt>
                <c:pt idx="1246">
                  <c:v>43.601113891439979</c:v>
                </c:pt>
                <c:pt idx="1247">
                  <c:v>91.450389373297966</c:v>
                </c:pt>
                <c:pt idx="1248">
                  <c:v>36.239446266813857</c:v>
                </c:pt>
                <c:pt idx="1249">
                  <c:v>31.889339819308109</c:v>
                </c:pt>
                <c:pt idx="1250">
                  <c:v>-3.9162317066173102</c:v>
                </c:pt>
                <c:pt idx="1251">
                  <c:v>-9.2704658939114459</c:v>
                </c:pt>
                <c:pt idx="1252">
                  <c:v>14.823321636887496</c:v>
                </c:pt>
                <c:pt idx="1253">
                  <c:v>34.566331050134252</c:v>
                </c:pt>
                <c:pt idx="1254">
                  <c:v>51.966567457778879</c:v>
                </c:pt>
                <c:pt idx="1255">
                  <c:v>94.79639101050239</c:v>
                </c:pt>
                <c:pt idx="1256">
                  <c:v>60.666551295275994</c:v>
                </c:pt>
                <c:pt idx="1257">
                  <c:v>41.258772054821335</c:v>
                </c:pt>
                <c:pt idx="1258">
                  <c:v>44.270353224035375</c:v>
                </c:pt>
                <c:pt idx="1259">
                  <c:v>57.989642736891142</c:v>
                </c:pt>
                <c:pt idx="1260">
                  <c:v>11.811635658536961</c:v>
                </c:pt>
                <c:pt idx="1261">
                  <c:v>81.07769987988749</c:v>
                </c:pt>
                <c:pt idx="1262">
                  <c:v>34.900954358261373</c:v>
                </c:pt>
                <c:pt idx="1263">
                  <c:v>21.850547266017852</c:v>
                </c:pt>
                <c:pt idx="1264">
                  <c:v>55.647340787542475</c:v>
                </c:pt>
                <c:pt idx="1265">
                  <c:v>45.608830299553262</c:v>
                </c:pt>
                <c:pt idx="1266">
                  <c:v>40.254909280950727</c:v>
                </c:pt>
                <c:pt idx="1267">
                  <c:v>17.500366848802802</c:v>
                </c:pt>
                <c:pt idx="1268">
                  <c:v>19.508145203512317</c:v>
                </c:pt>
                <c:pt idx="1269">
                  <c:v>50.962717402629806</c:v>
                </c:pt>
                <c:pt idx="1270">
                  <c:v>-5.2547870844564173</c:v>
                </c:pt>
                <c:pt idx="1271">
                  <c:v>26.535331944527048</c:v>
                </c:pt>
                <c:pt idx="1272">
                  <c:v>-3.2469548100498891</c:v>
                </c:pt>
                <c:pt idx="1273">
                  <c:v>-29.683793663392152</c:v>
                </c:pt>
                <c:pt idx="1274">
                  <c:v>43.601113891438459</c:v>
                </c:pt>
                <c:pt idx="1275">
                  <c:v>17.165736660142581</c:v>
                </c:pt>
                <c:pt idx="1276">
                  <c:v>1.772605074143101</c:v>
                </c:pt>
                <c:pt idx="1277">
                  <c:v>31.220090687868332</c:v>
                </c:pt>
                <c:pt idx="1278">
                  <c:v>1.1033321401335776</c:v>
                </c:pt>
                <c:pt idx="1279">
                  <c:v>-0.90448983230353619</c:v>
                </c:pt>
                <c:pt idx="1280">
                  <c:v>-12.951521502437879</c:v>
                </c:pt>
                <c:pt idx="1281">
                  <c:v>-7.2626241126207596</c:v>
                </c:pt>
                <c:pt idx="1282">
                  <c:v>-2.5776784417463006</c:v>
                </c:pt>
                <c:pt idx="1283">
                  <c:v>84.758346244769911</c:v>
                </c:pt>
                <c:pt idx="1284">
                  <c:v>53.305032342471804</c:v>
                </c:pt>
                <c:pt idx="1285">
                  <c:v>63.678063278953388</c:v>
                </c:pt>
                <c:pt idx="1286">
                  <c:v>-20.313680624817184</c:v>
                </c:pt>
                <c:pt idx="1287">
                  <c:v>0.76869547497111057</c:v>
                </c:pt>
                <c:pt idx="1288">
                  <c:v>-34.034238425970322</c:v>
                </c:pt>
                <c:pt idx="1289">
                  <c:v>19.173515808367338</c:v>
                </c:pt>
                <c:pt idx="1290">
                  <c:v>12.480900134732583</c:v>
                </c:pt>
                <c:pt idx="1291">
                  <c:v>1.772605074143101</c:v>
                </c:pt>
                <c:pt idx="1292">
                  <c:v>2.1072413429843593</c:v>
                </c:pt>
                <c:pt idx="1293">
                  <c:v>26.200705327493676</c:v>
                </c:pt>
                <c:pt idx="1294">
                  <c:v>8.4653053462272432</c:v>
                </c:pt>
                <c:pt idx="1295">
                  <c:v>-7.5972640794411461</c:v>
                </c:pt>
                <c:pt idx="1296">
                  <c:v>14.154059011627321</c:v>
                </c:pt>
                <c:pt idx="1297">
                  <c:v>12.815532174527487</c:v>
                </c:pt>
                <c:pt idx="1298">
                  <c:v>18.169626829384196</c:v>
                </c:pt>
                <c:pt idx="1299">
                  <c:v>12.480900134731055</c:v>
                </c:pt>
                <c:pt idx="1300">
                  <c:v>26.869958429239656</c:v>
                </c:pt>
                <c:pt idx="1301">
                  <c:v>-14.959376747478982</c:v>
                </c:pt>
                <c:pt idx="1302">
                  <c:v>8.4653053462257226</c:v>
                </c:pt>
                <c:pt idx="1303">
                  <c:v>-21.652261871283017</c:v>
                </c:pt>
                <c:pt idx="1304">
                  <c:v>35.235577533995553</c:v>
                </c:pt>
                <c:pt idx="1305">
                  <c:v>34.566331050134252</c:v>
                </c:pt>
                <c:pt idx="1306">
                  <c:v>21.181290195243594</c:v>
                </c:pt>
                <c:pt idx="1307">
                  <c:v>-11.947595661625192</c:v>
                </c:pt>
                <c:pt idx="1308">
                  <c:v>-20.313680624817184</c:v>
                </c:pt>
                <c:pt idx="1309">
                  <c:v>-21.317616361803712</c:v>
                </c:pt>
                <c:pt idx="1310">
                  <c:v>47.951160081020745</c:v>
                </c:pt>
                <c:pt idx="1311">
                  <c:v>28.877714558580646</c:v>
                </c:pt>
                <c:pt idx="1312">
                  <c:v>25.531451696471347</c:v>
                </c:pt>
                <c:pt idx="1313">
                  <c:v>9.8038390573259555</c:v>
                </c:pt>
                <c:pt idx="1314">
                  <c:v>17.500366848802802</c:v>
                </c:pt>
                <c:pt idx="1315">
                  <c:v>2.1072413429858798</c:v>
                </c:pt>
                <c:pt idx="1316">
                  <c:v>33.897084036710964</c:v>
                </c:pt>
                <c:pt idx="1317">
                  <c:v>0.76869547496958646</c:v>
                </c:pt>
                <c:pt idx="1318">
                  <c:v>-3.2469548100483685</c:v>
                </c:pt>
                <c:pt idx="1319">
                  <c:v>56.651185275570867</c:v>
                </c:pt>
                <c:pt idx="1320">
                  <c:v>31.889339819308109</c:v>
                </c:pt>
                <c:pt idx="1321">
                  <c:v>-10.27438856678075</c:v>
                </c:pt>
                <c:pt idx="1322">
                  <c:v>54.97811046602466</c:v>
                </c:pt>
                <c:pt idx="1323">
                  <c:v>-0.90448983230353619</c:v>
                </c:pt>
                <c:pt idx="1324">
                  <c:v>20.84666146143984</c:v>
                </c:pt>
                <c:pt idx="1325">
                  <c:v>8.7999389722593584</c:v>
                </c:pt>
                <c:pt idx="1326">
                  <c:v>22.18517560298417</c:v>
                </c:pt>
                <c:pt idx="1327">
                  <c:v>-8.2665444091655829</c:v>
                </c:pt>
                <c:pt idx="1328">
                  <c:v>21.850547266017852</c:v>
                </c:pt>
                <c:pt idx="1329">
                  <c:v>15.827214583103522</c:v>
                </c:pt>
                <c:pt idx="1330">
                  <c:v>43.935733623972737</c:v>
                </c:pt>
                <c:pt idx="1331">
                  <c:v>53.305032342473325</c:v>
                </c:pt>
                <c:pt idx="1332">
                  <c:v>27.204584781625609</c:v>
                </c:pt>
                <c:pt idx="1333">
                  <c:v>33.897084036712499</c:v>
                </c:pt>
                <c:pt idx="1334">
                  <c:v>24.19294284668096</c:v>
                </c:pt>
                <c:pt idx="1335">
                  <c:v>20.512032595360626</c:v>
                </c:pt>
                <c:pt idx="1336">
                  <c:v>15.492583733259277</c:v>
                </c:pt>
                <c:pt idx="1337">
                  <c:v>1.4379686731918646</c:v>
                </c:pt>
                <c:pt idx="1338">
                  <c:v>5.4535967647135877</c:v>
                </c:pt>
                <c:pt idx="1339">
                  <c:v>15.827214583103522</c:v>
                </c:pt>
                <c:pt idx="1340">
                  <c:v>177.77297382819188</c:v>
                </c:pt>
                <c:pt idx="1341">
                  <c:v>256.72693621316387</c:v>
                </c:pt>
                <c:pt idx="1342">
                  <c:v>561.0979182801766</c:v>
                </c:pt>
                <c:pt idx="1343">
                  <c:v>715.24743335757648</c:v>
                </c:pt>
                <c:pt idx="1344">
                  <c:v>338.68395508861818</c:v>
                </c:pt>
                <c:pt idx="1345">
                  <c:v>103.83052904860368</c:v>
                </c:pt>
                <c:pt idx="1346">
                  <c:v>53.305032342471804</c:v>
                </c:pt>
                <c:pt idx="1347">
                  <c:v>-16.297949550155536</c:v>
                </c:pt>
                <c:pt idx="1348">
                  <c:v>9.134572466123803</c:v>
                </c:pt>
                <c:pt idx="1349">
                  <c:v>12.480900134732583</c:v>
                </c:pt>
                <c:pt idx="1350">
                  <c:v>-13.620806056222449</c:v>
                </c:pt>
                <c:pt idx="1351">
                  <c:v>7.7960376976578054</c:v>
                </c:pt>
                <c:pt idx="1352">
                  <c:v>3.4457850971946904</c:v>
                </c:pt>
                <c:pt idx="1353">
                  <c:v>6.7921352335976586</c:v>
                </c:pt>
                <c:pt idx="1354">
                  <c:v>6.792135233596138</c:v>
                </c:pt>
                <c:pt idx="1355">
                  <c:v>-16.967236743218123</c:v>
                </c:pt>
                <c:pt idx="1356">
                  <c:v>-1.2391272900299768</c:v>
                </c:pt>
                <c:pt idx="1357">
                  <c:v>44.604972691629683</c:v>
                </c:pt>
                <c:pt idx="1358">
                  <c:v>-22.65619919114301</c:v>
                </c:pt>
                <c:pt idx="1359">
                  <c:v>-34.36888894573562</c:v>
                </c:pt>
                <c:pt idx="1360">
                  <c:v>89.777383572430438</c:v>
                </c:pt>
                <c:pt idx="1361">
                  <c:v>81.746909504926734</c:v>
                </c:pt>
                <c:pt idx="1362">
                  <c:v>75.054789357993627</c:v>
                </c:pt>
                <c:pt idx="1363">
                  <c:v>23.18905982015659</c:v>
                </c:pt>
                <c:pt idx="1364">
                  <c:v>17.165736660142581</c:v>
                </c:pt>
                <c:pt idx="1365">
                  <c:v>24.52757025759006</c:v>
                </c:pt>
                <c:pt idx="1366">
                  <c:v>60.666551295275994</c:v>
                </c:pt>
                <c:pt idx="1367">
                  <c:v>6.4575008145987631</c:v>
                </c:pt>
                <c:pt idx="1368">
                  <c:v>-1.2391272900314974</c:v>
                </c:pt>
                <c:pt idx="1369">
                  <c:v>9.942174834377937E-2</c:v>
                </c:pt>
                <c:pt idx="1370">
                  <c:v>37.912558173388874</c:v>
                </c:pt>
                <c:pt idx="1371">
                  <c:v>27.87383708941076</c:v>
                </c:pt>
                <c:pt idx="1372">
                  <c:v>32.223964186477303</c:v>
                </c:pt>
                <c:pt idx="1373">
                  <c:v>13.150164082117126</c:v>
                </c:pt>
                <c:pt idx="1374">
                  <c:v>-11.947595661625192</c:v>
                </c:pt>
                <c:pt idx="1375">
                  <c:v>-13.286163713341686</c:v>
                </c:pt>
                <c:pt idx="1376">
                  <c:v>28.208463044804308</c:v>
                </c:pt>
                <c:pt idx="1377">
                  <c:v>103.4959330715724</c:v>
                </c:pt>
                <c:pt idx="1378">
                  <c:v>87.769772227612293</c:v>
                </c:pt>
                <c:pt idx="1379">
                  <c:v>44.604972691629683</c:v>
                </c:pt>
                <c:pt idx="1380">
                  <c:v>6.7921352335976586</c:v>
                </c:pt>
                <c:pt idx="1381">
                  <c:v>45.943449237232599</c:v>
                </c:pt>
                <c:pt idx="1382">
                  <c:v>56.316570578797382</c:v>
                </c:pt>
                <c:pt idx="1383">
                  <c:v>26.535331944527048</c:v>
                </c:pt>
                <c:pt idx="1384">
                  <c:v>54.308879614264498</c:v>
                </c:pt>
                <c:pt idx="1385">
                  <c:v>192.15920835616294</c:v>
                </c:pt>
                <c:pt idx="1386">
                  <c:v>116.54507763296148</c:v>
                </c:pt>
                <c:pt idx="1387">
                  <c:v>13.484795857498636</c:v>
                </c:pt>
                <c:pt idx="1388">
                  <c:v>33.897084036710964</c:v>
                </c:pt>
                <c:pt idx="1389">
                  <c:v>12.480900134732583</c:v>
                </c:pt>
                <c:pt idx="1390">
                  <c:v>54.308879614264498</c:v>
                </c:pt>
                <c:pt idx="1391">
                  <c:v>-21.652261871283017</c:v>
                </c:pt>
                <c:pt idx="1392">
                  <c:v>3.7804207054410632</c:v>
                </c:pt>
                <c:pt idx="1393">
                  <c:v>-1.2391272900299768</c:v>
                </c:pt>
                <c:pt idx="1394">
                  <c:v>28.877714558580646</c:v>
                </c:pt>
                <c:pt idx="1395">
                  <c:v>-5.924065565679868</c:v>
                </c:pt>
                <c:pt idx="1396">
                  <c:v>6.1228662634508666</c:v>
                </c:pt>
                <c:pt idx="1397">
                  <c:v>18.169626829384196</c:v>
                </c:pt>
                <c:pt idx="1398">
                  <c:v>0.43405867770585971</c:v>
                </c:pt>
                <c:pt idx="1399">
                  <c:v>-14.290091137913709</c:v>
                </c:pt>
                <c:pt idx="1400">
                  <c:v>1.7726050741446215</c:v>
                </c:pt>
                <c:pt idx="1401">
                  <c:v>18.504256621299657</c:v>
                </c:pt>
                <c:pt idx="1402">
                  <c:v>-2.9123165598627061</c:v>
                </c:pt>
                <c:pt idx="1403">
                  <c:v>7.7960376976578054</c:v>
                </c:pt>
                <c:pt idx="1404">
                  <c:v>7.1267695204416235</c:v>
                </c:pt>
                <c:pt idx="1405">
                  <c:v>26.869958429239656</c:v>
                </c:pt>
                <c:pt idx="1406">
                  <c:v>19.17351580836581</c:v>
                </c:pt>
                <c:pt idx="1407">
                  <c:v>-19.979035642983028</c:v>
                </c:pt>
                <c:pt idx="1408">
                  <c:v>9.9421748345303484E-2</c:v>
                </c:pt>
                <c:pt idx="1409">
                  <c:v>39.251045315137915</c:v>
                </c:pt>
                <c:pt idx="1410">
                  <c:v>28.877714558580646</c:v>
                </c:pt>
                <c:pt idx="1411">
                  <c:v>9.4692058278131235</c:v>
                </c:pt>
                <c:pt idx="1412">
                  <c:v>9.8038390573259555</c:v>
                </c:pt>
                <c:pt idx="1413">
                  <c:v>14.154059011625801</c:v>
                </c:pt>
                <c:pt idx="1414">
                  <c:v>38.58180200911184</c:v>
                </c:pt>
                <c:pt idx="1415">
                  <c:v>42.262633636675716</c:v>
                </c:pt>
                <c:pt idx="1416">
                  <c:v>38.916423728336696</c:v>
                </c:pt>
                <c:pt idx="1417">
                  <c:v>-45.077775147667822</c:v>
                </c:pt>
                <c:pt idx="1418">
                  <c:v>-1.2391272900314974</c:v>
                </c:pt>
                <c:pt idx="1419">
                  <c:v>12.480900134732583</c:v>
                </c:pt>
                <c:pt idx="1420">
                  <c:v>-13.286163713341686</c:v>
                </c:pt>
                <c:pt idx="1421">
                  <c:v>66.354953801106817</c:v>
                </c:pt>
                <c:pt idx="1422">
                  <c:v>36.239446266813857</c:v>
                </c:pt>
                <c:pt idx="1423">
                  <c:v>17.165736660141061</c:v>
                </c:pt>
                <c:pt idx="1424">
                  <c:v>33.227836493752747</c:v>
                </c:pt>
                <c:pt idx="1425">
                  <c:v>13.150164082117126</c:v>
                </c:pt>
                <c:pt idx="1426">
                  <c:v>-16.967236743218123</c:v>
                </c:pt>
                <c:pt idx="1427">
                  <c:v>-7.9319041782898871</c:v>
                </c:pt>
                <c:pt idx="1428">
                  <c:v>-2.2430404557020651</c:v>
                </c:pt>
                <c:pt idx="1429">
                  <c:v>4.1150561815631015</c:v>
                </c:pt>
                <c:pt idx="1430">
                  <c:v>18.504256621299657</c:v>
                </c:pt>
                <c:pt idx="1431">
                  <c:v>-1.2391272900314974</c:v>
                </c:pt>
                <c:pt idx="1432">
                  <c:v>-1.2391272900299768</c:v>
                </c:pt>
                <c:pt idx="1433">
                  <c:v>24.862197536192372</c:v>
                </c:pt>
                <c:pt idx="1434">
                  <c:v>43.935733623972737</c:v>
                </c:pt>
                <c:pt idx="1435">
                  <c:v>-12.616879423513966</c:v>
                </c:pt>
                <c:pt idx="1436">
                  <c:v>33.562460331423452</c:v>
                </c:pt>
                <c:pt idx="1437">
                  <c:v>13.150164082117126</c:v>
                </c:pt>
                <c:pt idx="1438">
                  <c:v>-10.943671008726149</c:v>
                </c:pt>
                <c:pt idx="1439">
                  <c:v>-39.72331518356814</c:v>
                </c:pt>
                <c:pt idx="1440">
                  <c:v>-17.971168522397761</c:v>
                </c:pt>
                <c:pt idx="1441">
                  <c:v>-35.70749234268181</c:v>
                </c:pt>
                <c:pt idx="1442">
                  <c:v>-24.998724220361613</c:v>
                </c:pt>
                <c:pt idx="1443">
                  <c:v>15.157952751186816</c:v>
                </c:pt>
                <c:pt idx="1444">
                  <c:v>22.519803807663617</c:v>
                </c:pt>
                <c:pt idx="1445">
                  <c:v>-22.321553285957155</c:v>
                </c:pt>
                <c:pt idx="1446">
                  <c:v>-25.668018272770912</c:v>
                </c:pt>
                <c:pt idx="1447">
                  <c:v>23.523687627961383</c:v>
                </c:pt>
                <c:pt idx="1448">
                  <c:v>-36.711446274085446</c:v>
                </c:pt>
                <c:pt idx="1449">
                  <c:v>2.4418774797127369</c:v>
                </c:pt>
                <c:pt idx="1450">
                  <c:v>9.8038390573274832</c:v>
                </c:pt>
                <c:pt idx="1451">
                  <c:v>-45.077775147667822</c:v>
                </c:pt>
                <c:pt idx="1452">
                  <c:v>-7.2626241126207596</c:v>
                </c:pt>
                <c:pt idx="1453">
                  <c:v>-31.022389679184492</c:v>
                </c:pt>
                <c:pt idx="1454">
                  <c:v>-45.412430014957707</c:v>
                </c:pt>
                <c:pt idx="1455">
                  <c:v>-11.947595661625192</c:v>
                </c:pt>
                <c:pt idx="1456">
                  <c:v>11.14237065355633</c:v>
                </c:pt>
                <c:pt idx="1457">
                  <c:v>-48.424329746357316</c:v>
                </c:pt>
                <c:pt idx="1458">
                  <c:v>-12.951521502436357</c:v>
                </c:pt>
                <c:pt idx="1459">
                  <c:v>13.819427500670681</c:v>
                </c:pt>
                <c:pt idx="1460">
                  <c:v>13.150164082117126</c:v>
                </c:pt>
                <c:pt idx="1461">
                  <c:v>46.947305255348979</c:v>
                </c:pt>
                <c:pt idx="1462">
                  <c:v>-11.947595661623669</c:v>
                </c:pt>
                <c:pt idx="1463">
                  <c:v>-8.6011847720622718</c:v>
                </c:pt>
                <c:pt idx="1464">
                  <c:v>-24.329430695452121</c:v>
                </c:pt>
                <c:pt idx="1465">
                  <c:v>18.169626829384196</c:v>
                </c:pt>
                <c:pt idx="1466">
                  <c:v>-3.5815931923003674</c:v>
                </c:pt>
                <c:pt idx="1467">
                  <c:v>14.823321636887496</c:v>
                </c:pt>
                <c:pt idx="1468">
                  <c:v>-10.609029721752458</c:v>
                </c:pt>
                <c:pt idx="1469">
                  <c:v>-13.286163713341686</c:v>
                </c:pt>
                <c:pt idx="1470">
                  <c:v>-14.290091137912189</c:v>
                </c:pt>
                <c:pt idx="1471">
                  <c:v>3.7804207054425838</c:v>
                </c:pt>
                <c:pt idx="1472">
                  <c:v>-8.2665444091655829</c:v>
                </c:pt>
                <c:pt idx="1473">
                  <c:v>-12.282237476575933</c:v>
                </c:pt>
                <c:pt idx="1474">
                  <c:v>-19.979035642983028</c:v>
                </c:pt>
                <c:pt idx="1475">
                  <c:v>-3.5815931923018915</c:v>
                </c:pt>
                <c:pt idx="1476">
                  <c:v>-16.967236743218123</c:v>
                </c:pt>
                <c:pt idx="1477">
                  <c:v>-37.046097848097489</c:v>
                </c:pt>
                <c:pt idx="1478">
                  <c:v>13.819427500670681</c:v>
                </c:pt>
                <c:pt idx="1479">
                  <c:v>31.55471531976983</c:v>
                </c:pt>
                <c:pt idx="1480">
                  <c:v>-18.305812712670825</c:v>
                </c:pt>
                <c:pt idx="1481">
                  <c:v>-3.9162317066173102</c:v>
                </c:pt>
                <c:pt idx="1482">
                  <c:v>-10.609029721752458</c:v>
                </c:pt>
                <c:pt idx="1483">
                  <c:v>-1.2391272900314974</c:v>
                </c:pt>
                <c:pt idx="1484">
                  <c:v>12.815532174527487</c:v>
                </c:pt>
                <c:pt idx="1485">
                  <c:v>-11.947595661625192</c:v>
                </c:pt>
                <c:pt idx="1486">
                  <c:v>-4.5855091314267646</c:v>
                </c:pt>
                <c:pt idx="1487">
                  <c:v>-19.979035642984552</c:v>
                </c:pt>
                <c:pt idx="1488">
                  <c:v>-19.644390793071373</c:v>
                </c:pt>
                <c:pt idx="1489">
                  <c:v>8.4653053462272432</c:v>
                </c:pt>
                <c:pt idx="1490">
                  <c:v>-19.309746075079079</c:v>
                </c:pt>
                <c:pt idx="1491">
                  <c:v>-3.2469548100483685</c:v>
                </c:pt>
                <c:pt idx="1492">
                  <c:v>-36.711446274085446</c:v>
                </c:pt>
                <c:pt idx="1493">
                  <c:v>20.177403597011821</c:v>
                </c:pt>
                <c:pt idx="1494">
                  <c:v>33.227836493751226</c:v>
                </c:pt>
                <c:pt idx="1495">
                  <c:v>133.6090382167273</c:v>
                </c:pt>
                <c:pt idx="1496">
                  <c:v>216.58178485170899</c:v>
                </c:pt>
                <c:pt idx="1497">
                  <c:v>111.52619981974316</c:v>
                </c:pt>
                <c:pt idx="1498">
                  <c:v>-7.5972640794426631</c:v>
                </c:pt>
                <c:pt idx="1499">
                  <c:v>17.834996905217618</c:v>
                </c:pt>
                <c:pt idx="1500">
                  <c:v>-33.364937781824224</c:v>
                </c:pt>
                <c:pt idx="1501">
                  <c:v>-11.947595661625192</c:v>
                </c:pt>
                <c:pt idx="1502">
                  <c:v>44.27035322403691</c:v>
                </c:pt>
                <c:pt idx="1503">
                  <c:v>9.4692058278131235</c:v>
                </c:pt>
                <c:pt idx="1504">
                  <c:v>-1.2391272900299768</c:v>
                </c:pt>
                <c:pt idx="1505">
                  <c:v>-27.675903594761138</c:v>
                </c:pt>
                <c:pt idx="1506">
                  <c:v>-24.664077391967904</c:v>
                </c:pt>
                <c:pt idx="1507">
                  <c:v>2.7765134843268697</c:v>
                </c:pt>
                <c:pt idx="1508">
                  <c:v>-10.943671008726149</c:v>
                </c:pt>
                <c:pt idx="1509">
                  <c:v>-8.6011847720622718</c:v>
                </c:pt>
                <c:pt idx="1510">
                  <c:v>-11.612953978664692</c:v>
                </c:pt>
                <c:pt idx="1511">
                  <c:v>-31.691688478019564</c:v>
                </c:pt>
                <c:pt idx="1512">
                  <c:v>-7.2626241126207596</c:v>
                </c:pt>
                <c:pt idx="1513">
                  <c:v>-11.612953978664692</c:v>
                </c:pt>
                <c:pt idx="1514">
                  <c:v>-27.341255711451137</c:v>
                </c:pt>
                <c:pt idx="1515">
                  <c:v>25.196824682486568</c:v>
                </c:pt>
                <c:pt idx="1516">
                  <c:v>1.1033321401335776</c:v>
                </c:pt>
                <c:pt idx="1517">
                  <c:v>-32.360987804117379</c:v>
                </c:pt>
                <c:pt idx="1518">
                  <c:v>-11.947595661625192</c:v>
                </c:pt>
                <c:pt idx="1519">
                  <c:v>-16.632593080713086</c:v>
                </c:pt>
                <c:pt idx="1520">
                  <c:v>-28.345199756933091</c:v>
                </c:pt>
                <c:pt idx="1521">
                  <c:v>-9.9397475438154874</c:v>
                </c:pt>
                <c:pt idx="1522">
                  <c:v>4.7843267374119769</c:v>
                </c:pt>
                <c:pt idx="1523">
                  <c:v>-2.5776784417463006</c:v>
                </c:pt>
                <c:pt idx="1524">
                  <c:v>7.1267695204416235</c:v>
                </c:pt>
                <c:pt idx="1525">
                  <c:v>11.477003222145054</c:v>
                </c:pt>
                <c:pt idx="1526">
                  <c:v>-27.675903594762662</c:v>
                </c:pt>
                <c:pt idx="1527">
                  <c:v>5.7882315801553545</c:v>
                </c:pt>
                <c:pt idx="1528">
                  <c:v>-46.751050801015204</c:v>
                </c:pt>
                <c:pt idx="1529">
                  <c:v>56.316570578797382</c:v>
                </c:pt>
                <c:pt idx="1530">
                  <c:v>125.5789822495861</c:v>
                </c:pt>
                <c:pt idx="1531">
                  <c:v>193.83201029394149</c:v>
                </c:pt>
                <c:pt idx="1532">
                  <c:v>40.589530338014328</c:v>
                </c:pt>
                <c:pt idx="1533">
                  <c:v>30.550841026980851</c:v>
                </c:pt>
                <c:pt idx="1534">
                  <c:v>44.604972691629683</c:v>
                </c:pt>
                <c:pt idx="1535">
                  <c:v>12.815532174527487</c:v>
                </c:pt>
                <c:pt idx="1536">
                  <c:v>-46.751050801013683</c:v>
                </c:pt>
                <c:pt idx="1537">
                  <c:v>14.154059011627321</c:v>
                </c:pt>
                <c:pt idx="1538">
                  <c:v>-36.042143521373838</c:v>
                </c:pt>
                <c:pt idx="1539">
                  <c:v>-0.9044898323050603</c:v>
                </c:pt>
                <c:pt idx="1540">
                  <c:v>-25.668018272770912</c:v>
                </c:pt>
                <c:pt idx="1541">
                  <c:v>-29.683793663393672</c:v>
                </c:pt>
                <c:pt idx="1542">
                  <c:v>-42.065887268677265</c:v>
                </c:pt>
                <c:pt idx="1543">
                  <c:v>-39.054010059179973</c:v>
                </c:pt>
                <c:pt idx="1544">
                  <c:v>2.4418774797142611</c:v>
                </c:pt>
                <c:pt idx="1545">
                  <c:v>11.14237065355633</c:v>
                </c:pt>
                <c:pt idx="1546">
                  <c:v>6.1228662634508666</c:v>
                </c:pt>
                <c:pt idx="1547">
                  <c:v>25.866078578139305</c:v>
                </c:pt>
                <c:pt idx="1548">
                  <c:v>9.4692058278131235</c:v>
                </c:pt>
                <c:pt idx="1549">
                  <c:v>-28.010551609922278</c:v>
                </c:pt>
                <c:pt idx="1550">
                  <c:v>1.4379686731918646</c:v>
                </c:pt>
                <c:pt idx="1551">
                  <c:v>-32.026338075163075</c:v>
                </c:pt>
                <c:pt idx="1552">
                  <c:v>-22.65619919114301</c:v>
                </c:pt>
                <c:pt idx="1553">
                  <c:v>-15.963306151551468</c:v>
                </c:pt>
                <c:pt idx="1554">
                  <c:v>3.4457850971931698</c:v>
                </c:pt>
                <c:pt idx="1555">
                  <c:v>-26.002665496780551</c:v>
                </c:pt>
                <c:pt idx="1556">
                  <c:v>4.449691525553348</c:v>
                </c:pt>
                <c:pt idx="1557">
                  <c:v>-36.711446274083926</c:v>
                </c:pt>
                <c:pt idx="1558">
                  <c:v>-47.75501777320445</c:v>
                </c:pt>
                <c:pt idx="1559">
                  <c:v>-19.309746075079079</c:v>
                </c:pt>
                <c:pt idx="1560">
                  <c:v>2.4418774797142611</c:v>
                </c:pt>
                <c:pt idx="1561">
                  <c:v>6.4575008145987631</c:v>
                </c:pt>
                <c:pt idx="1562">
                  <c:v>2.1072413429858798</c:v>
                </c:pt>
                <c:pt idx="1563">
                  <c:v>-21.652261871283017</c:v>
                </c:pt>
                <c:pt idx="1564">
                  <c:v>-30.353091407633038</c:v>
                </c:pt>
                <c:pt idx="1565">
                  <c:v>-14.959376747480505</c:v>
                </c:pt>
                <c:pt idx="1566">
                  <c:v>-11.612953978664692</c:v>
                </c:pt>
                <c:pt idx="1567">
                  <c:v>-1.2391272900314974</c:v>
                </c:pt>
                <c:pt idx="1568">
                  <c:v>-14.290091137913709</c:v>
                </c:pt>
                <c:pt idx="1569">
                  <c:v>-1.5737648798402297</c:v>
                </c:pt>
                <c:pt idx="1570">
                  <c:v>-44.073811335973794</c:v>
                </c:pt>
                <c:pt idx="1571">
                  <c:v>-11.612953978664692</c:v>
                </c:pt>
                <c:pt idx="1572">
                  <c:v>-29.014496446484209</c:v>
                </c:pt>
                <c:pt idx="1573">
                  <c:v>9.942174834377937E-2</c:v>
                </c:pt>
                <c:pt idx="1574">
                  <c:v>-2.9123165598642267</c:v>
                </c:pt>
                <c:pt idx="1575">
                  <c:v>39.920288091446238</c:v>
                </c:pt>
                <c:pt idx="1576">
                  <c:v>-18.640457034875091</c:v>
                </c:pt>
                <c:pt idx="1577">
                  <c:v>28.877714558580646</c:v>
                </c:pt>
                <c:pt idx="1578">
                  <c:v>6.1228662634508666</c:v>
                </c:pt>
                <c:pt idx="1579">
                  <c:v>-5.924065565679868</c:v>
                </c:pt>
                <c:pt idx="1580">
                  <c:v>16.161845300716674</c:v>
                </c:pt>
                <c:pt idx="1581">
                  <c:v>-18.640457034876611</c:v>
                </c:pt>
                <c:pt idx="1582">
                  <c:v>42.931874028978299</c:v>
                </c:pt>
                <c:pt idx="1583">
                  <c:v>-0.56985250666382825</c:v>
                </c:pt>
                <c:pt idx="1584">
                  <c:v>-72.519911344656109</c:v>
                </c:pt>
                <c:pt idx="1585">
                  <c:v>-52.774870408059833</c:v>
                </c:pt>
                <c:pt idx="1586">
                  <c:v>-27.675903594761138</c:v>
                </c:pt>
                <c:pt idx="1587">
                  <c:v>-36.376794831842211</c:v>
                </c:pt>
                <c:pt idx="1588">
                  <c:v>-6.5933445750767987</c:v>
                </c:pt>
                <c:pt idx="1589">
                  <c:v>-16.297949550157057</c:v>
                </c:pt>
                <c:pt idx="1590">
                  <c:v>-20.982970984228967</c:v>
                </c:pt>
                <c:pt idx="1591">
                  <c:v>46.612686715132483</c:v>
                </c:pt>
                <c:pt idx="1592">
                  <c:v>-10.943671008724627</c:v>
                </c:pt>
                <c:pt idx="1593">
                  <c:v>-12.282237476575933</c:v>
                </c:pt>
                <c:pt idx="1594">
                  <c:v>-11.947595661625192</c:v>
                </c:pt>
                <c:pt idx="1595">
                  <c:v>-11.947595661625192</c:v>
                </c:pt>
                <c:pt idx="1596">
                  <c:v>-17.636524464063413</c:v>
                </c:pt>
                <c:pt idx="1597">
                  <c:v>-31.357039012694404</c:v>
                </c:pt>
                <c:pt idx="1598">
                  <c:v>-22.321553285957155</c:v>
                </c:pt>
                <c:pt idx="1599">
                  <c:v>-16.297949550157057</c:v>
                </c:pt>
                <c:pt idx="1600">
                  <c:v>-6.2587050043590615</c:v>
                </c:pt>
                <c:pt idx="1601">
                  <c:v>3.4457850971931698</c:v>
                </c:pt>
                <c:pt idx="1602">
                  <c:v>0.43405867770585971</c:v>
                </c:pt>
                <c:pt idx="1603">
                  <c:v>-18.305812712670825</c:v>
                </c:pt>
                <c:pt idx="1604">
                  <c:v>-23.994784130815709</c:v>
                </c:pt>
                <c:pt idx="1605">
                  <c:v>-20.64832573856631</c:v>
                </c:pt>
                <c:pt idx="1606">
                  <c:v>12.14626796273377</c:v>
                </c:pt>
                <c:pt idx="1607">
                  <c:v>-8.935825266978533</c:v>
                </c:pt>
                <c:pt idx="1608">
                  <c:v>9.8038390573274832</c:v>
                </c:pt>
                <c:pt idx="1609">
                  <c:v>-10.609029721752458</c:v>
                </c:pt>
                <c:pt idx="1610">
                  <c:v>-38.384705461790425</c:v>
                </c:pt>
                <c:pt idx="1611">
                  <c:v>-26.002665496780551</c:v>
                </c:pt>
                <c:pt idx="1612">
                  <c:v>55.981955749454173</c:v>
                </c:pt>
                <c:pt idx="1613">
                  <c:v>-13.286163713341686</c:v>
                </c:pt>
                <c:pt idx="1614">
                  <c:v>14.488690390367214</c:v>
                </c:pt>
                <c:pt idx="1615">
                  <c:v>16.496475886095904</c:v>
                </c:pt>
                <c:pt idx="1616">
                  <c:v>-46.416395406974331</c:v>
                </c:pt>
                <c:pt idx="1617">
                  <c:v>-15.294019750211003</c:v>
                </c:pt>
                <c:pt idx="1618">
                  <c:v>-20.982970984228967</c:v>
                </c:pt>
                <c:pt idx="1619">
                  <c:v>2.7765134843268697</c:v>
                </c:pt>
                <c:pt idx="1620">
                  <c:v>9.4692058278131235</c:v>
                </c:pt>
                <c:pt idx="1621">
                  <c:v>-46.081740144614756</c:v>
                </c:pt>
                <c:pt idx="1622">
                  <c:v>14.488690390367214</c:v>
                </c:pt>
                <c:pt idx="1623">
                  <c:v>4.449691525553348</c:v>
                </c:pt>
                <c:pt idx="1624">
                  <c:v>-8.2665444091655829</c:v>
                </c:pt>
                <c:pt idx="1625">
                  <c:v>4.7843267374104563</c:v>
                </c:pt>
                <c:pt idx="1626">
                  <c:v>-34.36888894573562</c:v>
                </c:pt>
                <c:pt idx="1627">
                  <c:v>-8.935825266978533</c:v>
                </c:pt>
                <c:pt idx="1628">
                  <c:v>5.1189618171330125</c:v>
                </c:pt>
                <c:pt idx="1629">
                  <c:v>-28.679848035787558</c:v>
                </c:pt>
                <c:pt idx="1630">
                  <c:v>-8.6011847720607477</c:v>
                </c:pt>
                <c:pt idx="1631">
                  <c:v>-15.628662884902308</c:v>
                </c:pt>
                <c:pt idx="1632">
                  <c:v>-48.424329746357316</c:v>
                </c:pt>
                <c:pt idx="1633">
                  <c:v>-15.294019750211003</c:v>
                </c:pt>
                <c:pt idx="1634">
                  <c:v>-13.620806056222449</c:v>
                </c:pt>
                <c:pt idx="1635">
                  <c:v>-13.955448531081787</c:v>
                </c:pt>
                <c:pt idx="1636">
                  <c:v>-3.2469548100498891</c:v>
                </c:pt>
                <c:pt idx="1637">
                  <c:v>18.838886280961152</c:v>
                </c:pt>
                <c:pt idx="1638">
                  <c:v>23.858315303470963</c:v>
                </c:pt>
                <c:pt idx="1639">
                  <c:v>2.7765134843268697</c:v>
                </c:pt>
                <c:pt idx="1640">
                  <c:v>-50.097611983314941</c:v>
                </c:pt>
                <c:pt idx="1641">
                  <c:v>-13.955448531081787</c:v>
                </c:pt>
                <c:pt idx="1642">
                  <c:v>-40.727273858215014</c:v>
                </c:pt>
                <c:pt idx="1643">
                  <c:v>-22.990845228224611</c:v>
                </c:pt>
                <c:pt idx="1644">
                  <c:v>-29.349144989021589</c:v>
                </c:pt>
                <c:pt idx="1645">
                  <c:v>2.1072413429843593</c:v>
                </c:pt>
                <c:pt idx="1646">
                  <c:v>-35.70749234268181</c:v>
                </c:pt>
                <c:pt idx="1647">
                  <c:v>-14.290091137912189</c:v>
                </c:pt>
                <c:pt idx="1648">
                  <c:v>-52.105555012061465</c:v>
                </c:pt>
                <c:pt idx="1649">
                  <c:v>-35.038190380638781</c:v>
                </c:pt>
                <c:pt idx="1650">
                  <c:v>-44.408465808172835</c:v>
                </c:pt>
                <c:pt idx="1651">
                  <c:v>-1.9084026017329094</c:v>
                </c:pt>
                <c:pt idx="1652">
                  <c:v>-4.5855091314267646</c:v>
                </c:pt>
                <c:pt idx="1653">
                  <c:v>-43.069848709615897</c:v>
                </c:pt>
                <c:pt idx="1654">
                  <c:v>-2.2430404557020651</c:v>
                </c:pt>
                <c:pt idx="1655">
                  <c:v>2.4418774797142611</c:v>
                </c:pt>
                <c:pt idx="1656">
                  <c:v>-37.715401391420571</c:v>
                </c:pt>
                <c:pt idx="1657">
                  <c:v>-34.70353959729227</c:v>
                </c:pt>
                <c:pt idx="1658">
                  <c:v>3.7804207054425838</c:v>
                </c:pt>
                <c:pt idx="1659">
                  <c:v>-43.069848709615897</c:v>
                </c:pt>
                <c:pt idx="1660">
                  <c:v>-38.384705461790425</c:v>
                </c:pt>
                <c:pt idx="1661">
                  <c:v>-11.612953978663169</c:v>
                </c:pt>
                <c:pt idx="1662">
                  <c:v>10.138472154659414</c:v>
                </c:pt>
                <c:pt idx="1663">
                  <c:v>-51.101582905306074</c:v>
                </c:pt>
                <c:pt idx="1664">
                  <c:v>-8.6011847720607477</c:v>
                </c:pt>
                <c:pt idx="1665">
                  <c:v>-85.571969293488337</c:v>
                </c:pt>
                <c:pt idx="1666">
                  <c:v>-10.943671008724627</c:v>
                </c:pt>
                <c:pt idx="1667">
                  <c:v>-2.9123165598627061</c:v>
                </c:pt>
                <c:pt idx="1668">
                  <c:v>3.4457850971931698</c:v>
                </c:pt>
                <c:pt idx="1669">
                  <c:v>-39.388662555500154</c:v>
                </c:pt>
                <c:pt idx="1670">
                  <c:v>-47.755017773205978</c:v>
                </c:pt>
                <c:pt idx="1671">
                  <c:v>-37.715401391420571</c:v>
                </c:pt>
                <c:pt idx="1672">
                  <c:v>9.134572466123803</c:v>
                </c:pt>
                <c:pt idx="1673">
                  <c:v>-21.652261871283017</c:v>
                </c:pt>
                <c:pt idx="1674">
                  <c:v>-43.404502786692291</c:v>
                </c:pt>
                <c:pt idx="1675">
                  <c:v>-20.982970984228967</c:v>
                </c:pt>
                <c:pt idx="1676">
                  <c:v>-11.612953978664692</c:v>
                </c:pt>
                <c:pt idx="1677">
                  <c:v>-16.632593080713086</c:v>
                </c:pt>
                <c:pt idx="1678">
                  <c:v>-21.317616361802187</c:v>
                </c:pt>
                <c:pt idx="1679">
                  <c:v>-60.137374507677563</c:v>
                </c:pt>
                <c:pt idx="1680">
                  <c:v>-8.935825266978533</c:v>
                </c:pt>
                <c:pt idx="1681">
                  <c:v>-11.612953978664692</c:v>
                </c:pt>
                <c:pt idx="1682">
                  <c:v>-42.400540950605361</c:v>
                </c:pt>
                <c:pt idx="1683">
                  <c:v>8.1306715880257592</c:v>
                </c:pt>
                <c:pt idx="1684">
                  <c:v>-14.959376747478982</c:v>
                </c:pt>
                <c:pt idx="1685">
                  <c:v>-0.90448983230353619</c:v>
                </c:pt>
                <c:pt idx="1686">
                  <c:v>10.138472154659414</c:v>
                </c:pt>
                <c:pt idx="1687">
                  <c:v>-2.2430404557020651</c:v>
                </c:pt>
                <c:pt idx="1688">
                  <c:v>-5.5894262590451902</c:v>
                </c:pt>
                <c:pt idx="1689">
                  <c:v>-31.022389679184492</c:v>
                </c:pt>
                <c:pt idx="1690">
                  <c:v>-20.982970984228967</c:v>
                </c:pt>
                <c:pt idx="1691">
                  <c:v>-29.349144989021589</c:v>
                </c:pt>
                <c:pt idx="1692">
                  <c:v>-29.349144989020068</c:v>
                </c:pt>
                <c:pt idx="1693">
                  <c:v>-4.5855091314282852</c:v>
                </c:pt>
                <c:pt idx="1694">
                  <c:v>-7.9319041782898871</c:v>
                </c:pt>
                <c:pt idx="1695">
                  <c:v>-8.935825266978533</c:v>
                </c:pt>
                <c:pt idx="1696">
                  <c:v>-2.5776784417463006</c:v>
                </c:pt>
                <c:pt idx="1697">
                  <c:v>9.134572466123803</c:v>
                </c:pt>
                <c:pt idx="1698">
                  <c:v>-9.939747543817008</c:v>
                </c:pt>
                <c:pt idx="1699">
                  <c:v>-48.424329746357316</c:v>
                </c:pt>
                <c:pt idx="1700">
                  <c:v>-19.644390793071373</c:v>
                </c:pt>
                <c:pt idx="1701">
                  <c:v>-15.294019750209483</c:v>
                </c:pt>
                <c:pt idx="1702">
                  <c:v>-1.2391272900299768</c:v>
                </c:pt>
                <c:pt idx="1703">
                  <c:v>-31.022389679184492</c:v>
                </c:pt>
                <c:pt idx="1704">
                  <c:v>6.792135233596138</c:v>
                </c:pt>
                <c:pt idx="1705">
                  <c:v>10.473105119810644</c:v>
                </c:pt>
                <c:pt idx="1706">
                  <c:v>-35.70749234268181</c:v>
                </c:pt>
                <c:pt idx="1707">
                  <c:v>-24.998724220361613</c:v>
                </c:pt>
                <c:pt idx="1708">
                  <c:v>-27.00660795999525</c:v>
                </c:pt>
                <c:pt idx="1709">
                  <c:v>17.165736660141061</c:v>
                </c:pt>
                <c:pt idx="1710">
                  <c:v>-25.333371180630273</c:v>
                </c:pt>
                <c:pt idx="1711">
                  <c:v>-13.955448531081787</c:v>
                </c:pt>
                <c:pt idx="1712">
                  <c:v>-36.376794831842211</c:v>
                </c:pt>
                <c:pt idx="1713">
                  <c:v>-22.990845228226132</c:v>
                </c:pt>
                <c:pt idx="1714">
                  <c:v>-36.042143521373838</c:v>
                </c:pt>
                <c:pt idx="1715">
                  <c:v>-15.963306151551468</c:v>
                </c:pt>
                <c:pt idx="1716">
                  <c:v>1.4379686731918646</c:v>
                </c:pt>
                <c:pt idx="1717">
                  <c:v>-34.034238425970322</c:v>
                </c:pt>
                <c:pt idx="1718">
                  <c:v>-2.2430404557020651</c:v>
                </c:pt>
                <c:pt idx="1719">
                  <c:v>-14.290091137912189</c:v>
                </c:pt>
                <c:pt idx="1720">
                  <c:v>22.18517560298265</c:v>
                </c:pt>
                <c:pt idx="1721">
                  <c:v>0.76869547497111057</c:v>
                </c:pt>
                <c:pt idx="1722">
                  <c:v>-13.955448531081787</c:v>
                </c:pt>
                <c:pt idx="1723">
                  <c:v>24.52757025759006</c:v>
                </c:pt>
                <c:pt idx="1724">
                  <c:v>-9.2704658939114459</c:v>
                </c:pt>
                <c:pt idx="1725">
                  <c:v>6.1228662634508666</c:v>
                </c:pt>
                <c:pt idx="1726">
                  <c:v>-5.2547870844564173</c:v>
                </c:pt>
                <c:pt idx="1727">
                  <c:v>-9.6051066528580726</c:v>
                </c:pt>
                <c:pt idx="1728">
                  <c:v>-15.294019750211003</c:v>
                </c:pt>
                <c:pt idx="1729">
                  <c:v>-7.5972640794411461</c:v>
                </c:pt>
                <c:pt idx="1730">
                  <c:v>18.169626829384196</c:v>
                </c:pt>
                <c:pt idx="1731">
                  <c:v>-4.2508703529932426</c:v>
                </c:pt>
                <c:pt idx="1732">
                  <c:v>-15.628662884902308</c:v>
                </c:pt>
                <c:pt idx="1733">
                  <c:v>9.8038390573274832</c:v>
                </c:pt>
                <c:pt idx="1734">
                  <c:v>-52.105555012061465</c:v>
                </c:pt>
                <c:pt idx="1735">
                  <c:v>-9.939747543817008</c:v>
                </c:pt>
                <c:pt idx="1736">
                  <c:v>-11.278312427695841</c:v>
                </c:pt>
                <c:pt idx="1737">
                  <c:v>-5.2547870844564173</c:v>
                </c:pt>
                <c:pt idx="1738">
                  <c:v>-11.278312427695841</c:v>
                </c:pt>
                <c:pt idx="1739">
                  <c:v>59.662711580359343</c:v>
                </c:pt>
                <c:pt idx="1740">
                  <c:v>-8.935825266978533</c:v>
                </c:pt>
                <c:pt idx="1741">
                  <c:v>-14.290091137912189</c:v>
                </c:pt>
                <c:pt idx="1742">
                  <c:v>12.815532174527487</c:v>
                </c:pt>
                <c:pt idx="1743">
                  <c:v>-0.90448983230353619</c:v>
                </c:pt>
                <c:pt idx="1744">
                  <c:v>-21.652261871284541</c:v>
                </c:pt>
                <c:pt idx="1745">
                  <c:v>-28.010551609922278</c:v>
                </c:pt>
                <c:pt idx="1746">
                  <c:v>-13.286163713341686</c:v>
                </c:pt>
                <c:pt idx="1747">
                  <c:v>-29.349144989020068</c:v>
                </c:pt>
                <c:pt idx="1748">
                  <c:v>5.1189618171330125</c:v>
                </c:pt>
                <c:pt idx="1749">
                  <c:v>-2.5776784417478211</c:v>
                </c:pt>
                <c:pt idx="1750">
                  <c:v>-27.675903594762662</c:v>
                </c:pt>
                <c:pt idx="1751">
                  <c:v>16.161845300716674</c:v>
                </c:pt>
                <c:pt idx="1752">
                  <c:v>-24.664077391966384</c:v>
                </c:pt>
                <c:pt idx="1753">
                  <c:v>-39.723315183566619</c:v>
                </c:pt>
                <c:pt idx="1754">
                  <c:v>-42.065887268675745</c:v>
                </c:pt>
                <c:pt idx="1755">
                  <c:v>-20.982970984230487</c:v>
                </c:pt>
                <c:pt idx="1756">
                  <c:v>-27.00660795999525</c:v>
                </c:pt>
                <c:pt idx="1757">
                  <c:v>-9.2704658939114459</c:v>
                </c:pt>
                <c:pt idx="1758">
                  <c:v>42.262633636677236</c:v>
                </c:pt>
                <c:pt idx="1759">
                  <c:v>-48.758985930431443</c:v>
                </c:pt>
                <c:pt idx="1760">
                  <c:v>-26.337312852656218</c:v>
                </c:pt>
                <c:pt idx="1761">
                  <c:v>-15.294019750211003</c:v>
                </c:pt>
                <c:pt idx="1762">
                  <c:v>20.177403597013342</c:v>
                </c:pt>
                <c:pt idx="1763">
                  <c:v>-13.955448531081787</c:v>
                </c:pt>
                <c:pt idx="1764">
                  <c:v>-4.9201480419164767</c:v>
                </c:pt>
                <c:pt idx="1765">
                  <c:v>-41.061927013236414</c:v>
                </c:pt>
                <c:pt idx="1766">
                  <c:v>2.1072413429843593</c:v>
                </c:pt>
                <c:pt idx="1767">
                  <c:v>-26.002665496780551</c:v>
                </c:pt>
                <c:pt idx="1768">
                  <c:v>0.43405867770585971</c:v>
                </c:pt>
                <c:pt idx="1769">
                  <c:v>6.1228662634508666</c:v>
                </c:pt>
                <c:pt idx="1770">
                  <c:v>-18.975101489013682</c:v>
                </c:pt>
                <c:pt idx="1771">
                  <c:v>-31.691688478021085</c:v>
                </c:pt>
                <c:pt idx="1772">
                  <c:v>-24.329430695450597</c:v>
                </c:pt>
                <c:pt idx="1773">
                  <c:v>-17.636524464064934</c:v>
                </c:pt>
                <c:pt idx="1774">
                  <c:v>13.150164082118646</c:v>
                </c:pt>
                <c:pt idx="1775">
                  <c:v>12.14626796273377</c:v>
                </c:pt>
                <c:pt idx="1776">
                  <c:v>-9.9397475438154874</c:v>
                </c:pt>
                <c:pt idx="1777">
                  <c:v>-15.628662884902308</c:v>
                </c:pt>
                <c:pt idx="1778">
                  <c:v>-14.624733876713758</c:v>
                </c:pt>
                <c:pt idx="1779">
                  <c:v>27.87383708941076</c:v>
                </c:pt>
                <c:pt idx="1780">
                  <c:v>7.7960376976578054</c:v>
                </c:pt>
                <c:pt idx="1781">
                  <c:v>5.7882315801553545</c:v>
                </c:pt>
                <c:pt idx="1782">
                  <c:v>-16.297949550155536</c:v>
                </c:pt>
                <c:pt idx="1783">
                  <c:v>-30.018442469597471</c:v>
                </c:pt>
                <c:pt idx="1784">
                  <c:v>23.858315303472484</c:v>
                </c:pt>
                <c:pt idx="1785">
                  <c:v>26.535331944527048</c:v>
                </c:pt>
                <c:pt idx="1786">
                  <c:v>-0.9044898323050603</c:v>
                </c:pt>
                <c:pt idx="1787">
                  <c:v>-4.5855091314282852</c:v>
                </c:pt>
                <c:pt idx="1788">
                  <c:v>0.43405867770585971</c:v>
                </c:pt>
                <c:pt idx="1789">
                  <c:v>14.823321636887496</c:v>
                </c:pt>
                <c:pt idx="1790">
                  <c:v>31.889339819308109</c:v>
                </c:pt>
                <c:pt idx="1791">
                  <c:v>36.574068912949699</c:v>
                </c:pt>
                <c:pt idx="1792">
                  <c:v>-52.774870408058312</c:v>
                </c:pt>
                <c:pt idx="1793">
                  <c:v>44.939592026748258</c:v>
                </c:pt>
                <c:pt idx="1794">
                  <c:v>4.7843267374104563</c:v>
                </c:pt>
                <c:pt idx="1795">
                  <c:v>10.138472154660935</c:v>
                </c:pt>
                <c:pt idx="1796">
                  <c:v>30.885465923604894</c:v>
                </c:pt>
                <c:pt idx="1797">
                  <c:v>19.508145203512317</c:v>
                </c:pt>
                <c:pt idx="1798">
                  <c:v>59.662711580359343</c:v>
                </c:pt>
                <c:pt idx="1799">
                  <c:v>53.974263989550266</c:v>
                </c:pt>
                <c:pt idx="1800">
                  <c:v>51.966567457778879</c:v>
                </c:pt>
                <c:pt idx="1801">
                  <c:v>11.477003222143527</c:v>
                </c:pt>
                <c:pt idx="1802">
                  <c:v>58.32425677076553</c:v>
                </c:pt>
                <c:pt idx="1803">
                  <c:v>67.024175105163224</c:v>
                </c:pt>
                <c:pt idx="1804">
                  <c:v>65.351120850125611</c:v>
                </c:pt>
                <c:pt idx="1805">
                  <c:v>73.716358957147534</c:v>
                </c:pt>
                <c:pt idx="1806">
                  <c:v>105.83810211867599</c:v>
                </c:pt>
                <c:pt idx="1807">
                  <c:v>111.52619981974316</c:v>
                </c:pt>
                <c:pt idx="1808">
                  <c:v>116.54507763296148</c:v>
                </c:pt>
                <c:pt idx="1809">
                  <c:v>130.59777621712766</c:v>
                </c:pt>
                <c:pt idx="1810">
                  <c:v>181.11863180193504</c:v>
                </c:pt>
                <c:pt idx="1811">
                  <c:v>191.82464756774144</c:v>
                </c:pt>
                <c:pt idx="1812">
                  <c:v>315.9375095212643</c:v>
                </c:pt>
                <c:pt idx="1813">
                  <c:v>486.85509671644564</c:v>
                </c:pt>
                <c:pt idx="1814">
                  <c:v>1087.6277854353359</c:v>
                </c:pt>
                <c:pt idx="1815">
                  <c:v>1674.9341757823165</c:v>
                </c:pt>
                <c:pt idx="1816">
                  <c:v>1097.9878244640984</c:v>
                </c:pt>
                <c:pt idx="1817">
                  <c:v>623.96498634243505</c:v>
                </c:pt>
                <c:pt idx="1818">
                  <c:v>368.45409785088771</c:v>
                </c:pt>
                <c:pt idx="1819">
                  <c:v>280.47857531547385</c:v>
                </c:pt>
                <c:pt idx="1820">
                  <c:v>187.80990768528707</c:v>
                </c:pt>
                <c:pt idx="1821">
                  <c:v>140.96985546259992</c:v>
                </c:pt>
                <c:pt idx="1822">
                  <c:v>127.25191690061304</c:v>
                </c:pt>
                <c:pt idx="1823">
                  <c:v>74.720181956860642</c:v>
                </c:pt>
                <c:pt idx="1824">
                  <c:v>128.59026222499634</c:v>
                </c:pt>
                <c:pt idx="1825">
                  <c:v>104.83431618196913</c:v>
                </c:pt>
                <c:pt idx="1826">
                  <c:v>82.41611859885279</c:v>
                </c:pt>
                <c:pt idx="1827">
                  <c:v>51.966567457778879</c:v>
                </c:pt>
                <c:pt idx="1828">
                  <c:v>88.773578497777919</c:v>
                </c:pt>
                <c:pt idx="1829">
                  <c:v>10.473105119812164</c:v>
                </c:pt>
                <c:pt idx="1830">
                  <c:v>40.589530338014328</c:v>
                </c:pt>
                <c:pt idx="1831">
                  <c:v>8.4653053462272432</c:v>
                </c:pt>
                <c:pt idx="1832">
                  <c:v>78.066249995259739</c:v>
                </c:pt>
                <c:pt idx="1833">
                  <c:v>42.931874028978299</c:v>
                </c:pt>
                <c:pt idx="1834">
                  <c:v>24.52757025759006</c:v>
                </c:pt>
                <c:pt idx="1835">
                  <c:v>-9.2704658939114459</c:v>
                </c:pt>
                <c:pt idx="1836">
                  <c:v>11.477003222143527</c:v>
                </c:pt>
                <c:pt idx="1837">
                  <c:v>-1.2391272900299768</c:v>
                </c:pt>
                <c:pt idx="1838">
                  <c:v>17.165736660141061</c:v>
                </c:pt>
                <c:pt idx="1839">
                  <c:v>28.543088867861346</c:v>
                </c:pt>
                <c:pt idx="1840">
                  <c:v>-10.609029721752458</c:v>
                </c:pt>
                <c:pt idx="1841">
                  <c:v>17.500366848802802</c:v>
                </c:pt>
                <c:pt idx="1842">
                  <c:v>12.480900134732583</c:v>
                </c:pt>
                <c:pt idx="1843">
                  <c:v>14.154059011625801</c:v>
                </c:pt>
                <c:pt idx="1844">
                  <c:v>30.550841026980851</c:v>
                </c:pt>
                <c:pt idx="1845">
                  <c:v>8.1306715880242386</c:v>
                </c:pt>
                <c:pt idx="1846">
                  <c:v>-28.345199756933091</c:v>
                </c:pt>
                <c:pt idx="1847">
                  <c:v>-5.2547870844548967</c:v>
                </c:pt>
                <c:pt idx="1848">
                  <c:v>-56.456114496582792</c:v>
                </c:pt>
                <c:pt idx="1849">
                  <c:v>13.819427500669153</c:v>
                </c:pt>
                <c:pt idx="1850">
                  <c:v>16.496475886095904</c:v>
                </c:pt>
                <c:pt idx="1851">
                  <c:v>2.7765134843268697</c:v>
                </c:pt>
                <c:pt idx="1852">
                  <c:v>-19.309746075079079</c:v>
                </c:pt>
                <c:pt idx="1853">
                  <c:v>0.43405867770585971</c:v>
                </c:pt>
                <c:pt idx="1854">
                  <c:v>-1.2391272900299768</c:v>
                </c:pt>
                <c:pt idx="1855">
                  <c:v>-5.924065565679868</c:v>
                </c:pt>
                <c:pt idx="1856">
                  <c:v>-5.2547870844564173</c:v>
                </c:pt>
                <c:pt idx="1857">
                  <c:v>-16.297949550157057</c:v>
                </c:pt>
                <c:pt idx="1858">
                  <c:v>16.831106339239849</c:v>
                </c:pt>
                <c:pt idx="1859">
                  <c:v>-61.810679775279894</c:v>
                </c:pt>
                <c:pt idx="1860">
                  <c:v>-32.360987804117379</c:v>
                </c:pt>
                <c:pt idx="1861">
                  <c:v>-57.125433314396844</c:v>
                </c:pt>
                <c:pt idx="1862">
                  <c:v>8.4653053462257226</c:v>
                </c:pt>
                <c:pt idx="1863">
                  <c:v>-2.5776784417478211</c:v>
                </c:pt>
                <c:pt idx="1864">
                  <c:v>4.7843267374104563</c:v>
                </c:pt>
                <c:pt idx="1865">
                  <c:v>-9.2704658939114459</c:v>
                </c:pt>
                <c:pt idx="1866">
                  <c:v>-28.345199756933091</c:v>
                </c:pt>
                <c:pt idx="1867">
                  <c:v>-34.034238425970322</c:v>
                </c:pt>
                <c:pt idx="1868">
                  <c:v>-9.2704658939114459</c:v>
                </c:pt>
                <c:pt idx="1869">
                  <c:v>-24.664077391966384</c:v>
                </c:pt>
                <c:pt idx="1870">
                  <c:v>-33.030287657450948</c:v>
                </c:pt>
                <c:pt idx="1871">
                  <c:v>-16.632593080713086</c:v>
                </c:pt>
                <c:pt idx="1872">
                  <c:v>-36.376794831842211</c:v>
                </c:pt>
                <c:pt idx="1873">
                  <c:v>4.7843267374104563</c:v>
                </c:pt>
                <c:pt idx="1874">
                  <c:v>-4.5855091314267646</c:v>
                </c:pt>
                <c:pt idx="1875">
                  <c:v>-20.313680624817184</c:v>
                </c:pt>
                <c:pt idx="1876">
                  <c:v>-24.998724220361613</c:v>
                </c:pt>
                <c:pt idx="1877">
                  <c:v>-22.990845228226132</c:v>
                </c:pt>
                <c:pt idx="1878">
                  <c:v>-38.384705461788904</c:v>
                </c:pt>
                <c:pt idx="1879">
                  <c:v>9.1345724661222754</c:v>
                </c:pt>
                <c:pt idx="1880">
                  <c:v>16.496475886097425</c:v>
                </c:pt>
                <c:pt idx="1881">
                  <c:v>-57.460092920682712</c:v>
                </c:pt>
                <c:pt idx="1882">
                  <c:v>23.523687627962904</c:v>
                </c:pt>
                <c:pt idx="1883">
                  <c:v>-50.766925799664662</c:v>
                </c:pt>
                <c:pt idx="1884">
                  <c:v>-2.9123165598627061</c:v>
                </c:pt>
                <c:pt idx="1885">
                  <c:v>-14.959376747478982</c:v>
                </c:pt>
                <c:pt idx="1886">
                  <c:v>-49.093642246167157</c:v>
                </c:pt>
                <c:pt idx="1887">
                  <c:v>-43.069848709617418</c:v>
                </c:pt>
                <c:pt idx="1888">
                  <c:v>-14.959376747478982</c:v>
                </c:pt>
                <c:pt idx="1889">
                  <c:v>-29.349144989020068</c:v>
                </c:pt>
                <c:pt idx="1890">
                  <c:v>-20.64832573856631</c:v>
                </c:pt>
                <c:pt idx="1891">
                  <c:v>-67.165278728841159</c:v>
                </c:pt>
                <c:pt idx="1892">
                  <c:v>23.523687627961383</c:v>
                </c:pt>
                <c:pt idx="1893">
                  <c:v>-23.325491397200508</c:v>
                </c:pt>
                <c:pt idx="1894">
                  <c:v>-20.313680624817184</c:v>
                </c:pt>
                <c:pt idx="1895">
                  <c:v>-14.624733876713758</c:v>
                </c:pt>
                <c:pt idx="1896">
                  <c:v>20.512032595362147</c:v>
                </c:pt>
                <c:pt idx="1897">
                  <c:v>-23.994784130815709</c:v>
                </c:pt>
                <c:pt idx="1898">
                  <c:v>-33.030287657452469</c:v>
                </c:pt>
                <c:pt idx="1899">
                  <c:v>-44.073811335973794</c:v>
                </c:pt>
                <c:pt idx="1900">
                  <c:v>6.792135233596138</c:v>
                </c:pt>
                <c:pt idx="1901">
                  <c:v>-9.939747543817008</c:v>
                </c:pt>
                <c:pt idx="1902">
                  <c:v>17.500366848801281</c:v>
                </c:pt>
                <c:pt idx="1903">
                  <c:v>-45.747085013942552</c:v>
                </c:pt>
                <c:pt idx="1904">
                  <c:v>-3.2469548100483685</c:v>
                </c:pt>
                <c:pt idx="1905">
                  <c:v>-40.057967943377861</c:v>
                </c:pt>
                <c:pt idx="1906">
                  <c:v>-21.986907512670008</c:v>
                </c:pt>
                <c:pt idx="1907">
                  <c:v>-21.652261871284541</c:v>
                </c:pt>
                <c:pt idx="1908">
                  <c:v>26.535331944527048</c:v>
                </c:pt>
                <c:pt idx="1909">
                  <c:v>-18.640457034876611</c:v>
                </c:pt>
                <c:pt idx="1910">
                  <c:v>13.150164082117126</c:v>
                </c:pt>
                <c:pt idx="1911">
                  <c:v>-5.5894262590451902</c:v>
                </c:pt>
                <c:pt idx="1912">
                  <c:v>38.247180157460107</c:v>
                </c:pt>
                <c:pt idx="1913">
                  <c:v>-36.376794831843732</c:v>
                </c:pt>
                <c:pt idx="1914">
                  <c:v>-26.337312852656218</c:v>
                </c:pt>
                <c:pt idx="1915">
                  <c:v>8.1306715880242386</c:v>
                </c:pt>
                <c:pt idx="1916">
                  <c:v>9.8038390573259555</c:v>
                </c:pt>
                <c:pt idx="1917">
                  <c:v>-22.65619919114301</c:v>
                </c:pt>
                <c:pt idx="1918">
                  <c:v>-14.290091137912189</c:v>
                </c:pt>
                <c:pt idx="1919">
                  <c:v>-27.00660795999525</c:v>
                </c:pt>
                <c:pt idx="1920">
                  <c:v>-12.282237476575933</c:v>
                </c:pt>
                <c:pt idx="1921">
                  <c:v>-17.636524464063413</c:v>
                </c:pt>
                <c:pt idx="1922">
                  <c:v>-44.743120412069821</c:v>
                </c:pt>
                <c:pt idx="1923">
                  <c:v>-4.5855091314267646</c:v>
                </c:pt>
                <c:pt idx="1924">
                  <c:v>-4.5855091314282852</c:v>
                </c:pt>
                <c:pt idx="1925">
                  <c:v>-19.979035642984552</c:v>
                </c:pt>
                <c:pt idx="1926">
                  <c:v>-26.67196034039646</c:v>
                </c:pt>
                <c:pt idx="1927">
                  <c:v>1.1033321401335776</c:v>
                </c:pt>
                <c:pt idx="1928">
                  <c:v>4.7843267374104563</c:v>
                </c:pt>
                <c:pt idx="1929">
                  <c:v>-3.9162317066173102</c:v>
                </c:pt>
                <c:pt idx="1930">
                  <c:v>-33.364937781825752</c:v>
                </c:pt>
                <c:pt idx="1931">
                  <c:v>-11.947595661623669</c:v>
                </c:pt>
                <c:pt idx="1932">
                  <c:v>-26.337312852656218</c:v>
                </c:pt>
                <c:pt idx="1933">
                  <c:v>-58.464072529023539</c:v>
                </c:pt>
                <c:pt idx="1934">
                  <c:v>-34.70353959729227</c:v>
                </c:pt>
                <c:pt idx="1935">
                  <c:v>-41.396580299990539</c:v>
                </c:pt>
                <c:pt idx="1936">
                  <c:v>-6.9279842778316691</c:v>
                </c:pt>
                <c:pt idx="1937">
                  <c:v>-20.313680624815664</c:v>
                </c:pt>
                <c:pt idx="1938">
                  <c:v>0.43405867770738382</c:v>
                </c:pt>
                <c:pt idx="1939">
                  <c:v>-13.955448531081787</c:v>
                </c:pt>
                <c:pt idx="1940">
                  <c:v>-40.727273858215014</c:v>
                </c:pt>
                <c:pt idx="1941">
                  <c:v>15.157952751186816</c:v>
                </c:pt>
                <c:pt idx="1942">
                  <c:v>-9.9397475438154874</c:v>
                </c:pt>
                <c:pt idx="1943">
                  <c:v>-21.986907512670008</c:v>
                </c:pt>
                <c:pt idx="1944">
                  <c:v>-3.2469548100483685</c:v>
                </c:pt>
                <c:pt idx="1945">
                  <c:v>-20.64832573856631</c:v>
                </c:pt>
                <c:pt idx="1946">
                  <c:v>-14.290091137912189</c:v>
                </c:pt>
                <c:pt idx="1947">
                  <c:v>-47.75501777320445</c:v>
                </c:pt>
                <c:pt idx="1948">
                  <c:v>-24.329430695450597</c:v>
                </c:pt>
                <c:pt idx="1949">
                  <c:v>-39.388662555500154</c:v>
                </c:pt>
                <c:pt idx="1950">
                  <c:v>-12.951521502437879</c:v>
                </c:pt>
                <c:pt idx="1951">
                  <c:v>-33.699588037999362</c:v>
                </c:pt>
                <c:pt idx="1952">
                  <c:v>-20.982970984228967</c:v>
                </c:pt>
                <c:pt idx="1953">
                  <c:v>-0.56985250666382825</c:v>
                </c:pt>
                <c:pt idx="1954">
                  <c:v>-21.652261871284541</c:v>
                </c:pt>
                <c:pt idx="1955">
                  <c:v>12.815532174527487</c:v>
                </c:pt>
                <c:pt idx="1956">
                  <c:v>-3.2469548100498891</c:v>
                </c:pt>
                <c:pt idx="1957">
                  <c:v>8.799938972260879</c:v>
                </c:pt>
                <c:pt idx="1958">
                  <c:v>-31.691688478021085</c:v>
                </c:pt>
                <c:pt idx="1959">
                  <c:v>-20.313680624817184</c:v>
                </c:pt>
                <c:pt idx="1960">
                  <c:v>-10.943671008724627</c:v>
                </c:pt>
                <c:pt idx="1961">
                  <c:v>-10.274388566782273</c:v>
                </c:pt>
                <c:pt idx="1962">
                  <c:v>-9.939747543817008</c:v>
                </c:pt>
                <c:pt idx="1963">
                  <c:v>0.43405867770585971</c:v>
                </c:pt>
                <c:pt idx="1964">
                  <c:v>-32.026338075163075</c:v>
                </c:pt>
                <c:pt idx="1965">
                  <c:v>-30.018442469598991</c:v>
                </c:pt>
                <c:pt idx="1966">
                  <c:v>-0.90448983230353619</c:v>
                </c:pt>
                <c:pt idx="1967">
                  <c:v>-41.061927013236414</c:v>
                </c:pt>
                <c:pt idx="1968">
                  <c:v>-13.955448531081787</c:v>
                </c:pt>
                <c:pt idx="1969">
                  <c:v>7.1267695204400958</c:v>
                </c:pt>
                <c:pt idx="1970">
                  <c:v>4.7843267374104563</c:v>
                </c:pt>
                <c:pt idx="1971">
                  <c:v>-17.636524464064934</c:v>
                </c:pt>
                <c:pt idx="1972">
                  <c:v>2.4418774797142611</c:v>
                </c:pt>
                <c:pt idx="1973">
                  <c:v>8.4653053462257226</c:v>
                </c:pt>
                <c:pt idx="1974">
                  <c:v>-52.105555012061465</c:v>
                </c:pt>
                <c:pt idx="1975">
                  <c:v>-15.963306151551468</c:v>
                </c:pt>
                <c:pt idx="1976">
                  <c:v>-19.309746075079079</c:v>
                </c:pt>
                <c:pt idx="1977">
                  <c:v>-17.30188053766922</c:v>
                </c:pt>
                <c:pt idx="1978">
                  <c:v>-5.5894262590451902</c:v>
                </c:pt>
                <c:pt idx="1979">
                  <c:v>-19.979035642983028</c:v>
                </c:pt>
                <c:pt idx="1980">
                  <c:v>11.14237065355633</c:v>
                </c:pt>
                <c:pt idx="1981">
                  <c:v>-19.979035642984552</c:v>
                </c:pt>
                <c:pt idx="1982">
                  <c:v>-4.5855091314267646</c:v>
                </c:pt>
                <c:pt idx="1983">
                  <c:v>-28.010551609922278</c:v>
                </c:pt>
                <c:pt idx="1984">
                  <c:v>-53.778844489234046</c:v>
                </c:pt>
                <c:pt idx="1985">
                  <c:v>-9.939747543817008</c:v>
                </c:pt>
                <c:pt idx="1986">
                  <c:v>-16.632593080713086</c:v>
                </c:pt>
                <c:pt idx="1987">
                  <c:v>-21.986907512670008</c:v>
                </c:pt>
                <c:pt idx="1988">
                  <c:v>-7.9319041782898871</c:v>
                </c:pt>
                <c:pt idx="1989">
                  <c:v>-7.5972640794426631</c:v>
                </c:pt>
                <c:pt idx="1990">
                  <c:v>-18.640457034876611</c:v>
                </c:pt>
                <c:pt idx="1991">
                  <c:v>5.1189618171314919</c:v>
                </c:pt>
                <c:pt idx="1992">
                  <c:v>-32.026338075163075</c:v>
                </c:pt>
                <c:pt idx="1993">
                  <c:v>-309.83065817800059</c:v>
                </c:pt>
                <c:pt idx="1994">
                  <c:v>22.519803807663617</c:v>
                </c:pt>
                <c:pt idx="1995">
                  <c:v>2.4418774797142611</c:v>
                </c:pt>
                <c:pt idx="1996">
                  <c:v>-38.719357694607531</c:v>
                </c:pt>
                <c:pt idx="1997">
                  <c:v>-44.743120412071342</c:v>
                </c:pt>
                <c:pt idx="1998">
                  <c:v>15.827214583103522</c:v>
                </c:pt>
                <c:pt idx="1999">
                  <c:v>-29.014496446484209</c:v>
                </c:pt>
                <c:pt idx="2000">
                  <c:v>-61.810679775278373</c:v>
                </c:pt>
                <c:pt idx="2001">
                  <c:v>8.4653053462272432</c:v>
                </c:pt>
                <c:pt idx="2002">
                  <c:v>-29.349144989020068</c:v>
                </c:pt>
                <c:pt idx="2003">
                  <c:v>-12.282237476575933</c:v>
                </c:pt>
                <c:pt idx="2004">
                  <c:v>-15.628662884902308</c:v>
                </c:pt>
                <c:pt idx="2005">
                  <c:v>-20.982970984228967</c:v>
                </c:pt>
                <c:pt idx="2006">
                  <c:v>43.266494026441407</c:v>
                </c:pt>
                <c:pt idx="2007">
                  <c:v>-34.70353959729227</c:v>
                </c:pt>
                <c:pt idx="2008">
                  <c:v>-9.6051066528580726</c:v>
                </c:pt>
                <c:pt idx="2009">
                  <c:v>-33.364937781825752</c:v>
                </c:pt>
                <c:pt idx="2010">
                  <c:v>4.7843267374104563</c:v>
                </c:pt>
                <c:pt idx="2011">
                  <c:v>-24.664077391966384</c:v>
                </c:pt>
                <c:pt idx="2012">
                  <c:v>-2.5776784417478211</c:v>
                </c:pt>
                <c:pt idx="2013">
                  <c:v>-31.35703901269288</c:v>
                </c:pt>
                <c:pt idx="2014">
                  <c:v>10.807737952778243</c:v>
                </c:pt>
                <c:pt idx="2015">
                  <c:v>-46.416395406972811</c:v>
                </c:pt>
                <c:pt idx="2016">
                  <c:v>-18.305812712669304</c:v>
                </c:pt>
                <c:pt idx="2017">
                  <c:v>-31.022389679184492</c:v>
                </c:pt>
                <c:pt idx="2018">
                  <c:v>-57.125433314396844</c:v>
                </c:pt>
                <c:pt idx="2019">
                  <c:v>-43.404502786693818</c:v>
                </c:pt>
                <c:pt idx="2020">
                  <c:v>-18.640457034875091</c:v>
                </c:pt>
                <c:pt idx="2021">
                  <c:v>-25.668018272770912</c:v>
                </c:pt>
                <c:pt idx="2022">
                  <c:v>-7.5972640794426631</c:v>
                </c:pt>
                <c:pt idx="2023">
                  <c:v>-33.364937781824224</c:v>
                </c:pt>
                <c:pt idx="2024">
                  <c:v>-19.644390793069849</c:v>
                </c:pt>
                <c:pt idx="2025">
                  <c:v>9.4692058278131235</c:v>
                </c:pt>
                <c:pt idx="2026">
                  <c:v>-6.9279842778316691</c:v>
                </c:pt>
                <c:pt idx="2027">
                  <c:v>6.1228662634508666</c:v>
                </c:pt>
                <c:pt idx="2028">
                  <c:v>-27.341255711451137</c:v>
                </c:pt>
                <c:pt idx="2029">
                  <c:v>9.8038390573259555</c:v>
                </c:pt>
                <c:pt idx="2030">
                  <c:v>19.173515808367338</c:v>
                </c:pt>
                <c:pt idx="2031">
                  <c:v>-32.026338075163075</c:v>
                </c:pt>
                <c:pt idx="2032">
                  <c:v>-33.364937781825752</c:v>
                </c:pt>
                <c:pt idx="2033">
                  <c:v>-24.329430695450597</c:v>
                </c:pt>
                <c:pt idx="2034">
                  <c:v>-30.353091407633038</c:v>
                </c:pt>
                <c:pt idx="2035">
                  <c:v>-18.305812712670825</c:v>
                </c:pt>
                <c:pt idx="2036">
                  <c:v>-8.935825266978533</c:v>
                </c:pt>
                <c:pt idx="2037">
                  <c:v>-17.30188053766922</c:v>
                </c:pt>
                <c:pt idx="2038">
                  <c:v>-12.282237476576693</c:v>
                </c:pt>
                <c:pt idx="2039">
                  <c:v>-21.317616361802187</c:v>
                </c:pt>
                <c:pt idx="2040">
                  <c:v>20.512032595360626</c:v>
                </c:pt>
                <c:pt idx="2041">
                  <c:v>-28.010551609922278</c:v>
                </c:pt>
                <c:pt idx="2042">
                  <c:v>-34.034238425970322</c:v>
                </c:pt>
                <c:pt idx="2043">
                  <c:v>-28.345199756931571</c:v>
                </c:pt>
                <c:pt idx="2044">
                  <c:v>-23.660137698064691</c:v>
                </c:pt>
                <c:pt idx="2045">
                  <c:v>-38.384705461788904</c:v>
                </c:pt>
                <c:pt idx="2046">
                  <c:v>-47.085706326734353</c:v>
                </c:pt>
                <c:pt idx="2047">
                  <c:v>-16.967236743216603</c:v>
                </c:pt>
                <c:pt idx="2048">
                  <c:v>-16.967236743216603</c:v>
                </c:pt>
                <c:pt idx="2049">
                  <c:v>-16.967236743216603</c:v>
                </c:pt>
                <c:pt idx="2050">
                  <c:v>-16.967236743216603</c:v>
                </c:pt>
                <c:pt idx="2051">
                  <c:v>-16.967236743216603</c:v>
                </c:pt>
                <c:pt idx="2052">
                  <c:v>-16.967236743216603</c:v>
                </c:pt>
                <c:pt idx="2053">
                  <c:v>-16.967236743216603</c:v>
                </c:pt>
                <c:pt idx="2054">
                  <c:v>-16.967236743216603</c:v>
                </c:pt>
                <c:pt idx="2055">
                  <c:v>-16.967236743216603</c:v>
                </c:pt>
                <c:pt idx="2056">
                  <c:v>-16.967236743216603</c:v>
                </c:pt>
                <c:pt idx="2057">
                  <c:v>-16.967236743216603</c:v>
                </c:pt>
                <c:pt idx="2058">
                  <c:v>-16.967236743216603</c:v>
                </c:pt>
                <c:pt idx="2059">
                  <c:v>-16.967236743216603</c:v>
                </c:pt>
                <c:pt idx="2060">
                  <c:v>-16.967236743216603</c:v>
                </c:pt>
                <c:pt idx="2061">
                  <c:v>-16.967236743216603</c:v>
                </c:pt>
                <c:pt idx="2062">
                  <c:v>-16.967236743216603</c:v>
                </c:pt>
                <c:pt idx="2063">
                  <c:v>-16.967236743216603</c:v>
                </c:pt>
                <c:pt idx="2064">
                  <c:v>-16.967236743216603</c:v>
                </c:pt>
                <c:pt idx="2065">
                  <c:v>-16.967236743216603</c:v>
                </c:pt>
                <c:pt idx="2066">
                  <c:v>-16.967236743216603</c:v>
                </c:pt>
                <c:pt idx="2067">
                  <c:v>-16.967236743216603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11584"/>
        <c:axId val="120613504"/>
      </c:scatterChart>
      <c:valAx>
        <c:axId val="120611584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613504"/>
        <c:crossesAt val="1.0000000000000037E-3"/>
        <c:crossBetween val="midCat"/>
      </c:valAx>
      <c:valAx>
        <c:axId val="120613504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61158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31.456249852926266</c:v>
                </c:pt>
                <c:pt idx="1">
                  <c:v>6.6929167837572301</c:v>
                </c:pt>
                <c:pt idx="2">
                  <c:v>2.6771730445455404</c:v>
                </c:pt>
                <c:pt idx="3">
                  <c:v>-5.3543714064135806</c:v>
                </c:pt>
                <c:pt idx="4">
                  <c:v>-13.720644282729245</c:v>
                </c:pt>
                <c:pt idx="5">
                  <c:v>-4.350424196826558</c:v>
                </c:pt>
                <c:pt idx="6">
                  <c:v>-7.6969195090533153</c:v>
                </c:pt>
                <c:pt idx="7">
                  <c:v>46.514679734210752</c:v>
                </c:pt>
                <c:pt idx="8">
                  <c:v>14.724347264046285</c:v>
                </c:pt>
                <c:pt idx="9">
                  <c:v>-18.405793063202882</c:v>
                </c:pt>
                <c:pt idx="10">
                  <c:v>-7.0276193921116086</c:v>
                </c:pt>
                <c:pt idx="11">
                  <c:v>-18.071138722709374</c:v>
                </c:pt>
                <c:pt idx="12">
                  <c:v>10.039355387868603</c:v>
                </c:pt>
                <c:pt idx="13">
                  <c:v>6.3582721976918322</c:v>
                </c:pt>
                <c:pt idx="14">
                  <c:v>8.0314938087074985</c:v>
                </c:pt>
                <c:pt idx="15">
                  <c:v>-3.3464781737132978</c:v>
                </c:pt>
                <c:pt idx="16">
                  <c:v>6.0236274796995399</c:v>
                </c:pt>
                <c:pt idx="17">
                  <c:v>38.148918407503494</c:v>
                </c:pt>
                <c:pt idx="18">
                  <c:v>-6.3583198023921641</c:v>
                </c:pt>
                <c:pt idx="19">
                  <c:v>17.401473863605329</c:v>
                </c:pt>
                <c:pt idx="20">
                  <c:v>24.428890982739414</c:v>
                </c:pt>
                <c:pt idx="21">
                  <c:v>47.518565538788764</c:v>
                </c:pt>
                <c:pt idx="22">
                  <c:v>16.397552378859466</c:v>
                </c:pt>
                <c:pt idx="23">
                  <c:v>-14.389949670606947</c:v>
                </c:pt>
                <c:pt idx="24">
                  <c:v>19.074673697695633</c:v>
                </c:pt>
                <c:pt idx="25">
                  <c:v>-3.6811267162491572</c:v>
                </c:pt>
                <c:pt idx="26">
                  <c:v>-4.6850731348636465</c:v>
                </c:pt>
                <c:pt idx="27">
                  <c:v>-9.7048230229982124</c:v>
                </c:pt>
                <c:pt idx="28">
                  <c:v>-32.796054256252624</c:v>
                </c:pt>
                <c:pt idx="29">
                  <c:v>-33.465374653016269</c:v>
                </c:pt>
                <c:pt idx="30">
                  <c:v>-17.067176491481661</c:v>
                </c:pt>
                <c:pt idx="31">
                  <c:v>-29.114801482183751</c:v>
                </c:pt>
                <c:pt idx="32">
                  <c:v>12.716496770334555</c:v>
                </c:pt>
                <c:pt idx="33">
                  <c:v>-10.039474069910899</c:v>
                </c:pt>
                <c:pt idx="34">
                  <c:v>29.448438978211975</c:v>
                </c:pt>
                <c:pt idx="35">
                  <c:v>17.736114094481024</c:v>
                </c:pt>
                <c:pt idx="36">
                  <c:v>-34.469356234906648</c:v>
                </c:pt>
                <c:pt idx="37">
                  <c:v>-9.0355213245213601</c:v>
                </c:pt>
                <c:pt idx="38">
                  <c:v>-17.067176491481661</c:v>
                </c:pt>
                <c:pt idx="39">
                  <c:v>-12.382035087954671</c:v>
                </c:pt>
                <c:pt idx="40">
                  <c:v>7.69684975037163</c:v>
                </c:pt>
                <c:pt idx="41">
                  <c:v>39.152814130271075</c:v>
                </c:pt>
                <c:pt idx="42">
                  <c:v>7.69684975037163</c:v>
                </c:pt>
                <c:pt idx="43">
                  <c:v>-24.094936999841789</c:v>
                </c:pt>
                <c:pt idx="44">
                  <c:v>13.72042261114572</c:v>
                </c:pt>
                <c:pt idx="45">
                  <c:v>10.039355387868603</c:v>
                </c:pt>
                <c:pt idx="46">
                  <c:v>21.751786566153601</c:v>
                </c:pt>
                <c:pt idx="47">
                  <c:v>41.495232855874434</c:v>
                </c:pt>
                <c:pt idx="48">
                  <c:v>12.04721221654694</c:v>
                </c:pt>
                <c:pt idx="49">
                  <c:v>-15.728562027218103</c:v>
                </c:pt>
                <c:pt idx="50">
                  <c:v>-12.382035087954671</c:v>
                </c:pt>
                <c:pt idx="51">
                  <c:v>36.475756225549155</c:v>
                </c:pt>
                <c:pt idx="52">
                  <c:v>7.0275612378943002</c:v>
                </c:pt>
                <c:pt idx="53">
                  <c:v>4.0157564014878941</c:v>
                </c:pt>
                <c:pt idx="54">
                  <c:v>-12.716687189019515</c:v>
                </c:pt>
                <c:pt idx="55">
                  <c:v>43.50301517798853</c:v>
                </c:pt>
                <c:pt idx="56">
                  <c:v>-11.043428001314535</c:v>
                </c:pt>
                <c:pt idx="57">
                  <c:v>-47.855890433879139</c:v>
                </c:pt>
                <c:pt idx="58">
                  <c:v>18.070754193328249</c:v>
                </c:pt>
                <c:pt idx="59">
                  <c:v>-4.3504241968280786</c:v>
                </c:pt>
                <c:pt idx="60">
                  <c:v>51.199469969242259</c:v>
                </c:pt>
                <c:pt idx="61">
                  <c:v>-10.039474069910899</c:v>
                </c:pt>
                <c:pt idx="62">
                  <c:v>28.444531757097781</c:v>
                </c:pt>
                <c:pt idx="63">
                  <c:v>-3.3464781737132978</c:v>
                </c:pt>
                <c:pt idx="64">
                  <c:v>-1.3385896872243401</c:v>
                </c:pt>
                <c:pt idx="65">
                  <c:v>37.145021494914438</c:v>
                </c:pt>
                <c:pt idx="66">
                  <c:v>19.40931326841185</c:v>
                </c:pt>
                <c:pt idx="67">
                  <c:v>-15.728562027219626</c:v>
                </c:pt>
                <c:pt idx="68">
                  <c:v>26.102076950478295</c:v>
                </c:pt>
                <c:pt idx="69">
                  <c:v>33.798689860796671</c:v>
                </c:pt>
                <c:pt idx="70">
                  <c:v>7.0275612378943002</c:v>
                </c:pt>
                <c:pt idx="71">
                  <c:v>4.6850472885419459</c:v>
                </c:pt>
                <c:pt idx="72">
                  <c:v>6.0236274797010623</c:v>
                </c:pt>
                <c:pt idx="73">
                  <c:v>17.401473863605329</c:v>
                </c:pt>
                <c:pt idx="74">
                  <c:v>5.0196925342046015</c:v>
                </c:pt>
                <c:pt idx="75">
                  <c:v>-8.0315697652284541</c:v>
                </c:pt>
                <c:pt idx="76">
                  <c:v>-1.3385896872228182</c:v>
                </c:pt>
                <c:pt idx="77">
                  <c:v>-27.441510030726484</c:v>
                </c:pt>
                <c:pt idx="78">
                  <c:v>-2.3425333371528874</c:v>
                </c:pt>
                <c:pt idx="79">
                  <c:v>19.074673697695633</c:v>
                </c:pt>
                <c:pt idx="80">
                  <c:v>29.448438978213495</c:v>
                </c:pt>
                <c:pt idx="81">
                  <c:v>-26.772194371474917</c:v>
                </c:pt>
                <c:pt idx="82">
                  <c:v>-26.437536739290554</c:v>
                </c:pt>
                <c:pt idx="83">
                  <c:v>24.428890982740935</c:v>
                </c:pt>
                <c:pt idx="84">
                  <c:v>-10.039474069910899</c:v>
                </c:pt>
                <c:pt idx="85">
                  <c:v>16.397552378859466</c:v>
                </c:pt>
                <c:pt idx="86">
                  <c:v>34.467957245031791</c:v>
                </c:pt>
                <c:pt idx="87">
                  <c:v>-5.0197222047264756</c:v>
                </c:pt>
                <c:pt idx="88">
                  <c:v>-8.7008706729647116</c:v>
                </c:pt>
                <c:pt idx="89">
                  <c:v>11.043284396058676</c:v>
                </c:pt>
                <c:pt idx="90">
                  <c:v>2.0078805747062218</c:v>
                </c:pt>
                <c:pt idx="91">
                  <c:v>10.708641525290407</c:v>
                </c:pt>
                <c:pt idx="92">
                  <c:v>1.003940880803007</c:v>
                </c:pt>
                <c:pt idx="93">
                  <c:v>13.385780796194979</c:v>
                </c:pt>
                <c:pt idx="94">
                  <c:v>3.681110760100903</c:v>
                </c:pt>
                <c:pt idx="95">
                  <c:v>-42.835915454682031</c:v>
                </c:pt>
                <c:pt idx="96">
                  <c:v>-6.0236702052501752</c:v>
                </c:pt>
                <c:pt idx="97">
                  <c:v>-0.66929457988530827</c:v>
                </c:pt>
                <c:pt idx="98">
                  <c:v>54.545732831351557</c:v>
                </c:pt>
                <c:pt idx="99">
                  <c:v>28.109895752485173</c:v>
                </c:pt>
                <c:pt idx="100">
                  <c:v>-4.350424196826558</c:v>
                </c:pt>
                <c:pt idx="101">
                  <c:v>-6.6929695313464643</c:v>
                </c:pt>
                <c:pt idx="102">
                  <c:v>5.6889826297863593</c:v>
                </c:pt>
                <c:pt idx="103">
                  <c:v>0</c:v>
                </c:pt>
                <c:pt idx="104">
                  <c:v>-14.05529691079723</c:v>
                </c:pt>
                <c:pt idx="105">
                  <c:v>-11.043428001314535</c:v>
                </c:pt>
                <c:pt idx="106">
                  <c:v>30.786980089903924</c:v>
                </c:pt>
                <c:pt idx="107">
                  <c:v>35.137224100584035</c:v>
                </c:pt>
                <c:pt idx="108">
                  <c:v>-30.453437012291342</c:v>
                </c:pt>
                <c:pt idx="109">
                  <c:v>-3.3464781737132978</c:v>
                </c:pt>
                <c:pt idx="110">
                  <c:v>32.46015350636705</c:v>
                </c:pt>
                <c:pt idx="111">
                  <c:v>20.413231188314494</c:v>
                </c:pt>
                <c:pt idx="112">
                  <c:v>33.79868986079515</c:v>
                </c:pt>
                <c:pt idx="113">
                  <c:v>-30.788096223813401</c:v>
                </c:pt>
                <c:pt idx="114">
                  <c:v>-6.3583198023921641</c:v>
                </c:pt>
                <c:pt idx="115">
                  <c:v>-6.3583198023906426</c:v>
                </c:pt>
                <c:pt idx="116">
                  <c:v>5.0196925342046015</c:v>
                </c:pt>
                <c:pt idx="117">
                  <c:v>15.728270728955424</c:v>
                </c:pt>
                <c:pt idx="118">
                  <c:v>-5.3543714064151029</c:v>
                </c:pt>
                <c:pt idx="119">
                  <c:v>22.421063462722543</c:v>
                </c:pt>
                <c:pt idx="120">
                  <c:v>34.467957245031791</c:v>
                </c:pt>
                <c:pt idx="121">
                  <c:v>15.393629705988639</c:v>
                </c:pt>
                <c:pt idx="122">
                  <c:v>-29.114801482183751</c:v>
                </c:pt>
                <c:pt idx="123">
                  <c:v>-46.517227547437656</c:v>
                </c:pt>
                <c:pt idx="124">
                  <c:v>29.448438978213495</c:v>
                </c:pt>
                <c:pt idx="125">
                  <c:v>60.903595806767974</c:v>
                </c:pt>
                <c:pt idx="126">
                  <c:v>26.102076950478295</c:v>
                </c:pt>
                <c:pt idx="127">
                  <c:v>14.38970584507355</c:v>
                </c:pt>
                <c:pt idx="128">
                  <c:v>9.704712121219444</c:v>
                </c:pt>
                <c:pt idx="129">
                  <c:v>-9.7048230229982124</c:v>
                </c:pt>
                <c:pt idx="130">
                  <c:v>11.712569741689125</c:v>
                </c:pt>
                <c:pt idx="131">
                  <c:v>-3.6811267162491572</c:v>
                </c:pt>
                <c:pt idx="132">
                  <c:v>-9.0355213245228825</c:v>
                </c:pt>
                <c:pt idx="133">
                  <c:v>30.452345010181368</c:v>
                </c:pt>
                <c:pt idx="134">
                  <c:v>6.3582721976918322</c:v>
                </c:pt>
                <c:pt idx="135">
                  <c:v>48.522450152825783</c:v>
                </c:pt>
                <c:pt idx="136">
                  <c:v>36.810388926327242</c:v>
                </c:pt>
                <c:pt idx="137">
                  <c:v>-16.732522677834446</c:v>
                </c:pt>
                <c:pt idx="138">
                  <c:v>-74.629589516576232</c:v>
                </c:pt>
                <c:pt idx="139">
                  <c:v>20.747870230854435</c:v>
                </c:pt>
                <c:pt idx="140">
                  <c:v>-5.3543714064135806</c:v>
                </c:pt>
                <c:pt idx="141">
                  <c:v>28.109895752483649</c:v>
                </c:pt>
                <c:pt idx="142">
                  <c:v>20.413231188314494</c:v>
                </c:pt>
                <c:pt idx="143">
                  <c:v>11.377927134858723</c:v>
                </c:pt>
                <c:pt idx="144">
                  <c:v>12.04721221654694</c:v>
                </c:pt>
                <c:pt idx="145">
                  <c:v>13.051138849255423</c:v>
                </c:pt>
                <c:pt idx="146">
                  <c:v>13.385780796194979</c:v>
                </c:pt>
                <c:pt idx="147">
                  <c:v>-10.374125248602928</c:v>
                </c:pt>
                <c:pt idx="148">
                  <c:v>-37.14664624160266</c:v>
                </c:pt>
                <c:pt idx="149">
                  <c:v>-31.122755566923928</c:v>
                </c:pt>
                <c:pt idx="150">
                  <c:v>-30.78809622381188</c:v>
                </c:pt>
                <c:pt idx="151">
                  <c:v>3.681110760100903</c:v>
                </c:pt>
                <c:pt idx="152">
                  <c:v>-20.413721871843844</c:v>
                </c:pt>
                <c:pt idx="153">
                  <c:v>-1.0039420676240267</c:v>
                </c:pt>
                <c:pt idx="154">
                  <c:v>-3.6811267162491572</c:v>
                </c:pt>
                <c:pt idx="155">
                  <c:v>-16.063215445698891</c:v>
                </c:pt>
                <c:pt idx="156">
                  <c:v>-10.374125248602928</c:v>
                </c:pt>
                <c:pt idx="157">
                  <c:v>-25.098907526893754</c:v>
                </c:pt>
                <c:pt idx="158">
                  <c:v>-33.800035048750132</c:v>
                </c:pt>
                <c:pt idx="159">
                  <c:v>47.518565538788764</c:v>
                </c:pt>
                <c:pt idx="160">
                  <c:v>-2.0078853219917496</c:v>
                </c:pt>
                <c:pt idx="161">
                  <c:v>13.720422611147242</c:v>
                </c:pt>
                <c:pt idx="162">
                  <c:v>-15.728562027219626</c:v>
                </c:pt>
                <c:pt idx="163">
                  <c:v>26.102076950478295</c:v>
                </c:pt>
                <c:pt idx="164">
                  <c:v>-1.3385896872243401</c:v>
                </c:pt>
                <c:pt idx="165">
                  <c:v>36.141123392583076</c:v>
                </c:pt>
                <c:pt idx="166">
                  <c:v>15.393629705988639</c:v>
                </c:pt>
                <c:pt idx="167">
                  <c:v>1.003940880803007</c:v>
                </c:pt>
                <c:pt idx="168">
                  <c:v>-37.14664624160266</c:v>
                </c:pt>
                <c:pt idx="169">
                  <c:v>41.160602006028668</c:v>
                </c:pt>
                <c:pt idx="170">
                  <c:v>26.436713747740498</c:v>
                </c:pt>
                <c:pt idx="171">
                  <c:v>-9.3701721078663507</c:v>
                </c:pt>
                <c:pt idx="172">
                  <c:v>-7.6969195090548377</c:v>
                </c:pt>
                <c:pt idx="173">
                  <c:v>-13.720644282729245</c:v>
                </c:pt>
                <c:pt idx="174">
                  <c:v>-59.234609855149621</c:v>
                </c:pt>
                <c:pt idx="175">
                  <c:v>-7.0276193921100862</c:v>
                </c:pt>
                <c:pt idx="176">
                  <c:v>30.452345010181368</c:v>
                </c:pt>
                <c:pt idx="177">
                  <c:v>30.11770979832426</c:v>
                </c:pt>
                <c:pt idx="178">
                  <c:v>-15.059255585444101</c:v>
                </c:pt>
                <c:pt idx="179">
                  <c:v>14.724347264046285</c:v>
                </c:pt>
                <c:pt idx="180">
                  <c:v>0.66929405241081985</c:v>
                </c:pt>
                <c:pt idx="181">
                  <c:v>28.444531757097781</c:v>
                </c:pt>
                <c:pt idx="182">
                  <c:v>-8.3662201531994107</c:v>
                </c:pt>
                <c:pt idx="183">
                  <c:v>5.3543376479537264</c:v>
                </c:pt>
                <c:pt idx="184">
                  <c:v>18.070754193329766</c:v>
                </c:pt>
                <c:pt idx="185">
                  <c:v>5.0196925342046015</c:v>
                </c:pt>
                <c:pt idx="186">
                  <c:v>15.728270728953904</c:v>
                </c:pt>
                <c:pt idx="187">
                  <c:v>-28.110826216464655</c:v>
                </c:pt>
                <c:pt idx="188">
                  <c:v>18.070754193329766</c:v>
                </c:pt>
                <c:pt idx="189">
                  <c:v>27.440623346915533</c:v>
                </c:pt>
                <c:pt idx="190">
                  <c:v>-10.039474069910899</c:v>
                </c:pt>
                <c:pt idx="191">
                  <c:v>15.728270728953904</c:v>
                </c:pt>
                <c:pt idx="192">
                  <c:v>-67.936085972825452</c:v>
                </c:pt>
                <c:pt idx="193">
                  <c:v>18.405394160150152</c:v>
                </c:pt>
                <c:pt idx="194">
                  <c:v>20.747870230854435</c:v>
                </c:pt>
                <c:pt idx="195">
                  <c:v>-15.3939087404655</c:v>
                </c:pt>
                <c:pt idx="196">
                  <c:v>4.3504019109687233</c:v>
                </c:pt>
                <c:pt idx="197">
                  <c:v>15.728270728953904</c:v>
                </c:pt>
                <c:pt idx="198">
                  <c:v>29.113803369965602</c:v>
                </c:pt>
                <c:pt idx="199">
                  <c:v>32.46015350636705</c:v>
                </c:pt>
                <c:pt idx="200">
                  <c:v>11.712569741689125</c:v>
                </c:pt>
                <c:pt idx="201">
                  <c:v>-7.3622693846800367</c:v>
                </c:pt>
                <c:pt idx="202">
                  <c:v>-7.0276193921116086</c:v>
                </c:pt>
                <c:pt idx="203">
                  <c:v>7.0275612378943002</c:v>
                </c:pt>
                <c:pt idx="204">
                  <c:v>60.903595806766461</c:v>
                </c:pt>
                <c:pt idx="205">
                  <c:v>35.137224100584035</c:v>
                </c:pt>
                <c:pt idx="206">
                  <c:v>16.062911619911315</c:v>
                </c:pt>
                <c:pt idx="207">
                  <c:v>-11.378079575326581</c:v>
                </c:pt>
                <c:pt idx="208">
                  <c:v>-30.453437012292863</c:v>
                </c:pt>
                <c:pt idx="209">
                  <c:v>-27.106852135287401</c:v>
                </c:pt>
                <c:pt idx="210">
                  <c:v>38.483550447298398</c:v>
                </c:pt>
                <c:pt idx="211">
                  <c:v>0</c:v>
                </c:pt>
                <c:pt idx="212">
                  <c:v>4.3504019109687233</c:v>
                </c:pt>
                <c:pt idx="213">
                  <c:v>31.790884536221778</c:v>
                </c:pt>
                <c:pt idx="214">
                  <c:v>18.070754193329766</c:v>
                </c:pt>
                <c:pt idx="215">
                  <c:v>-0.66929457988530827</c:v>
                </c:pt>
                <c:pt idx="216">
                  <c:v>-41.162597035142959</c:v>
                </c:pt>
                <c:pt idx="217">
                  <c:v>-9.370172107867873</c:v>
                </c:pt>
                <c:pt idx="218">
                  <c:v>-19.409756874895383</c:v>
                </c:pt>
                <c:pt idx="219">
                  <c:v>37.814286235504682</c:v>
                </c:pt>
                <c:pt idx="220">
                  <c:v>-20.413721871843844</c:v>
                </c:pt>
                <c:pt idx="221">
                  <c:v>-0.33464722400964064</c:v>
                </c:pt>
                <c:pt idx="222">
                  <c:v>18.740033994940767</c:v>
                </c:pt>
                <c:pt idx="223">
                  <c:v>15.058988551018453</c:v>
                </c:pt>
                <c:pt idx="224">
                  <c:v>8.0314938087074985</c:v>
                </c:pt>
                <c:pt idx="225">
                  <c:v>-29.114801482183751</c:v>
                </c:pt>
                <c:pt idx="226">
                  <c:v>38.818182354888037</c:v>
                </c:pt>
                <c:pt idx="227">
                  <c:v>53.20722927445297</c:v>
                </c:pt>
                <c:pt idx="228">
                  <c:v>23.759615671039526</c:v>
                </c:pt>
                <c:pt idx="229">
                  <c:v>25.43280295965868</c:v>
                </c:pt>
                <c:pt idx="230">
                  <c:v>21.751786566153601</c:v>
                </c:pt>
                <c:pt idx="231">
                  <c:v>39.152814130269547</c:v>
                </c:pt>
                <c:pt idx="232">
                  <c:v>-25.098907526893754</c:v>
                </c:pt>
                <c:pt idx="233">
                  <c:v>44.172274894070569</c:v>
                </c:pt>
                <c:pt idx="234">
                  <c:v>34.467957245031791</c:v>
                </c:pt>
                <c:pt idx="235">
                  <c:v>71.276848572322663</c:v>
                </c:pt>
                <c:pt idx="236">
                  <c:v>61.238218850106421</c:v>
                </c:pt>
                <c:pt idx="237">
                  <c:v>44.506904553733584</c:v>
                </c:pt>
                <c:pt idx="238">
                  <c:v>117.45300840768483</c:v>
                </c:pt>
                <c:pt idx="239">
                  <c:v>139.20177280968272</c:v>
                </c:pt>
                <c:pt idx="240">
                  <c:v>109.08794951662992</c:v>
                </c:pt>
                <c:pt idx="241">
                  <c:v>-20.079066741171637</c:v>
                </c:pt>
                <c:pt idx="242">
                  <c:v>31.456249852926266</c:v>
                </c:pt>
                <c:pt idx="243">
                  <c:v>-25.768221869818394</c:v>
                </c:pt>
                <c:pt idx="244">
                  <c:v>2.0078805747062218</c:v>
                </c:pt>
                <c:pt idx="245">
                  <c:v>3.346464986813757</c:v>
                </c:pt>
                <c:pt idx="246">
                  <c:v>42.164494158868337</c:v>
                </c:pt>
                <c:pt idx="247">
                  <c:v>15.058988551018453</c:v>
                </c:pt>
                <c:pt idx="248">
                  <c:v>-19.744411742188316</c:v>
                </c:pt>
                <c:pt idx="249">
                  <c:v>5.3543376479537264</c:v>
                </c:pt>
                <c:pt idx="250">
                  <c:v>23.090339831023091</c:v>
                </c:pt>
                <c:pt idx="251">
                  <c:v>23.090339831023091</c:v>
                </c:pt>
                <c:pt idx="252">
                  <c:v>-7.3622693846800367</c:v>
                </c:pt>
                <c:pt idx="253">
                  <c:v>22.086425080470544</c:v>
                </c:pt>
                <c:pt idx="254">
                  <c:v>12.716496770334555</c:v>
                </c:pt>
                <c:pt idx="255">
                  <c:v>27.105986945962776</c:v>
                </c:pt>
                <c:pt idx="256">
                  <c:v>65.922927553720115</c:v>
                </c:pt>
                <c:pt idx="257">
                  <c:v>10.708641525291929</c:v>
                </c:pt>
                <c:pt idx="258">
                  <c:v>42.164494158866816</c:v>
                </c:pt>
                <c:pt idx="259">
                  <c:v>-4.6850731348621242</c:v>
                </c:pt>
                <c:pt idx="260">
                  <c:v>39.822077284398233</c:v>
                </c:pt>
                <c:pt idx="261">
                  <c:v>-4.0157753906212399</c:v>
                </c:pt>
                <c:pt idx="262">
                  <c:v>17.06683350070864</c:v>
                </c:pt>
                <c:pt idx="263">
                  <c:v>47.183937069541464</c:v>
                </c:pt>
                <c:pt idx="264">
                  <c:v>30.786980089902404</c:v>
                </c:pt>
                <c:pt idx="265">
                  <c:v>5.6889826297863593</c:v>
                </c:pt>
                <c:pt idx="266">
                  <c:v>20.413231188314494</c:v>
                </c:pt>
                <c:pt idx="267">
                  <c:v>22.086425080470544</c:v>
                </c:pt>
                <c:pt idx="268">
                  <c:v>23.090339831023091</c:v>
                </c:pt>
                <c:pt idx="269">
                  <c:v>-10.039474069910899</c:v>
                </c:pt>
                <c:pt idx="270">
                  <c:v>-2.3425333371513655</c:v>
                </c:pt>
                <c:pt idx="271">
                  <c:v>56.218859299753291</c:v>
                </c:pt>
                <c:pt idx="272">
                  <c:v>19.409313268413371</c:v>
                </c:pt>
                <c:pt idx="273">
                  <c:v>16.397552378859466</c:v>
                </c:pt>
                <c:pt idx="274">
                  <c:v>48.522450152825783</c:v>
                </c:pt>
                <c:pt idx="275">
                  <c:v>36.475756225547634</c:v>
                </c:pt>
                <c:pt idx="276">
                  <c:v>43.50301517798853</c:v>
                </c:pt>
                <c:pt idx="277">
                  <c:v>41.495232855874434</c:v>
                </c:pt>
                <c:pt idx="278">
                  <c:v>72.280704987903391</c:v>
                </c:pt>
                <c:pt idx="279">
                  <c:v>31.121615037484499</c:v>
                </c:pt>
                <c:pt idx="280">
                  <c:v>79.642282262322681</c:v>
                </c:pt>
                <c:pt idx="281">
                  <c:v>58.561230796472607</c:v>
                </c:pt>
                <c:pt idx="282">
                  <c:v>46.180050868133058</c:v>
                </c:pt>
                <c:pt idx="283">
                  <c:v>58.226606694047014</c:v>
                </c:pt>
                <c:pt idx="284">
                  <c:v>46.180050868131538</c:v>
                </c:pt>
                <c:pt idx="285">
                  <c:v>79.307666505058037</c:v>
                </c:pt>
                <c:pt idx="286">
                  <c:v>64.249820281882748</c:v>
                </c:pt>
                <c:pt idx="287">
                  <c:v>33.464055970428717</c:v>
                </c:pt>
                <c:pt idx="288">
                  <c:v>37.145021494915966</c:v>
                </c:pt>
                <c:pt idx="289">
                  <c:v>54.211107140632258</c:v>
                </c:pt>
                <c:pt idx="290">
                  <c:v>74.288414241734003</c:v>
                </c:pt>
                <c:pt idx="291">
                  <c:v>64.919063587908823</c:v>
                </c:pt>
                <c:pt idx="292">
                  <c:v>36.141123392583076</c:v>
                </c:pt>
                <c:pt idx="293">
                  <c:v>48.522450152825783</c:v>
                </c:pt>
                <c:pt idx="294">
                  <c:v>70.272990964400591</c:v>
                </c:pt>
                <c:pt idx="295">
                  <c:v>4.0157564014863718</c:v>
                </c:pt>
                <c:pt idx="296">
                  <c:v>43.50301517798853</c:v>
                </c:pt>
                <c:pt idx="297">
                  <c:v>56.888108960639244</c:v>
                </c:pt>
                <c:pt idx="298">
                  <c:v>49.191705900733815</c:v>
                </c:pt>
                <c:pt idx="299">
                  <c:v>61.238218850106421</c:v>
                </c:pt>
                <c:pt idx="300">
                  <c:v>77.969202150534073</c:v>
                </c:pt>
                <c:pt idx="301">
                  <c:v>72.280704987903391</c:v>
                </c:pt>
                <c:pt idx="302">
                  <c:v>84.326888944824574</c:v>
                </c:pt>
                <c:pt idx="303">
                  <c:v>51.199469969242259</c:v>
                </c:pt>
                <c:pt idx="304">
                  <c:v>84.996116349621943</c:v>
                </c:pt>
                <c:pt idx="305">
                  <c:v>60.903595806767974</c:v>
                </c:pt>
                <c:pt idx="306">
                  <c:v>74.623031986946714</c:v>
                </c:pt>
                <c:pt idx="307">
                  <c:v>71.946086315197505</c:v>
                </c:pt>
                <c:pt idx="308">
                  <c:v>65.253685042279102</c:v>
                </c:pt>
                <c:pt idx="309">
                  <c:v>101.05741489917168</c:v>
                </c:pt>
                <c:pt idx="310">
                  <c:v>90.684527873942216</c:v>
                </c:pt>
                <c:pt idx="311">
                  <c:v>70.272990964400591</c:v>
                </c:pt>
                <c:pt idx="312">
                  <c:v>53.541855362181671</c:v>
                </c:pt>
                <c:pt idx="313">
                  <c:v>98.045944705656964</c:v>
                </c:pt>
                <c:pt idx="314">
                  <c:v>92.022972073877725</c:v>
                </c:pt>
                <c:pt idx="315">
                  <c:v>43.837645102155108</c:v>
                </c:pt>
                <c:pt idx="316">
                  <c:v>75.292267079835241</c:v>
                </c:pt>
                <c:pt idx="317">
                  <c:v>125.48338682276774</c:v>
                </c:pt>
                <c:pt idx="318">
                  <c:v>66.926790327592244</c:v>
                </c:pt>
                <c:pt idx="319">
                  <c:v>37.479653931307872</c:v>
                </c:pt>
                <c:pt idx="320">
                  <c:v>74.623031986946714</c:v>
                </c:pt>
                <c:pt idx="321">
                  <c:v>59.899725882387941</c:v>
                </c:pt>
                <c:pt idx="322">
                  <c:v>73.619178353791654</c:v>
                </c:pt>
                <c:pt idx="323">
                  <c:v>63.245954329670312</c:v>
                </c:pt>
                <c:pt idx="324">
                  <c:v>110.76096793577014</c:v>
                </c:pt>
                <c:pt idx="325">
                  <c:v>120.79900871618311</c:v>
                </c:pt>
                <c:pt idx="326">
                  <c:v>52.537976702009047</c:v>
                </c:pt>
                <c:pt idx="327">
                  <c:v>63.915198430231015</c:v>
                </c:pt>
                <c:pt idx="328">
                  <c:v>102.39584264550309</c:v>
                </c:pt>
                <c:pt idx="329">
                  <c:v>93.026803830976647</c:v>
                </c:pt>
                <c:pt idx="330">
                  <c:v>119.79521001880707</c:v>
                </c:pt>
                <c:pt idx="331">
                  <c:v>76.965352492981097</c:v>
                </c:pt>
                <c:pt idx="332">
                  <c:v>90.349916492345272</c:v>
                </c:pt>
                <c:pt idx="333">
                  <c:v>51.199469969242259</c:v>
                </c:pt>
                <c:pt idx="334">
                  <c:v>98.38055303578264</c:v>
                </c:pt>
                <c:pt idx="335">
                  <c:v>86.66918254114357</c:v>
                </c:pt>
                <c:pt idx="336">
                  <c:v>134.85206487037379</c:v>
                </c:pt>
                <c:pt idx="337">
                  <c:v>96.37290106454067</c:v>
                </c:pt>
                <c:pt idx="338">
                  <c:v>75.626884427507036</c:v>
                </c:pt>
                <c:pt idx="339">
                  <c:v>98.715161233203006</c:v>
                </c:pt>
                <c:pt idx="340">
                  <c:v>73.619178353791654</c:v>
                </c:pt>
                <c:pt idx="341">
                  <c:v>122.80660252296205</c:v>
                </c:pt>
                <c:pt idx="342">
                  <c:v>102.39584264550309</c:v>
                </c:pt>
                <c:pt idx="343">
                  <c:v>175.00236050700073</c:v>
                </c:pt>
                <c:pt idx="344">
                  <c:v>228.5331012946167</c:v>
                </c:pt>
                <c:pt idx="345">
                  <c:v>275.03515447808843</c:v>
                </c:pt>
                <c:pt idx="346">
                  <c:v>351.64080104273052</c:v>
                </c:pt>
                <c:pt idx="347">
                  <c:v>428.90834606367287</c:v>
                </c:pt>
                <c:pt idx="348">
                  <c:v>635.2542585067788</c:v>
                </c:pt>
                <c:pt idx="349">
                  <c:v>813.46604623670498</c:v>
                </c:pt>
                <c:pt idx="350">
                  <c:v>1157.074425320817</c:v>
                </c:pt>
                <c:pt idx="351">
                  <c:v>1458.4480682829881</c:v>
                </c:pt>
                <c:pt idx="352">
                  <c:v>1319.4692073487304</c:v>
                </c:pt>
                <c:pt idx="353">
                  <c:v>719.51681466458331</c:v>
                </c:pt>
                <c:pt idx="354">
                  <c:v>428.57387003082022</c:v>
                </c:pt>
                <c:pt idx="355">
                  <c:v>225.85664545989385</c:v>
                </c:pt>
                <c:pt idx="356">
                  <c:v>98.380553035781119</c:v>
                </c:pt>
                <c:pt idx="357">
                  <c:v>87.673020664759505</c:v>
                </c:pt>
                <c:pt idx="358">
                  <c:v>77.299969178033237</c:v>
                </c:pt>
                <c:pt idx="359">
                  <c:v>98.715161233203006</c:v>
                </c:pt>
                <c:pt idx="360">
                  <c:v>78.973050615242713</c:v>
                </c:pt>
                <c:pt idx="361">
                  <c:v>70.272990964400591</c:v>
                </c:pt>
                <c:pt idx="362">
                  <c:v>92.357582792234084</c:v>
                </c:pt>
                <c:pt idx="363">
                  <c:v>92.022972073877725</c:v>
                </c:pt>
                <c:pt idx="364">
                  <c:v>70.94222950216232</c:v>
                </c:pt>
                <c:pt idx="365">
                  <c:v>86.66918254114357</c:v>
                </c:pt>
                <c:pt idx="366">
                  <c:v>81.98458885156829</c:v>
                </c:pt>
                <c:pt idx="367">
                  <c:v>67.596031514614253</c:v>
                </c:pt>
                <c:pt idx="368">
                  <c:v>109.75715728267885</c:v>
                </c:pt>
                <c:pt idx="369">
                  <c:v>105.74190271930787</c:v>
                </c:pt>
                <c:pt idx="370">
                  <c:v>128.16016261554569</c:v>
                </c:pt>
                <c:pt idx="371">
                  <c:v>94.699854106201983</c:v>
                </c:pt>
                <c:pt idx="372">
                  <c:v>150.57782573006631</c:v>
                </c:pt>
                <c:pt idx="373">
                  <c:v>63.915198430232536</c:v>
                </c:pt>
                <c:pt idx="374">
                  <c:v>87.338408089501868</c:v>
                </c:pt>
                <c:pt idx="375">
                  <c:v>112.09938028060303</c:v>
                </c:pt>
                <c:pt idx="376">
                  <c:v>72.280704987904898</c:v>
                </c:pt>
                <c:pt idx="377">
                  <c:v>153.92369436638472</c:v>
                </c:pt>
                <c:pt idx="378">
                  <c:v>128.16016261554418</c:v>
                </c:pt>
                <c:pt idx="379">
                  <c:v>107.74953239105115</c:v>
                </c:pt>
                <c:pt idx="380">
                  <c:v>74.623031986946714</c:v>
                </c:pt>
                <c:pt idx="381">
                  <c:v>126.48717874205002</c:v>
                </c:pt>
                <c:pt idx="382">
                  <c:v>158.60788808848312</c:v>
                </c:pt>
                <c:pt idx="383">
                  <c:v>123.475799395373</c:v>
                </c:pt>
                <c:pt idx="384">
                  <c:v>130.83692989994105</c:v>
                </c:pt>
                <c:pt idx="385">
                  <c:v>123.81039763222014</c:v>
                </c:pt>
                <c:pt idx="386">
                  <c:v>101.05741489917168</c:v>
                </c:pt>
                <c:pt idx="387">
                  <c:v>106.07650799652751</c:v>
                </c:pt>
                <c:pt idx="388">
                  <c:v>100.72280763076301</c:v>
                </c:pt>
                <c:pt idx="389">
                  <c:v>100.38820022963155</c:v>
                </c:pt>
                <c:pt idx="390">
                  <c:v>83.323046843201098</c:v>
                </c:pt>
                <c:pt idx="391">
                  <c:v>119.4606101872575</c:v>
                </c:pt>
                <c:pt idx="392">
                  <c:v>75.292267079835241</c:v>
                </c:pt>
                <c:pt idx="393">
                  <c:v>67.930651909448144</c:v>
                </c:pt>
                <c:pt idx="394">
                  <c:v>76.630735675400715</c:v>
                </c:pt>
                <c:pt idx="395">
                  <c:v>71.27684857232417</c:v>
                </c:pt>
                <c:pt idx="396">
                  <c:v>62.57670969944639</c:v>
                </c:pt>
                <c:pt idx="397">
                  <c:v>53.876481317576733</c:v>
                </c:pt>
                <c:pt idx="398">
                  <c:v>25.43280295965716</c:v>
                </c:pt>
                <c:pt idx="399">
                  <c:v>61.907464539584765</c:v>
                </c:pt>
                <c:pt idx="400">
                  <c:v>95.703682679253234</c:v>
                </c:pt>
                <c:pt idx="401">
                  <c:v>93.02680383097514</c:v>
                </c:pt>
                <c:pt idx="402">
                  <c:v>67.930651909446624</c:v>
                </c:pt>
                <c:pt idx="403">
                  <c:v>66.926790327592244</c:v>
                </c:pt>
                <c:pt idx="404">
                  <c:v>78.638434592882533</c:v>
                </c:pt>
                <c:pt idx="405">
                  <c:v>60.234349322905167</c:v>
                </c:pt>
                <c:pt idx="406">
                  <c:v>55.88423427077295</c:v>
                </c:pt>
                <c:pt idx="407">
                  <c:v>56.888108960639244</c:v>
                </c:pt>
                <c:pt idx="408">
                  <c:v>33.798689860796671</c:v>
                </c:pt>
                <c:pt idx="409">
                  <c:v>65.588306364217146</c:v>
                </c:pt>
                <c:pt idx="410">
                  <c:v>32.46015350636857</c:v>
                </c:pt>
                <c:pt idx="411">
                  <c:v>69.603751896743645</c:v>
                </c:pt>
                <c:pt idx="412">
                  <c:v>70.272990964400591</c:v>
                </c:pt>
                <c:pt idx="413">
                  <c:v>39.822077284398233</c:v>
                </c:pt>
                <c:pt idx="414">
                  <c:v>86.66918254114357</c:v>
                </c:pt>
                <c:pt idx="415">
                  <c:v>82.988432544159423</c:v>
                </c:pt>
                <c:pt idx="416">
                  <c:v>63.580576446159782</c:v>
                </c:pt>
                <c:pt idx="417">
                  <c:v>89.346081551724296</c:v>
                </c:pt>
                <c:pt idx="418">
                  <c:v>16.062911619912839</c:v>
                </c:pt>
                <c:pt idx="419">
                  <c:v>32.125519087369675</c:v>
                </c:pt>
                <c:pt idx="420">
                  <c:v>55.21498381575784</c:v>
                </c:pt>
                <c:pt idx="421">
                  <c:v>53.541855362181671</c:v>
                </c:pt>
                <c:pt idx="422">
                  <c:v>74.623031986946714</c:v>
                </c:pt>
                <c:pt idx="423">
                  <c:v>90.349916492345272</c:v>
                </c:pt>
                <c:pt idx="424">
                  <c:v>67.261410987327011</c:v>
                </c:pt>
                <c:pt idx="425">
                  <c:v>73.619178353791654</c:v>
                </c:pt>
                <c:pt idx="426">
                  <c:v>111.43017437380615</c:v>
                </c:pt>
                <c:pt idx="427">
                  <c:v>103.06505572225259</c:v>
                </c:pt>
                <c:pt idx="428">
                  <c:v>180.3555883196037</c:v>
                </c:pt>
                <c:pt idx="429">
                  <c:v>223.1801810698903</c:v>
                </c:pt>
                <c:pt idx="430">
                  <c:v>504.83090932154755</c:v>
                </c:pt>
                <c:pt idx="431">
                  <c:v>788.05735265384862</c:v>
                </c:pt>
                <c:pt idx="432">
                  <c:v>1001.666382458431</c:v>
                </c:pt>
                <c:pt idx="433">
                  <c:v>1447.4241689559283</c:v>
                </c:pt>
                <c:pt idx="434">
                  <c:v>2626.1430575817722</c:v>
                </c:pt>
                <c:pt idx="435">
                  <c:v>4035.7358986122308</c:v>
                </c:pt>
                <c:pt idx="436">
                  <c:v>5344.1520300617876</c:v>
                </c:pt>
                <c:pt idx="437">
                  <c:v>5993.9713351673008</c:v>
                </c:pt>
                <c:pt idx="438">
                  <c:v>3429.3725375634858</c:v>
                </c:pt>
                <c:pt idx="439">
                  <c:v>944.84314305976227</c:v>
                </c:pt>
                <c:pt idx="440">
                  <c:v>329.22852414314309</c:v>
                </c:pt>
                <c:pt idx="441">
                  <c:v>313.50611913467361</c:v>
                </c:pt>
                <c:pt idx="442">
                  <c:v>416.86712386695035</c:v>
                </c:pt>
                <c:pt idx="443">
                  <c:v>533.92713633238088</c:v>
                </c:pt>
                <c:pt idx="444">
                  <c:v>513.86088257652182</c:v>
                </c:pt>
                <c:pt idx="445">
                  <c:v>277.37691606309164</c:v>
                </c:pt>
                <c:pt idx="446">
                  <c:v>139.20177280968116</c:v>
                </c:pt>
                <c:pt idx="447">
                  <c:v>118.12220953233816</c:v>
                </c:pt>
                <c:pt idx="448">
                  <c:v>98.715161233203006</c:v>
                </c:pt>
                <c:pt idx="449">
                  <c:v>131.17152521217909</c:v>
                </c:pt>
                <c:pt idx="450">
                  <c:v>154.25828049776726</c:v>
                </c:pt>
                <c:pt idx="451">
                  <c:v>162.62289050307461</c:v>
                </c:pt>
                <c:pt idx="452">
                  <c:v>164.96496638671027</c:v>
                </c:pt>
                <c:pt idx="453">
                  <c:v>137.86340353032108</c:v>
                </c:pt>
                <c:pt idx="454">
                  <c:v>138.1979960496966</c:v>
                </c:pt>
                <c:pt idx="455">
                  <c:v>159.27705648949822</c:v>
                </c:pt>
                <c:pt idx="456">
                  <c:v>138.1979960496966</c:v>
                </c:pt>
                <c:pt idx="457">
                  <c:v>186.3779288049634</c:v>
                </c:pt>
                <c:pt idx="458">
                  <c:v>164.96496638671027</c:v>
                </c:pt>
                <c:pt idx="459">
                  <c:v>234.22054153163722</c:v>
                </c:pt>
                <c:pt idx="460">
                  <c:v>171.9911548650463</c:v>
                </c:pt>
                <c:pt idx="461">
                  <c:v>165.29954812290987</c:v>
                </c:pt>
                <c:pt idx="462">
                  <c:v>203.10642556921644</c:v>
                </c:pt>
                <c:pt idx="463">
                  <c:v>170.31825817677517</c:v>
                </c:pt>
                <c:pt idx="464">
                  <c:v>225.52208787898567</c:v>
                </c:pt>
                <c:pt idx="465">
                  <c:v>187.71622082199289</c:v>
                </c:pt>
                <c:pt idx="466">
                  <c:v>182.69761475401688</c:v>
                </c:pt>
                <c:pt idx="467">
                  <c:v>205.44838848753875</c:v>
                </c:pt>
                <c:pt idx="468">
                  <c:v>168.97993842730409</c:v>
                </c:pt>
                <c:pt idx="469">
                  <c:v>160.9499751612571</c:v>
                </c:pt>
                <c:pt idx="470">
                  <c:v>194.4076488882146</c:v>
                </c:pt>
                <c:pt idx="471">
                  <c:v>190.72737005622719</c:v>
                </c:pt>
                <c:pt idx="472">
                  <c:v>167.64161654569637</c:v>
                </c:pt>
                <c:pt idx="473">
                  <c:v>188.38536603012295</c:v>
                </c:pt>
                <c:pt idx="474">
                  <c:v>225.18753016440363</c:v>
                </c:pt>
                <c:pt idx="475">
                  <c:v>208.12490952524573</c:v>
                </c:pt>
                <c:pt idx="476">
                  <c:v>232.21321409595117</c:v>
                </c:pt>
                <c:pt idx="477">
                  <c:v>202.43729210519254</c:v>
                </c:pt>
                <c:pt idx="478">
                  <c:v>190.72737005622719</c:v>
                </c:pt>
                <c:pt idx="479">
                  <c:v>224.51841433422587</c:v>
                </c:pt>
                <c:pt idx="480">
                  <c:v>202.77185890396089</c:v>
                </c:pt>
                <c:pt idx="481">
                  <c:v>237.90062932574858</c:v>
                </c:pt>
                <c:pt idx="482">
                  <c:v>246.59895431236208</c:v>
                </c:pt>
                <c:pt idx="483">
                  <c:v>268.678911361605</c:v>
                </c:pt>
                <c:pt idx="484">
                  <c:v>279.71867108047496</c:v>
                </c:pt>
                <c:pt idx="485">
                  <c:v>240.2424949497711</c:v>
                </c:pt>
                <c:pt idx="486">
                  <c:v>309.15731643790207</c:v>
                </c:pt>
                <c:pt idx="487">
                  <c:v>290.08922147785916</c:v>
                </c:pt>
                <c:pt idx="488">
                  <c:v>293.10000229363311</c:v>
                </c:pt>
                <c:pt idx="489">
                  <c:v>323.54173105287174</c:v>
                </c:pt>
                <c:pt idx="490">
                  <c:v>292.43094082903582</c:v>
                </c:pt>
                <c:pt idx="491">
                  <c:v>361.00694685235794</c:v>
                </c:pt>
                <c:pt idx="492">
                  <c:v>351.64080104272898</c:v>
                </c:pt>
                <c:pt idx="493">
                  <c:v>349.63375607605843</c:v>
                </c:pt>
                <c:pt idx="494">
                  <c:v>389.10475108998088</c:v>
                </c:pt>
                <c:pt idx="495">
                  <c:v>395.7945643968585</c:v>
                </c:pt>
                <c:pt idx="496">
                  <c:v>532.25496714745327</c:v>
                </c:pt>
                <c:pt idx="497">
                  <c:v>838.20533199871329</c:v>
                </c:pt>
                <c:pt idx="498">
                  <c:v>1393.6387626743738</c:v>
                </c:pt>
                <c:pt idx="499">
                  <c:v>2435.9788678205623</c:v>
                </c:pt>
                <c:pt idx="500">
                  <c:v>3412.3752714854922</c:v>
                </c:pt>
                <c:pt idx="501">
                  <c:v>5111.2763627250224</c:v>
                </c:pt>
                <c:pt idx="502">
                  <c:v>9651.1930241888149</c:v>
                </c:pt>
                <c:pt idx="503">
                  <c:v>16309.906784334817</c:v>
                </c:pt>
                <c:pt idx="504">
                  <c:v>21027.843343999288</c:v>
                </c:pt>
                <c:pt idx="505">
                  <c:v>19342.749895932004</c:v>
                </c:pt>
                <c:pt idx="506">
                  <c:v>8489.3952047547991</c:v>
                </c:pt>
                <c:pt idx="507">
                  <c:v>2096.2447543850531</c:v>
                </c:pt>
                <c:pt idx="508">
                  <c:v>858.26366305846341</c:v>
                </c:pt>
                <c:pt idx="509">
                  <c:v>561.35022744826267</c:v>
                </c:pt>
                <c:pt idx="510">
                  <c:v>501.82089630518107</c:v>
                </c:pt>
                <c:pt idx="511">
                  <c:v>503.82757286768367</c:v>
                </c:pt>
                <c:pt idx="512">
                  <c:v>417.87056572868505</c:v>
                </c:pt>
                <c:pt idx="513">
                  <c:v>401.48086332101479</c:v>
                </c:pt>
                <c:pt idx="514">
                  <c:v>403.82226920159269</c:v>
                </c:pt>
                <c:pt idx="515">
                  <c:v>406.83263848352954</c:v>
                </c:pt>
                <c:pt idx="516">
                  <c:v>400.47740163572217</c:v>
                </c:pt>
                <c:pt idx="517">
                  <c:v>405.82918326971594</c:v>
                </c:pt>
                <c:pt idx="518">
                  <c:v>392.78415507927969</c:v>
                </c:pt>
                <c:pt idx="519">
                  <c:v>382.41488388806602</c:v>
                </c:pt>
                <c:pt idx="520">
                  <c:v>403.48778305168099</c:v>
                </c:pt>
                <c:pt idx="521">
                  <c:v>386.09431751768699</c:v>
                </c:pt>
                <c:pt idx="522">
                  <c:v>383.08387303308393</c:v>
                </c:pt>
                <c:pt idx="523">
                  <c:v>340.93650527444652</c:v>
                </c:pt>
                <c:pt idx="524">
                  <c:v>391.44619187875338</c:v>
                </c:pt>
                <c:pt idx="525">
                  <c:v>343.27808174010352</c:v>
                </c:pt>
                <c:pt idx="526">
                  <c:v>370.37298715969121</c:v>
                </c:pt>
                <c:pt idx="527">
                  <c:v>397.46700930063781</c:v>
                </c:pt>
                <c:pt idx="528">
                  <c:v>372.71448074656456</c:v>
                </c:pt>
                <c:pt idx="529">
                  <c:v>385.09083723522633</c:v>
                </c:pt>
                <c:pt idx="530">
                  <c:v>399.808426504838</c:v>
                </c:pt>
                <c:pt idx="531">
                  <c:v>397.46700930063781</c:v>
                </c:pt>
                <c:pt idx="532">
                  <c:v>375.72496280692866</c:v>
                </c:pt>
                <c:pt idx="533">
                  <c:v>335.91881923688857</c:v>
                </c:pt>
                <c:pt idx="534">
                  <c:v>397.80149787704147</c:v>
                </c:pt>
                <c:pt idx="535">
                  <c:v>359.33442855136593</c:v>
                </c:pt>
                <c:pt idx="536">
                  <c:v>409.17402926291453</c:v>
                </c:pt>
                <c:pt idx="537">
                  <c:v>402.81881034739041</c:v>
                </c:pt>
                <c:pt idx="538">
                  <c:v>354.98586522601141</c:v>
                </c:pt>
                <c:pt idx="539">
                  <c:v>365.02097704818391</c:v>
                </c:pt>
                <c:pt idx="540">
                  <c:v>385.42533079742924</c:v>
                </c:pt>
                <c:pt idx="541">
                  <c:v>403.48778305167946</c:v>
                </c:pt>
                <c:pt idx="542">
                  <c:v>368.03148697614046</c:v>
                </c:pt>
                <c:pt idx="543">
                  <c:v>410.8464472026007</c:v>
                </c:pt>
                <c:pt idx="544">
                  <c:v>417.53608524300859</c:v>
                </c:pt>
                <c:pt idx="545">
                  <c:v>375.05596773607101</c:v>
                </c:pt>
                <c:pt idx="546">
                  <c:v>343.61259212594501</c:v>
                </c:pt>
                <c:pt idx="547">
                  <c:v>364.68647527208236</c:v>
                </c:pt>
                <c:pt idx="548">
                  <c:v>390.77720946997482</c:v>
                </c:pt>
                <c:pt idx="549">
                  <c:v>395.12558549189441</c:v>
                </c:pt>
                <c:pt idx="550">
                  <c:v>353.31333481589678</c:v>
                </c:pt>
                <c:pt idx="551">
                  <c:v>341.94003885215773</c:v>
                </c:pt>
                <c:pt idx="552">
                  <c:v>348.29572340826019</c:v>
                </c:pt>
                <c:pt idx="553">
                  <c:v>358.99992448748247</c:v>
                </c:pt>
                <c:pt idx="554">
                  <c:v>399.808426504838</c:v>
                </c:pt>
                <c:pt idx="555">
                  <c:v>423.22223515130753</c:v>
                </c:pt>
                <c:pt idx="556">
                  <c:v>363.01396437273843</c:v>
                </c:pt>
                <c:pt idx="557">
                  <c:v>413.18782665382764</c:v>
                </c:pt>
                <c:pt idx="558">
                  <c:v>382.08038911350735</c:v>
                </c:pt>
                <c:pt idx="559">
                  <c:v>378.40093770387165</c:v>
                </c:pt>
                <c:pt idx="560">
                  <c:v>370.37298715969195</c:v>
                </c:pt>
                <c:pt idx="561">
                  <c:v>322.53817530069284</c:v>
                </c:pt>
                <c:pt idx="562">
                  <c:v>402.48432379301698</c:v>
                </c:pt>
                <c:pt idx="563">
                  <c:v>366.35898280663423</c:v>
                </c:pt>
                <c:pt idx="564">
                  <c:v>346.28867037186859</c:v>
                </c:pt>
                <c:pt idx="565">
                  <c:v>377.39744812752014</c:v>
                </c:pt>
                <c:pt idx="566">
                  <c:v>421.21536316543063</c:v>
                </c:pt>
                <c:pt idx="567">
                  <c:v>436.9357303581117</c:v>
                </c:pt>
                <c:pt idx="568">
                  <c:v>442.62174718367498</c:v>
                </c:pt>
                <c:pt idx="569">
                  <c:v>384.42184970668075</c:v>
                </c:pt>
                <c:pt idx="570">
                  <c:v>397.13252058944607</c:v>
                </c:pt>
                <c:pt idx="571">
                  <c:v>458.67617223174699</c:v>
                </c:pt>
                <c:pt idx="572">
                  <c:v>498.47642453956496</c:v>
                </c:pt>
                <c:pt idx="573">
                  <c:v>522.89075711479916</c:v>
                </c:pt>
                <c:pt idx="574">
                  <c:v>411.84989634806118</c:v>
                </c:pt>
                <c:pt idx="575">
                  <c:v>396.4635427627137</c:v>
                </c:pt>
                <c:pt idx="576">
                  <c:v>350.97178659186483</c:v>
                </c:pt>
                <c:pt idx="577">
                  <c:v>364.35197336138907</c:v>
                </c:pt>
                <c:pt idx="578">
                  <c:v>295.77624278632271</c:v>
                </c:pt>
                <c:pt idx="579">
                  <c:v>328.22497524284046</c:v>
                </c:pt>
                <c:pt idx="580">
                  <c:v>339.26394662271451</c:v>
                </c:pt>
                <c:pt idx="581">
                  <c:v>389.77373484620443</c:v>
                </c:pt>
                <c:pt idx="582">
                  <c:v>389.10475108998088</c:v>
                </c:pt>
                <c:pt idx="583">
                  <c:v>398.80496279751509</c:v>
                </c:pt>
                <c:pt idx="584">
                  <c:v>395.7945643968585</c:v>
                </c:pt>
                <c:pt idx="585">
                  <c:v>414.19127296694921</c:v>
                </c:pt>
                <c:pt idx="586">
                  <c:v>400.14291413768115</c:v>
                </c:pt>
                <c:pt idx="587">
                  <c:v>397.80149787704147</c:v>
                </c:pt>
                <c:pt idx="588">
                  <c:v>425.89805690943285</c:v>
                </c:pt>
                <c:pt idx="589">
                  <c:v>362.67946178911717</c:v>
                </c:pt>
                <c:pt idx="590">
                  <c:v>313.17159665587371</c:v>
                </c:pt>
                <c:pt idx="591">
                  <c:v>293.43453282472524</c:v>
                </c:pt>
                <c:pt idx="592">
                  <c:v>337.92589728148624</c:v>
                </c:pt>
                <c:pt idx="593">
                  <c:v>333.24270765031815</c:v>
                </c:pt>
                <c:pt idx="594">
                  <c:v>346.28867037186859</c:v>
                </c:pt>
                <c:pt idx="595">
                  <c:v>353.98234738352386</c:v>
                </c:pt>
                <c:pt idx="596">
                  <c:v>358.33091595604469</c:v>
                </c:pt>
                <c:pt idx="597">
                  <c:v>439.27703612981753</c:v>
                </c:pt>
                <c:pt idx="598">
                  <c:v>447.97325678037782</c:v>
                </c:pt>
                <c:pt idx="599">
                  <c:v>497.1386320437951</c:v>
                </c:pt>
                <c:pt idx="600">
                  <c:v>618.200070950846</c:v>
                </c:pt>
                <c:pt idx="601">
                  <c:v>669.69595095322143</c:v>
                </c:pt>
                <c:pt idx="602">
                  <c:v>724.53217029759685</c:v>
                </c:pt>
                <c:pt idx="603">
                  <c:v>846.56302973245124</c:v>
                </c:pt>
                <c:pt idx="604">
                  <c:v>1053.1381349316143</c:v>
                </c:pt>
                <c:pt idx="605">
                  <c:v>1251.6415816075942</c:v>
                </c:pt>
                <c:pt idx="606">
                  <c:v>1562.666655606379</c:v>
                </c:pt>
                <c:pt idx="607">
                  <c:v>1875.242624615363</c:v>
                </c:pt>
                <c:pt idx="608">
                  <c:v>2265.1279683671523</c:v>
                </c:pt>
                <c:pt idx="609">
                  <c:v>2672.1763763988524</c:v>
                </c:pt>
                <c:pt idx="610">
                  <c:v>3048.3559291738834</c:v>
                </c:pt>
                <c:pt idx="611">
                  <c:v>3535.3482783840727</c:v>
                </c:pt>
                <c:pt idx="612">
                  <c:v>4042.3970591992211</c:v>
                </c:pt>
                <c:pt idx="613">
                  <c:v>4478.9373933906072</c:v>
                </c:pt>
                <c:pt idx="614">
                  <c:v>4920.6153265126823</c:v>
                </c:pt>
                <c:pt idx="615">
                  <c:v>5066.0264367337195</c:v>
                </c:pt>
                <c:pt idx="616">
                  <c:v>5106.6183661040068</c:v>
                </c:pt>
                <c:pt idx="617">
                  <c:v>4947.9021678076706</c:v>
                </c:pt>
                <c:pt idx="618">
                  <c:v>4701.2972726023499</c:v>
                </c:pt>
                <c:pt idx="619">
                  <c:v>4445.3129298536405</c:v>
                </c:pt>
                <c:pt idx="620">
                  <c:v>4058.3836565484494</c:v>
                </c:pt>
                <c:pt idx="621">
                  <c:v>3808.2293189280481</c:v>
                </c:pt>
                <c:pt idx="622">
                  <c:v>3617.3210413324337</c:v>
                </c:pt>
                <c:pt idx="623">
                  <c:v>3389.7117503490122</c:v>
                </c:pt>
                <c:pt idx="624">
                  <c:v>3255.3852739527383</c:v>
                </c:pt>
                <c:pt idx="625">
                  <c:v>3264.7187857274016</c:v>
                </c:pt>
                <c:pt idx="626">
                  <c:v>3184.7140636637423</c:v>
                </c:pt>
                <c:pt idx="627">
                  <c:v>3073.6954768996343</c:v>
                </c:pt>
                <c:pt idx="628">
                  <c:v>2859.9532190157138</c:v>
                </c:pt>
                <c:pt idx="629">
                  <c:v>2651.4950492880716</c:v>
                </c:pt>
                <c:pt idx="630">
                  <c:v>2542.075757702924</c:v>
                </c:pt>
                <c:pt idx="631">
                  <c:v>2401.2776049285094</c:v>
                </c:pt>
                <c:pt idx="632">
                  <c:v>2290.8245768302872</c:v>
                </c:pt>
                <c:pt idx="633">
                  <c:v>2162.6673569924742</c:v>
                </c:pt>
                <c:pt idx="634">
                  <c:v>2014.1270201539321</c:v>
                </c:pt>
                <c:pt idx="635">
                  <c:v>1941.6830388593239</c:v>
                </c:pt>
                <c:pt idx="636">
                  <c:v>1822.153201676407</c:v>
                </c:pt>
                <c:pt idx="637">
                  <c:v>1745.3510936221567</c:v>
                </c:pt>
                <c:pt idx="638">
                  <c:v>1608.4250958557136</c:v>
                </c:pt>
                <c:pt idx="639">
                  <c:v>1534.6091160027156</c:v>
                </c:pt>
                <c:pt idx="640">
                  <c:v>1433.7276013504088</c:v>
                </c:pt>
                <c:pt idx="641">
                  <c:v>1343.8590410121908</c:v>
                </c:pt>
                <c:pt idx="642">
                  <c:v>1265.3412127139327</c:v>
                </c:pt>
                <c:pt idx="643">
                  <c:v>1156.4060671080244</c:v>
                </c:pt>
                <c:pt idx="644">
                  <c:v>1070.1832586738969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31.456249852926266</c:v>
                </c:pt>
                <c:pt idx="1">
                  <c:v>6.6929167837572301</c:v>
                </c:pt>
                <c:pt idx="2">
                  <c:v>2.6771730445455404</c:v>
                </c:pt>
                <c:pt idx="3">
                  <c:v>-5.3543714064135806</c:v>
                </c:pt>
                <c:pt idx="4">
                  <c:v>-13.720644282729245</c:v>
                </c:pt>
                <c:pt idx="5">
                  <c:v>-4.350424196826558</c:v>
                </c:pt>
                <c:pt idx="6">
                  <c:v>-7.6969195090533153</c:v>
                </c:pt>
                <c:pt idx="7">
                  <c:v>46.514679734210752</c:v>
                </c:pt>
                <c:pt idx="8">
                  <c:v>14.724347264046285</c:v>
                </c:pt>
                <c:pt idx="9">
                  <c:v>-18.405793063202882</c:v>
                </c:pt>
                <c:pt idx="10">
                  <c:v>-7.0276193921116086</c:v>
                </c:pt>
                <c:pt idx="11">
                  <c:v>-18.071138722709374</c:v>
                </c:pt>
                <c:pt idx="12">
                  <c:v>10.039355387868603</c:v>
                </c:pt>
                <c:pt idx="13">
                  <c:v>6.3582721976918322</c:v>
                </c:pt>
                <c:pt idx="14">
                  <c:v>8.0314938087074985</c:v>
                </c:pt>
                <c:pt idx="15">
                  <c:v>-3.3464781737132978</c:v>
                </c:pt>
                <c:pt idx="16">
                  <c:v>6.0236274796995399</c:v>
                </c:pt>
                <c:pt idx="17">
                  <c:v>38.148918407503494</c:v>
                </c:pt>
                <c:pt idx="18">
                  <c:v>-6.3583198023921641</c:v>
                </c:pt>
                <c:pt idx="19">
                  <c:v>17.401473863605329</c:v>
                </c:pt>
                <c:pt idx="20">
                  <c:v>24.428890982739414</c:v>
                </c:pt>
                <c:pt idx="21">
                  <c:v>47.518565538788764</c:v>
                </c:pt>
                <c:pt idx="22">
                  <c:v>16.397552378859466</c:v>
                </c:pt>
                <c:pt idx="23">
                  <c:v>-14.389949670606947</c:v>
                </c:pt>
                <c:pt idx="24">
                  <c:v>19.074673697695633</c:v>
                </c:pt>
                <c:pt idx="25">
                  <c:v>-3.6811267162491572</c:v>
                </c:pt>
                <c:pt idx="26">
                  <c:v>-4.6850731348636465</c:v>
                </c:pt>
                <c:pt idx="27">
                  <c:v>-9.7048230229982124</c:v>
                </c:pt>
                <c:pt idx="28">
                  <c:v>-32.796054256252624</c:v>
                </c:pt>
                <c:pt idx="29">
                  <c:v>-33.465374653016269</c:v>
                </c:pt>
                <c:pt idx="30">
                  <c:v>-17.067176491481661</c:v>
                </c:pt>
                <c:pt idx="31">
                  <c:v>-29.114801482183751</c:v>
                </c:pt>
                <c:pt idx="32">
                  <c:v>12.716496770334555</c:v>
                </c:pt>
                <c:pt idx="33">
                  <c:v>-10.039474069910899</c:v>
                </c:pt>
                <c:pt idx="34">
                  <c:v>29.448438978211975</c:v>
                </c:pt>
                <c:pt idx="35">
                  <c:v>17.736114094481024</c:v>
                </c:pt>
                <c:pt idx="36">
                  <c:v>-34.469356234906648</c:v>
                </c:pt>
                <c:pt idx="37">
                  <c:v>-9.0355213245213601</c:v>
                </c:pt>
                <c:pt idx="38">
                  <c:v>-17.067176491481661</c:v>
                </c:pt>
                <c:pt idx="39">
                  <c:v>-12.382035087954671</c:v>
                </c:pt>
                <c:pt idx="40">
                  <c:v>7.69684975037163</c:v>
                </c:pt>
                <c:pt idx="41">
                  <c:v>39.152814130271075</c:v>
                </c:pt>
                <c:pt idx="42">
                  <c:v>7.69684975037163</c:v>
                </c:pt>
                <c:pt idx="43">
                  <c:v>-24.094936999841789</c:v>
                </c:pt>
                <c:pt idx="44">
                  <c:v>13.72042261114572</c:v>
                </c:pt>
                <c:pt idx="45">
                  <c:v>10.039355387868603</c:v>
                </c:pt>
                <c:pt idx="46">
                  <c:v>21.751786566153601</c:v>
                </c:pt>
                <c:pt idx="47">
                  <c:v>41.495232855874434</c:v>
                </c:pt>
                <c:pt idx="48">
                  <c:v>12.04721221654694</c:v>
                </c:pt>
                <c:pt idx="49">
                  <c:v>-15.728562027218103</c:v>
                </c:pt>
                <c:pt idx="50">
                  <c:v>-12.382035087954671</c:v>
                </c:pt>
                <c:pt idx="51">
                  <c:v>36.475756225549155</c:v>
                </c:pt>
                <c:pt idx="52">
                  <c:v>7.0275612378943002</c:v>
                </c:pt>
                <c:pt idx="53">
                  <c:v>4.0157564014878941</c:v>
                </c:pt>
                <c:pt idx="54">
                  <c:v>-12.716687189019515</c:v>
                </c:pt>
                <c:pt idx="55">
                  <c:v>43.50301517798853</c:v>
                </c:pt>
                <c:pt idx="56">
                  <c:v>-11.043428001314535</c:v>
                </c:pt>
                <c:pt idx="57">
                  <c:v>-47.855890433879139</c:v>
                </c:pt>
                <c:pt idx="58">
                  <c:v>18.070754193328249</c:v>
                </c:pt>
                <c:pt idx="59">
                  <c:v>-4.3504241968280786</c:v>
                </c:pt>
                <c:pt idx="60">
                  <c:v>51.199469969242259</c:v>
                </c:pt>
                <c:pt idx="61">
                  <c:v>-10.039474069910899</c:v>
                </c:pt>
                <c:pt idx="62">
                  <c:v>28.444531757097781</c:v>
                </c:pt>
                <c:pt idx="63">
                  <c:v>-3.3464781737132978</c:v>
                </c:pt>
                <c:pt idx="64">
                  <c:v>-1.3385896872243401</c:v>
                </c:pt>
                <c:pt idx="65">
                  <c:v>37.145021494914438</c:v>
                </c:pt>
                <c:pt idx="66">
                  <c:v>19.40931326841185</c:v>
                </c:pt>
                <c:pt idx="67">
                  <c:v>-15.728562027219626</c:v>
                </c:pt>
                <c:pt idx="68">
                  <c:v>26.102076950478295</c:v>
                </c:pt>
                <c:pt idx="69">
                  <c:v>33.798689860796671</c:v>
                </c:pt>
                <c:pt idx="70">
                  <c:v>7.0275612378943002</c:v>
                </c:pt>
                <c:pt idx="71">
                  <c:v>4.6850472885419459</c:v>
                </c:pt>
                <c:pt idx="72">
                  <c:v>6.0236274797010623</c:v>
                </c:pt>
                <c:pt idx="73">
                  <c:v>17.401473863605329</c:v>
                </c:pt>
                <c:pt idx="74">
                  <c:v>5.0196925342046015</c:v>
                </c:pt>
                <c:pt idx="75">
                  <c:v>-8.0315697652284541</c:v>
                </c:pt>
                <c:pt idx="76">
                  <c:v>-1.3385896872228182</c:v>
                </c:pt>
                <c:pt idx="77">
                  <c:v>-27.441510030726484</c:v>
                </c:pt>
                <c:pt idx="78">
                  <c:v>-2.3425333371528874</c:v>
                </c:pt>
                <c:pt idx="79">
                  <c:v>19.074673697695633</c:v>
                </c:pt>
                <c:pt idx="80">
                  <c:v>29.448438978213495</c:v>
                </c:pt>
                <c:pt idx="81">
                  <c:v>-26.772194371474917</c:v>
                </c:pt>
                <c:pt idx="82">
                  <c:v>-26.437536739290554</c:v>
                </c:pt>
                <c:pt idx="83">
                  <c:v>24.428890982740935</c:v>
                </c:pt>
                <c:pt idx="84">
                  <c:v>-10.039474069910899</c:v>
                </c:pt>
                <c:pt idx="85">
                  <c:v>16.397552378859466</c:v>
                </c:pt>
                <c:pt idx="86">
                  <c:v>34.467957245031791</c:v>
                </c:pt>
                <c:pt idx="87">
                  <c:v>-5.0197222047264756</c:v>
                </c:pt>
                <c:pt idx="88">
                  <c:v>-8.7008706729647116</c:v>
                </c:pt>
                <c:pt idx="89">
                  <c:v>11.043284396058676</c:v>
                </c:pt>
                <c:pt idx="90">
                  <c:v>2.0078805747062218</c:v>
                </c:pt>
                <c:pt idx="91">
                  <c:v>10.708641525290407</c:v>
                </c:pt>
                <c:pt idx="92">
                  <c:v>1.003940880803007</c:v>
                </c:pt>
                <c:pt idx="93">
                  <c:v>13.385780796194979</c:v>
                </c:pt>
                <c:pt idx="94">
                  <c:v>3.681110760100903</c:v>
                </c:pt>
                <c:pt idx="95">
                  <c:v>-42.835915454682031</c:v>
                </c:pt>
                <c:pt idx="96">
                  <c:v>-6.0236702052501752</c:v>
                </c:pt>
                <c:pt idx="97">
                  <c:v>-0.66929457988530827</c:v>
                </c:pt>
                <c:pt idx="98">
                  <c:v>54.545732831351557</c:v>
                </c:pt>
                <c:pt idx="99">
                  <c:v>28.109895752485173</c:v>
                </c:pt>
                <c:pt idx="100">
                  <c:v>-4.350424196826558</c:v>
                </c:pt>
                <c:pt idx="101">
                  <c:v>-6.6929695313464643</c:v>
                </c:pt>
                <c:pt idx="102">
                  <c:v>5.6889826297863593</c:v>
                </c:pt>
                <c:pt idx="103">
                  <c:v>0</c:v>
                </c:pt>
                <c:pt idx="104">
                  <c:v>-14.05529691079723</c:v>
                </c:pt>
                <c:pt idx="105">
                  <c:v>-11.043428001314535</c:v>
                </c:pt>
                <c:pt idx="106">
                  <c:v>30.786980089903924</c:v>
                </c:pt>
                <c:pt idx="107">
                  <c:v>35.137224100584035</c:v>
                </c:pt>
                <c:pt idx="108">
                  <c:v>-30.453437012291342</c:v>
                </c:pt>
                <c:pt idx="109">
                  <c:v>-3.3464781737132978</c:v>
                </c:pt>
                <c:pt idx="110">
                  <c:v>32.46015350636705</c:v>
                </c:pt>
                <c:pt idx="111">
                  <c:v>20.413231188314494</c:v>
                </c:pt>
                <c:pt idx="112">
                  <c:v>33.79868986079515</c:v>
                </c:pt>
                <c:pt idx="113">
                  <c:v>-30.788096223813401</c:v>
                </c:pt>
                <c:pt idx="114">
                  <c:v>-6.3583198023921641</c:v>
                </c:pt>
                <c:pt idx="115">
                  <c:v>-6.3583198023906426</c:v>
                </c:pt>
                <c:pt idx="116">
                  <c:v>5.0196925342046015</c:v>
                </c:pt>
                <c:pt idx="117">
                  <c:v>15.728270728955424</c:v>
                </c:pt>
                <c:pt idx="118">
                  <c:v>-5.3543714064151029</c:v>
                </c:pt>
                <c:pt idx="119">
                  <c:v>22.421063462722543</c:v>
                </c:pt>
                <c:pt idx="120">
                  <c:v>34.467957245031791</c:v>
                </c:pt>
                <c:pt idx="121">
                  <c:v>15.393629705988639</c:v>
                </c:pt>
                <c:pt idx="122">
                  <c:v>-29.114801482183751</c:v>
                </c:pt>
                <c:pt idx="123">
                  <c:v>-46.517227547437656</c:v>
                </c:pt>
                <c:pt idx="124">
                  <c:v>29.448438978213495</c:v>
                </c:pt>
                <c:pt idx="125">
                  <c:v>60.903595806767974</c:v>
                </c:pt>
                <c:pt idx="126">
                  <c:v>26.102076950478295</c:v>
                </c:pt>
                <c:pt idx="127">
                  <c:v>14.38970584507355</c:v>
                </c:pt>
                <c:pt idx="128">
                  <c:v>9.704712121219444</c:v>
                </c:pt>
                <c:pt idx="129">
                  <c:v>-9.7048230229982124</c:v>
                </c:pt>
                <c:pt idx="130">
                  <c:v>11.712569741689125</c:v>
                </c:pt>
                <c:pt idx="131">
                  <c:v>-3.6811267162491572</c:v>
                </c:pt>
                <c:pt idx="132">
                  <c:v>-9.0355213245228825</c:v>
                </c:pt>
                <c:pt idx="133">
                  <c:v>30.452345010181368</c:v>
                </c:pt>
                <c:pt idx="134">
                  <c:v>6.3582721976918322</c:v>
                </c:pt>
                <c:pt idx="135">
                  <c:v>48.522450152825783</c:v>
                </c:pt>
                <c:pt idx="136">
                  <c:v>36.810388926327242</c:v>
                </c:pt>
                <c:pt idx="137">
                  <c:v>-16.732522677834446</c:v>
                </c:pt>
                <c:pt idx="138">
                  <c:v>-74.629589516576232</c:v>
                </c:pt>
                <c:pt idx="139">
                  <c:v>20.747870230854435</c:v>
                </c:pt>
                <c:pt idx="140">
                  <c:v>-5.3543714064135806</c:v>
                </c:pt>
                <c:pt idx="141">
                  <c:v>28.109895752483649</c:v>
                </c:pt>
                <c:pt idx="142">
                  <c:v>20.413231188314494</c:v>
                </c:pt>
                <c:pt idx="143">
                  <c:v>11.377927134858723</c:v>
                </c:pt>
                <c:pt idx="144">
                  <c:v>12.04721221654694</c:v>
                </c:pt>
                <c:pt idx="145">
                  <c:v>13.051138849255423</c:v>
                </c:pt>
                <c:pt idx="146">
                  <c:v>13.385780796194979</c:v>
                </c:pt>
                <c:pt idx="147">
                  <c:v>-10.374125248602928</c:v>
                </c:pt>
                <c:pt idx="148">
                  <c:v>-37.14664624160266</c:v>
                </c:pt>
                <c:pt idx="149">
                  <c:v>-31.122755566923928</c:v>
                </c:pt>
                <c:pt idx="150">
                  <c:v>-30.78809622381188</c:v>
                </c:pt>
                <c:pt idx="151">
                  <c:v>3.681110760100903</c:v>
                </c:pt>
                <c:pt idx="152">
                  <c:v>-20.413721871843844</c:v>
                </c:pt>
                <c:pt idx="153">
                  <c:v>-1.0039420676240267</c:v>
                </c:pt>
                <c:pt idx="154">
                  <c:v>-3.6811267162491572</c:v>
                </c:pt>
                <c:pt idx="155">
                  <c:v>-16.063215445698891</c:v>
                </c:pt>
                <c:pt idx="156">
                  <c:v>-10.374125248602928</c:v>
                </c:pt>
                <c:pt idx="157">
                  <c:v>-25.098907526893754</c:v>
                </c:pt>
                <c:pt idx="158">
                  <c:v>-33.800035048750132</c:v>
                </c:pt>
                <c:pt idx="159">
                  <c:v>47.518565538788764</c:v>
                </c:pt>
                <c:pt idx="160">
                  <c:v>-2.0078853219917496</c:v>
                </c:pt>
                <c:pt idx="161">
                  <c:v>13.720422611147242</c:v>
                </c:pt>
                <c:pt idx="162">
                  <c:v>-15.728562027219626</c:v>
                </c:pt>
                <c:pt idx="163">
                  <c:v>26.102076950478295</c:v>
                </c:pt>
                <c:pt idx="164">
                  <c:v>-1.3385896872243401</c:v>
                </c:pt>
                <c:pt idx="165">
                  <c:v>36.141123392583076</c:v>
                </c:pt>
                <c:pt idx="166">
                  <c:v>15.393629705988639</c:v>
                </c:pt>
                <c:pt idx="167">
                  <c:v>1.003940880803007</c:v>
                </c:pt>
                <c:pt idx="168">
                  <c:v>-37.14664624160266</c:v>
                </c:pt>
                <c:pt idx="169">
                  <c:v>41.160602006028668</c:v>
                </c:pt>
                <c:pt idx="170">
                  <c:v>26.436713747740498</c:v>
                </c:pt>
                <c:pt idx="171">
                  <c:v>-9.3701721078663507</c:v>
                </c:pt>
                <c:pt idx="172">
                  <c:v>-7.6969195090548377</c:v>
                </c:pt>
                <c:pt idx="173">
                  <c:v>-13.720644282729245</c:v>
                </c:pt>
                <c:pt idx="174">
                  <c:v>-59.234609855149621</c:v>
                </c:pt>
                <c:pt idx="175">
                  <c:v>-7.0276193921100862</c:v>
                </c:pt>
                <c:pt idx="176">
                  <c:v>30.452345010181368</c:v>
                </c:pt>
                <c:pt idx="177">
                  <c:v>30.11770979832426</c:v>
                </c:pt>
                <c:pt idx="178">
                  <c:v>-15.059255585444101</c:v>
                </c:pt>
                <c:pt idx="179">
                  <c:v>14.724347264046285</c:v>
                </c:pt>
                <c:pt idx="180">
                  <c:v>0.66929405241081985</c:v>
                </c:pt>
                <c:pt idx="181">
                  <c:v>28.444531757097781</c:v>
                </c:pt>
                <c:pt idx="182">
                  <c:v>-8.3662201531994107</c:v>
                </c:pt>
                <c:pt idx="183">
                  <c:v>5.3543376479537264</c:v>
                </c:pt>
                <c:pt idx="184">
                  <c:v>18.070754193329766</c:v>
                </c:pt>
                <c:pt idx="185">
                  <c:v>5.0196925342046015</c:v>
                </c:pt>
                <c:pt idx="186">
                  <c:v>15.728270728953904</c:v>
                </c:pt>
                <c:pt idx="187">
                  <c:v>-28.110826216464655</c:v>
                </c:pt>
                <c:pt idx="188">
                  <c:v>18.070754193329766</c:v>
                </c:pt>
                <c:pt idx="189">
                  <c:v>27.440623346915533</c:v>
                </c:pt>
                <c:pt idx="190">
                  <c:v>-10.039474069910899</c:v>
                </c:pt>
                <c:pt idx="191">
                  <c:v>15.728270728953904</c:v>
                </c:pt>
                <c:pt idx="192">
                  <c:v>-67.936085972825452</c:v>
                </c:pt>
                <c:pt idx="193">
                  <c:v>18.405394160150152</c:v>
                </c:pt>
                <c:pt idx="194">
                  <c:v>20.747870230854435</c:v>
                </c:pt>
                <c:pt idx="195">
                  <c:v>-15.3939087404655</c:v>
                </c:pt>
                <c:pt idx="196">
                  <c:v>4.3504019109687233</c:v>
                </c:pt>
                <c:pt idx="197">
                  <c:v>15.728270728953904</c:v>
                </c:pt>
                <c:pt idx="198">
                  <c:v>29.113803369965602</c:v>
                </c:pt>
                <c:pt idx="199">
                  <c:v>32.46015350636705</c:v>
                </c:pt>
                <c:pt idx="200">
                  <c:v>11.712569741689125</c:v>
                </c:pt>
                <c:pt idx="201">
                  <c:v>-7.3622693846800367</c:v>
                </c:pt>
                <c:pt idx="202">
                  <c:v>-7.0276193921116086</c:v>
                </c:pt>
                <c:pt idx="203">
                  <c:v>7.0275612378943002</c:v>
                </c:pt>
                <c:pt idx="204">
                  <c:v>60.903595806766461</c:v>
                </c:pt>
                <c:pt idx="205">
                  <c:v>35.137224100584035</c:v>
                </c:pt>
                <c:pt idx="206">
                  <c:v>16.062911619911315</c:v>
                </c:pt>
                <c:pt idx="207">
                  <c:v>-11.378079575326581</c:v>
                </c:pt>
                <c:pt idx="208">
                  <c:v>-30.453437012292863</c:v>
                </c:pt>
                <c:pt idx="209">
                  <c:v>-27.106852135287401</c:v>
                </c:pt>
                <c:pt idx="210">
                  <c:v>38.483550447298398</c:v>
                </c:pt>
                <c:pt idx="211">
                  <c:v>0</c:v>
                </c:pt>
                <c:pt idx="212">
                  <c:v>4.3504019109687233</c:v>
                </c:pt>
                <c:pt idx="213">
                  <c:v>31.790884536221778</c:v>
                </c:pt>
                <c:pt idx="214">
                  <c:v>18.070754193329766</c:v>
                </c:pt>
                <c:pt idx="215">
                  <c:v>-0.66929457988530827</c:v>
                </c:pt>
                <c:pt idx="216">
                  <c:v>-41.162597035142959</c:v>
                </c:pt>
                <c:pt idx="217">
                  <c:v>-9.370172107867873</c:v>
                </c:pt>
                <c:pt idx="218">
                  <c:v>-19.409756874895383</c:v>
                </c:pt>
                <c:pt idx="219">
                  <c:v>37.814286235504682</c:v>
                </c:pt>
                <c:pt idx="220">
                  <c:v>-20.413721871843844</c:v>
                </c:pt>
                <c:pt idx="221">
                  <c:v>-0.33464722400964064</c:v>
                </c:pt>
                <c:pt idx="222">
                  <c:v>18.740033994940767</c:v>
                </c:pt>
                <c:pt idx="223">
                  <c:v>15.058988551018453</c:v>
                </c:pt>
                <c:pt idx="224">
                  <c:v>8.0314938087074985</c:v>
                </c:pt>
                <c:pt idx="225">
                  <c:v>-29.114801482183751</c:v>
                </c:pt>
                <c:pt idx="226">
                  <c:v>38.818182354888037</c:v>
                </c:pt>
                <c:pt idx="227">
                  <c:v>53.20722927445297</c:v>
                </c:pt>
                <c:pt idx="228">
                  <c:v>23.759615671039526</c:v>
                </c:pt>
                <c:pt idx="229">
                  <c:v>25.43280295965868</c:v>
                </c:pt>
                <c:pt idx="230">
                  <c:v>21.751786566153601</c:v>
                </c:pt>
                <c:pt idx="231">
                  <c:v>39.152814130269547</c:v>
                </c:pt>
                <c:pt idx="232">
                  <c:v>-25.098907526893754</c:v>
                </c:pt>
                <c:pt idx="233">
                  <c:v>44.172274894070569</c:v>
                </c:pt>
                <c:pt idx="234">
                  <c:v>34.467957245031791</c:v>
                </c:pt>
                <c:pt idx="235">
                  <c:v>71.276848572322663</c:v>
                </c:pt>
                <c:pt idx="236">
                  <c:v>61.238218850106421</c:v>
                </c:pt>
                <c:pt idx="237">
                  <c:v>44.506904553733584</c:v>
                </c:pt>
                <c:pt idx="238">
                  <c:v>117.45300840768483</c:v>
                </c:pt>
                <c:pt idx="239">
                  <c:v>139.20177280968272</c:v>
                </c:pt>
                <c:pt idx="240">
                  <c:v>109.08794951662992</c:v>
                </c:pt>
                <c:pt idx="241">
                  <c:v>-20.079066741171637</c:v>
                </c:pt>
                <c:pt idx="242">
                  <c:v>31.456249852926266</c:v>
                </c:pt>
                <c:pt idx="243">
                  <c:v>-25.768221869818394</c:v>
                </c:pt>
                <c:pt idx="244">
                  <c:v>2.0078805747062218</c:v>
                </c:pt>
                <c:pt idx="245">
                  <c:v>3.346464986813757</c:v>
                </c:pt>
                <c:pt idx="246">
                  <c:v>42.164494158868337</c:v>
                </c:pt>
                <c:pt idx="247">
                  <c:v>15.058988551018453</c:v>
                </c:pt>
                <c:pt idx="248">
                  <c:v>-19.744411742188316</c:v>
                </c:pt>
                <c:pt idx="249">
                  <c:v>5.3543376479537264</c:v>
                </c:pt>
                <c:pt idx="250">
                  <c:v>23.090339831023091</c:v>
                </c:pt>
                <c:pt idx="251">
                  <c:v>23.090339831023091</c:v>
                </c:pt>
                <c:pt idx="252">
                  <c:v>-7.3622693846800367</c:v>
                </c:pt>
                <c:pt idx="253">
                  <c:v>22.086425080470544</c:v>
                </c:pt>
                <c:pt idx="254">
                  <c:v>12.716496770334555</c:v>
                </c:pt>
                <c:pt idx="255">
                  <c:v>27.105986945962776</c:v>
                </c:pt>
                <c:pt idx="256">
                  <c:v>65.922927553720115</c:v>
                </c:pt>
                <c:pt idx="257">
                  <c:v>10.708641525291929</c:v>
                </c:pt>
                <c:pt idx="258">
                  <c:v>42.164494158866816</c:v>
                </c:pt>
                <c:pt idx="259">
                  <c:v>-4.6850731348621242</c:v>
                </c:pt>
                <c:pt idx="260">
                  <c:v>39.822077284398233</c:v>
                </c:pt>
                <c:pt idx="261">
                  <c:v>-4.0157753906212399</c:v>
                </c:pt>
                <c:pt idx="262">
                  <c:v>17.06683350070864</c:v>
                </c:pt>
                <c:pt idx="263">
                  <c:v>47.183937069541464</c:v>
                </c:pt>
                <c:pt idx="264">
                  <c:v>30.786980089902404</c:v>
                </c:pt>
                <c:pt idx="265">
                  <c:v>5.6889826297863593</c:v>
                </c:pt>
                <c:pt idx="266">
                  <c:v>20.413231188314494</c:v>
                </c:pt>
                <c:pt idx="267">
                  <c:v>22.086425080470544</c:v>
                </c:pt>
                <c:pt idx="268">
                  <c:v>23.090339831023091</c:v>
                </c:pt>
                <c:pt idx="269">
                  <c:v>-10.039474069910899</c:v>
                </c:pt>
                <c:pt idx="270">
                  <c:v>-2.3425333371513655</c:v>
                </c:pt>
                <c:pt idx="271">
                  <c:v>56.218859299753291</c:v>
                </c:pt>
                <c:pt idx="272">
                  <c:v>19.409313268413371</c:v>
                </c:pt>
                <c:pt idx="273">
                  <c:v>16.397552378859466</c:v>
                </c:pt>
                <c:pt idx="274">
                  <c:v>48.522450152825783</c:v>
                </c:pt>
                <c:pt idx="275">
                  <c:v>36.475756225547634</c:v>
                </c:pt>
                <c:pt idx="276">
                  <c:v>43.50301517798853</c:v>
                </c:pt>
                <c:pt idx="277">
                  <c:v>41.495232855874434</c:v>
                </c:pt>
                <c:pt idx="278">
                  <c:v>72.280704987903391</c:v>
                </c:pt>
                <c:pt idx="279">
                  <c:v>31.121615037484499</c:v>
                </c:pt>
                <c:pt idx="280">
                  <c:v>79.642282262322681</c:v>
                </c:pt>
                <c:pt idx="281">
                  <c:v>58.561230796472607</c:v>
                </c:pt>
                <c:pt idx="282">
                  <c:v>46.180050868133058</c:v>
                </c:pt>
                <c:pt idx="283">
                  <c:v>58.226606694047014</c:v>
                </c:pt>
                <c:pt idx="284">
                  <c:v>46.180050868131538</c:v>
                </c:pt>
                <c:pt idx="285">
                  <c:v>79.307666505058037</c:v>
                </c:pt>
                <c:pt idx="286">
                  <c:v>64.249820281882748</c:v>
                </c:pt>
                <c:pt idx="287">
                  <c:v>33.464055970428717</c:v>
                </c:pt>
                <c:pt idx="288">
                  <c:v>37.145021494915966</c:v>
                </c:pt>
                <c:pt idx="289">
                  <c:v>54.211107140632258</c:v>
                </c:pt>
                <c:pt idx="290">
                  <c:v>74.288414241734003</c:v>
                </c:pt>
                <c:pt idx="291">
                  <c:v>64.919063587908823</c:v>
                </c:pt>
                <c:pt idx="292">
                  <c:v>36.141123392583076</c:v>
                </c:pt>
                <c:pt idx="293">
                  <c:v>48.522450152825783</c:v>
                </c:pt>
                <c:pt idx="294">
                  <c:v>70.272990964400591</c:v>
                </c:pt>
                <c:pt idx="295">
                  <c:v>4.0157564014863718</c:v>
                </c:pt>
                <c:pt idx="296">
                  <c:v>43.50301517798853</c:v>
                </c:pt>
                <c:pt idx="297">
                  <c:v>56.888108960639244</c:v>
                </c:pt>
                <c:pt idx="298">
                  <c:v>49.191705900733815</c:v>
                </c:pt>
                <c:pt idx="299">
                  <c:v>61.238218850106421</c:v>
                </c:pt>
                <c:pt idx="300">
                  <c:v>77.969202150534073</c:v>
                </c:pt>
                <c:pt idx="301">
                  <c:v>72.280704987903391</c:v>
                </c:pt>
                <c:pt idx="302">
                  <c:v>84.326888944824574</c:v>
                </c:pt>
                <c:pt idx="303">
                  <c:v>51.199469969242259</c:v>
                </c:pt>
                <c:pt idx="304">
                  <c:v>84.996116349621943</c:v>
                </c:pt>
                <c:pt idx="305">
                  <c:v>60.903595806767974</c:v>
                </c:pt>
                <c:pt idx="306">
                  <c:v>74.623031986946714</c:v>
                </c:pt>
                <c:pt idx="307">
                  <c:v>71.946086315197505</c:v>
                </c:pt>
                <c:pt idx="308">
                  <c:v>65.253685042279102</c:v>
                </c:pt>
                <c:pt idx="309">
                  <c:v>101.05741489917168</c:v>
                </c:pt>
                <c:pt idx="310">
                  <c:v>90.684527873942216</c:v>
                </c:pt>
                <c:pt idx="311">
                  <c:v>70.272990964400591</c:v>
                </c:pt>
                <c:pt idx="312">
                  <c:v>53.541855362181671</c:v>
                </c:pt>
                <c:pt idx="313">
                  <c:v>98.045944705656964</c:v>
                </c:pt>
                <c:pt idx="314">
                  <c:v>92.022972073877725</c:v>
                </c:pt>
                <c:pt idx="315">
                  <c:v>43.837645102155108</c:v>
                </c:pt>
                <c:pt idx="316">
                  <c:v>75.292267079835241</c:v>
                </c:pt>
                <c:pt idx="317">
                  <c:v>125.48338682276774</c:v>
                </c:pt>
                <c:pt idx="318">
                  <c:v>66.926790327592244</c:v>
                </c:pt>
                <c:pt idx="319">
                  <c:v>37.479653931307872</c:v>
                </c:pt>
                <c:pt idx="320">
                  <c:v>74.623031986946714</c:v>
                </c:pt>
                <c:pt idx="321">
                  <c:v>59.899725882387941</c:v>
                </c:pt>
                <c:pt idx="322">
                  <c:v>73.619178353791654</c:v>
                </c:pt>
                <c:pt idx="323">
                  <c:v>63.245954329670312</c:v>
                </c:pt>
                <c:pt idx="324">
                  <c:v>110.76096793577014</c:v>
                </c:pt>
                <c:pt idx="325">
                  <c:v>120.79900871618311</c:v>
                </c:pt>
                <c:pt idx="326">
                  <c:v>52.537976702009047</c:v>
                </c:pt>
                <c:pt idx="327">
                  <c:v>63.915198430231015</c:v>
                </c:pt>
                <c:pt idx="328">
                  <c:v>102.39584264550309</c:v>
                </c:pt>
                <c:pt idx="329">
                  <c:v>93.026803830976647</c:v>
                </c:pt>
                <c:pt idx="330">
                  <c:v>119.79521001880707</c:v>
                </c:pt>
                <c:pt idx="331">
                  <c:v>76.965352492981097</c:v>
                </c:pt>
                <c:pt idx="332">
                  <c:v>90.349916492345272</c:v>
                </c:pt>
                <c:pt idx="333">
                  <c:v>51.199469969242259</c:v>
                </c:pt>
                <c:pt idx="334">
                  <c:v>98.38055303578264</c:v>
                </c:pt>
                <c:pt idx="335">
                  <c:v>86.66918254114357</c:v>
                </c:pt>
                <c:pt idx="336">
                  <c:v>134.85206487037379</c:v>
                </c:pt>
                <c:pt idx="337">
                  <c:v>96.37290106454067</c:v>
                </c:pt>
                <c:pt idx="338">
                  <c:v>75.626884427507036</c:v>
                </c:pt>
                <c:pt idx="339">
                  <c:v>98.715161233203006</c:v>
                </c:pt>
                <c:pt idx="340">
                  <c:v>73.619178353791654</c:v>
                </c:pt>
                <c:pt idx="341">
                  <c:v>122.80660252296205</c:v>
                </c:pt>
                <c:pt idx="342">
                  <c:v>102.39584264550309</c:v>
                </c:pt>
                <c:pt idx="343">
                  <c:v>175.00236050700073</c:v>
                </c:pt>
                <c:pt idx="344">
                  <c:v>228.5331012946167</c:v>
                </c:pt>
                <c:pt idx="345">
                  <c:v>275.03515447808843</c:v>
                </c:pt>
                <c:pt idx="346">
                  <c:v>351.64080104273052</c:v>
                </c:pt>
                <c:pt idx="347">
                  <c:v>428.90834606367287</c:v>
                </c:pt>
                <c:pt idx="348">
                  <c:v>635.2542585067788</c:v>
                </c:pt>
                <c:pt idx="349">
                  <c:v>813.46604623670498</c:v>
                </c:pt>
                <c:pt idx="350">
                  <c:v>1157.074425320817</c:v>
                </c:pt>
                <c:pt idx="351">
                  <c:v>1458.4480682829881</c:v>
                </c:pt>
                <c:pt idx="352">
                  <c:v>1319.4692073487304</c:v>
                </c:pt>
                <c:pt idx="353">
                  <c:v>719.51681466458331</c:v>
                </c:pt>
                <c:pt idx="354">
                  <c:v>428.57387003082022</c:v>
                </c:pt>
                <c:pt idx="355">
                  <c:v>225.85664545989385</c:v>
                </c:pt>
                <c:pt idx="356">
                  <c:v>98.380553035781119</c:v>
                </c:pt>
                <c:pt idx="357">
                  <c:v>87.673020664759505</c:v>
                </c:pt>
                <c:pt idx="358">
                  <c:v>77.299969178033237</c:v>
                </c:pt>
                <c:pt idx="359">
                  <c:v>98.715161233203006</c:v>
                </c:pt>
                <c:pt idx="360">
                  <c:v>78.973050615242713</c:v>
                </c:pt>
                <c:pt idx="361">
                  <c:v>70.272990964400591</c:v>
                </c:pt>
                <c:pt idx="362">
                  <c:v>92.357582792234084</c:v>
                </c:pt>
                <c:pt idx="363">
                  <c:v>92.022972073877725</c:v>
                </c:pt>
                <c:pt idx="364">
                  <c:v>70.94222950216232</c:v>
                </c:pt>
                <c:pt idx="365">
                  <c:v>86.66918254114357</c:v>
                </c:pt>
                <c:pt idx="366">
                  <c:v>81.98458885156829</c:v>
                </c:pt>
                <c:pt idx="367">
                  <c:v>67.596031514614253</c:v>
                </c:pt>
                <c:pt idx="368">
                  <c:v>109.75715728267885</c:v>
                </c:pt>
                <c:pt idx="369">
                  <c:v>105.74190271930787</c:v>
                </c:pt>
                <c:pt idx="370">
                  <c:v>128.16016261554569</c:v>
                </c:pt>
                <c:pt idx="371">
                  <c:v>94.699854106201983</c:v>
                </c:pt>
                <c:pt idx="372">
                  <c:v>150.57782573006631</c:v>
                </c:pt>
                <c:pt idx="373">
                  <c:v>63.915198430232536</c:v>
                </c:pt>
                <c:pt idx="374">
                  <c:v>87.338408089501868</c:v>
                </c:pt>
                <c:pt idx="375">
                  <c:v>112.09938028060303</c:v>
                </c:pt>
                <c:pt idx="376">
                  <c:v>72.280704987904898</c:v>
                </c:pt>
                <c:pt idx="377">
                  <c:v>153.92369436638472</c:v>
                </c:pt>
                <c:pt idx="378">
                  <c:v>128.16016261554418</c:v>
                </c:pt>
                <c:pt idx="379">
                  <c:v>107.74953239105115</c:v>
                </c:pt>
                <c:pt idx="380">
                  <c:v>74.623031986946714</c:v>
                </c:pt>
                <c:pt idx="381">
                  <c:v>126.48717874205002</c:v>
                </c:pt>
                <c:pt idx="382">
                  <c:v>158.60788808848312</c:v>
                </c:pt>
                <c:pt idx="383">
                  <c:v>123.475799395373</c:v>
                </c:pt>
                <c:pt idx="384">
                  <c:v>130.83692989994105</c:v>
                </c:pt>
                <c:pt idx="385">
                  <c:v>123.81039763222014</c:v>
                </c:pt>
                <c:pt idx="386">
                  <c:v>101.05741489917168</c:v>
                </c:pt>
                <c:pt idx="387">
                  <c:v>106.07650799652751</c:v>
                </c:pt>
                <c:pt idx="388">
                  <c:v>100.72280763076301</c:v>
                </c:pt>
                <c:pt idx="389">
                  <c:v>100.38820022963155</c:v>
                </c:pt>
                <c:pt idx="390">
                  <c:v>83.323046843201098</c:v>
                </c:pt>
                <c:pt idx="391">
                  <c:v>119.4606101872575</c:v>
                </c:pt>
                <c:pt idx="392">
                  <c:v>75.292267079835241</c:v>
                </c:pt>
                <c:pt idx="393">
                  <c:v>67.930651909448144</c:v>
                </c:pt>
                <c:pt idx="394">
                  <c:v>76.630735675400715</c:v>
                </c:pt>
                <c:pt idx="395">
                  <c:v>71.27684857232417</c:v>
                </c:pt>
                <c:pt idx="396">
                  <c:v>62.57670969944639</c:v>
                </c:pt>
                <c:pt idx="397">
                  <c:v>53.876481317576733</c:v>
                </c:pt>
                <c:pt idx="398">
                  <c:v>25.43280295965716</c:v>
                </c:pt>
                <c:pt idx="399">
                  <c:v>61.907464539584765</c:v>
                </c:pt>
                <c:pt idx="400">
                  <c:v>95.703682679253234</c:v>
                </c:pt>
                <c:pt idx="401">
                  <c:v>93.02680383097514</c:v>
                </c:pt>
                <c:pt idx="402">
                  <c:v>67.930651909446624</c:v>
                </c:pt>
                <c:pt idx="403">
                  <c:v>66.926790327592244</c:v>
                </c:pt>
                <c:pt idx="404">
                  <c:v>78.638434592882533</c:v>
                </c:pt>
                <c:pt idx="405">
                  <c:v>60.234349322905167</c:v>
                </c:pt>
                <c:pt idx="406">
                  <c:v>55.88423427077295</c:v>
                </c:pt>
                <c:pt idx="407">
                  <c:v>56.888108960639244</c:v>
                </c:pt>
                <c:pt idx="408">
                  <c:v>33.798689860796671</c:v>
                </c:pt>
                <c:pt idx="409">
                  <c:v>65.588306364217146</c:v>
                </c:pt>
                <c:pt idx="410">
                  <c:v>32.46015350636857</c:v>
                </c:pt>
                <c:pt idx="411">
                  <c:v>69.603751896743645</c:v>
                </c:pt>
                <c:pt idx="412">
                  <c:v>70.272990964400591</c:v>
                </c:pt>
                <c:pt idx="413">
                  <c:v>39.822077284398233</c:v>
                </c:pt>
                <c:pt idx="414">
                  <c:v>86.66918254114357</c:v>
                </c:pt>
                <c:pt idx="415">
                  <c:v>82.988432544159423</c:v>
                </c:pt>
                <c:pt idx="416">
                  <c:v>63.580576446159782</c:v>
                </c:pt>
                <c:pt idx="417">
                  <c:v>89.346081551724296</c:v>
                </c:pt>
                <c:pt idx="418">
                  <c:v>16.062911619912839</c:v>
                </c:pt>
                <c:pt idx="419">
                  <c:v>32.125519087369675</c:v>
                </c:pt>
                <c:pt idx="420">
                  <c:v>55.21498381575784</c:v>
                </c:pt>
                <c:pt idx="421">
                  <c:v>53.541855362181671</c:v>
                </c:pt>
                <c:pt idx="422">
                  <c:v>74.623031986946714</c:v>
                </c:pt>
                <c:pt idx="423">
                  <c:v>90.349916492345272</c:v>
                </c:pt>
                <c:pt idx="424">
                  <c:v>67.261410987327011</c:v>
                </c:pt>
                <c:pt idx="425">
                  <c:v>73.619178353791654</c:v>
                </c:pt>
                <c:pt idx="426">
                  <c:v>111.43017437380615</c:v>
                </c:pt>
                <c:pt idx="427">
                  <c:v>103.06505572225259</c:v>
                </c:pt>
                <c:pt idx="428">
                  <c:v>180.3555883196037</c:v>
                </c:pt>
                <c:pt idx="429">
                  <c:v>223.1801810698903</c:v>
                </c:pt>
                <c:pt idx="430">
                  <c:v>504.83090932154755</c:v>
                </c:pt>
                <c:pt idx="431">
                  <c:v>788.05735265384862</c:v>
                </c:pt>
                <c:pt idx="432">
                  <c:v>1001.666382458431</c:v>
                </c:pt>
                <c:pt idx="433">
                  <c:v>1447.4241689559283</c:v>
                </c:pt>
                <c:pt idx="434">
                  <c:v>2626.1430575817722</c:v>
                </c:pt>
                <c:pt idx="435">
                  <c:v>4035.7358986122308</c:v>
                </c:pt>
                <c:pt idx="436">
                  <c:v>5344.1520300617876</c:v>
                </c:pt>
                <c:pt idx="437">
                  <c:v>5993.9713351673008</c:v>
                </c:pt>
                <c:pt idx="438">
                  <c:v>3429.3725375634858</c:v>
                </c:pt>
                <c:pt idx="439">
                  <c:v>944.84314305976227</c:v>
                </c:pt>
                <c:pt idx="440">
                  <c:v>329.22852414314309</c:v>
                </c:pt>
                <c:pt idx="441">
                  <c:v>313.50611913467361</c:v>
                </c:pt>
                <c:pt idx="442">
                  <c:v>416.86712386695035</c:v>
                </c:pt>
                <c:pt idx="443">
                  <c:v>533.92713633238088</c:v>
                </c:pt>
                <c:pt idx="444">
                  <c:v>513.86088257652182</c:v>
                </c:pt>
                <c:pt idx="445">
                  <c:v>277.37691606309164</c:v>
                </c:pt>
                <c:pt idx="446">
                  <c:v>139.20177280968116</c:v>
                </c:pt>
                <c:pt idx="447">
                  <c:v>118.12220953233816</c:v>
                </c:pt>
                <c:pt idx="448">
                  <c:v>98.715161233203006</c:v>
                </c:pt>
                <c:pt idx="449">
                  <c:v>131.17152521217909</c:v>
                </c:pt>
                <c:pt idx="450">
                  <c:v>154.25828049776726</c:v>
                </c:pt>
                <c:pt idx="451">
                  <c:v>162.62289050307461</c:v>
                </c:pt>
                <c:pt idx="452">
                  <c:v>164.96496638671027</c:v>
                </c:pt>
                <c:pt idx="453">
                  <c:v>137.86340353032108</c:v>
                </c:pt>
                <c:pt idx="454">
                  <c:v>138.1979960496966</c:v>
                </c:pt>
                <c:pt idx="455">
                  <c:v>159.27705648949822</c:v>
                </c:pt>
                <c:pt idx="456">
                  <c:v>138.1979960496966</c:v>
                </c:pt>
                <c:pt idx="457">
                  <c:v>186.3779288049634</c:v>
                </c:pt>
                <c:pt idx="458">
                  <c:v>164.96496638671027</c:v>
                </c:pt>
                <c:pt idx="459">
                  <c:v>234.22054153163722</c:v>
                </c:pt>
                <c:pt idx="460">
                  <c:v>171.9911548650463</c:v>
                </c:pt>
                <c:pt idx="461">
                  <c:v>165.29954812290987</c:v>
                </c:pt>
                <c:pt idx="462">
                  <c:v>203.10642556921644</c:v>
                </c:pt>
                <c:pt idx="463">
                  <c:v>170.31825817677517</c:v>
                </c:pt>
                <c:pt idx="464">
                  <c:v>225.52208787898567</c:v>
                </c:pt>
                <c:pt idx="465">
                  <c:v>187.71622082199289</c:v>
                </c:pt>
                <c:pt idx="466">
                  <c:v>182.69761475401688</c:v>
                </c:pt>
                <c:pt idx="467">
                  <c:v>205.44838848753875</c:v>
                </c:pt>
                <c:pt idx="468">
                  <c:v>168.97993842730409</c:v>
                </c:pt>
                <c:pt idx="469">
                  <c:v>160.9499751612571</c:v>
                </c:pt>
                <c:pt idx="470">
                  <c:v>194.4076488882146</c:v>
                </c:pt>
                <c:pt idx="471">
                  <c:v>190.72737005622719</c:v>
                </c:pt>
                <c:pt idx="472">
                  <c:v>167.64161654569637</c:v>
                </c:pt>
                <c:pt idx="473">
                  <c:v>188.38536603012295</c:v>
                </c:pt>
                <c:pt idx="474">
                  <c:v>225.18753016440363</c:v>
                </c:pt>
                <c:pt idx="475">
                  <c:v>208.12490952524573</c:v>
                </c:pt>
                <c:pt idx="476">
                  <c:v>232.21321409595117</c:v>
                </c:pt>
                <c:pt idx="477">
                  <c:v>202.43729210519254</c:v>
                </c:pt>
                <c:pt idx="478">
                  <c:v>190.72737005622719</c:v>
                </c:pt>
                <c:pt idx="479">
                  <c:v>224.51841433422587</c:v>
                </c:pt>
                <c:pt idx="480">
                  <c:v>202.77185890396089</c:v>
                </c:pt>
                <c:pt idx="481">
                  <c:v>237.90062932574858</c:v>
                </c:pt>
                <c:pt idx="482">
                  <c:v>246.59895431236208</c:v>
                </c:pt>
                <c:pt idx="483">
                  <c:v>268.678911361605</c:v>
                </c:pt>
                <c:pt idx="484">
                  <c:v>279.71867108047496</c:v>
                </c:pt>
                <c:pt idx="485">
                  <c:v>240.2424949497711</c:v>
                </c:pt>
                <c:pt idx="486">
                  <c:v>309.15731643790207</c:v>
                </c:pt>
                <c:pt idx="487">
                  <c:v>290.08922147785916</c:v>
                </c:pt>
                <c:pt idx="488">
                  <c:v>293.10000229363311</c:v>
                </c:pt>
                <c:pt idx="489">
                  <c:v>323.54173105287174</c:v>
                </c:pt>
                <c:pt idx="490">
                  <c:v>292.43094082903582</c:v>
                </c:pt>
                <c:pt idx="491">
                  <c:v>361.00694685235794</c:v>
                </c:pt>
                <c:pt idx="492">
                  <c:v>351.64080104272898</c:v>
                </c:pt>
                <c:pt idx="493">
                  <c:v>349.63375607605843</c:v>
                </c:pt>
                <c:pt idx="494">
                  <c:v>389.10475108998088</c:v>
                </c:pt>
                <c:pt idx="495">
                  <c:v>395.7945643968585</c:v>
                </c:pt>
                <c:pt idx="496">
                  <c:v>532.25496714745327</c:v>
                </c:pt>
                <c:pt idx="497">
                  <c:v>838.20533199871329</c:v>
                </c:pt>
                <c:pt idx="498">
                  <c:v>1393.6387626743738</c:v>
                </c:pt>
                <c:pt idx="499">
                  <c:v>2435.9788678205623</c:v>
                </c:pt>
                <c:pt idx="500">
                  <c:v>3412.3752714854922</c:v>
                </c:pt>
                <c:pt idx="501">
                  <c:v>5111.2763627250224</c:v>
                </c:pt>
                <c:pt idx="502">
                  <c:v>9651.1930241888149</c:v>
                </c:pt>
                <c:pt idx="503">
                  <c:v>16309.906784334817</c:v>
                </c:pt>
                <c:pt idx="504">
                  <c:v>21027.843343999288</c:v>
                </c:pt>
                <c:pt idx="505">
                  <c:v>19342.749895932004</c:v>
                </c:pt>
                <c:pt idx="506">
                  <c:v>8489.3952047547991</c:v>
                </c:pt>
                <c:pt idx="507">
                  <c:v>2096.2447543850531</c:v>
                </c:pt>
                <c:pt idx="508">
                  <c:v>858.26366305846341</c:v>
                </c:pt>
                <c:pt idx="509">
                  <c:v>561.35022744826267</c:v>
                </c:pt>
                <c:pt idx="510">
                  <c:v>501.82089630518107</c:v>
                </c:pt>
                <c:pt idx="511">
                  <c:v>503.82757286768367</c:v>
                </c:pt>
                <c:pt idx="512">
                  <c:v>417.87056572868505</c:v>
                </c:pt>
                <c:pt idx="513">
                  <c:v>401.48086332101479</c:v>
                </c:pt>
                <c:pt idx="514">
                  <c:v>403.82226920159269</c:v>
                </c:pt>
                <c:pt idx="515">
                  <c:v>406.83263848352954</c:v>
                </c:pt>
                <c:pt idx="516">
                  <c:v>400.47740163572217</c:v>
                </c:pt>
                <c:pt idx="517">
                  <c:v>405.82918326971594</c:v>
                </c:pt>
                <c:pt idx="518">
                  <c:v>392.78415507927969</c:v>
                </c:pt>
                <c:pt idx="519">
                  <c:v>382.41488388806602</c:v>
                </c:pt>
                <c:pt idx="520">
                  <c:v>403.48778305168099</c:v>
                </c:pt>
                <c:pt idx="521">
                  <c:v>386.09431751768699</c:v>
                </c:pt>
                <c:pt idx="522">
                  <c:v>383.08387303308393</c:v>
                </c:pt>
                <c:pt idx="523">
                  <c:v>340.93650527444652</c:v>
                </c:pt>
                <c:pt idx="524">
                  <c:v>391.44619187875338</c:v>
                </c:pt>
                <c:pt idx="525">
                  <c:v>343.27808174010352</c:v>
                </c:pt>
                <c:pt idx="526">
                  <c:v>370.37298715969121</c:v>
                </c:pt>
                <c:pt idx="527">
                  <c:v>397.46700930063781</c:v>
                </c:pt>
                <c:pt idx="528">
                  <c:v>372.71448074656456</c:v>
                </c:pt>
                <c:pt idx="529">
                  <c:v>385.09083723522633</c:v>
                </c:pt>
                <c:pt idx="530">
                  <c:v>399.808426504838</c:v>
                </c:pt>
                <c:pt idx="531">
                  <c:v>397.46700930063781</c:v>
                </c:pt>
                <c:pt idx="532">
                  <c:v>375.72496280692866</c:v>
                </c:pt>
                <c:pt idx="533">
                  <c:v>335.91881923688857</c:v>
                </c:pt>
                <c:pt idx="534">
                  <c:v>397.80149787704147</c:v>
                </c:pt>
                <c:pt idx="535">
                  <c:v>359.33442855136593</c:v>
                </c:pt>
                <c:pt idx="536">
                  <c:v>409.17402926291453</c:v>
                </c:pt>
                <c:pt idx="537">
                  <c:v>402.81881034739041</c:v>
                </c:pt>
                <c:pt idx="538">
                  <c:v>354.98586522601141</c:v>
                </c:pt>
                <c:pt idx="539">
                  <c:v>365.02097704818391</c:v>
                </c:pt>
                <c:pt idx="540">
                  <c:v>385.42533079742924</c:v>
                </c:pt>
                <c:pt idx="541">
                  <c:v>403.48778305167946</c:v>
                </c:pt>
                <c:pt idx="542">
                  <c:v>368.03148697614046</c:v>
                </c:pt>
                <c:pt idx="543">
                  <c:v>410.8464472026007</c:v>
                </c:pt>
                <c:pt idx="544">
                  <c:v>417.53608524300859</c:v>
                </c:pt>
                <c:pt idx="545">
                  <c:v>375.05596773607101</c:v>
                </c:pt>
                <c:pt idx="546">
                  <c:v>343.61259212594501</c:v>
                </c:pt>
                <c:pt idx="547">
                  <c:v>364.68647527208236</c:v>
                </c:pt>
                <c:pt idx="548">
                  <c:v>390.77720946997482</c:v>
                </c:pt>
                <c:pt idx="549">
                  <c:v>395.12558549189441</c:v>
                </c:pt>
                <c:pt idx="550">
                  <c:v>353.31333481589678</c:v>
                </c:pt>
                <c:pt idx="551">
                  <c:v>341.94003885215773</c:v>
                </c:pt>
                <c:pt idx="552">
                  <c:v>348.29572340826019</c:v>
                </c:pt>
                <c:pt idx="553">
                  <c:v>358.99992448748247</c:v>
                </c:pt>
                <c:pt idx="554">
                  <c:v>399.808426504838</c:v>
                </c:pt>
                <c:pt idx="555">
                  <c:v>423.22223515130753</c:v>
                </c:pt>
                <c:pt idx="556">
                  <c:v>363.01396437273843</c:v>
                </c:pt>
                <c:pt idx="557">
                  <c:v>413.18782665382764</c:v>
                </c:pt>
                <c:pt idx="558">
                  <c:v>382.08038911350735</c:v>
                </c:pt>
                <c:pt idx="559">
                  <c:v>378.40093770387165</c:v>
                </c:pt>
                <c:pt idx="560">
                  <c:v>370.37298715969195</c:v>
                </c:pt>
                <c:pt idx="561">
                  <c:v>322.53817530069284</c:v>
                </c:pt>
                <c:pt idx="562">
                  <c:v>402.48432379301698</c:v>
                </c:pt>
                <c:pt idx="563">
                  <c:v>366.35898280663423</c:v>
                </c:pt>
                <c:pt idx="564">
                  <c:v>346.28867037186859</c:v>
                </c:pt>
                <c:pt idx="565">
                  <c:v>377.39744812752014</c:v>
                </c:pt>
                <c:pt idx="566">
                  <c:v>421.21536316543063</c:v>
                </c:pt>
                <c:pt idx="567">
                  <c:v>436.9357303581117</c:v>
                </c:pt>
                <c:pt idx="568">
                  <c:v>442.62174718367498</c:v>
                </c:pt>
                <c:pt idx="569">
                  <c:v>384.42184970668075</c:v>
                </c:pt>
                <c:pt idx="570">
                  <c:v>397.13252058944607</c:v>
                </c:pt>
                <c:pt idx="571">
                  <c:v>458.67617223174699</c:v>
                </c:pt>
                <c:pt idx="572">
                  <c:v>498.47642453956496</c:v>
                </c:pt>
                <c:pt idx="573">
                  <c:v>522.89075711479916</c:v>
                </c:pt>
                <c:pt idx="574">
                  <c:v>411.84989634806118</c:v>
                </c:pt>
                <c:pt idx="575">
                  <c:v>396.4635427627137</c:v>
                </c:pt>
                <c:pt idx="576">
                  <c:v>350.97178659186483</c:v>
                </c:pt>
                <c:pt idx="577">
                  <c:v>364.35197336138907</c:v>
                </c:pt>
                <c:pt idx="578">
                  <c:v>295.77624278632271</c:v>
                </c:pt>
                <c:pt idx="579">
                  <c:v>328.22497524284046</c:v>
                </c:pt>
                <c:pt idx="580">
                  <c:v>339.26394662271451</c:v>
                </c:pt>
                <c:pt idx="581">
                  <c:v>389.77373484620443</c:v>
                </c:pt>
                <c:pt idx="582">
                  <c:v>389.10475108998088</c:v>
                </c:pt>
                <c:pt idx="583">
                  <c:v>398.80496279751509</c:v>
                </c:pt>
                <c:pt idx="584">
                  <c:v>395.7945643968585</c:v>
                </c:pt>
                <c:pt idx="585">
                  <c:v>414.19127296694921</c:v>
                </c:pt>
                <c:pt idx="586">
                  <c:v>400.14291413768115</c:v>
                </c:pt>
                <c:pt idx="587">
                  <c:v>397.80149787704147</c:v>
                </c:pt>
                <c:pt idx="588">
                  <c:v>425.89805690943285</c:v>
                </c:pt>
                <c:pt idx="589">
                  <c:v>362.67946178911717</c:v>
                </c:pt>
                <c:pt idx="590">
                  <c:v>313.17159665587371</c:v>
                </c:pt>
                <c:pt idx="591">
                  <c:v>293.43453282472524</c:v>
                </c:pt>
                <c:pt idx="592">
                  <c:v>337.92589728148624</c:v>
                </c:pt>
                <c:pt idx="593">
                  <c:v>333.24270765031815</c:v>
                </c:pt>
                <c:pt idx="594">
                  <c:v>346.28867037186859</c:v>
                </c:pt>
                <c:pt idx="595">
                  <c:v>353.98234738352386</c:v>
                </c:pt>
                <c:pt idx="596">
                  <c:v>358.33091595604469</c:v>
                </c:pt>
                <c:pt idx="597">
                  <c:v>439.27703612981753</c:v>
                </c:pt>
                <c:pt idx="598">
                  <c:v>447.97325678037782</c:v>
                </c:pt>
                <c:pt idx="599">
                  <c:v>497.1386320437951</c:v>
                </c:pt>
                <c:pt idx="600">
                  <c:v>618.200070950846</c:v>
                </c:pt>
                <c:pt idx="601">
                  <c:v>669.69595095322143</c:v>
                </c:pt>
                <c:pt idx="602">
                  <c:v>724.53217029759685</c:v>
                </c:pt>
                <c:pt idx="603">
                  <c:v>846.56302973245124</c:v>
                </c:pt>
                <c:pt idx="604">
                  <c:v>1053.1381349316143</c:v>
                </c:pt>
                <c:pt idx="605">
                  <c:v>1251.6415816075942</c:v>
                </c:pt>
                <c:pt idx="606">
                  <c:v>1562.666655606379</c:v>
                </c:pt>
                <c:pt idx="607">
                  <c:v>1875.242624615363</c:v>
                </c:pt>
                <c:pt idx="608">
                  <c:v>2265.1279683671523</c:v>
                </c:pt>
                <c:pt idx="609">
                  <c:v>2672.1763763988524</c:v>
                </c:pt>
                <c:pt idx="610">
                  <c:v>3048.3559291738834</c:v>
                </c:pt>
                <c:pt idx="611">
                  <c:v>3535.3482783840727</c:v>
                </c:pt>
                <c:pt idx="612">
                  <c:v>4042.3970591992211</c:v>
                </c:pt>
                <c:pt idx="613">
                  <c:v>4478.9373933906072</c:v>
                </c:pt>
                <c:pt idx="614">
                  <c:v>4920.6153265126823</c:v>
                </c:pt>
                <c:pt idx="615">
                  <c:v>5066.0264367337195</c:v>
                </c:pt>
                <c:pt idx="616">
                  <c:v>5106.6183661040068</c:v>
                </c:pt>
                <c:pt idx="617">
                  <c:v>4947.9021678076706</c:v>
                </c:pt>
                <c:pt idx="618">
                  <c:v>4701.2972726023499</c:v>
                </c:pt>
                <c:pt idx="619">
                  <c:v>4445.3129298536405</c:v>
                </c:pt>
                <c:pt idx="620">
                  <c:v>4058.3836565484494</c:v>
                </c:pt>
                <c:pt idx="621">
                  <c:v>3808.2293189280481</c:v>
                </c:pt>
                <c:pt idx="622">
                  <c:v>3617.3210413324337</c:v>
                </c:pt>
                <c:pt idx="623">
                  <c:v>3389.7117503490122</c:v>
                </c:pt>
                <c:pt idx="624">
                  <c:v>3255.3852739527383</c:v>
                </c:pt>
                <c:pt idx="625">
                  <c:v>3264.7187857274016</c:v>
                </c:pt>
                <c:pt idx="626">
                  <c:v>3184.7140636637423</c:v>
                </c:pt>
                <c:pt idx="627">
                  <c:v>3073.6954768996343</c:v>
                </c:pt>
                <c:pt idx="628">
                  <c:v>2859.9532190157138</c:v>
                </c:pt>
                <c:pt idx="629">
                  <c:v>2651.4950492880716</c:v>
                </c:pt>
                <c:pt idx="630">
                  <c:v>2542.075757702924</c:v>
                </c:pt>
                <c:pt idx="631">
                  <c:v>2401.2776049285094</c:v>
                </c:pt>
                <c:pt idx="632">
                  <c:v>2290.8245768302872</c:v>
                </c:pt>
                <c:pt idx="633">
                  <c:v>2162.6673569924742</c:v>
                </c:pt>
                <c:pt idx="634">
                  <c:v>2014.1270201539321</c:v>
                </c:pt>
                <c:pt idx="635">
                  <c:v>1941.6830388593239</c:v>
                </c:pt>
                <c:pt idx="636">
                  <c:v>1822.153201676407</c:v>
                </c:pt>
                <c:pt idx="637">
                  <c:v>1745.3510936221567</c:v>
                </c:pt>
                <c:pt idx="638">
                  <c:v>1608.4250958557136</c:v>
                </c:pt>
                <c:pt idx="639">
                  <c:v>1534.6091160027156</c:v>
                </c:pt>
                <c:pt idx="640">
                  <c:v>1433.7276013504088</c:v>
                </c:pt>
                <c:pt idx="641">
                  <c:v>1343.8590410121908</c:v>
                </c:pt>
                <c:pt idx="642">
                  <c:v>1265.3412127139327</c:v>
                </c:pt>
                <c:pt idx="643">
                  <c:v>1156.4060671080244</c:v>
                </c:pt>
                <c:pt idx="644">
                  <c:v>1070.1832586738969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9456"/>
        <c:axId val="120421376"/>
      </c:scatterChart>
      <c:valAx>
        <c:axId val="120419456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21376"/>
        <c:crosses val="autoZero"/>
        <c:crossBetween val="midCat"/>
      </c:valAx>
      <c:valAx>
        <c:axId val="120421376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1945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6704"/>
        <c:axId val="120458240"/>
      </c:scatterChart>
      <c:valAx>
        <c:axId val="120456704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58240"/>
        <c:crosses val="autoZero"/>
        <c:crossBetween val="midCat"/>
      </c:valAx>
      <c:valAx>
        <c:axId val="120458240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45670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10.039216791128615</c:v>
                </c:pt>
                <c:pt idx="1">
                  <c:v>0.30118226424113037</c:v>
                </c:pt>
                <c:pt idx="2">
                  <c:v>0.90354572448837023</c:v>
                </c:pt>
                <c:pt idx="3">
                  <c:v>0</c:v>
                </c:pt>
                <c:pt idx="4">
                  <c:v>0</c:v>
                </c:pt>
                <c:pt idx="5">
                  <c:v>5.8227939805240112</c:v>
                </c:pt>
                <c:pt idx="6">
                  <c:v>0</c:v>
                </c:pt>
                <c:pt idx="7">
                  <c:v>8.2321870040746603</c:v>
                </c:pt>
                <c:pt idx="8">
                  <c:v>11.444675522251048</c:v>
                </c:pt>
                <c:pt idx="9">
                  <c:v>0</c:v>
                </c:pt>
                <c:pt idx="10">
                  <c:v>3.7145563678287674</c:v>
                </c:pt>
                <c:pt idx="11">
                  <c:v>0.40157627319609396</c:v>
                </c:pt>
                <c:pt idx="12">
                  <c:v>0</c:v>
                </c:pt>
                <c:pt idx="13">
                  <c:v>0</c:v>
                </c:pt>
                <c:pt idx="14">
                  <c:v>2.7106275576173475</c:v>
                </c:pt>
                <c:pt idx="15">
                  <c:v>0</c:v>
                </c:pt>
                <c:pt idx="16">
                  <c:v>8.4329687257450949</c:v>
                </c:pt>
                <c:pt idx="17">
                  <c:v>7.529449729832125</c:v>
                </c:pt>
                <c:pt idx="18">
                  <c:v>0</c:v>
                </c:pt>
                <c:pt idx="19">
                  <c:v>6.2243610692563305</c:v>
                </c:pt>
                <c:pt idx="20">
                  <c:v>7.1278847013114008</c:v>
                </c:pt>
                <c:pt idx="21">
                  <c:v>8.6337502888775148</c:v>
                </c:pt>
                <c:pt idx="22">
                  <c:v>0</c:v>
                </c:pt>
                <c:pt idx="23">
                  <c:v>0</c:v>
                </c:pt>
                <c:pt idx="24">
                  <c:v>3.5137709225067373</c:v>
                </c:pt>
                <c:pt idx="25">
                  <c:v>0</c:v>
                </c:pt>
                <c:pt idx="26">
                  <c:v>0.50197024258656042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8.7341410109892248</c:v>
                </c:pt>
                <c:pt idx="31">
                  <c:v>0</c:v>
                </c:pt>
                <c:pt idx="32">
                  <c:v>9.6376557262113582</c:v>
                </c:pt>
                <c:pt idx="33">
                  <c:v>2.1082683713682902</c:v>
                </c:pt>
                <c:pt idx="34">
                  <c:v>1.1043332280302709</c:v>
                </c:pt>
                <c:pt idx="35">
                  <c:v>4.5176965653055356</c:v>
                </c:pt>
                <c:pt idx="36">
                  <c:v>0</c:v>
                </c:pt>
                <c:pt idx="37">
                  <c:v>3.7145563678287674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2.7106275576178041</c:v>
                </c:pt>
                <c:pt idx="42">
                  <c:v>2.2086616680300257</c:v>
                </c:pt>
                <c:pt idx="43">
                  <c:v>0</c:v>
                </c:pt>
                <c:pt idx="44">
                  <c:v>7.8306230851434888</c:v>
                </c:pt>
                <c:pt idx="45">
                  <c:v>0</c:v>
                </c:pt>
                <c:pt idx="46">
                  <c:v>7.1278847013118574</c:v>
                </c:pt>
                <c:pt idx="47">
                  <c:v>13.05090455339656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4.4173041792138852</c:v>
                </c:pt>
                <c:pt idx="52">
                  <c:v>0</c:v>
                </c:pt>
                <c:pt idx="53">
                  <c:v>3.5137709225067373</c:v>
                </c:pt>
                <c:pt idx="54">
                  <c:v>10.440777221667958</c:v>
                </c:pt>
                <c:pt idx="55">
                  <c:v>2.1082683713687467</c:v>
                </c:pt>
                <c:pt idx="56">
                  <c:v>0</c:v>
                </c:pt>
                <c:pt idx="57">
                  <c:v>0</c:v>
                </c:pt>
                <c:pt idx="58">
                  <c:v>5.8227939805235547</c:v>
                </c:pt>
                <c:pt idx="59">
                  <c:v>0</c:v>
                </c:pt>
                <c:pt idx="60">
                  <c:v>1.9074816593075499</c:v>
                </c:pt>
                <c:pt idx="61">
                  <c:v>0</c:v>
                </c:pt>
                <c:pt idx="62">
                  <c:v>2.7106275576178041</c:v>
                </c:pt>
                <c:pt idx="63">
                  <c:v>0</c:v>
                </c:pt>
                <c:pt idx="64">
                  <c:v>0</c:v>
                </c:pt>
                <c:pt idx="65">
                  <c:v>9.7380460519101142</c:v>
                </c:pt>
                <c:pt idx="66">
                  <c:v>0</c:v>
                </c:pt>
                <c:pt idx="67">
                  <c:v>0</c:v>
                </c:pt>
                <c:pt idx="68">
                  <c:v>4.4173041792138852</c:v>
                </c:pt>
                <c:pt idx="69">
                  <c:v>7.8306230851434888</c:v>
                </c:pt>
                <c:pt idx="70">
                  <c:v>0.20078821572278946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6.5255359698460804</c:v>
                </c:pt>
                <c:pt idx="75">
                  <c:v>3.5137709225067373</c:v>
                </c:pt>
                <c:pt idx="76">
                  <c:v>0</c:v>
                </c:pt>
                <c:pt idx="77">
                  <c:v>0</c:v>
                </c:pt>
                <c:pt idx="78">
                  <c:v>8.9349223362997474</c:v>
                </c:pt>
                <c:pt idx="79">
                  <c:v>0.6023641724123231</c:v>
                </c:pt>
                <c:pt idx="80">
                  <c:v>0</c:v>
                </c:pt>
                <c:pt idx="81">
                  <c:v>12.950515536472114</c:v>
                </c:pt>
                <c:pt idx="82">
                  <c:v>0</c:v>
                </c:pt>
                <c:pt idx="83">
                  <c:v>13.854015260439917</c:v>
                </c:pt>
                <c:pt idx="84">
                  <c:v>2.4094481426122498</c:v>
                </c:pt>
                <c:pt idx="85">
                  <c:v>15.962168782336349</c:v>
                </c:pt>
                <c:pt idx="86">
                  <c:v>8.1317960837892898</c:v>
                </c:pt>
                <c:pt idx="87">
                  <c:v>4.7184812186861711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6.9271019493069268</c:v>
                </c:pt>
                <c:pt idx="92">
                  <c:v>0</c:v>
                </c:pt>
                <c:pt idx="93">
                  <c:v>1.9074816593070931</c:v>
                </c:pt>
                <c:pt idx="94">
                  <c:v>4.8188734859738513</c:v>
                </c:pt>
                <c:pt idx="95">
                  <c:v>0</c:v>
                </c:pt>
                <c:pt idx="96">
                  <c:v>0</c:v>
                </c:pt>
                <c:pt idx="97">
                  <c:v>6.1239693564943485</c:v>
                </c:pt>
                <c:pt idx="98">
                  <c:v>1.5059077602613804</c:v>
                </c:pt>
                <c:pt idx="99">
                  <c:v>3.5137709225067373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8.2321870040746603</c:v>
                </c:pt>
                <c:pt idx="107">
                  <c:v>2.007875035127169</c:v>
                </c:pt>
                <c:pt idx="108">
                  <c:v>0</c:v>
                </c:pt>
                <c:pt idx="109">
                  <c:v>0</c:v>
                </c:pt>
                <c:pt idx="110">
                  <c:v>8.3325778847265806</c:v>
                </c:pt>
                <c:pt idx="111">
                  <c:v>0</c:v>
                </c:pt>
                <c:pt idx="112">
                  <c:v>3.0118066163605812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3.6141636649640825</c:v>
                </c:pt>
                <c:pt idx="117">
                  <c:v>3.4133781404576169</c:v>
                </c:pt>
                <c:pt idx="118">
                  <c:v>0</c:v>
                </c:pt>
                <c:pt idx="119">
                  <c:v>2.6102344588662927</c:v>
                </c:pt>
                <c:pt idx="120">
                  <c:v>0</c:v>
                </c:pt>
                <c:pt idx="121">
                  <c:v>4.7184812186861711</c:v>
                </c:pt>
                <c:pt idx="122">
                  <c:v>7.6298408878971475</c:v>
                </c:pt>
                <c:pt idx="123">
                  <c:v>0</c:v>
                </c:pt>
                <c:pt idx="124">
                  <c:v>3.1121995567679726</c:v>
                </c:pt>
                <c:pt idx="125">
                  <c:v>5.6220101984817727</c:v>
                </c:pt>
                <c:pt idx="126">
                  <c:v>0</c:v>
                </c:pt>
                <c:pt idx="127">
                  <c:v>5.0196579017377134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3.4133781404576169</c:v>
                </c:pt>
                <c:pt idx="132">
                  <c:v>0</c:v>
                </c:pt>
                <c:pt idx="133">
                  <c:v>1.1043332280302709</c:v>
                </c:pt>
                <c:pt idx="134">
                  <c:v>4.3169117535220645</c:v>
                </c:pt>
                <c:pt idx="135">
                  <c:v>13.452460224341474</c:v>
                </c:pt>
                <c:pt idx="136">
                  <c:v>8.5333595271293348</c:v>
                </c:pt>
                <c:pt idx="137">
                  <c:v>0</c:v>
                </c:pt>
                <c:pt idx="138">
                  <c:v>0</c:v>
                </c:pt>
                <c:pt idx="139">
                  <c:v>1.6063012943861179</c:v>
                </c:pt>
                <c:pt idx="140">
                  <c:v>0</c:v>
                </c:pt>
                <c:pt idx="141">
                  <c:v>5.4212262579984749</c:v>
                </c:pt>
                <c:pt idx="142">
                  <c:v>7.7302320063344077</c:v>
                </c:pt>
                <c:pt idx="143">
                  <c:v>10.842337017774922</c:v>
                </c:pt>
                <c:pt idx="144">
                  <c:v>6.1239693564943485</c:v>
                </c:pt>
                <c:pt idx="145">
                  <c:v>0</c:v>
                </c:pt>
                <c:pt idx="146">
                  <c:v>6.8267105138720057</c:v>
                </c:pt>
                <c:pt idx="147">
                  <c:v>0</c:v>
                </c:pt>
                <c:pt idx="148">
                  <c:v>0</c:v>
                </c:pt>
                <c:pt idx="149">
                  <c:v>0.10039412764219137</c:v>
                </c:pt>
                <c:pt idx="150">
                  <c:v>0</c:v>
                </c:pt>
                <c:pt idx="151">
                  <c:v>1.1043332280302709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7.3286672948222806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10.139606958238545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1.9074816593075499</c:v>
                </c:pt>
                <c:pt idx="167">
                  <c:v>0</c:v>
                </c:pt>
                <c:pt idx="168">
                  <c:v>0</c:v>
                </c:pt>
                <c:pt idx="169">
                  <c:v>4.4173041792138852</c:v>
                </c:pt>
                <c:pt idx="170">
                  <c:v>2.1082683713682902</c:v>
                </c:pt>
                <c:pt idx="171">
                  <c:v>0</c:v>
                </c:pt>
                <c:pt idx="172">
                  <c:v>0</c:v>
                </c:pt>
                <c:pt idx="173">
                  <c:v>3.1121995567679726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17.568369238941781</c:v>
                </c:pt>
                <c:pt idx="178">
                  <c:v>0.40157627319563743</c:v>
                </c:pt>
                <c:pt idx="179">
                  <c:v>0</c:v>
                </c:pt>
                <c:pt idx="180">
                  <c:v>1.003939496044127</c:v>
                </c:pt>
                <c:pt idx="181">
                  <c:v>1.1043332280302709</c:v>
                </c:pt>
                <c:pt idx="182">
                  <c:v>0.60236417241186657</c:v>
                </c:pt>
                <c:pt idx="183">
                  <c:v>3.4133781404571604</c:v>
                </c:pt>
                <c:pt idx="184">
                  <c:v>0</c:v>
                </c:pt>
                <c:pt idx="185">
                  <c:v>2.7106275576173475</c:v>
                </c:pt>
                <c:pt idx="186">
                  <c:v>4.9192657136578397</c:v>
                </c:pt>
                <c:pt idx="187">
                  <c:v>0</c:v>
                </c:pt>
                <c:pt idx="188">
                  <c:v>15.962168782336349</c:v>
                </c:pt>
                <c:pt idx="189">
                  <c:v>3.3129853188176024</c:v>
                </c:pt>
                <c:pt idx="190">
                  <c:v>0</c:v>
                </c:pt>
                <c:pt idx="191">
                  <c:v>4.4173041792138852</c:v>
                </c:pt>
                <c:pt idx="192">
                  <c:v>0</c:v>
                </c:pt>
                <c:pt idx="193">
                  <c:v>7.7302320063344077</c:v>
                </c:pt>
                <c:pt idx="194">
                  <c:v>4.7184812186861711</c:v>
                </c:pt>
                <c:pt idx="195">
                  <c:v>0</c:v>
                </c:pt>
                <c:pt idx="196">
                  <c:v>1.2047269204463682</c:v>
                </c:pt>
                <c:pt idx="197">
                  <c:v>3.1121995567679726</c:v>
                </c:pt>
                <c:pt idx="198">
                  <c:v>0</c:v>
                </c:pt>
                <c:pt idx="199">
                  <c:v>8.9349223363002039</c:v>
                </c:pt>
                <c:pt idx="200">
                  <c:v>6.2243610692563305</c:v>
                </c:pt>
                <c:pt idx="201">
                  <c:v>0</c:v>
                </c:pt>
                <c:pt idx="202">
                  <c:v>3.8149490310999101</c:v>
                </c:pt>
                <c:pt idx="203">
                  <c:v>2.9114136363658329</c:v>
                </c:pt>
                <c:pt idx="204">
                  <c:v>8.1317960837888332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9.4368749558778795</c:v>
                </c:pt>
                <c:pt idx="211">
                  <c:v>0</c:v>
                </c:pt>
                <c:pt idx="212">
                  <c:v>3.2125924575875788</c:v>
                </c:pt>
                <c:pt idx="213">
                  <c:v>1.003939496044127</c:v>
                </c:pt>
                <c:pt idx="214">
                  <c:v>0</c:v>
                </c:pt>
                <c:pt idx="215">
                  <c:v>0</c:v>
                </c:pt>
                <c:pt idx="216">
                  <c:v>2.1082683713682902</c:v>
                </c:pt>
                <c:pt idx="217">
                  <c:v>0</c:v>
                </c:pt>
                <c:pt idx="218">
                  <c:v>3.3129853188176024</c:v>
                </c:pt>
                <c:pt idx="219">
                  <c:v>0</c:v>
                </c:pt>
                <c:pt idx="220">
                  <c:v>4.2165192882323224</c:v>
                </c:pt>
                <c:pt idx="221">
                  <c:v>6.1239693564943485</c:v>
                </c:pt>
                <c:pt idx="222">
                  <c:v>0</c:v>
                </c:pt>
                <c:pt idx="223">
                  <c:v>2.3090549251119454</c:v>
                </c:pt>
                <c:pt idx="224">
                  <c:v>7.529449729832125</c:v>
                </c:pt>
                <c:pt idx="225">
                  <c:v>0</c:v>
                </c:pt>
                <c:pt idx="226">
                  <c:v>3.2125924575871223</c:v>
                </c:pt>
                <c:pt idx="227">
                  <c:v>4.6180889117965913</c:v>
                </c:pt>
                <c:pt idx="228">
                  <c:v>6.8267105138724622</c:v>
                </c:pt>
                <c:pt idx="229">
                  <c:v>0.20078821572324596</c:v>
                </c:pt>
                <c:pt idx="230">
                  <c:v>1.1043332280302709</c:v>
                </c:pt>
                <c:pt idx="231">
                  <c:v>9.3364845112458053</c:v>
                </c:pt>
                <c:pt idx="232">
                  <c:v>0</c:v>
                </c:pt>
                <c:pt idx="233">
                  <c:v>0</c:v>
                </c:pt>
                <c:pt idx="234">
                  <c:v>4.2165192882323224</c:v>
                </c:pt>
                <c:pt idx="235">
                  <c:v>5.2204421590815988</c:v>
                </c:pt>
                <c:pt idx="236">
                  <c:v>8.2321870040746603</c:v>
                </c:pt>
                <c:pt idx="237">
                  <c:v>0</c:v>
                </c:pt>
                <c:pt idx="238">
                  <c:v>7.8306230851430323</c:v>
                </c:pt>
                <c:pt idx="239">
                  <c:v>2.007875035127169</c:v>
                </c:pt>
                <c:pt idx="240">
                  <c:v>7.6298408878971475</c:v>
                </c:pt>
                <c:pt idx="241">
                  <c:v>0</c:v>
                </c:pt>
                <c:pt idx="242">
                  <c:v>1.9074816593075499</c:v>
                </c:pt>
                <c:pt idx="243">
                  <c:v>0</c:v>
                </c:pt>
                <c:pt idx="244">
                  <c:v>0</c:v>
                </c:pt>
                <c:pt idx="245">
                  <c:v>0.60236417241186657</c:v>
                </c:pt>
                <c:pt idx="246">
                  <c:v>5.8227939805240112</c:v>
                </c:pt>
                <c:pt idx="247">
                  <c:v>0</c:v>
                </c:pt>
                <c:pt idx="248">
                  <c:v>5.4212262579989305</c:v>
                </c:pt>
                <c:pt idx="249">
                  <c:v>4.4173041792134287</c:v>
                </c:pt>
                <c:pt idx="250">
                  <c:v>0.30118226424090211</c:v>
                </c:pt>
                <c:pt idx="251">
                  <c:v>0</c:v>
                </c:pt>
                <c:pt idx="252">
                  <c:v>0</c:v>
                </c:pt>
                <c:pt idx="253">
                  <c:v>9.2360940269711769</c:v>
                </c:pt>
                <c:pt idx="254">
                  <c:v>0</c:v>
                </c:pt>
                <c:pt idx="255">
                  <c:v>0</c:v>
                </c:pt>
                <c:pt idx="256">
                  <c:v>13.854015260439461</c:v>
                </c:pt>
                <c:pt idx="257">
                  <c:v>0</c:v>
                </c:pt>
                <c:pt idx="258">
                  <c:v>3.3129853188171459</c:v>
                </c:pt>
                <c:pt idx="259">
                  <c:v>0</c:v>
                </c:pt>
                <c:pt idx="260">
                  <c:v>6.4251443759333009</c:v>
                </c:pt>
                <c:pt idx="261">
                  <c:v>0</c:v>
                </c:pt>
                <c:pt idx="262">
                  <c:v>0</c:v>
                </c:pt>
                <c:pt idx="263">
                  <c:v>6.3247527424032439</c:v>
                </c:pt>
                <c:pt idx="264">
                  <c:v>5.9231858121273122</c:v>
                </c:pt>
                <c:pt idx="265">
                  <c:v>0</c:v>
                </c:pt>
                <c:pt idx="266">
                  <c:v>2.2086616680300257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12.147401972897521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2.4094481426117933</c:v>
                </c:pt>
                <c:pt idx="276">
                  <c:v>0</c:v>
                </c:pt>
                <c:pt idx="277">
                  <c:v>0</c:v>
                </c:pt>
                <c:pt idx="278">
                  <c:v>6.0235776041177171</c:v>
                </c:pt>
                <c:pt idx="279">
                  <c:v>0</c:v>
                </c:pt>
                <c:pt idx="280">
                  <c:v>10.440777221668414</c:v>
                </c:pt>
                <c:pt idx="281">
                  <c:v>2.1082683713682902</c:v>
                </c:pt>
                <c:pt idx="282">
                  <c:v>2.9114136363658329</c:v>
                </c:pt>
                <c:pt idx="283">
                  <c:v>0.90354572448837023</c:v>
                </c:pt>
                <c:pt idx="284">
                  <c:v>4.1161267833437156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6.0235776041177171</c:v>
                </c:pt>
                <c:pt idx="289">
                  <c:v>3.3129853188176024</c:v>
                </c:pt>
                <c:pt idx="290">
                  <c:v>2.9114136363653764</c:v>
                </c:pt>
                <c:pt idx="291">
                  <c:v>2.5098413205305081</c:v>
                </c:pt>
                <c:pt idx="292">
                  <c:v>1.7066947889363644</c:v>
                </c:pt>
                <c:pt idx="293">
                  <c:v>11.243896179392364</c:v>
                </c:pt>
                <c:pt idx="294">
                  <c:v>7.9310141243226067</c:v>
                </c:pt>
                <c:pt idx="295">
                  <c:v>0</c:v>
                </c:pt>
                <c:pt idx="296">
                  <c:v>3.4133781404576169</c:v>
                </c:pt>
                <c:pt idx="297">
                  <c:v>8.9349223362997474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5.7224021093086908</c:v>
                </c:pt>
                <c:pt idx="303">
                  <c:v>0</c:v>
                </c:pt>
                <c:pt idx="304">
                  <c:v>7.7302320063344077</c:v>
                </c:pt>
                <c:pt idx="305">
                  <c:v>1.2047269204463682</c:v>
                </c:pt>
                <c:pt idx="306">
                  <c:v>0</c:v>
                </c:pt>
                <c:pt idx="307">
                  <c:v>2.1082683713682902</c:v>
                </c:pt>
                <c:pt idx="308">
                  <c:v>0</c:v>
                </c:pt>
                <c:pt idx="309">
                  <c:v>5.6220101984822293</c:v>
                </c:pt>
                <c:pt idx="310">
                  <c:v>0</c:v>
                </c:pt>
                <c:pt idx="311">
                  <c:v>2.4094481426122498</c:v>
                </c:pt>
                <c:pt idx="312">
                  <c:v>0</c:v>
                </c:pt>
                <c:pt idx="313">
                  <c:v>9.1357035030548666</c:v>
                </c:pt>
                <c:pt idx="314">
                  <c:v>0</c:v>
                </c:pt>
                <c:pt idx="315">
                  <c:v>0</c:v>
                </c:pt>
                <c:pt idx="316">
                  <c:v>4.3169117535220645</c:v>
                </c:pt>
                <c:pt idx="317">
                  <c:v>15.359840990772678</c:v>
                </c:pt>
                <c:pt idx="318">
                  <c:v>2.007875035127169</c:v>
                </c:pt>
                <c:pt idx="319">
                  <c:v>2.7106275576173475</c:v>
                </c:pt>
                <c:pt idx="320">
                  <c:v>7.6298408878971475</c:v>
                </c:pt>
                <c:pt idx="321">
                  <c:v>3.4133781404576169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3.4133781404576169</c:v>
                </c:pt>
                <c:pt idx="326">
                  <c:v>0</c:v>
                </c:pt>
                <c:pt idx="327">
                  <c:v>0</c:v>
                </c:pt>
                <c:pt idx="328">
                  <c:v>1.9074816593075499</c:v>
                </c:pt>
                <c:pt idx="329">
                  <c:v>6.4251443759333009</c:v>
                </c:pt>
                <c:pt idx="330">
                  <c:v>2.2086616680300257</c:v>
                </c:pt>
                <c:pt idx="331">
                  <c:v>18.371465655031468</c:v>
                </c:pt>
                <c:pt idx="332">
                  <c:v>4.5176965653055356</c:v>
                </c:pt>
                <c:pt idx="333">
                  <c:v>0</c:v>
                </c:pt>
                <c:pt idx="334">
                  <c:v>5.2204421590820553</c:v>
                </c:pt>
                <c:pt idx="335">
                  <c:v>6.1239693564943485</c:v>
                </c:pt>
                <c:pt idx="336">
                  <c:v>11.645454706466412</c:v>
                </c:pt>
                <c:pt idx="337">
                  <c:v>0</c:v>
                </c:pt>
                <c:pt idx="338">
                  <c:v>0.20078821572324596</c:v>
                </c:pt>
                <c:pt idx="339">
                  <c:v>12.950515536472114</c:v>
                </c:pt>
                <c:pt idx="340">
                  <c:v>0</c:v>
                </c:pt>
                <c:pt idx="341">
                  <c:v>0.80315191336389047</c:v>
                </c:pt>
                <c:pt idx="342">
                  <c:v>0</c:v>
                </c:pt>
                <c:pt idx="343">
                  <c:v>8.5333595271293348</c:v>
                </c:pt>
                <c:pt idx="344">
                  <c:v>3.0118066163605812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2.1082683713682902</c:v>
                </c:pt>
                <c:pt idx="350">
                  <c:v>10.541167230175212</c:v>
                </c:pt>
                <c:pt idx="351">
                  <c:v>7.3286672948218241</c:v>
                </c:pt>
                <c:pt idx="352">
                  <c:v>0</c:v>
                </c:pt>
                <c:pt idx="353">
                  <c:v>7.1278847013114008</c:v>
                </c:pt>
                <c:pt idx="354">
                  <c:v>4.4173041792138852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1.3051205732906168</c:v>
                </c:pt>
                <c:pt idx="359">
                  <c:v>4.4173041792138852</c:v>
                </c:pt>
                <c:pt idx="360">
                  <c:v>0</c:v>
                </c:pt>
                <c:pt idx="361">
                  <c:v>0</c:v>
                </c:pt>
                <c:pt idx="362">
                  <c:v>6.1239693564943485</c:v>
                </c:pt>
                <c:pt idx="363">
                  <c:v>0</c:v>
                </c:pt>
                <c:pt idx="364">
                  <c:v>0</c:v>
                </c:pt>
                <c:pt idx="365">
                  <c:v>6.1239693564943485</c:v>
                </c:pt>
                <c:pt idx="366">
                  <c:v>9.6376557262113582</c:v>
                </c:pt>
                <c:pt idx="367">
                  <c:v>0.10039412764264791</c:v>
                </c:pt>
                <c:pt idx="368">
                  <c:v>2.4094481426117933</c:v>
                </c:pt>
                <c:pt idx="369">
                  <c:v>6.9271019493073833</c:v>
                </c:pt>
                <c:pt idx="370">
                  <c:v>4.4173041792138852</c:v>
                </c:pt>
                <c:pt idx="371">
                  <c:v>10.741947128229098</c:v>
                </c:pt>
                <c:pt idx="372">
                  <c:v>5.4212262579984749</c:v>
                </c:pt>
                <c:pt idx="373">
                  <c:v>0</c:v>
                </c:pt>
                <c:pt idx="374">
                  <c:v>0</c:v>
                </c:pt>
                <c:pt idx="375">
                  <c:v>5.2204421590820553</c:v>
                </c:pt>
                <c:pt idx="376">
                  <c:v>0</c:v>
                </c:pt>
                <c:pt idx="377">
                  <c:v>13.653237821749702</c:v>
                </c:pt>
                <c:pt idx="378">
                  <c:v>8.8345316934635925</c:v>
                </c:pt>
                <c:pt idx="379">
                  <c:v>0</c:v>
                </c:pt>
                <c:pt idx="380">
                  <c:v>0</c:v>
                </c:pt>
                <c:pt idx="381">
                  <c:v>0.30118226424135863</c:v>
                </c:pt>
                <c:pt idx="382">
                  <c:v>0</c:v>
                </c:pt>
                <c:pt idx="383">
                  <c:v>6.5255359698460804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1.003939496044127</c:v>
                </c:pt>
                <c:pt idx="388">
                  <c:v>2.2086616680300257</c:v>
                </c:pt>
                <c:pt idx="389">
                  <c:v>0</c:v>
                </c:pt>
                <c:pt idx="390">
                  <c:v>0</c:v>
                </c:pt>
                <c:pt idx="391">
                  <c:v>2.4094481426117933</c:v>
                </c:pt>
                <c:pt idx="392">
                  <c:v>2.6102344588662927</c:v>
                </c:pt>
                <c:pt idx="393">
                  <c:v>0</c:v>
                </c:pt>
                <c:pt idx="394">
                  <c:v>3.9153416547770834</c:v>
                </c:pt>
                <c:pt idx="395">
                  <c:v>0</c:v>
                </c:pt>
                <c:pt idx="396">
                  <c:v>0.90354572448837023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19.576105512683732</c:v>
                </c:pt>
                <c:pt idx="402">
                  <c:v>3.1121995567679726</c:v>
                </c:pt>
                <c:pt idx="403">
                  <c:v>0</c:v>
                </c:pt>
                <c:pt idx="404">
                  <c:v>11.645454706466412</c:v>
                </c:pt>
                <c:pt idx="405">
                  <c:v>18.271078742029939</c:v>
                </c:pt>
                <c:pt idx="406">
                  <c:v>0.90354572448837023</c:v>
                </c:pt>
                <c:pt idx="407">
                  <c:v>0</c:v>
                </c:pt>
                <c:pt idx="408">
                  <c:v>0</c:v>
                </c:pt>
                <c:pt idx="409">
                  <c:v>8.1317960837888332</c:v>
                </c:pt>
                <c:pt idx="410">
                  <c:v>0</c:v>
                </c:pt>
                <c:pt idx="411">
                  <c:v>15.962168782336349</c:v>
                </c:pt>
                <c:pt idx="412">
                  <c:v>9.5372653608665328</c:v>
                </c:pt>
                <c:pt idx="413">
                  <c:v>8.3325778847270371</c:v>
                </c:pt>
                <c:pt idx="414">
                  <c:v>13.251682468221169</c:v>
                </c:pt>
                <c:pt idx="415">
                  <c:v>15.962168782335892</c:v>
                </c:pt>
                <c:pt idx="416">
                  <c:v>13.151293530646532</c:v>
                </c:pt>
                <c:pt idx="417">
                  <c:v>21.684211496371017</c:v>
                </c:pt>
                <c:pt idx="418">
                  <c:v>0</c:v>
                </c:pt>
                <c:pt idx="419">
                  <c:v>14.556735045847734</c:v>
                </c:pt>
                <c:pt idx="420">
                  <c:v>0</c:v>
                </c:pt>
                <c:pt idx="421">
                  <c:v>17.969917764716381</c:v>
                </c:pt>
                <c:pt idx="422">
                  <c:v>16.765270281232343</c:v>
                </c:pt>
                <c:pt idx="423">
                  <c:v>14.255569661636629</c:v>
                </c:pt>
                <c:pt idx="424">
                  <c:v>11.846233732032021</c:v>
                </c:pt>
                <c:pt idx="425">
                  <c:v>18.572239361875429</c:v>
                </c:pt>
                <c:pt idx="426">
                  <c:v>18.170691789309682</c:v>
                </c:pt>
                <c:pt idx="427">
                  <c:v>14.255569661636629</c:v>
                </c:pt>
                <c:pt idx="428">
                  <c:v>37.8457744705645</c:v>
                </c:pt>
                <c:pt idx="429">
                  <c:v>58.824149269504368</c:v>
                </c:pt>
                <c:pt idx="430">
                  <c:v>112.51679032082131</c:v>
                </c:pt>
                <c:pt idx="431">
                  <c:v>167.40179905724855</c:v>
                </c:pt>
                <c:pt idx="432">
                  <c:v>213.14672917704863</c:v>
                </c:pt>
                <c:pt idx="433">
                  <c:v>326.76998075578939</c:v>
                </c:pt>
                <c:pt idx="434">
                  <c:v>581.00254639883963</c:v>
                </c:pt>
                <c:pt idx="435">
                  <c:v>887.29829365965395</c:v>
                </c:pt>
                <c:pt idx="436">
                  <c:v>1183.441927938446</c:v>
                </c:pt>
                <c:pt idx="437">
                  <c:v>1339.4865234609504</c:v>
                </c:pt>
                <c:pt idx="438">
                  <c:v>769.82875185161015</c:v>
                </c:pt>
                <c:pt idx="439">
                  <c:v>214.75166031361709</c:v>
                </c:pt>
                <c:pt idx="440">
                  <c:v>82.911991427815735</c:v>
                </c:pt>
                <c:pt idx="441">
                  <c:v>92.947909345028719</c:v>
                </c:pt>
                <c:pt idx="442">
                  <c:v>95.958606215364938</c:v>
                </c:pt>
                <c:pt idx="443">
                  <c:v>133.18788834724512</c:v>
                </c:pt>
                <c:pt idx="444">
                  <c:v>135.59605988591113</c:v>
                </c:pt>
                <c:pt idx="445">
                  <c:v>58.221923625749923</c:v>
                </c:pt>
                <c:pt idx="446">
                  <c:v>32.224478333309293</c:v>
                </c:pt>
                <c:pt idx="447">
                  <c:v>29.614548369960904</c:v>
                </c:pt>
                <c:pt idx="448">
                  <c:v>28.409956231860598</c:v>
                </c:pt>
                <c:pt idx="449">
                  <c:v>20.479581651548219</c:v>
                </c:pt>
                <c:pt idx="450">
                  <c:v>46.377859948801003</c:v>
                </c:pt>
                <c:pt idx="451">
                  <c:v>43.266191594743688</c:v>
                </c:pt>
                <c:pt idx="452">
                  <c:v>45.273723957831606</c:v>
                </c:pt>
                <c:pt idx="453">
                  <c:v>33.629814084180907</c:v>
                </c:pt>
                <c:pt idx="454">
                  <c:v>27.606891622163317</c:v>
                </c:pt>
                <c:pt idx="455">
                  <c:v>46.779362747229996</c:v>
                </c:pt>
                <c:pt idx="456">
                  <c:v>37.946153622614545</c:v>
                </c:pt>
                <c:pt idx="457">
                  <c:v>50.894729570569879</c:v>
                </c:pt>
                <c:pt idx="458">
                  <c:v>47.481991106460939</c:v>
                </c:pt>
                <c:pt idx="459">
                  <c:v>53.705185369893542</c:v>
                </c:pt>
                <c:pt idx="460">
                  <c:v>48.887241951545029</c:v>
                </c:pt>
                <c:pt idx="461">
                  <c:v>47.582366426544944</c:v>
                </c:pt>
                <c:pt idx="462">
                  <c:v>57.017468014751216</c:v>
                </c:pt>
                <c:pt idx="463">
                  <c:v>42.864683205733321</c:v>
                </c:pt>
                <c:pt idx="464">
                  <c:v>43.366568592196359</c:v>
                </c:pt>
                <c:pt idx="465">
                  <c:v>50.192110722649595</c:v>
                </c:pt>
                <c:pt idx="466">
                  <c:v>60.831557671187809</c:v>
                </c:pt>
                <c:pt idx="467">
                  <c:v>53.805558211392572</c:v>
                </c:pt>
                <c:pt idx="468">
                  <c:v>50.794355569369721</c:v>
                </c:pt>
                <c:pt idx="469">
                  <c:v>49.690238917763168</c:v>
                </c:pt>
                <c:pt idx="470">
                  <c:v>46.277484149330178</c:v>
                </c:pt>
                <c:pt idx="471">
                  <c:v>48.284992548377133</c:v>
                </c:pt>
                <c:pt idx="472">
                  <c:v>41.559776530815441</c:v>
                </c:pt>
                <c:pt idx="473">
                  <c:v>58.422665667144301</c:v>
                </c:pt>
                <c:pt idx="474">
                  <c:v>55.311146033340044</c:v>
                </c:pt>
                <c:pt idx="475">
                  <c:v>53.705185369893542</c:v>
                </c:pt>
                <c:pt idx="476">
                  <c:v>71.470554587716407</c:v>
                </c:pt>
                <c:pt idx="477">
                  <c:v>57.920810263406324</c:v>
                </c:pt>
                <c:pt idx="478">
                  <c:v>51.998840944984543</c:v>
                </c:pt>
                <c:pt idx="479">
                  <c:v>62.939319250067086</c:v>
                </c:pt>
                <c:pt idx="480">
                  <c:v>61.233037429171837</c:v>
                </c:pt>
                <c:pt idx="481">
                  <c:v>68.258829407773391</c:v>
                </c:pt>
                <c:pt idx="482">
                  <c:v>76.890247637067347</c:v>
                </c:pt>
                <c:pt idx="483">
                  <c:v>70.667627144224227</c:v>
                </c:pt>
                <c:pt idx="484">
                  <c:v>79.098237157947466</c:v>
                </c:pt>
                <c:pt idx="485">
                  <c:v>62.638211534770299</c:v>
                </c:pt>
                <c:pt idx="486">
                  <c:v>87.82964148852048</c:v>
                </c:pt>
                <c:pt idx="487">
                  <c:v>86.324248666469373</c:v>
                </c:pt>
                <c:pt idx="488">
                  <c:v>90.238251170216429</c:v>
                </c:pt>
                <c:pt idx="489">
                  <c:v>85.922809051727981</c:v>
                </c:pt>
                <c:pt idx="490">
                  <c:v>87.428204287843414</c:v>
                </c:pt>
                <c:pt idx="491">
                  <c:v>89.335025256409835</c:v>
                </c:pt>
                <c:pt idx="492">
                  <c:v>94.653975356311193</c:v>
                </c:pt>
                <c:pt idx="493">
                  <c:v>97.664651679033838</c:v>
                </c:pt>
                <c:pt idx="494">
                  <c:v>114.8248135583775</c:v>
                </c:pt>
                <c:pt idx="495">
                  <c:v>133.08754735997999</c:v>
                </c:pt>
                <c:pt idx="496">
                  <c:v>151.04793813369992</c:v>
                </c:pt>
                <c:pt idx="497">
                  <c:v>235.41421343791302</c:v>
                </c:pt>
                <c:pt idx="498">
                  <c:v>409.17147976646402</c:v>
                </c:pt>
                <c:pt idx="499">
                  <c:v>710.8734237114279</c:v>
                </c:pt>
                <c:pt idx="500">
                  <c:v>1013.5139325838811</c:v>
                </c:pt>
                <c:pt idx="501">
                  <c:v>1495.4514458891595</c:v>
                </c:pt>
                <c:pt idx="502">
                  <c:v>2808.5999640701057</c:v>
                </c:pt>
                <c:pt idx="503">
                  <c:v>4733.892687039277</c:v>
                </c:pt>
                <c:pt idx="504">
                  <c:v>6162.6435959983464</c:v>
                </c:pt>
                <c:pt idx="505">
                  <c:v>5620.5954355354488</c:v>
                </c:pt>
                <c:pt idx="506">
                  <c:v>2456.6590571329016</c:v>
                </c:pt>
                <c:pt idx="507">
                  <c:v>592.11983268101267</c:v>
                </c:pt>
                <c:pt idx="508">
                  <c:v>237.52049266041553</c:v>
                </c:pt>
                <c:pt idx="509">
                  <c:v>161.38209856608216</c:v>
                </c:pt>
                <c:pt idx="510">
                  <c:v>145.12817640413945</c:v>
                </c:pt>
                <c:pt idx="511">
                  <c:v>136.59945780438213</c:v>
                </c:pt>
                <c:pt idx="512">
                  <c:v>116.1293389763006</c:v>
                </c:pt>
                <c:pt idx="513">
                  <c:v>111.71399461998864</c:v>
                </c:pt>
                <c:pt idx="514">
                  <c:v>122.95289905300933</c:v>
                </c:pt>
                <c:pt idx="515">
                  <c:v>119.34044936311197</c:v>
                </c:pt>
                <c:pt idx="516">
                  <c:v>106.3954078239133</c:v>
                </c:pt>
                <c:pt idx="517">
                  <c:v>109.30559200841671</c:v>
                </c:pt>
                <c:pt idx="518">
                  <c:v>106.09435235009198</c:v>
                </c:pt>
                <c:pt idx="519">
                  <c:v>115.62759923922923</c:v>
                </c:pt>
                <c:pt idx="520">
                  <c:v>122.04979154505932</c:v>
                </c:pt>
                <c:pt idx="521">
                  <c:v>110.6101463105023</c:v>
                </c:pt>
                <c:pt idx="522">
                  <c:v>105.59259241991872</c:v>
                </c:pt>
                <c:pt idx="523">
                  <c:v>100.07316662071537</c:v>
                </c:pt>
                <c:pt idx="524">
                  <c:v>115.92864320272082</c:v>
                </c:pt>
                <c:pt idx="525">
                  <c:v>102.78271816951269</c:v>
                </c:pt>
                <c:pt idx="526">
                  <c:v>110.20874571364806</c:v>
                </c:pt>
                <c:pt idx="527">
                  <c:v>112.31609163797856</c:v>
                </c:pt>
                <c:pt idx="528">
                  <c:v>109.00454004653341</c:v>
                </c:pt>
                <c:pt idx="529">
                  <c:v>117.03246795666146</c:v>
                </c:pt>
                <c:pt idx="530">
                  <c:v>113.72097902442148</c:v>
                </c:pt>
                <c:pt idx="531">
                  <c:v>106.8971661397586</c:v>
                </c:pt>
                <c:pt idx="532">
                  <c:v>114.12237396609567</c:v>
                </c:pt>
                <c:pt idx="533">
                  <c:v>103.68589548516586</c:v>
                </c:pt>
                <c:pt idx="534">
                  <c:v>109.8073444706759</c:v>
                </c:pt>
                <c:pt idx="535">
                  <c:v>113.21923443825604</c:v>
                </c:pt>
                <c:pt idx="536">
                  <c:v>114.52376826127674</c:v>
                </c:pt>
                <c:pt idx="537">
                  <c:v>117.83524652378391</c:v>
                </c:pt>
                <c:pt idx="538">
                  <c:v>114.7244651664198</c:v>
                </c:pt>
                <c:pt idx="539">
                  <c:v>108.30208405570738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31.456249852926266</c:v>
                </c:pt>
                <c:pt idx="1">
                  <c:v>6.6929167837572301</c:v>
                </c:pt>
                <c:pt idx="2">
                  <c:v>2.6771730445455404</c:v>
                </c:pt>
                <c:pt idx="3">
                  <c:v>-5.3543714064135806</c:v>
                </c:pt>
                <c:pt idx="4">
                  <c:v>-13.720644282729245</c:v>
                </c:pt>
                <c:pt idx="5">
                  <c:v>-4.350424196826558</c:v>
                </c:pt>
                <c:pt idx="6">
                  <c:v>-7.6969195090533153</c:v>
                </c:pt>
                <c:pt idx="7">
                  <c:v>46.514679734210752</c:v>
                </c:pt>
                <c:pt idx="8">
                  <c:v>14.724347264046285</c:v>
                </c:pt>
                <c:pt idx="9">
                  <c:v>-18.405793063202882</c:v>
                </c:pt>
                <c:pt idx="10">
                  <c:v>-7.0276193921116086</c:v>
                </c:pt>
                <c:pt idx="11">
                  <c:v>-18.071138722709374</c:v>
                </c:pt>
                <c:pt idx="12">
                  <c:v>10.039355387868603</c:v>
                </c:pt>
                <c:pt idx="13">
                  <c:v>6.3582721976918322</c:v>
                </c:pt>
                <c:pt idx="14">
                  <c:v>8.0314938087074985</c:v>
                </c:pt>
                <c:pt idx="15">
                  <c:v>-3.3464781737132978</c:v>
                </c:pt>
                <c:pt idx="16">
                  <c:v>6.0236274796995399</c:v>
                </c:pt>
                <c:pt idx="17">
                  <c:v>38.148918407503494</c:v>
                </c:pt>
                <c:pt idx="18">
                  <c:v>-6.3583198023921641</c:v>
                </c:pt>
                <c:pt idx="19">
                  <c:v>17.401473863605329</c:v>
                </c:pt>
                <c:pt idx="20">
                  <c:v>24.428890982739414</c:v>
                </c:pt>
                <c:pt idx="21">
                  <c:v>47.518565538788764</c:v>
                </c:pt>
                <c:pt idx="22">
                  <c:v>16.397552378859466</c:v>
                </c:pt>
                <c:pt idx="23">
                  <c:v>-14.389949670606947</c:v>
                </c:pt>
                <c:pt idx="24">
                  <c:v>19.074673697695633</c:v>
                </c:pt>
                <c:pt idx="25">
                  <c:v>-3.6811267162491572</c:v>
                </c:pt>
                <c:pt idx="26">
                  <c:v>-4.6850731348636465</c:v>
                </c:pt>
                <c:pt idx="27">
                  <c:v>-9.7048230229982124</c:v>
                </c:pt>
                <c:pt idx="28">
                  <c:v>-32.796054256252624</c:v>
                </c:pt>
                <c:pt idx="29">
                  <c:v>-33.465374653016269</c:v>
                </c:pt>
                <c:pt idx="30">
                  <c:v>-17.067176491481661</c:v>
                </c:pt>
                <c:pt idx="31">
                  <c:v>-29.114801482183751</c:v>
                </c:pt>
                <c:pt idx="32">
                  <c:v>12.716496770334555</c:v>
                </c:pt>
                <c:pt idx="33">
                  <c:v>-10.039474069910899</c:v>
                </c:pt>
                <c:pt idx="34">
                  <c:v>29.448438978211975</c:v>
                </c:pt>
                <c:pt idx="35">
                  <c:v>17.736114094481024</c:v>
                </c:pt>
                <c:pt idx="36">
                  <c:v>-34.469356234906648</c:v>
                </c:pt>
                <c:pt idx="37">
                  <c:v>-9.0355213245213601</c:v>
                </c:pt>
                <c:pt idx="38">
                  <c:v>-17.067176491481661</c:v>
                </c:pt>
                <c:pt idx="39">
                  <c:v>-12.382035087954671</c:v>
                </c:pt>
                <c:pt idx="40">
                  <c:v>7.69684975037163</c:v>
                </c:pt>
                <c:pt idx="41">
                  <c:v>39.152814130271075</c:v>
                </c:pt>
                <c:pt idx="42">
                  <c:v>7.69684975037163</c:v>
                </c:pt>
                <c:pt idx="43">
                  <c:v>-24.094936999841789</c:v>
                </c:pt>
                <c:pt idx="44">
                  <c:v>13.72042261114572</c:v>
                </c:pt>
                <c:pt idx="45">
                  <c:v>10.039355387868603</c:v>
                </c:pt>
                <c:pt idx="46">
                  <c:v>21.751786566153601</c:v>
                </c:pt>
                <c:pt idx="47">
                  <c:v>41.495232855874434</c:v>
                </c:pt>
                <c:pt idx="48">
                  <c:v>12.04721221654694</c:v>
                </c:pt>
                <c:pt idx="49">
                  <c:v>-15.728562027218103</c:v>
                </c:pt>
                <c:pt idx="50">
                  <c:v>-12.382035087954671</c:v>
                </c:pt>
                <c:pt idx="51">
                  <c:v>36.475756225549155</c:v>
                </c:pt>
                <c:pt idx="52">
                  <c:v>7.0275612378943002</c:v>
                </c:pt>
                <c:pt idx="53">
                  <c:v>4.0157564014878941</c:v>
                </c:pt>
                <c:pt idx="54">
                  <c:v>-12.716687189019515</c:v>
                </c:pt>
                <c:pt idx="55">
                  <c:v>43.50301517798853</c:v>
                </c:pt>
                <c:pt idx="56">
                  <c:v>-11.043428001314535</c:v>
                </c:pt>
                <c:pt idx="57">
                  <c:v>-47.855890433879139</c:v>
                </c:pt>
                <c:pt idx="58">
                  <c:v>18.070754193328249</c:v>
                </c:pt>
                <c:pt idx="59">
                  <c:v>-4.3504241968280786</c:v>
                </c:pt>
                <c:pt idx="60">
                  <c:v>51.199469969242259</c:v>
                </c:pt>
                <c:pt idx="61">
                  <c:v>-10.039474069910899</c:v>
                </c:pt>
                <c:pt idx="62">
                  <c:v>28.444531757097781</c:v>
                </c:pt>
                <c:pt idx="63">
                  <c:v>-3.3464781737132978</c:v>
                </c:pt>
                <c:pt idx="64">
                  <c:v>-1.3385896872243401</c:v>
                </c:pt>
                <c:pt idx="65">
                  <c:v>37.145021494914438</c:v>
                </c:pt>
                <c:pt idx="66">
                  <c:v>19.40931326841185</c:v>
                </c:pt>
                <c:pt idx="67">
                  <c:v>-15.728562027219626</c:v>
                </c:pt>
                <c:pt idx="68">
                  <c:v>26.102076950478295</c:v>
                </c:pt>
                <c:pt idx="69">
                  <c:v>33.798689860796671</c:v>
                </c:pt>
                <c:pt idx="70">
                  <c:v>7.0275612378943002</c:v>
                </c:pt>
                <c:pt idx="71">
                  <c:v>4.6850472885419459</c:v>
                </c:pt>
                <c:pt idx="72">
                  <c:v>6.0236274797010623</c:v>
                </c:pt>
                <c:pt idx="73">
                  <c:v>17.401473863605329</c:v>
                </c:pt>
                <c:pt idx="74">
                  <c:v>5.0196925342046015</c:v>
                </c:pt>
                <c:pt idx="75">
                  <c:v>-8.0315697652284541</c:v>
                </c:pt>
                <c:pt idx="76">
                  <c:v>-1.3385896872228182</c:v>
                </c:pt>
                <c:pt idx="77">
                  <c:v>-27.441510030726484</c:v>
                </c:pt>
                <c:pt idx="78">
                  <c:v>-2.3425333371528874</c:v>
                </c:pt>
                <c:pt idx="79">
                  <c:v>19.074673697695633</c:v>
                </c:pt>
                <c:pt idx="80">
                  <c:v>29.448438978213495</c:v>
                </c:pt>
                <c:pt idx="81">
                  <c:v>-26.772194371474917</c:v>
                </c:pt>
                <c:pt idx="82">
                  <c:v>-26.437536739290554</c:v>
                </c:pt>
                <c:pt idx="83">
                  <c:v>24.428890982740935</c:v>
                </c:pt>
                <c:pt idx="84">
                  <c:v>-10.039474069910899</c:v>
                </c:pt>
                <c:pt idx="85">
                  <c:v>16.397552378859466</c:v>
                </c:pt>
                <c:pt idx="86">
                  <c:v>34.467957245031791</c:v>
                </c:pt>
                <c:pt idx="87">
                  <c:v>-5.0197222047264756</c:v>
                </c:pt>
                <c:pt idx="88">
                  <c:v>-8.7008706729647116</c:v>
                </c:pt>
                <c:pt idx="89">
                  <c:v>11.043284396058676</c:v>
                </c:pt>
                <c:pt idx="90">
                  <c:v>2.0078805747062218</c:v>
                </c:pt>
                <c:pt idx="91">
                  <c:v>10.708641525290407</c:v>
                </c:pt>
                <c:pt idx="92">
                  <c:v>1.003940880803007</c:v>
                </c:pt>
                <c:pt idx="93">
                  <c:v>13.385780796194979</c:v>
                </c:pt>
                <c:pt idx="94">
                  <c:v>3.681110760100903</c:v>
                </c:pt>
                <c:pt idx="95">
                  <c:v>-42.835915454682031</c:v>
                </c:pt>
                <c:pt idx="96">
                  <c:v>-6.0236702052501752</c:v>
                </c:pt>
                <c:pt idx="97">
                  <c:v>-0.66929457988530827</c:v>
                </c:pt>
                <c:pt idx="98">
                  <c:v>54.545732831351557</c:v>
                </c:pt>
                <c:pt idx="99">
                  <c:v>28.109895752485173</c:v>
                </c:pt>
                <c:pt idx="100">
                  <c:v>-4.350424196826558</c:v>
                </c:pt>
                <c:pt idx="101">
                  <c:v>-6.6929695313464643</c:v>
                </c:pt>
                <c:pt idx="102">
                  <c:v>5.6889826297863593</c:v>
                </c:pt>
                <c:pt idx="103">
                  <c:v>0</c:v>
                </c:pt>
                <c:pt idx="104">
                  <c:v>-14.05529691079723</c:v>
                </c:pt>
                <c:pt idx="105">
                  <c:v>-11.043428001314535</c:v>
                </c:pt>
                <c:pt idx="106">
                  <c:v>30.786980089903924</c:v>
                </c:pt>
                <c:pt idx="107">
                  <c:v>35.137224100584035</c:v>
                </c:pt>
                <c:pt idx="108">
                  <c:v>-30.453437012291342</c:v>
                </c:pt>
                <c:pt idx="109">
                  <c:v>-3.3464781737132978</c:v>
                </c:pt>
                <c:pt idx="110">
                  <c:v>32.46015350636705</c:v>
                </c:pt>
                <c:pt idx="111">
                  <c:v>20.413231188314494</c:v>
                </c:pt>
                <c:pt idx="112">
                  <c:v>33.79868986079515</c:v>
                </c:pt>
                <c:pt idx="113">
                  <c:v>-30.788096223813401</c:v>
                </c:pt>
                <c:pt idx="114">
                  <c:v>-6.3583198023921641</c:v>
                </c:pt>
                <c:pt idx="115">
                  <c:v>-6.3583198023906426</c:v>
                </c:pt>
                <c:pt idx="116">
                  <c:v>5.0196925342046015</c:v>
                </c:pt>
                <c:pt idx="117">
                  <c:v>15.728270728955424</c:v>
                </c:pt>
                <c:pt idx="118">
                  <c:v>-5.3543714064151029</c:v>
                </c:pt>
                <c:pt idx="119">
                  <c:v>22.421063462722543</c:v>
                </c:pt>
                <c:pt idx="120">
                  <c:v>34.467957245031791</c:v>
                </c:pt>
                <c:pt idx="121">
                  <c:v>15.393629705988639</c:v>
                </c:pt>
                <c:pt idx="122">
                  <c:v>-29.114801482183751</c:v>
                </c:pt>
                <c:pt idx="123">
                  <c:v>-46.517227547437656</c:v>
                </c:pt>
                <c:pt idx="124">
                  <c:v>29.448438978213495</c:v>
                </c:pt>
                <c:pt idx="125">
                  <c:v>60.903595806767974</c:v>
                </c:pt>
                <c:pt idx="126">
                  <c:v>26.102076950478295</c:v>
                </c:pt>
                <c:pt idx="127">
                  <c:v>14.38970584507355</c:v>
                </c:pt>
                <c:pt idx="128">
                  <c:v>9.704712121219444</c:v>
                </c:pt>
                <c:pt idx="129">
                  <c:v>-9.7048230229982124</c:v>
                </c:pt>
                <c:pt idx="130">
                  <c:v>11.712569741689125</c:v>
                </c:pt>
                <c:pt idx="131">
                  <c:v>-3.6811267162491572</c:v>
                </c:pt>
                <c:pt idx="132">
                  <c:v>-9.0355213245228825</c:v>
                </c:pt>
                <c:pt idx="133">
                  <c:v>30.452345010181368</c:v>
                </c:pt>
                <c:pt idx="134">
                  <c:v>6.3582721976918322</c:v>
                </c:pt>
                <c:pt idx="135">
                  <c:v>48.522450152825783</c:v>
                </c:pt>
                <c:pt idx="136">
                  <c:v>36.810388926327242</c:v>
                </c:pt>
                <c:pt idx="137">
                  <c:v>-16.732522677834446</c:v>
                </c:pt>
                <c:pt idx="138">
                  <c:v>-74.629589516576232</c:v>
                </c:pt>
                <c:pt idx="139">
                  <c:v>20.747870230854435</c:v>
                </c:pt>
                <c:pt idx="140">
                  <c:v>-5.3543714064135806</c:v>
                </c:pt>
                <c:pt idx="141">
                  <c:v>28.109895752483649</c:v>
                </c:pt>
                <c:pt idx="142">
                  <c:v>20.413231188314494</c:v>
                </c:pt>
                <c:pt idx="143">
                  <c:v>11.377927134858723</c:v>
                </c:pt>
                <c:pt idx="144">
                  <c:v>12.04721221654694</c:v>
                </c:pt>
                <c:pt idx="145">
                  <c:v>13.051138849255423</c:v>
                </c:pt>
                <c:pt idx="146">
                  <c:v>13.385780796194979</c:v>
                </c:pt>
                <c:pt idx="147">
                  <c:v>-10.374125248602928</c:v>
                </c:pt>
                <c:pt idx="148">
                  <c:v>-37.14664624160266</c:v>
                </c:pt>
                <c:pt idx="149">
                  <c:v>-31.122755566923928</c:v>
                </c:pt>
                <c:pt idx="150">
                  <c:v>-30.78809622381188</c:v>
                </c:pt>
                <c:pt idx="151">
                  <c:v>3.681110760100903</c:v>
                </c:pt>
                <c:pt idx="152">
                  <c:v>-20.413721871843844</c:v>
                </c:pt>
                <c:pt idx="153">
                  <c:v>-1.0039420676240267</c:v>
                </c:pt>
                <c:pt idx="154">
                  <c:v>-3.6811267162491572</c:v>
                </c:pt>
                <c:pt idx="155">
                  <c:v>-16.063215445698891</c:v>
                </c:pt>
                <c:pt idx="156">
                  <c:v>-10.374125248602928</c:v>
                </c:pt>
                <c:pt idx="157">
                  <c:v>-25.098907526893754</c:v>
                </c:pt>
                <c:pt idx="158">
                  <c:v>-33.800035048750132</c:v>
                </c:pt>
                <c:pt idx="159">
                  <c:v>47.518565538788764</c:v>
                </c:pt>
                <c:pt idx="160">
                  <c:v>-2.0078853219917496</c:v>
                </c:pt>
                <c:pt idx="161">
                  <c:v>13.720422611147242</c:v>
                </c:pt>
                <c:pt idx="162">
                  <c:v>-15.728562027219626</c:v>
                </c:pt>
                <c:pt idx="163">
                  <c:v>26.102076950478295</c:v>
                </c:pt>
                <c:pt idx="164">
                  <c:v>-1.3385896872243401</c:v>
                </c:pt>
                <c:pt idx="165">
                  <c:v>36.141123392583076</c:v>
                </c:pt>
                <c:pt idx="166">
                  <c:v>15.393629705988639</c:v>
                </c:pt>
                <c:pt idx="167">
                  <c:v>1.003940880803007</c:v>
                </c:pt>
                <c:pt idx="168">
                  <c:v>-37.14664624160266</c:v>
                </c:pt>
                <c:pt idx="169">
                  <c:v>41.160602006028668</c:v>
                </c:pt>
                <c:pt idx="170">
                  <c:v>26.436713747740498</c:v>
                </c:pt>
                <c:pt idx="171">
                  <c:v>-9.3701721078663507</c:v>
                </c:pt>
                <c:pt idx="172">
                  <c:v>-7.6969195090548377</c:v>
                </c:pt>
                <c:pt idx="173">
                  <c:v>-13.720644282729245</c:v>
                </c:pt>
                <c:pt idx="174">
                  <c:v>-59.234609855149621</c:v>
                </c:pt>
                <c:pt idx="175">
                  <c:v>-7.0276193921100862</c:v>
                </c:pt>
                <c:pt idx="176">
                  <c:v>30.452345010181368</c:v>
                </c:pt>
                <c:pt idx="177">
                  <c:v>30.11770979832426</c:v>
                </c:pt>
                <c:pt idx="178">
                  <c:v>-15.059255585444101</c:v>
                </c:pt>
                <c:pt idx="179">
                  <c:v>14.724347264046285</c:v>
                </c:pt>
                <c:pt idx="180">
                  <c:v>0.66929405241081985</c:v>
                </c:pt>
                <c:pt idx="181">
                  <c:v>28.444531757097781</c:v>
                </c:pt>
                <c:pt idx="182">
                  <c:v>-8.3662201531994107</c:v>
                </c:pt>
                <c:pt idx="183">
                  <c:v>5.3543376479537264</c:v>
                </c:pt>
                <c:pt idx="184">
                  <c:v>18.070754193329766</c:v>
                </c:pt>
                <c:pt idx="185">
                  <c:v>5.0196925342046015</c:v>
                </c:pt>
                <c:pt idx="186">
                  <c:v>15.728270728953904</c:v>
                </c:pt>
                <c:pt idx="187">
                  <c:v>-28.110826216464655</c:v>
                </c:pt>
                <c:pt idx="188">
                  <c:v>18.070754193329766</c:v>
                </c:pt>
                <c:pt idx="189">
                  <c:v>27.440623346915533</c:v>
                </c:pt>
                <c:pt idx="190">
                  <c:v>-10.039474069910899</c:v>
                </c:pt>
                <c:pt idx="191">
                  <c:v>15.728270728953904</c:v>
                </c:pt>
                <c:pt idx="192">
                  <c:v>-67.936085972825452</c:v>
                </c:pt>
                <c:pt idx="193">
                  <c:v>18.405394160150152</c:v>
                </c:pt>
                <c:pt idx="194">
                  <c:v>20.747870230854435</c:v>
                </c:pt>
                <c:pt idx="195">
                  <c:v>-15.3939087404655</c:v>
                </c:pt>
                <c:pt idx="196">
                  <c:v>4.3504019109687233</c:v>
                </c:pt>
                <c:pt idx="197">
                  <c:v>15.728270728953904</c:v>
                </c:pt>
                <c:pt idx="198">
                  <c:v>29.113803369965602</c:v>
                </c:pt>
                <c:pt idx="199">
                  <c:v>32.46015350636705</c:v>
                </c:pt>
                <c:pt idx="200">
                  <c:v>11.712569741689125</c:v>
                </c:pt>
                <c:pt idx="201">
                  <c:v>-7.3622693846800367</c:v>
                </c:pt>
                <c:pt idx="202">
                  <c:v>-7.0276193921116086</c:v>
                </c:pt>
                <c:pt idx="203">
                  <c:v>7.0275612378943002</c:v>
                </c:pt>
                <c:pt idx="204">
                  <c:v>60.903595806766461</c:v>
                </c:pt>
                <c:pt idx="205">
                  <c:v>35.137224100584035</c:v>
                </c:pt>
                <c:pt idx="206">
                  <c:v>16.062911619911315</c:v>
                </c:pt>
                <c:pt idx="207">
                  <c:v>-11.378079575326581</c:v>
                </c:pt>
                <c:pt idx="208">
                  <c:v>-30.453437012292863</c:v>
                </c:pt>
                <c:pt idx="209">
                  <c:v>-27.106852135287401</c:v>
                </c:pt>
                <c:pt idx="210">
                  <c:v>38.483550447298398</c:v>
                </c:pt>
                <c:pt idx="211">
                  <c:v>0</c:v>
                </c:pt>
                <c:pt idx="212">
                  <c:v>4.3504019109687233</c:v>
                </c:pt>
                <c:pt idx="213">
                  <c:v>31.790884536221778</c:v>
                </c:pt>
                <c:pt idx="214">
                  <c:v>18.070754193329766</c:v>
                </c:pt>
                <c:pt idx="215">
                  <c:v>-0.66929457988530827</c:v>
                </c:pt>
                <c:pt idx="216">
                  <c:v>-41.162597035142959</c:v>
                </c:pt>
                <c:pt idx="217">
                  <c:v>-9.370172107867873</c:v>
                </c:pt>
                <c:pt idx="218">
                  <c:v>-19.409756874895383</c:v>
                </c:pt>
                <c:pt idx="219">
                  <c:v>37.814286235504682</c:v>
                </c:pt>
                <c:pt idx="220">
                  <c:v>-20.413721871843844</c:v>
                </c:pt>
                <c:pt idx="221">
                  <c:v>-0.33464722400964064</c:v>
                </c:pt>
                <c:pt idx="222">
                  <c:v>18.740033994940767</c:v>
                </c:pt>
                <c:pt idx="223">
                  <c:v>15.058988551018453</c:v>
                </c:pt>
                <c:pt idx="224">
                  <c:v>8.0314938087074985</c:v>
                </c:pt>
                <c:pt idx="225">
                  <c:v>-29.114801482183751</c:v>
                </c:pt>
                <c:pt idx="226">
                  <c:v>38.818182354888037</c:v>
                </c:pt>
                <c:pt idx="227">
                  <c:v>53.20722927445297</c:v>
                </c:pt>
                <c:pt idx="228">
                  <c:v>23.759615671039526</c:v>
                </c:pt>
                <c:pt idx="229">
                  <c:v>25.43280295965868</c:v>
                </c:pt>
                <c:pt idx="230">
                  <c:v>21.751786566153601</c:v>
                </c:pt>
                <c:pt idx="231">
                  <c:v>39.152814130269547</c:v>
                </c:pt>
                <c:pt idx="232">
                  <c:v>-25.098907526893754</c:v>
                </c:pt>
                <c:pt idx="233">
                  <c:v>44.172274894070569</c:v>
                </c:pt>
                <c:pt idx="234">
                  <c:v>34.467957245031791</c:v>
                </c:pt>
                <c:pt idx="235">
                  <c:v>71.276848572322663</c:v>
                </c:pt>
                <c:pt idx="236">
                  <c:v>61.238218850106421</c:v>
                </c:pt>
                <c:pt idx="237">
                  <c:v>44.506904553733584</c:v>
                </c:pt>
                <c:pt idx="238">
                  <c:v>117.45300840768483</c:v>
                </c:pt>
                <c:pt idx="239">
                  <c:v>139.20177280968272</c:v>
                </c:pt>
                <c:pt idx="240">
                  <c:v>109.08794951662992</c:v>
                </c:pt>
                <c:pt idx="241">
                  <c:v>-20.079066741171637</c:v>
                </c:pt>
                <c:pt idx="242">
                  <c:v>31.456249852926266</c:v>
                </c:pt>
                <c:pt idx="243">
                  <c:v>-25.768221869818394</c:v>
                </c:pt>
                <c:pt idx="244">
                  <c:v>2.0078805747062218</c:v>
                </c:pt>
                <c:pt idx="245">
                  <c:v>3.346464986813757</c:v>
                </c:pt>
                <c:pt idx="246">
                  <c:v>42.164494158868337</c:v>
                </c:pt>
                <c:pt idx="247">
                  <c:v>15.058988551018453</c:v>
                </c:pt>
                <c:pt idx="248">
                  <c:v>-19.744411742188316</c:v>
                </c:pt>
                <c:pt idx="249">
                  <c:v>5.3543376479537264</c:v>
                </c:pt>
                <c:pt idx="250">
                  <c:v>23.090339831023091</c:v>
                </c:pt>
                <c:pt idx="251">
                  <c:v>23.090339831023091</c:v>
                </c:pt>
                <c:pt idx="252">
                  <c:v>-7.3622693846800367</c:v>
                </c:pt>
                <c:pt idx="253">
                  <c:v>22.086425080470544</c:v>
                </c:pt>
                <c:pt idx="254">
                  <c:v>12.716496770334555</c:v>
                </c:pt>
                <c:pt idx="255">
                  <c:v>27.105986945962776</c:v>
                </c:pt>
                <c:pt idx="256">
                  <c:v>65.922927553720115</c:v>
                </c:pt>
                <c:pt idx="257">
                  <c:v>10.708641525291929</c:v>
                </c:pt>
                <c:pt idx="258">
                  <c:v>42.164494158866816</c:v>
                </c:pt>
                <c:pt idx="259">
                  <c:v>-4.6850731348621242</c:v>
                </c:pt>
                <c:pt idx="260">
                  <c:v>39.822077284398233</c:v>
                </c:pt>
                <c:pt idx="261">
                  <c:v>-4.0157753906212399</c:v>
                </c:pt>
                <c:pt idx="262">
                  <c:v>17.06683350070864</c:v>
                </c:pt>
                <c:pt idx="263">
                  <c:v>47.183937069541464</c:v>
                </c:pt>
                <c:pt idx="264">
                  <c:v>30.786980089902404</c:v>
                </c:pt>
                <c:pt idx="265">
                  <c:v>5.6889826297863593</c:v>
                </c:pt>
                <c:pt idx="266">
                  <c:v>20.413231188314494</c:v>
                </c:pt>
                <c:pt idx="267">
                  <c:v>22.086425080470544</c:v>
                </c:pt>
                <c:pt idx="268">
                  <c:v>23.090339831023091</c:v>
                </c:pt>
                <c:pt idx="269">
                  <c:v>-10.039474069910899</c:v>
                </c:pt>
                <c:pt idx="270">
                  <c:v>-2.3425333371513655</c:v>
                </c:pt>
                <c:pt idx="271">
                  <c:v>56.218859299753291</c:v>
                </c:pt>
                <c:pt idx="272">
                  <c:v>19.409313268413371</c:v>
                </c:pt>
                <c:pt idx="273">
                  <c:v>16.397552378859466</c:v>
                </c:pt>
                <c:pt idx="274">
                  <c:v>48.522450152825783</c:v>
                </c:pt>
                <c:pt idx="275">
                  <c:v>36.475756225547634</c:v>
                </c:pt>
                <c:pt idx="276">
                  <c:v>43.50301517798853</c:v>
                </c:pt>
                <c:pt idx="277">
                  <c:v>41.495232855874434</c:v>
                </c:pt>
                <c:pt idx="278">
                  <c:v>72.280704987903391</c:v>
                </c:pt>
                <c:pt idx="279">
                  <c:v>31.121615037484499</c:v>
                </c:pt>
                <c:pt idx="280">
                  <c:v>79.642282262322681</c:v>
                </c:pt>
                <c:pt idx="281">
                  <c:v>58.561230796472607</c:v>
                </c:pt>
                <c:pt idx="282">
                  <c:v>46.180050868133058</c:v>
                </c:pt>
                <c:pt idx="283">
                  <c:v>58.226606694047014</c:v>
                </c:pt>
                <c:pt idx="284">
                  <c:v>46.180050868131538</c:v>
                </c:pt>
                <c:pt idx="285">
                  <c:v>79.307666505058037</c:v>
                </c:pt>
                <c:pt idx="286">
                  <c:v>64.249820281882748</c:v>
                </c:pt>
                <c:pt idx="287">
                  <c:v>33.464055970428717</c:v>
                </c:pt>
                <c:pt idx="288">
                  <c:v>37.145021494915966</c:v>
                </c:pt>
                <c:pt idx="289">
                  <c:v>54.211107140632258</c:v>
                </c:pt>
                <c:pt idx="290">
                  <c:v>74.288414241734003</c:v>
                </c:pt>
                <c:pt idx="291">
                  <c:v>64.919063587908823</c:v>
                </c:pt>
                <c:pt idx="292">
                  <c:v>36.141123392583076</c:v>
                </c:pt>
                <c:pt idx="293">
                  <c:v>48.522450152825783</c:v>
                </c:pt>
                <c:pt idx="294">
                  <c:v>70.272990964400591</c:v>
                </c:pt>
                <c:pt idx="295">
                  <c:v>4.0157564014863718</c:v>
                </c:pt>
                <c:pt idx="296">
                  <c:v>43.50301517798853</c:v>
                </c:pt>
                <c:pt idx="297">
                  <c:v>56.888108960639244</c:v>
                </c:pt>
                <c:pt idx="298">
                  <c:v>49.191705900733815</c:v>
                </c:pt>
                <c:pt idx="299">
                  <c:v>61.238218850106421</c:v>
                </c:pt>
                <c:pt idx="300">
                  <c:v>77.969202150534073</c:v>
                </c:pt>
                <c:pt idx="301">
                  <c:v>72.280704987903391</c:v>
                </c:pt>
                <c:pt idx="302">
                  <c:v>84.326888944824574</c:v>
                </c:pt>
                <c:pt idx="303">
                  <c:v>51.199469969242259</c:v>
                </c:pt>
                <c:pt idx="304">
                  <c:v>84.996116349621943</c:v>
                </c:pt>
                <c:pt idx="305">
                  <c:v>60.903595806767974</c:v>
                </c:pt>
                <c:pt idx="306">
                  <c:v>74.623031986946714</c:v>
                </c:pt>
                <c:pt idx="307">
                  <c:v>71.946086315197505</c:v>
                </c:pt>
                <c:pt idx="308">
                  <c:v>65.253685042279102</c:v>
                </c:pt>
                <c:pt idx="309">
                  <c:v>101.05741489917168</c:v>
                </c:pt>
                <c:pt idx="310">
                  <c:v>90.684527873942216</c:v>
                </c:pt>
                <c:pt idx="311">
                  <c:v>70.272990964400591</c:v>
                </c:pt>
                <c:pt idx="312">
                  <c:v>53.541855362181671</c:v>
                </c:pt>
                <c:pt idx="313">
                  <c:v>98.045944705656964</c:v>
                </c:pt>
                <c:pt idx="314">
                  <c:v>92.022972073877725</c:v>
                </c:pt>
                <c:pt idx="315">
                  <c:v>43.837645102155108</c:v>
                </c:pt>
                <c:pt idx="316">
                  <c:v>75.292267079835241</c:v>
                </c:pt>
                <c:pt idx="317">
                  <c:v>125.48338682276774</c:v>
                </c:pt>
                <c:pt idx="318">
                  <c:v>66.926790327592244</c:v>
                </c:pt>
                <c:pt idx="319">
                  <c:v>37.479653931307872</c:v>
                </c:pt>
                <c:pt idx="320">
                  <c:v>74.623031986946714</c:v>
                </c:pt>
                <c:pt idx="321">
                  <c:v>59.899725882387941</c:v>
                </c:pt>
                <c:pt idx="322">
                  <c:v>73.619178353791654</c:v>
                </c:pt>
                <c:pt idx="323">
                  <c:v>63.245954329670312</c:v>
                </c:pt>
                <c:pt idx="324">
                  <c:v>110.76096793577014</c:v>
                </c:pt>
                <c:pt idx="325">
                  <c:v>120.79900871618311</c:v>
                </c:pt>
                <c:pt idx="326">
                  <c:v>52.537976702009047</c:v>
                </c:pt>
                <c:pt idx="327">
                  <c:v>63.915198430231015</c:v>
                </c:pt>
                <c:pt idx="328">
                  <c:v>102.39584264550309</c:v>
                </c:pt>
                <c:pt idx="329">
                  <c:v>93.026803830976647</c:v>
                </c:pt>
                <c:pt idx="330">
                  <c:v>119.79521001880707</c:v>
                </c:pt>
                <c:pt idx="331">
                  <c:v>76.965352492981097</c:v>
                </c:pt>
                <c:pt idx="332">
                  <c:v>90.349916492345272</c:v>
                </c:pt>
                <c:pt idx="333">
                  <c:v>51.199469969242259</c:v>
                </c:pt>
                <c:pt idx="334">
                  <c:v>98.38055303578264</c:v>
                </c:pt>
                <c:pt idx="335">
                  <c:v>86.66918254114357</c:v>
                </c:pt>
                <c:pt idx="336">
                  <c:v>134.85206487037379</c:v>
                </c:pt>
                <c:pt idx="337">
                  <c:v>96.37290106454067</c:v>
                </c:pt>
                <c:pt idx="338">
                  <c:v>75.626884427507036</c:v>
                </c:pt>
                <c:pt idx="339">
                  <c:v>98.715161233203006</c:v>
                </c:pt>
                <c:pt idx="340">
                  <c:v>73.619178353791654</c:v>
                </c:pt>
                <c:pt idx="341">
                  <c:v>122.80660252296205</c:v>
                </c:pt>
                <c:pt idx="342">
                  <c:v>102.39584264550309</c:v>
                </c:pt>
                <c:pt idx="343">
                  <c:v>175.00236050700073</c:v>
                </c:pt>
                <c:pt idx="344">
                  <c:v>228.5331012946167</c:v>
                </c:pt>
                <c:pt idx="345">
                  <c:v>275.03515447808843</c:v>
                </c:pt>
                <c:pt idx="346">
                  <c:v>351.64080104273052</c:v>
                </c:pt>
                <c:pt idx="347">
                  <c:v>428.90834606367287</c:v>
                </c:pt>
                <c:pt idx="348">
                  <c:v>635.2542585067788</c:v>
                </c:pt>
                <c:pt idx="349">
                  <c:v>813.46604623670498</c:v>
                </c:pt>
                <c:pt idx="350">
                  <c:v>1157.074425320817</c:v>
                </c:pt>
                <c:pt idx="351">
                  <c:v>1458.4480682829881</c:v>
                </c:pt>
                <c:pt idx="352">
                  <c:v>1319.4692073487304</c:v>
                </c:pt>
                <c:pt idx="353">
                  <c:v>719.51681466458331</c:v>
                </c:pt>
                <c:pt idx="354">
                  <c:v>428.57387003082022</c:v>
                </c:pt>
                <c:pt idx="355">
                  <c:v>225.85664545989385</c:v>
                </c:pt>
                <c:pt idx="356">
                  <c:v>98.380553035781119</c:v>
                </c:pt>
                <c:pt idx="357">
                  <c:v>87.673020664759505</c:v>
                </c:pt>
                <c:pt idx="358">
                  <c:v>77.299969178033237</c:v>
                </c:pt>
                <c:pt idx="359">
                  <c:v>98.715161233203006</c:v>
                </c:pt>
                <c:pt idx="360">
                  <c:v>78.973050615242713</c:v>
                </c:pt>
                <c:pt idx="361">
                  <c:v>70.272990964400591</c:v>
                </c:pt>
                <c:pt idx="362">
                  <c:v>92.357582792234084</c:v>
                </c:pt>
                <c:pt idx="363">
                  <c:v>92.022972073877725</c:v>
                </c:pt>
                <c:pt idx="364">
                  <c:v>70.94222950216232</c:v>
                </c:pt>
                <c:pt idx="365">
                  <c:v>86.66918254114357</c:v>
                </c:pt>
                <c:pt idx="366">
                  <c:v>81.98458885156829</c:v>
                </c:pt>
                <c:pt idx="367">
                  <c:v>67.596031514614253</c:v>
                </c:pt>
                <c:pt idx="368">
                  <c:v>109.75715728267885</c:v>
                </c:pt>
                <c:pt idx="369">
                  <c:v>105.74190271930787</c:v>
                </c:pt>
                <c:pt idx="370">
                  <c:v>128.16016261554569</c:v>
                </c:pt>
                <c:pt idx="371">
                  <c:v>94.699854106201983</c:v>
                </c:pt>
                <c:pt idx="372">
                  <c:v>150.57782573006631</c:v>
                </c:pt>
                <c:pt idx="373">
                  <c:v>63.915198430232536</c:v>
                </c:pt>
                <c:pt idx="374">
                  <c:v>87.338408089501868</c:v>
                </c:pt>
                <c:pt idx="375">
                  <c:v>112.09938028060303</c:v>
                </c:pt>
                <c:pt idx="376">
                  <c:v>72.280704987904898</c:v>
                </c:pt>
                <c:pt idx="377">
                  <c:v>153.92369436638472</c:v>
                </c:pt>
                <c:pt idx="378">
                  <c:v>128.16016261554418</c:v>
                </c:pt>
                <c:pt idx="379">
                  <c:v>107.74953239105115</c:v>
                </c:pt>
                <c:pt idx="380">
                  <c:v>74.623031986946714</c:v>
                </c:pt>
                <c:pt idx="381">
                  <c:v>126.48717874205002</c:v>
                </c:pt>
                <c:pt idx="382">
                  <c:v>158.60788808848312</c:v>
                </c:pt>
                <c:pt idx="383">
                  <c:v>123.475799395373</c:v>
                </c:pt>
                <c:pt idx="384">
                  <c:v>130.83692989994105</c:v>
                </c:pt>
                <c:pt idx="385">
                  <c:v>123.81039763222014</c:v>
                </c:pt>
                <c:pt idx="386">
                  <c:v>101.05741489917168</c:v>
                </c:pt>
                <c:pt idx="387">
                  <c:v>106.07650799652751</c:v>
                </c:pt>
                <c:pt idx="388">
                  <c:v>100.72280763076301</c:v>
                </c:pt>
                <c:pt idx="389">
                  <c:v>100.38820022963155</c:v>
                </c:pt>
                <c:pt idx="390">
                  <c:v>83.323046843201098</c:v>
                </c:pt>
                <c:pt idx="391">
                  <c:v>119.4606101872575</c:v>
                </c:pt>
                <c:pt idx="392">
                  <c:v>75.292267079835241</c:v>
                </c:pt>
                <c:pt idx="393">
                  <c:v>67.930651909448144</c:v>
                </c:pt>
                <c:pt idx="394">
                  <c:v>76.630735675400715</c:v>
                </c:pt>
                <c:pt idx="395">
                  <c:v>71.27684857232417</c:v>
                </c:pt>
                <c:pt idx="396">
                  <c:v>62.57670969944639</c:v>
                </c:pt>
                <c:pt idx="397">
                  <c:v>53.876481317576733</c:v>
                </c:pt>
                <c:pt idx="398">
                  <c:v>25.43280295965716</c:v>
                </c:pt>
                <c:pt idx="399">
                  <c:v>61.907464539584765</c:v>
                </c:pt>
                <c:pt idx="400">
                  <c:v>95.703682679253234</c:v>
                </c:pt>
                <c:pt idx="401">
                  <c:v>93.02680383097514</c:v>
                </c:pt>
                <c:pt idx="402">
                  <c:v>67.930651909446624</c:v>
                </c:pt>
                <c:pt idx="403">
                  <c:v>66.926790327592244</c:v>
                </c:pt>
                <c:pt idx="404">
                  <c:v>78.638434592882533</c:v>
                </c:pt>
                <c:pt idx="405">
                  <c:v>60.234349322905167</c:v>
                </c:pt>
                <c:pt idx="406">
                  <c:v>55.88423427077295</c:v>
                </c:pt>
                <c:pt idx="407">
                  <c:v>56.888108960639244</c:v>
                </c:pt>
                <c:pt idx="408">
                  <c:v>33.798689860796671</c:v>
                </c:pt>
                <c:pt idx="409">
                  <c:v>65.588306364217146</c:v>
                </c:pt>
                <c:pt idx="410">
                  <c:v>32.46015350636857</c:v>
                </c:pt>
                <c:pt idx="411">
                  <c:v>69.603751896743645</c:v>
                </c:pt>
                <c:pt idx="412">
                  <c:v>70.272990964400591</c:v>
                </c:pt>
                <c:pt idx="413">
                  <c:v>39.822077284398233</c:v>
                </c:pt>
                <c:pt idx="414">
                  <c:v>86.66918254114357</c:v>
                </c:pt>
                <c:pt idx="415">
                  <c:v>82.988432544159423</c:v>
                </c:pt>
                <c:pt idx="416">
                  <c:v>63.580576446159782</c:v>
                </c:pt>
                <c:pt idx="417">
                  <c:v>89.346081551724296</c:v>
                </c:pt>
                <c:pt idx="418">
                  <c:v>16.062911619912839</c:v>
                </c:pt>
                <c:pt idx="419">
                  <c:v>32.125519087369675</c:v>
                </c:pt>
                <c:pt idx="420">
                  <c:v>55.21498381575784</c:v>
                </c:pt>
                <c:pt idx="421">
                  <c:v>53.541855362181671</c:v>
                </c:pt>
                <c:pt idx="422">
                  <c:v>74.623031986946714</c:v>
                </c:pt>
                <c:pt idx="423">
                  <c:v>90.349916492345272</c:v>
                </c:pt>
                <c:pt idx="424">
                  <c:v>67.261410987327011</c:v>
                </c:pt>
                <c:pt idx="425">
                  <c:v>73.619178353791654</c:v>
                </c:pt>
                <c:pt idx="426">
                  <c:v>111.43017437380615</c:v>
                </c:pt>
                <c:pt idx="427">
                  <c:v>103.06505572225259</c:v>
                </c:pt>
                <c:pt idx="428">
                  <c:v>180.3555883196037</c:v>
                </c:pt>
                <c:pt idx="429">
                  <c:v>223.1801810698903</c:v>
                </c:pt>
                <c:pt idx="430">
                  <c:v>504.83090932154755</c:v>
                </c:pt>
                <c:pt idx="431">
                  <c:v>788.05735265384862</c:v>
                </c:pt>
                <c:pt idx="432">
                  <c:v>1001.666382458431</c:v>
                </c:pt>
                <c:pt idx="433">
                  <c:v>1447.4241689559283</c:v>
                </c:pt>
                <c:pt idx="434">
                  <c:v>2626.1430575817722</c:v>
                </c:pt>
                <c:pt idx="435">
                  <c:v>4035.7358986122308</c:v>
                </c:pt>
                <c:pt idx="436">
                  <c:v>5344.1520300617876</c:v>
                </c:pt>
                <c:pt idx="437">
                  <c:v>5993.9713351673008</c:v>
                </c:pt>
                <c:pt idx="438">
                  <c:v>3429.3725375634858</c:v>
                </c:pt>
                <c:pt idx="439">
                  <c:v>944.84314305976227</c:v>
                </c:pt>
                <c:pt idx="440">
                  <c:v>329.22852414314309</c:v>
                </c:pt>
                <c:pt idx="441">
                  <c:v>313.50611913467361</c:v>
                </c:pt>
                <c:pt idx="442">
                  <c:v>416.86712386695035</c:v>
                </c:pt>
                <c:pt idx="443">
                  <c:v>533.92713633238088</c:v>
                </c:pt>
                <c:pt idx="444">
                  <c:v>513.86088257652182</c:v>
                </c:pt>
                <c:pt idx="445">
                  <c:v>277.37691606309164</c:v>
                </c:pt>
                <c:pt idx="446">
                  <c:v>139.20177280968116</c:v>
                </c:pt>
                <c:pt idx="447">
                  <c:v>118.12220953233816</c:v>
                </c:pt>
                <c:pt idx="448">
                  <c:v>98.715161233203006</c:v>
                </c:pt>
                <c:pt idx="449">
                  <c:v>131.17152521217909</c:v>
                </c:pt>
                <c:pt idx="450">
                  <c:v>154.25828049776726</c:v>
                </c:pt>
                <c:pt idx="451">
                  <c:v>162.62289050307461</c:v>
                </c:pt>
                <c:pt idx="452">
                  <c:v>164.96496638671027</c:v>
                </c:pt>
                <c:pt idx="453">
                  <c:v>137.86340353032108</c:v>
                </c:pt>
                <c:pt idx="454">
                  <c:v>138.1979960496966</c:v>
                </c:pt>
                <c:pt idx="455">
                  <c:v>159.27705648949822</c:v>
                </c:pt>
                <c:pt idx="456">
                  <c:v>138.1979960496966</c:v>
                </c:pt>
                <c:pt idx="457">
                  <c:v>186.3779288049634</c:v>
                </c:pt>
                <c:pt idx="458">
                  <c:v>164.96496638671027</c:v>
                </c:pt>
                <c:pt idx="459">
                  <c:v>234.22054153163722</c:v>
                </c:pt>
                <c:pt idx="460">
                  <c:v>171.9911548650463</c:v>
                </c:pt>
                <c:pt idx="461">
                  <c:v>165.29954812290987</c:v>
                </c:pt>
                <c:pt idx="462">
                  <c:v>203.10642556921644</c:v>
                </c:pt>
                <c:pt idx="463">
                  <c:v>170.31825817677517</c:v>
                </c:pt>
                <c:pt idx="464">
                  <c:v>225.52208787898567</c:v>
                </c:pt>
                <c:pt idx="465">
                  <c:v>187.71622082199289</c:v>
                </c:pt>
                <c:pt idx="466">
                  <c:v>182.69761475401688</c:v>
                </c:pt>
                <c:pt idx="467">
                  <c:v>205.44838848753875</c:v>
                </c:pt>
                <c:pt idx="468">
                  <c:v>168.97993842730409</c:v>
                </c:pt>
                <c:pt idx="469">
                  <c:v>160.9499751612571</c:v>
                </c:pt>
                <c:pt idx="470">
                  <c:v>194.4076488882146</c:v>
                </c:pt>
                <c:pt idx="471">
                  <c:v>190.72737005622719</c:v>
                </c:pt>
                <c:pt idx="472">
                  <c:v>167.64161654569637</c:v>
                </c:pt>
                <c:pt idx="473">
                  <c:v>188.38536603012295</c:v>
                </c:pt>
                <c:pt idx="474">
                  <c:v>225.18753016440363</c:v>
                </c:pt>
                <c:pt idx="475">
                  <c:v>208.12490952524573</c:v>
                </c:pt>
                <c:pt idx="476">
                  <c:v>232.21321409595117</c:v>
                </c:pt>
                <c:pt idx="477">
                  <c:v>202.43729210519254</c:v>
                </c:pt>
                <c:pt idx="478">
                  <c:v>190.72737005622719</c:v>
                </c:pt>
                <c:pt idx="479">
                  <c:v>224.51841433422587</c:v>
                </c:pt>
                <c:pt idx="480">
                  <c:v>202.77185890396089</c:v>
                </c:pt>
                <c:pt idx="481">
                  <c:v>237.90062932574858</c:v>
                </c:pt>
                <c:pt idx="482">
                  <c:v>246.59895431236208</c:v>
                </c:pt>
                <c:pt idx="483">
                  <c:v>268.678911361605</c:v>
                </c:pt>
                <c:pt idx="484">
                  <c:v>279.71867108047496</c:v>
                </c:pt>
                <c:pt idx="485">
                  <c:v>240.2424949497711</c:v>
                </c:pt>
                <c:pt idx="486">
                  <c:v>309.15731643790207</c:v>
                </c:pt>
                <c:pt idx="487">
                  <c:v>290.08922147785916</c:v>
                </c:pt>
                <c:pt idx="488">
                  <c:v>293.10000229363311</c:v>
                </c:pt>
                <c:pt idx="489">
                  <c:v>323.54173105287174</c:v>
                </c:pt>
                <c:pt idx="490">
                  <c:v>292.43094082903582</c:v>
                </c:pt>
                <c:pt idx="491">
                  <c:v>361.00694685235794</c:v>
                </c:pt>
                <c:pt idx="492">
                  <c:v>351.64080104272898</c:v>
                </c:pt>
                <c:pt idx="493">
                  <c:v>349.63375607605843</c:v>
                </c:pt>
                <c:pt idx="494">
                  <c:v>389.10475108998088</c:v>
                </c:pt>
                <c:pt idx="495">
                  <c:v>395.7945643968585</c:v>
                </c:pt>
                <c:pt idx="496">
                  <c:v>532.25496714745327</c:v>
                </c:pt>
                <c:pt idx="497">
                  <c:v>838.20533199871329</c:v>
                </c:pt>
                <c:pt idx="498">
                  <c:v>1393.6387626743738</c:v>
                </c:pt>
                <c:pt idx="499">
                  <c:v>2435.9788678205623</c:v>
                </c:pt>
                <c:pt idx="500">
                  <c:v>3412.3752714854922</c:v>
                </c:pt>
                <c:pt idx="501">
                  <c:v>5111.2763627250224</c:v>
                </c:pt>
                <c:pt idx="502">
                  <c:v>9651.1930241888149</c:v>
                </c:pt>
                <c:pt idx="503">
                  <c:v>16309.906784334817</c:v>
                </c:pt>
                <c:pt idx="504">
                  <c:v>21027.843343999288</c:v>
                </c:pt>
                <c:pt idx="505">
                  <c:v>19342.749895932004</c:v>
                </c:pt>
                <c:pt idx="506">
                  <c:v>8489.3952047547991</c:v>
                </c:pt>
                <c:pt idx="507">
                  <c:v>2096.2447543850531</c:v>
                </c:pt>
                <c:pt idx="508">
                  <c:v>858.26366305846341</c:v>
                </c:pt>
                <c:pt idx="509">
                  <c:v>561.35022744826267</c:v>
                </c:pt>
                <c:pt idx="510">
                  <c:v>501.82089630518107</c:v>
                </c:pt>
                <c:pt idx="511">
                  <c:v>503.82757286768367</c:v>
                </c:pt>
                <c:pt idx="512">
                  <c:v>417.87056572868505</c:v>
                </c:pt>
                <c:pt idx="513">
                  <c:v>401.48086332101479</c:v>
                </c:pt>
                <c:pt idx="514">
                  <c:v>403.82226920159269</c:v>
                </c:pt>
                <c:pt idx="515">
                  <c:v>406.83263848352954</c:v>
                </c:pt>
                <c:pt idx="516">
                  <c:v>400.47740163572217</c:v>
                </c:pt>
                <c:pt idx="517">
                  <c:v>405.82918326971594</c:v>
                </c:pt>
                <c:pt idx="518">
                  <c:v>392.78415507927969</c:v>
                </c:pt>
                <c:pt idx="519">
                  <c:v>382.41488388806602</c:v>
                </c:pt>
                <c:pt idx="520">
                  <c:v>403.48778305168099</c:v>
                </c:pt>
                <c:pt idx="521">
                  <c:v>386.09431751768699</c:v>
                </c:pt>
                <c:pt idx="522">
                  <c:v>383.08387303308393</c:v>
                </c:pt>
                <c:pt idx="523">
                  <c:v>340.93650527444652</c:v>
                </c:pt>
                <c:pt idx="524">
                  <c:v>391.44619187875338</c:v>
                </c:pt>
                <c:pt idx="525">
                  <c:v>343.27808174010352</c:v>
                </c:pt>
                <c:pt idx="526">
                  <c:v>370.37298715969121</c:v>
                </c:pt>
                <c:pt idx="527">
                  <c:v>397.46700930063781</c:v>
                </c:pt>
                <c:pt idx="528">
                  <c:v>372.71448074656456</c:v>
                </c:pt>
                <c:pt idx="529">
                  <c:v>385.09083723522633</c:v>
                </c:pt>
                <c:pt idx="530">
                  <c:v>399.808426504838</c:v>
                </c:pt>
                <c:pt idx="531">
                  <c:v>397.46700930063781</c:v>
                </c:pt>
                <c:pt idx="532">
                  <c:v>375.72496280692866</c:v>
                </c:pt>
                <c:pt idx="533">
                  <c:v>335.91881923688857</c:v>
                </c:pt>
                <c:pt idx="534">
                  <c:v>397.80149787704147</c:v>
                </c:pt>
                <c:pt idx="535">
                  <c:v>359.33442855136593</c:v>
                </c:pt>
                <c:pt idx="536">
                  <c:v>409.17402926291453</c:v>
                </c:pt>
                <c:pt idx="537">
                  <c:v>402.81881034739041</c:v>
                </c:pt>
                <c:pt idx="538">
                  <c:v>354.98586522601141</c:v>
                </c:pt>
                <c:pt idx="539">
                  <c:v>365.02097704818391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2144"/>
        <c:axId val="120503680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0.31914855833314476</c:v>
                </c:pt>
                <c:pt idx="1">
                  <c:v>4.5000150752218741E-2</c:v>
                </c:pt>
                <c:pt idx="2">
                  <c:v>0.3374999334948669</c:v>
                </c:pt>
                <c:pt idx="3">
                  <c:v>0</c:v>
                </c:pt>
                <c:pt idx="4">
                  <c:v>0</c:v>
                </c:pt>
                <c:pt idx="5">
                  <c:v>-1.3384428085820876</c:v>
                </c:pt>
                <c:pt idx="6">
                  <c:v>0</c:v>
                </c:pt>
                <c:pt idx="7">
                  <c:v>0.17698040814457178</c:v>
                </c:pt>
                <c:pt idx="8">
                  <c:v>0.77726199450596389</c:v>
                </c:pt>
                <c:pt idx="9">
                  <c:v>0</c:v>
                </c:pt>
                <c:pt idx="10">
                  <c:v>-0.52856538759032656</c:v>
                </c:pt>
                <c:pt idx="11">
                  <c:v>-2.2221968374989395E-2</c:v>
                </c:pt>
                <c:pt idx="12">
                  <c:v>0</c:v>
                </c:pt>
                <c:pt idx="13">
                  <c:v>0</c:v>
                </c:pt>
                <c:pt idx="14">
                  <c:v>0.33749980043296163</c:v>
                </c:pt>
                <c:pt idx="15">
                  <c:v>0</c:v>
                </c:pt>
                <c:pt idx="16">
                  <c:v>1.3999817807733577</c:v>
                </c:pt>
                <c:pt idx="17">
                  <c:v>0.19736993980807491</c:v>
                </c:pt>
                <c:pt idx="18">
                  <c:v>0</c:v>
                </c:pt>
                <c:pt idx="19">
                  <c:v>0.35769160233458147</c:v>
                </c:pt>
                <c:pt idx="20">
                  <c:v>0.29178093702033836</c:v>
                </c:pt>
                <c:pt idx="21">
                  <c:v>0.18169214897343441</c:v>
                </c:pt>
                <c:pt idx="22">
                  <c:v>0</c:v>
                </c:pt>
                <c:pt idx="23">
                  <c:v>0</c:v>
                </c:pt>
                <c:pt idx="24">
                  <c:v>0.18421132535185794</c:v>
                </c:pt>
                <c:pt idx="25">
                  <c:v>0</c:v>
                </c:pt>
                <c:pt idx="26">
                  <c:v>-0.10714245608060709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-0.51175078756281045</c:v>
                </c:pt>
                <c:pt idx="31">
                  <c:v>0</c:v>
                </c:pt>
                <c:pt idx="32">
                  <c:v>0.75788606722996121</c:v>
                </c:pt>
                <c:pt idx="33">
                  <c:v>-0.20999788999773783</c:v>
                </c:pt>
                <c:pt idx="34">
                  <c:v>3.7500569345877185E-2</c:v>
                </c:pt>
                <c:pt idx="35">
                  <c:v>0.25471738291936874</c:v>
                </c:pt>
                <c:pt idx="36">
                  <c:v>0</c:v>
                </c:pt>
                <c:pt idx="37">
                  <c:v>-0.41110592675465124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6.9231998205770778E-2</c:v>
                </c:pt>
                <c:pt idx="42">
                  <c:v>0.28695657829664456</c:v>
                </c:pt>
                <c:pt idx="43">
                  <c:v>0</c:v>
                </c:pt>
                <c:pt idx="44">
                  <c:v>0.57072754295354722</c:v>
                </c:pt>
                <c:pt idx="45">
                  <c:v>0</c:v>
                </c:pt>
                <c:pt idx="46">
                  <c:v>0.32769191990891677</c:v>
                </c:pt>
                <c:pt idx="47">
                  <c:v>0.31451575651415964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0.12110247014206711</c:v>
                </c:pt>
                <c:pt idx="52">
                  <c:v>0</c:v>
                </c:pt>
                <c:pt idx="53">
                  <c:v>0.87499603342594079</c:v>
                </c:pt>
                <c:pt idx="54">
                  <c:v>-0.82102964919065247</c:v>
                </c:pt>
                <c:pt idx="55">
                  <c:v>4.8462580415241638E-2</c:v>
                </c:pt>
                <c:pt idx="56">
                  <c:v>0</c:v>
                </c:pt>
                <c:pt idx="57">
                  <c:v>0</c:v>
                </c:pt>
                <c:pt idx="58">
                  <c:v>0.32222196806115261</c:v>
                </c:pt>
                <c:pt idx="59">
                  <c:v>0</c:v>
                </c:pt>
                <c:pt idx="60">
                  <c:v>3.7255886837372666E-2</c:v>
                </c:pt>
                <c:pt idx="61">
                  <c:v>0</c:v>
                </c:pt>
                <c:pt idx="62">
                  <c:v>9.5295207555716563E-2</c:v>
                </c:pt>
                <c:pt idx="63">
                  <c:v>0</c:v>
                </c:pt>
                <c:pt idx="64">
                  <c:v>0</c:v>
                </c:pt>
                <c:pt idx="65">
                  <c:v>0.26216288643804825</c:v>
                </c:pt>
                <c:pt idx="66">
                  <c:v>0</c:v>
                </c:pt>
                <c:pt idx="67">
                  <c:v>0</c:v>
                </c:pt>
                <c:pt idx="68">
                  <c:v>0.16923190394367996</c:v>
                </c:pt>
                <c:pt idx="69">
                  <c:v>0.23168421963675823</c:v>
                </c:pt>
                <c:pt idx="70">
                  <c:v>2.8571535547793039E-2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1.2999871855458351</c:v>
                </c:pt>
                <c:pt idx="75">
                  <c:v>-0.43749491384848721</c:v>
                </c:pt>
                <c:pt idx="76">
                  <c:v>0</c:v>
                </c:pt>
                <c:pt idx="77">
                  <c:v>0</c:v>
                </c:pt>
                <c:pt idx="78">
                  <c:v>-3.8142135245593742</c:v>
                </c:pt>
                <c:pt idx="79">
                  <c:v>3.1579264838752827E-2</c:v>
                </c:pt>
                <c:pt idx="80">
                  <c:v>0</c:v>
                </c:pt>
                <c:pt idx="81">
                  <c:v>-0.48373007295474274</c:v>
                </c:pt>
                <c:pt idx="82">
                  <c:v>0</c:v>
                </c:pt>
                <c:pt idx="83">
                  <c:v>0.56711601317586657</c:v>
                </c:pt>
                <c:pt idx="84">
                  <c:v>-0.23999744666242601</c:v>
                </c:pt>
                <c:pt idx="85">
                  <c:v>0.97344825700423221</c:v>
                </c:pt>
                <c:pt idx="86">
                  <c:v>0.23592335414543333</c:v>
                </c:pt>
                <c:pt idx="87">
                  <c:v>-0.9399885145523269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0.64687028069314989</c:v>
                </c:pt>
                <c:pt idx="92">
                  <c:v>0</c:v>
                </c:pt>
                <c:pt idx="93">
                  <c:v>0.14250058986841552</c:v>
                </c:pt>
                <c:pt idx="94">
                  <c:v>1.3090813615838501</c:v>
                </c:pt>
                <c:pt idx="95">
                  <c:v>0</c:v>
                </c:pt>
                <c:pt idx="96">
                  <c:v>0</c:v>
                </c:pt>
                <c:pt idx="97">
                  <c:v>-9.1498863737156881</c:v>
                </c:pt>
                <c:pt idx="98">
                  <c:v>2.7608168083788607E-2</c:v>
                </c:pt>
                <c:pt idx="99">
                  <c:v>0.1250012078823198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0.26739183187292437</c:v>
                </c:pt>
                <c:pt idx="107">
                  <c:v>5.7143815042970197E-2</c:v>
                </c:pt>
                <c:pt idx="108">
                  <c:v>0</c:v>
                </c:pt>
                <c:pt idx="109">
                  <c:v>0</c:v>
                </c:pt>
                <c:pt idx="110">
                  <c:v>0.2567017399684246</c:v>
                </c:pt>
                <c:pt idx="111">
                  <c:v>0</c:v>
                </c:pt>
                <c:pt idx="112">
                  <c:v>8.9110158670798995E-2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0.71999701980487274</c:v>
                </c:pt>
                <c:pt idx="117">
                  <c:v>0.21702183280541182</c:v>
                </c:pt>
                <c:pt idx="118">
                  <c:v>0</c:v>
                </c:pt>
                <c:pt idx="119">
                  <c:v>0.11641885155028847</c:v>
                </c:pt>
                <c:pt idx="120">
                  <c:v>0</c:v>
                </c:pt>
                <c:pt idx="121">
                  <c:v>0.30652167869482555</c:v>
                </c:pt>
                <c:pt idx="122">
                  <c:v>-0.26206054994282146</c:v>
                </c:pt>
                <c:pt idx="123">
                  <c:v>0</c:v>
                </c:pt>
                <c:pt idx="124">
                  <c:v>0.10568300612030525</c:v>
                </c:pt>
                <c:pt idx="125">
                  <c:v>9.2309988006603394E-2</c:v>
                </c:pt>
                <c:pt idx="126">
                  <c:v>0</c:v>
                </c:pt>
                <c:pt idx="127">
                  <c:v>0.3488367278512674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-0.9272645044764013</c:v>
                </c:pt>
                <c:pt idx="132">
                  <c:v>0</c:v>
                </c:pt>
                <c:pt idx="133">
                  <c:v>3.626430830404196E-2</c:v>
                </c:pt>
                <c:pt idx="134">
                  <c:v>0.67894415641550887</c:v>
                </c:pt>
                <c:pt idx="135">
                  <c:v>0.27724198143275436</c:v>
                </c:pt>
                <c:pt idx="136">
                  <c:v>0.23181932535969951</c:v>
                </c:pt>
                <c:pt idx="137">
                  <c:v>0</c:v>
                </c:pt>
                <c:pt idx="138">
                  <c:v>0</c:v>
                </c:pt>
                <c:pt idx="139">
                  <c:v>7.74200569269691E-2</c:v>
                </c:pt>
                <c:pt idx="140">
                  <c:v>0</c:v>
                </c:pt>
                <c:pt idx="141">
                  <c:v>0.1928582839913052</c:v>
                </c:pt>
                <c:pt idx="142">
                  <c:v>0.37868732955709433</c:v>
                </c:pt>
                <c:pt idx="143">
                  <c:v>0.95292726779354153</c:v>
                </c:pt>
                <c:pt idx="144">
                  <c:v>0.5083308276152908</c:v>
                </c:pt>
                <c:pt idx="145">
                  <c:v>0</c:v>
                </c:pt>
                <c:pt idx="146">
                  <c:v>0.50999718416220863</c:v>
                </c:pt>
                <c:pt idx="147">
                  <c:v>0</c:v>
                </c:pt>
                <c:pt idx="148">
                  <c:v>0</c:v>
                </c:pt>
                <c:pt idx="149">
                  <c:v>-3.2257467506793132E-3</c:v>
                </c:pt>
                <c:pt idx="150">
                  <c:v>0</c:v>
                </c:pt>
                <c:pt idx="151">
                  <c:v>0.3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-0.45623912096532421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0.21338200855330366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0.12391370298880681</c:v>
                </c:pt>
                <c:pt idx="167">
                  <c:v>0</c:v>
                </c:pt>
                <c:pt idx="168">
                  <c:v>0</c:v>
                </c:pt>
                <c:pt idx="169">
                  <c:v>0.10731874569198226</c:v>
                </c:pt>
                <c:pt idx="170">
                  <c:v>7.9747747450209475E-2</c:v>
                </c:pt>
                <c:pt idx="171">
                  <c:v>0</c:v>
                </c:pt>
                <c:pt idx="172">
                  <c:v>0</c:v>
                </c:pt>
                <c:pt idx="173">
                  <c:v>-0.22682605077703455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0.58332354473776349</c:v>
                </c:pt>
                <c:pt idx="178">
                  <c:v>-2.6666409300058033E-2</c:v>
                </c:pt>
                <c:pt idx="179">
                  <c:v>0</c:v>
                </c:pt>
                <c:pt idx="180">
                  <c:v>1.4999976354606812</c:v>
                </c:pt>
                <c:pt idx="181">
                  <c:v>3.8824095874058676E-2</c:v>
                </c:pt>
                <c:pt idx="182">
                  <c:v>-7.1999560301017229E-2</c:v>
                </c:pt>
                <c:pt idx="183">
                  <c:v>0.63749773826117506</c:v>
                </c:pt>
                <c:pt idx="184">
                  <c:v>0</c:v>
                </c:pt>
                <c:pt idx="185">
                  <c:v>0.53999872285939954</c:v>
                </c:pt>
                <c:pt idx="186">
                  <c:v>0.31276583411055153</c:v>
                </c:pt>
                <c:pt idx="187">
                  <c:v>0</c:v>
                </c:pt>
                <c:pt idx="188">
                  <c:v>0.88331502999627254</c:v>
                </c:pt>
                <c:pt idx="189">
                  <c:v>0.12073287391957147</c:v>
                </c:pt>
                <c:pt idx="190">
                  <c:v>0</c:v>
                </c:pt>
                <c:pt idx="191">
                  <c:v>0.28085122995003803</c:v>
                </c:pt>
                <c:pt idx="192">
                  <c:v>0</c:v>
                </c:pt>
                <c:pt idx="193">
                  <c:v>0.41999817765768205</c:v>
                </c:pt>
                <c:pt idx="194">
                  <c:v>0.22742002751054682</c:v>
                </c:pt>
                <c:pt idx="195">
                  <c:v>0</c:v>
                </c:pt>
                <c:pt idx="196">
                  <c:v>0.27692313149478787</c:v>
                </c:pt>
                <c:pt idx="197">
                  <c:v>0.19787296457447021</c:v>
                </c:pt>
                <c:pt idx="198">
                  <c:v>0</c:v>
                </c:pt>
                <c:pt idx="199">
                  <c:v>0.27525816643311996</c:v>
                </c:pt>
                <c:pt idx="200">
                  <c:v>0.53142574230330142</c:v>
                </c:pt>
                <c:pt idx="201">
                  <c:v>0</c:v>
                </c:pt>
                <c:pt idx="202">
                  <c:v>-0.54285083158916236</c:v>
                </c:pt>
                <c:pt idx="203">
                  <c:v>0.41428506103465745</c:v>
                </c:pt>
                <c:pt idx="204">
                  <c:v>0.13351914572645612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0.24521840750637813</c:v>
                </c:pt>
                <c:pt idx="211">
                  <c:v>0</c:v>
                </c:pt>
                <c:pt idx="212">
                  <c:v>0.73845877308200625</c:v>
                </c:pt>
                <c:pt idx="213">
                  <c:v>3.1579476654707804E-2</c:v>
                </c:pt>
                <c:pt idx="214">
                  <c:v>0</c:v>
                </c:pt>
                <c:pt idx="215">
                  <c:v>0</c:v>
                </c:pt>
                <c:pt idx="216">
                  <c:v>-5.1218060161955667E-2</c:v>
                </c:pt>
                <c:pt idx="217">
                  <c:v>0</c:v>
                </c:pt>
                <c:pt idx="218">
                  <c:v>-0.17068659541545439</c:v>
                </c:pt>
                <c:pt idx="219">
                  <c:v>0</c:v>
                </c:pt>
                <c:pt idx="220">
                  <c:v>-0.2065531858768031</c:v>
                </c:pt>
                <c:pt idx="221">
                  <c:v>-18.299776352897304</c:v>
                </c:pt>
                <c:pt idx="222">
                  <c:v>0</c:v>
                </c:pt>
                <c:pt idx="223">
                  <c:v>0.15333399831529734</c:v>
                </c:pt>
                <c:pt idx="224">
                  <c:v>0.9374905726340631</c:v>
                </c:pt>
                <c:pt idx="225">
                  <c:v>0</c:v>
                </c:pt>
                <c:pt idx="226">
                  <c:v>8.2759991908343142E-2</c:v>
                </c:pt>
                <c:pt idx="227">
                  <c:v>8.6794388183147331E-2</c:v>
                </c:pt>
                <c:pt idx="228">
                  <c:v>0.28732411367215444</c:v>
                </c:pt>
                <c:pt idx="229">
                  <c:v>7.8948520161829863E-3</c:v>
                </c:pt>
                <c:pt idx="230">
                  <c:v>5.0769771240245835E-2</c:v>
                </c:pt>
                <c:pt idx="231">
                  <c:v>0.23846266784761325</c:v>
                </c:pt>
                <c:pt idx="232">
                  <c:v>0</c:v>
                </c:pt>
                <c:pt idx="233">
                  <c:v>0</c:v>
                </c:pt>
                <c:pt idx="234">
                  <c:v>0.12233156894843518</c:v>
                </c:pt>
                <c:pt idx="235">
                  <c:v>7.3241764523084368E-2</c:v>
                </c:pt>
                <c:pt idx="236">
                  <c:v>0.13442890989734191</c:v>
                </c:pt>
                <c:pt idx="237">
                  <c:v>0</c:v>
                </c:pt>
                <c:pt idx="238">
                  <c:v>6.6670264059670373E-2</c:v>
                </c:pt>
                <c:pt idx="239">
                  <c:v>1.4424205917781985E-2</c:v>
                </c:pt>
                <c:pt idx="240">
                  <c:v>6.9942105628578305E-2</c:v>
                </c:pt>
                <c:pt idx="241">
                  <c:v>0</c:v>
                </c:pt>
                <c:pt idx="242">
                  <c:v>6.0639194698223174E-2</c:v>
                </c:pt>
                <c:pt idx="243">
                  <c:v>0</c:v>
                </c:pt>
                <c:pt idx="244">
                  <c:v>0</c:v>
                </c:pt>
                <c:pt idx="245">
                  <c:v>0.18000014187669441</c:v>
                </c:pt>
                <c:pt idx="246">
                  <c:v>0.13809709085053307</c:v>
                </c:pt>
                <c:pt idx="247">
                  <c:v>0</c:v>
                </c:pt>
                <c:pt idx="248">
                  <c:v>-0.27457015832055803</c:v>
                </c:pt>
                <c:pt idx="249">
                  <c:v>0.82499544661730384</c:v>
                </c:pt>
                <c:pt idx="250">
                  <c:v>1.3043647969019833E-2</c:v>
                </c:pt>
                <c:pt idx="251">
                  <c:v>0</c:v>
                </c:pt>
                <c:pt idx="252">
                  <c:v>0</c:v>
                </c:pt>
                <c:pt idx="253">
                  <c:v>0.4181796734111578</c:v>
                </c:pt>
                <c:pt idx="254">
                  <c:v>0</c:v>
                </c:pt>
                <c:pt idx="255">
                  <c:v>0</c:v>
                </c:pt>
                <c:pt idx="256">
                  <c:v>0.21015473333082674</c:v>
                </c:pt>
                <c:pt idx="257">
                  <c:v>0</c:v>
                </c:pt>
                <c:pt idx="258">
                  <c:v>7.8572870015575766E-2</c:v>
                </c:pt>
                <c:pt idx="259">
                  <c:v>0</c:v>
                </c:pt>
                <c:pt idx="260">
                  <c:v>0.16134628864402781</c:v>
                </c:pt>
                <c:pt idx="261">
                  <c:v>0</c:v>
                </c:pt>
                <c:pt idx="262">
                  <c:v>0</c:v>
                </c:pt>
                <c:pt idx="263">
                  <c:v>0.1340446163507209</c:v>
                </c:pt>
                <c:pt idx="264">
                  <c:v>0.19239255668567554</c:v>
                </c:pt>
                <c:pt idx="265">
                  <c:v>0</c:v>
                </c:pt>
                <c:pt idx="266">
                  <c:v>0.1081975532268683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0.21607343379432156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6.6056153235397902E-2</c:v>
                </c:pt>
                <c:pt idx="276">
                  <c:v>0</c:v>
                </c:pt>
                <c:pt idx="277">
                  <c:v>0</c:v>
                </c:pt>
                <c:pt idx="278">
                  <c:v>8.3335900018210937E-2</c:v>
                </c:pt>
                <c:pt idx="279">
                  <c:v>0</c:v>
                </c:pt>
                <c:pt idx="280">
                  <c:v>0.13109590691134371</c:v>
                </c:pt>
                <c:pt idx="281">
                  <c:v>3.6001093943798738E-2</c:v>
                </c:pt>
                <c:pt idx="282">
                  <c:v>6.3044833897636071E-2</c:v>
                </c:pt>
                <c:pt idx="283">
                  <c:v>1.5517746538727065E-2</c:v>
                </c:pt>
                <c:pt idx="284">
                  <c:v>8.9132140523132689E-2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0.16216379373860809</c:v>
                </c:pt>
                <c:pt idx="289">
                  <c:v>6.1112666639019014E-2</c:v>
                </c:pt>
                <c:pt idx="290">
                  <c:v>3.9190682236016725E-2</c:v>
                </c:pt>
                <c:pt idx="291">
                  <c:v>3.8661083229148213E-2</c:v>
                </c:pt>
                <c:pt idx="292">
                  <c:v>4.7223069698121622E-2</c:v>
                </c:pt>
                <c:pt idx="293">
                  <c:v>0.23172564748850707</c:v>
                </c:pt>
                <c:pt idx="294">
                  <c:v>0.11286006210181602</c:v>
                </c:pt>
                <c:pt idx="295">
                  <c:v>0</c:v>
                </c:pt>
                <c:pt idx="296">
                  <c:v>7.8463024378703367E-2</c:v>
                </c:pt>
                <c:pt idx="297">
                  <c:v>0.15706133495282468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6.785975601510548E-2</c:v>
                </c:pt>
                <c:pt idx="303">
                  <c:v>0</c:v>
                </c:pt>
                <c:pt idx="304">
                  <c:v>9.0948061374204081E-2</c:v>
                </c:pt>
                <c:pt idx="305">
                  <c:v>1.9780883287559382E-2</c:v>
                </c:pt>
                <c:pt idx="306">
                  <c:v>0</c:v>
                </c:pt>
                <c:pt idx="307">
                  <c:v>2.9303447613980231E-2</c:v>
                </c:pt>
                <c:pt idx="308">
                  <c:v>0</c:v>
                </c:pt>
                <c:pt idx="309">
                  <c:v>5.5631842592564776E-2</c:v>
                </c:pt>
                <c:pt idx="310">
                  <c:v>0</c:v>
                </c:pt>
                <c:pt idx="311">
                  <c:v>3.4286972982733095E-2</c:v>
                </c:pt>
                <c:pt idx="312">
                  <c:v>0</c:v>
                </c:pt>
                <c:pt idx="313">
                  <c:v>9.3177780381239611E-2</c:v>
                </c:pt>
                <c:pt idx="314">
                  <c:v>0</c:v>
                </c:pt>
                <c:pt idx="315">
                  <c:v>0</c:v>
                </c:pt>
                <c:pt idx="316">
                  <c:v>5.7335393406930883E-2</c:v>
                </c:pt>
                <c:pt idx="317">
                  <c:v>0.12240537476460417</c:v>
                </c:pt>
                <c:pt idx="318">
                  <c:v>3.0001065721201519E-2</c:v>
                </c:pt>
                <c:pt idx="319">
                  <c:v>7.2322641041065741E-2</c:v>
                </c:pt>
                <c:pt idx="320">
                  <c:v>0.10224512037023345</c:v>
                </c:pt>
                <c:pt idx="321">
                  <c:v>5.6984870801574702E-2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2.8256673434111847E-2</c:v>
                </c:pt>
                <c:pt idx="326">
                  <c:v>0</c:v>
                </c:pt>
                <c:pt idx="327">
                  <c:v>0</c:v>
                </c:pt>
                <c:pt idx="328">
                  <c:v>1.8628506881000022E-2</c:v>
                </c:pt>
                <c:pt idx="329">
                  <c:v>6.9067667718729214E-2</c:v>
                </c:pt>
                <c:pt idx="330">
                  <c:v>1.8436978136966247E-2</c:v>
                </c:pt>
                <c:pt idx="331">
                  <c:v>0.23869786936539875</c:v>
                </c:pt>
                <c:pt idx="332">
                  <c:v>5.0002221813766581E-2</c:v>
                </c:pt>
                <c:pt idx="333">
                  <c:v>0</c:v>
                </c:pt>
                <c:pt idx="334">
                  <c:v>5.3063761058380045E-2</c:v>
                </c:pt>
                <c:pt idx="335">
                  <c:v>7.0659133695961412E-2</c:v>
                </c:pt>
                <c:pt idx="336">
                  <c:v>8.635725910211739E-2</c:v>
                </c:pt>
                <c:pt idx="337">
                  <c:v>0</c:v>
                </c:pt>
                <c:pt idx="338">
                  <c:v>2.6549846293841928E-3</c:v>
                </c:pt>
                <c:pt idx="339">
                  <c:v>0.13119074491382371</c:v>
                </c:pt>
                <c:pt idx="340">
                  <c:v>0</c:v>
                </c:pt>
                <c:pt idx="341">
                  <c:v>6.5399733960860877E-3</c:v>
                </c:pt>
                <c:pt idx="342">
                  <c:v>0</c:v>
                </c:pt>
                <c:pt idx="343">
                  <c:v>4.8761396717205821E-2</c:v>
                </c:pt>
                <c:pt idx="344">
                  <c:v>1.3178863802657051E-2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2.5917103499545689E-3</c:v>
                </c:pt>
                <c:pt idx="350">
                  <c:v>9.1101894567002534E-3</c:v>
                </c:pt>
                <c:pt idx="351">
                  <c:v>5.0249765172988084E-3</c:v>
                </c:pt>
                <c:pt idx="352">
                  <c:v>0</c:v>
                </c:pt>
                <c:pt idx="353">
                  <c:v>9.9064880153415212E-3</c:v>
                </c:pt>
                <c:pt idx="354">
                  <c:v>1.0306984368636897E-2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1.6883843385302411E-2</c:v>
                </c:pt>
                <c:pt idx="359">
                  <c:v>4.4747981201980931E-2</c:v>
                </c:pt>
                <c:pt idx="360">
                  <c:v>0</c:v>
                </c:pt>
                <c:pt idx="361">
                  <c:v>0</c:v>
                </c:pt>
                <c:pt idx="362">
                  <c:v>6.6307163649688805E-2</c:v>
                </c:pt>
                <c:pt idx="363">
                  <c:v>0</c:v>
                </c:pt>
                <c:pt idx="364">
                  <c:v>0</c:v>
                </c:pt>
                <c:pt idx="365">
                  <c:v>7.0659133695961412E-2</c:v>
                </c:pt>
                <c:pt idx="366">
                  <c:v>0.11755448019212697</c:v>
                </c:pt>
                <c:pt idx="367">
                  <c:v>1.4852074211034521E-3</c:v>
                </c:pt>
                <c:pt idx="368">
                  <c:v>2.1952537786727431E-2</c:v>
                </c:pt>
                <c:pt idx="369">
                  <c:v>6.5509526225335582E-2</c:v>
                </c:pt>
                <c:pt idx="370">
                  <c:v>3.4467061285376917E-2</c:v>
                </c:pt>
                <c:pt idx="371">
                  <c:v>0.11343150662283437</c:v>
                </c:pt>
                <c:pt idx="372">
                  <c:v>3.6002819350817623E-2</c:v>
                </c:pt>
                <c:pt idx="373">
                  <c:v>0</c:v>
                </c:pt>
                <c:pt idx="374">
                  <c:v>0</c:v>
                </c:pt>
                <c:pt idx="375">
                  <c:v>4.6569768236135088E-2</c:v>
                </c:pt>
                <c:pt idx="376">
                  <c:v>0</c:v>
                </c:pt>
                <c:pt idx="377">
                  <c:v>8.8701339179469582E-2</c:v>
                </c:pt>
                <c:pt idx="378">
                  <c:v>6.8933524374227631E-2</c:v>
                </c:pt>
                <c:pt idx="379">
                  <c:v>0</c:v>
                </c:pt>
                <c:pt idx="380">
                  <c:v>0</c:v>
                </c:pt>
                <c:pt idx="381">
                  <c:v>2.3811288008531739E-3</c:v>
                </c:pt>
                <c:pt idx="382">
                  <c:v>0</c:v>
                </c:pt>
                <c:pt idx="383">
                  <c:v>5.2848703971141178E-2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9.4642962424535283E-3</c:v>
                </c:pt>
                <c:pt idx="388">
                  <c:v>2.1928118566022288E-2</c:v>
                </c:pt>
                <c:pt idx="389">
                  <c:v>0</c:v>
                </c:pt>
                <c:pt idx="390">
                  <c:v>0</c:v>
                </c:pt>
                <c:pt idx="391">
                  <c:v>2.0169394236601697E-2</c:v>
                </c:pt>
                <c:pt idx="392">
                  <c:v>3.4668028472280725E-2</c:v>
                </c:pt>
                <c:pt idx="393">
                  <c:v>0</c:v>
                </c:pt>
                <c:pt idx="394">
                  <c:v>5.109361955445705E-2</c:v>
                </c:pt>
                <c:pt idx="395">
                  <c:v>0</c:v>
                </c:pt>
                <c:pt idx="396">
                  <c:v>1.443900979818317E-2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0.21043510801738924</c:v>
                </c:pt>
                <c:pt idx="402">
                  <c:v>4.5814363167257954E-2</c:v>
                </c:pt>
                <c:pt idx="403">
                  <c:v>0</c:v>
                </c:pt>
                <c:pt idx="404">
                  <c:v>0.14808858755589252</c:v>
                </c:pt>
                <c:pt idx="405">
                  <c:v>0.30333321348060188</c:v>
                </c:pt>
                <c:pt idx="406">
                  <c:v>1.6168168648611477E-2</c:v>
                </c:pt>
                <c:pt idx="407">
                  <c:v>0</c:v>
                </c:pt>
                <c:pt idx="408">
                  <c:v>0</c:v>
                </c:pt>
                <c:pt idx="409">
                  <c:v>0.12398240684295635</c:v>
                </c:pt>
                <c:pt idx="410">
                  <c:v>0</c:v>
                </c:pt>
                <c:pt idx="411">
                  <c:v>0.22932914314757114</c:v>
                </c:pt>
                <c:pt idx="412">
                  <c:v>0.13571736779636989</c:v>
                </c:pt>
                <c:pt idx="413">
                  <c:v>0.20924518390183608</c:v>
                </c:pt>
                <c:pt idx="414">
                  <c:v>0.15289958990821603</c:v>
                </c:pt>
                <c:pt idx="415">
                  <c:v>0.19234209266263919</c:v>
                </c:pt>
                <c:pt idx="416">
                  <c:v>0.2068445155067615</c:v>
                </c:pt>
                <c:pt idx="417">
                  <c:v>0.24269907666647447</c:v>
                </c:pt>
                <c:pt idx="418">
                  <c:v>0</c:v>
                </c:pt>
                <c:pt idx="419">
                  <c:v>0.45312061748352556</c:v>
                </c:pt>
                <c:pt idx="420">
                  <c:v>0</c:v>
                </c:pt>
                <c:pt idx="421">
                  <c:v>0.3356237404019643</c:v>
                </c:pt>
                <c:pt idx="422">
                  <c:v>0.22466616317821253</c:v>
                </c:pt>
                <c:pt idx="423">
                  <c:v>0.15778176909377006</c:v>
                </c:pt>
                <c:pt idx="424">
                  <c:v>0.17612229000465091</c:v>
                </c:pt>
                <c:pt idx="425">
                  <c:v>0.25227447218471832</c:v>
                </c:pt>
                <c:pt idx="426">
                  <c:v>0.163067965130826</c:v>
                </c:pt>
                <c:pt idx="427">
                  <c:v>0.13831622718037045</c:v>
                </c:pt>
                <c:pt idx="428">
                  <c:v>0.20983976611525301</c:v>
                </c:pt>
                <c:pt idx="429">
                  <c:v>0.26357245964901876</c:v>
                </c:pt>
                <c:pt idx="430">
                  <c:v>0.22288015302397965</c:v>
                </c:pt>
                <c:pt idx="431">
                  <c:v>0.21242337057513527</c:v>
                </c:pt>
                <c:pt idx="432">
                  <c:v>0.21279213609416925</c:v>
                </c:pt>
                <c:pt idx="433">
                  <c:v>0.22575965481597468</c:v>
                </c:pt>
                <c:pt idx="434">
                  <c:v>0.22123796520584199</c:v>
                </c:pt>
                <c:pt idx="435">
                  <c:v>0.21986034665072343</c:v>
                </c:pt>
                <c:pt idx="436">
                  <c:v>0.2214461567113695</c:v>
                </c:pt>
                <c:pt idx="437">
                  <c:v>0.22347229383664766</c:v>
                </c:pt>
                <c:pt idx="438">
                  <c:v>0.22448093446230288</c:v>
                </c:pt>
                <c:pt idx="439">
                  <c:v>0.22728816088792195</c:v>
                </c:pt>
                <c:pt idx="440">
                  <c:v>0.25183720530778486</c:v>
                </c:pt>
                <c:pt idx="441">
                  <c:v>0.29647877241305409</c:v>
                </c:pt>
                <c:pt idx="442">
                  <c:v>0.23018991117656865</c:v>
                </c:pt>
                <c:pt idx="443">
                  <c:v>0.24944955834635243</c:v>
                </c:pt>
                <c:pt idx="444">
                  <c:v>0.26387698399229442</c:v>
                </c:pt>
                <c:pt idx="445">
                  <c:v>0.20990183484665637</c:v>
                </c:pt>
                <c:pt idx="446">
                  <c:v>0.23149474092809941</c:v>
                </c:pt>
                <c:pt idx="447">
                  <c:v>0.25071109393575447</c:v>
                </c:pt>
                <c:pt idx="448">
                  <c:v>0.28779729351548544</c:v>
                </c:pt>
                <c:pt idx="449">
                  <c:v>0.15612825739748826</c:v>
                </c:pt>
                <c:pt idx="450">
                  <c:v>0.30065069958738633</c:v>
                </c:pt>
                <c:pt idx="451">
                  <c:v>0.26605228489605331</c:v>
                </c:pt>
                <c:pt idx="452">
                  <c:v>0.2744444772091858</c:v>
                </c:pt>
                <c:pt idx="453">
                  <c:v>0.24393575976661938</c:v>
                </c:pt>
                <c:pt idx="454">
                  <c:v>0.19976332806038488</c:v>
                </c:pt>
                <c:pt idx="455">
                  <c:v>0.29369806159316075</c:v>
                </c:pt>
                <c:pt idx="456">
                  <c:v>0.27457817556897818</c:v>
                </c:pt>
                <c:pt idx="457">
                  <c:v>0.27307272860526877</c:v>
                </c:pt>
                <c:pt idx="458">
                  <c:v>0.28783075671445191</c:v>
                </c:pt>
                <c:pt idx="459">
                  <c:v>0.22929323371340316</c:v>
                </c:pt>
                <c:pt idx="460">
                  <c:v>0.28424276812319005</c:v>
                </c:pt>
                <c:pt idx="461">
                  <c:v>0.28785539323534431</c:v>
                </c:pt>
                <c:pt idx="462">
                  <c:v>0.28072705161816897</c:v>
                </c:pt>
                <c:pt idx="463">
                  <c:v>0.25167403462548094</c:v>
                </c:pt>
                <c:pt idx="464">
                  <c:v>0.19229410742005323</c:v>
                </c:pt>
                <c:pt idx="465">
                  <c:v>0.26738291716540391</c:v>
                </c:pt>
                <c:pt idx="466">
                  <c:v>0.33296306442254925</c:v>
                </c:pt>
                <c:pt idx="467">
                  <c:v>0.2618933086187536</c:v>
                </c:pt>
                <c:pt idx="468">
                  <c:v>0.30059399974998613</c:v>
                </c:pt>
                <c:pt idx="469">
                  <c:v>0.30873095114167065</c:v>
                </c:pt>
                <c:pt idx="470">
                  <c:v>0.23804353591015326</c:v>
                </c:pt>
                <c:pt idx="471">
                  <c:v>0.25316236748895832</c:v>
                </c:pt>
                <c:pt idx="472">
                  <c:v>0.2479084691925941</c:v>
                </c:pt>
                <c:pt idx="473">
                  <c:v>0.31012316348289215</c:v>
                </c:pt>
                <c:pt idx="474">
                  <c:v>0.24562259727685098</c:v>
                </c:pt>
                <c:pt idx="475">
                  <c:v>0.25804304488300117</c:v>
                </c:pt>
                <c:pt idx="476">
                  <c:v>0.30777987749734415</c:v>
                </c:pt>
                <c:pt idx="477">
                  <c:v>0.28611729420540222</c:v>
                </c:pt>
                <c:pt idx="478">
                  <c:v>0.27263439395014505</c:v>
                </c:pt>
                <c:pt idx="479">
                  <c:v>0.28033032139792974</c:v>
                </c:pt>
                <c:pt idx="480">
                  <c:v>0.30197995796928467</c:v>
                </c:pt>
                <c:pt idx="481">
                  <c:v>0.28692160084330454</c:v>
                </c:pt>
                <c:pt idx="482">
                  <c:v>0.31180281299843621</c:v>
                </c:pt>
                <c:pt idx="483">
                  <c:v>0.26301888297111375</c:v>
                </c:pt>
                <c:pt idx="484">
                  <c:v>0.2827778240630599</c:v>
                </c:pt>
                <c:pt idx="485">
                  <c:v>0.2607291085112417</c:v>
                </c:pt>
                <c:pt idx="486">
                  <c:v>0.28409368570179744</c:v>
                </c:pt>
                <c:pt idx="487">
                  <c:v>0.2975782699773904</c:v>
                </c:pt>
                <c:pt idx="488">
                  <c:v>0.30787530011621783</c:v>
                </c:pt>
                <c:pt idx="489">
                  <c:v>0.26556947931296954</c:v>
                </c:pt>
                <c:pt idx="490">
                  <c:v>0.29897043055699313</c:v>
                </c:pt>
                <c:pt idx="491">
                  <c:v>0.24746068194899706</c:v>
                </c:pt>
                <c:pt idx="492">
                  <c:v>0.26917802221935416</c:v>
                </c:pt>
                <c:pt idx="493">
                  <c:v>0.27933416033716185</c:v>
                </c:pt>
                <c:pt idx="494">
                  <c:v>0.29510000388513413</c:v>
                </c:pt>
                <c:pt idx="495">
                  <c:v>0.33625410587128401</c:v>
                </c:pt>
                <c:pt idx="496">
                  <c:v>0.28378868673263946</c:v>
                </c:pt>
                <c:pt idx="497">
                  <c:v>0.28085506552023987</c:v>
                </c:pt>
                <c:pt idx="498">
                  <c:v>0.29359938222532611</c:v>
                </c:pt>
                <c:pt idx="499">
                  <c:v>0.29182249201834698</c:v>
                </c:pt>
                <c:pt idx="500">
                  <c:v>0.29701127570962416</c:v>
                </c:pt>
                <c:pt idx="501">
                  <c:v>0.29257886675724093</c:v>
                </c:pt>
                <c:pt idx="502">
                  <c:v>0.29101065091444167</c:v>
                </c:pt>
                <c:pt idx="503">
                  <c:v>0.29024645877106059</c:v>
                </c:pt>
                <c:pt idx="504">
                  <c:v>0.29307064424925816</c:v>
                </c:pt>
                <c:pt idx="505">
                  <c:v>0.29057892315081441</c:v>
                </c:pt>
                <c:pt idx="506">
                  <c:v>0.28937974942631473</c:v>
                </c:pt>
                <c:pt idx="507">
                  <c:v>0.28246693590640126</c:v>
                </c:pt>
                <c:pt idx="508">
                  <c:v>0.27674536728492027</c:v>
                </c:pt>
                <c:pt idx="509">
                  <c:v>0.28748914790625268</c:v>
                </c:pt>
                <c:pt idx="510">
                  <c:v>0.28920313496845723</c:v>
                </c:pt>
                <c:pt idx="511">
                  <c:v>0.27112342626840746</c:v>
                </c:pt>
                <c:pt idx="512">
                  <c:v>0.27790743952925617</c:v>
                </c:pt>
                <c:pt idx="513">
                  <c:v>0.27825484307246973</c:v>
                </c:pt>
                <c:pt idx="514">
                  <c:v>0.30447280506868196</c:v>
                </c:pt>
                <c:pt idx="515">
                  <c:v>0.29334040112404458</c:v>
                </c:pt>
                <c:pt idx="516">
                  <c:v>0.26567143961019685</c:v>
                </c:pt>
                <c:pt idx="517">
                  <c:v>0.26933891527404452</c:v>
                </c:pt>
                <c:pt idx="518">
                  <c:v>0.27010853410998176</c:v>
                </c:pt>
                <c:pt idx="519">
                  <c:v>0.30236166036119499</c:v>
                </c:pt>
                <c:pt idx="520">
                  <c:v>0.30248695666065928</c:v>
                </c:pt>
                <c:pt idx="521">
                  <c:v>0.28648478180577014</c:v>
                </c:pt>
                <c:pt idx="522">
                  <c:v>0.27563831279005452</c:v>
                </c:pt>
                <c:pt idx="523">
                  <c:v>0.29352435152157919</c:v>
                </c:pt>
                <c:pt idx="524">
                  <c:v>0.29615473494918704</c:v>
                </c:pt>
                <c:pt idx="525">
                  <c:v>0.29941532430063417</c:v>
                </c:pt>
                <c:pt idx="526">
                  <c:v>0.2975615110562318</c:v>
                </c:pt>
                <c:pt idx="527">
                  <c:v>0.28257965821013442</c:v>
                </c:pt>
                <c:pt idx="528">
                  <c:v>0.2924612422575914</c:v>
                </c:pt>
                <c:pt idx="529">
                  <c:v>0.30390873176027849</c:v>
                </c:pt>
                <c:pt idx="530">
                  <c:v>0.28443867483879898</c:v>
                </c:pt>
                <c:pt idx="531">
                  <c:v>0.26894600970241345</c:v>
                </c:pt>
                <c:pt idx="532">
                  <c:v>0.30373913171358535</c:v>
                </c:pt>
                <c:pt idx="533">
                  <c:v>0.30866355067784096</c:v>
                </c:pt>
                <c:pt idx="534">
                  <c:v>0.27603552288437289</c:v>
                </c:pt>
                <c:pt idx="535">
                  <c:v>0.31508039709607633</c:v>
                </c:pt>
                <c:pt idx="536">
                  <c:v>0.2798901202688247</c:v>
                </c:pt>
                <c:pt idx="537">
                  <c:v>0.29252667327566689</c:v>
                </c:pt>
                <c:pt idx="538">
                  <c:v>0.32318037534643063</c:v>
                </c:pt>
                <c:pt idx="539">
                  <c:v>0.29670098669811834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7008"/>
        <c:axId val="120505472"/>
      </c:scatterChart>
      <c:valAx>
        <c:axId val="120502144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20503680"/>
        <c:crosses val="autoZero"/>
        <c:crossBetween val="midCat"/>
      </c:valAx>
      <c:valAx>
        <c:axId val="120503680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502144"/>
        <c:crosses val="autoZero"/>
        <c:crossBetween val="midCat"/>
      </c:valAx>
      <c:valAx>
        <c:axId val="1205054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20507008"/>
        <c:crosses val="max"/>
        <c:crossBetween val="midCat"/>
      </c:valAx>
      <c:valAx>
        <c:axId val="120507008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205054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H23" sqref="H23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600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600</v>
      </c>
      <c r="E8" s="30" t="s">
        <v>31</v>
      </c>
      <c r="F8" s="32">
        <f>10000*SUMPRODUCT(calc!V7:V604,calc!X7:X604)</f>
        <v>1.9929654662429783E-2</v>
      </c>
      <c r="G8" s="32">
        <f>10000*SUMPRODUCT(calc!V7:V604,calc!Y7:Y604)</f>
        <v>8.4073722155470659E-4</v>
      </c>
      <c r="H8" s="32">
        <f>10000*SUMPRODUCT(calc!V7:V604,calc!Z7:Z604)</f>
        <v>1.8625633111290885E-2</v>
      </c>
      <c r="I8" s="33">
        <f>10000*SUMPRODUCT(calc!V7:V604,calc!AB7:AB604)</f>
        <v>1.9404241168129138E-2</v>
      </c>
      <c r="J8" s="34"/>
    </row>
    <row r="9" spans="1:13" x14ac:dyDescent="0.2">
      <c r="E9" s="30" t="s">
        <v>32</v>
      </c>
      <c r="F9" s="32">
        <f>10000*SUMPRODUCT(calc!X7:X604,calc!AF7:AF604)</f>
        <v>7.2641494087197223E-4</v>
      </c>
      <c r="G9" s="32">
        <f>10000*SUMPRODUCT(calc!Y7:Y604,calc!AF7:AF604)</f>
        <v>2.5456349020747278E-4</v>
      </c>
      <c r="H9" s="32">
        <f>10000*SUMPRODUCT(calc!Z7:Z604,calc!AF7:AF604)</f>
        <v>8.56712108030467E-6</v>
      </c>
      <c r="I9" s="33">
        <f>10000*SUMPRODUCT(calc!AF7:AF604,calc!AB7:AB604)</f>
        <v>2.0100144657132942E-4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1.1611664677518409E-4</v>
      </c>
      <c r="G10" s="32">
        <f>10000*SUMPRODUCT(calc!Y7:Y604,calc!AJ7:AJ604)</f>
        <v>1.1611664677518409E-4</v>
      </c>
      <c r="H10" s="32">
        <f>10000*SUMPRODUCT(calc!Z7:Z604,calc!AJ7:AJ604)</f>
        <v>0</v>
      </c>
      <c r="I10" s="33">
        <f>10000*SUMPRODUCT(calc!AB7:AB604,calc!AJ7:AJ604)</f>
        <v>6.92848106688283E-5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8.134669023443158E-4</v>
      </c>
      <c r="G11" s="32">
        <f>10000*SUMPRODUCT(calc!Y7:Y604,calc!AN7:AN604)</f>
        <v>8.1319660981132435E-4</v>
      </c>
      <c r="H11" s="32">
        <f>10000*SUMPRODUCT(calc!Z7:Z604,calc!AN7:AN604)</f>
        <v>2.7029253299150267E-7</v>
      </c>
      <c r="I11" s="33">
        <f>10000*SUMPRODUCT(calc!AB7:AB604,calc!AN7:AN604)</f>
        <v>3.9388248993178413E-4</v>
      </c>
      <c r="J11" s="34"/>
    </row>
    <row r="12" spans="1:13" x14ac:dyDescent="0.2">
      <c r="E12" s="30" t="s">
        <v>64</v>
      </c>
      <c r="F12" s="32">
        <f>10000*SUMPRODUCT(calc!X7:X604,calc!AR7:AR604)</f>
        <v>9.473392005402533E-4</v>
      </c>
      <c r="G12" s="32">
        <f>10000*SUMPRODUCT(calc!Y7:Y604,calc!AR7:AR604)</f>
        <v>5.9259102630253573E-4</v>
      </c>
      <c r="H12" s="32">
        <f>10000*SUMPRODUCT(calc!Z7:Z604,calc!AR7:AR604)</f>
        <v>3.5474817423771659E-4</v>
      </c>
      <c r="I12" s="39">
        <f>10000*SUMPRODUCT(calc!AB7:AB604,calc!AR7:AR604)</f>
        <v>7.3151234037487935E-4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4116.8</v>
      </c>
      <c r="C19" s="16">
        <v>4116.8</v>
      </c>
      <c r="D19" s="16">
        <v>4135.6000000000004</v>
      </c>
      <c r="E19" s="16">
        <v>4135.6000000000004</v>
      </c>
      <c r="F19" s="16">
        <v>4136.8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2996.8</v>
      </c>
      <c r="C20" s="16">
        <v>2996.8</v>
      </c>
      <c r="D20" s="16">
        <v>3000.8</v>
      </c>
      <c r="E20" s="16">
        <v>3000.8</v>
      </c>
      <c r="F20" s="16">
        <v>2997.4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3000</v>
      </c>
      <c r="C21" s="16">
        <v>3000</v>
      </c>
      <c r="D21" s="16">
        <v>3001.6</v>
      </c>
      <c r="E21" s="16">
        <v>3001.6</v>
      </c>
      <c r="F21" s="16">
        <v>3001.8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2999.2</v>
      </c>
      <c r="C22" s="16">
        <v>2999.2</v>
      </c>
      <c r="D22" s="16">
        <v>2996</v>
      </c>
      <c r="E22" s="16">
        <v>2996</v>
      </c>
      <c r="F22" s="16">
        <v>2998.8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4184.2</v>
      </c>
      <c r="C23" s="16">
        <v>4184.2</v>
      </c>
      <c r="D23" s="16">
        <v>4176</v>
      </c>
      <c r="E23" s="16">
        <v>4176</v>
      </c>
      <c r="F23" s="16">
        <v>4173.3999999999996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4224.2</v>
      </c>
      <c r="C24" s="16">
        <v>4224.2</v>
      </c>
      <c r="D24" s="16">
        <v>4221.6000000000004</v>
      </c>
      <c r="E24" s="16">
        <v>4221.6000000000004</v>
      </c>
      <c r="F24" s="16">
        <v>4235.8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4198.2</v>
      </c>
      <c r="C25" s="16">
        <v>4198.2</v>
      </c>
      <c r="D25" s="16">
        <v>4193.6000000000004</v>
      </c>
      <c r="E25" s="16">
        <v>4193.6000000000004</v>
      </c>
      <c r="F25" s="16">
        <v>4195.3999999999996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4199.3999999999996</v>
      </c>
      <c r="C26" s="16">
        <v>4199.3999999999996</v>
      </c>
      <c r="D26" s="16">
        <v>4227.2</v>
      </c>
      <c r="E26" s="16">
        <v>4227.2</v>
      </c>
      <c r="F26" s="16">
        <v>4215.8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4270.2</v>
      </c>
      <c r="C27" s="16">
        <v>4270.2</v>
      </c>
      <c r="D27" s="16">
        <v>4279</v>
      </c>
      <c r="E27" s="16">
        <v>4279</v>
      </c>
      <c r="F27" s="16">
        <v>4293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4205</v>
      </c>
      <c r="C28" s="16">
        <v>4205</v>
      </c>
      <c r="D28" s="16">
        <v>4194</v>
      </c>
      <c r="E28" s="16">
        <v>4194</v>
      </c>
      <c r="F28" s="16">
        <v>4202.3999999999996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4166.6000000000004</v>
      </c>
      <c r="C29" s="16">
        <v>4166.6000000000004</v>
      </c>
      <c r="D29" s="16">
        <v>4162.3999999999996</v>
      </c>
      <c r="E29" s="16">
        <v>4162.3999999999996</v>
      </c>
      <c r="F29" s="16">
        <v>4174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4145</v>
      </c>
      <c r="C30" s="16">
        <v>4145</v>
      </c>
      <c r="D30" s="16">
        <v>4134.2</v>
      </c>
      <c r="E30" s="16">
        <v>4134.2</v>
      </c>
      <c r="F30" s="16">
        <v>4145.8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4204.6000000000004</v>
      </c>
      <c r="C31" s="16">
        <v>4204.6000000000004</v>
      </c>
      <c r="D31" s="16">
        <v>4210.6000000000004</v>
      </c>
      <c r="E31" s="16">
        <v>4210.6000000000004</v>
      </c>
      <c r="F31" s="16">
        <v>4193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4188</v>
      </c>
      <c r="C32" s="16">
        <v>4188</v>
      </c>
      <c r="D32" s="16">
        <v>4191.8</v>
      </c>
      <c r="E32" s="16">
        <v>4191.8</v>
      </c>
      <c r="F32" s="16">
        <v>4184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4244.8</v>
      </c>
      <c r="C33" s="16">
        <v>4244.8</v>
      </c>
      <c r="D33" s="16">
        <v>4249.6000000000004</v>
      </c>
      <c r="E33" s="16">
        <v>4249.6000000000004</v>
      </c>
      <c r="F33" s="16">
        <v>4250.2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4187.8</v>
      </c>
      <c r="C34" s="16">
        <v>4187.8</v>
      </c>
      <c r="D34" s="16">
        <v>4185.8</v>
      </c>
      <c r="E34" s="16">
        <v>4185.8</v>
      </c>
      <c r="F34" s="16">
        <v>4184.8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4259.6000000000004</v>
      </c>
      <c r="C35" s="16">
        <v>4259.6000000000004</v>
      </c>
      <c r="D35" s="16">
        <v>4263.2</v>
      </c>
      <c r="E35" s="16">
        <v>4263.2</v>
      </c>
      <c r="F35" s="16">
        <v>4276.3999999999996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4174.3999999999996</v>
      </c>
      <c r="C36" s="16">
        <v>4174.3999999999996</v>
      </c>
      <c r="D36" s="16">
        <v>4197.2</v>
      </c>
      <c r="E36" s="16">
        <v>4197.2</v>
      </c>
      <c r="F36" s="16">
        <v>4189.3999999999996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4213.6000000000004</v>
      </c>
      <c r="C37" s="16">
        <v>4213.6000000000004</v>
      </c>
      <c r="D37" s="16">
        <v>4209.8</v>
      </c>
      <c r="E37" s="16">
        <v>4209.8</v>
      </c>
      <c r="F37" s="16">
        <v>4201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4401.8</v>
      </c>
      <c r="C38" s="16">
        <v>4401.8</v>
      </c>
      <c r="D38" s="16">
        <v>4412.2</v>
      </c>
      <c r="E38" s="16">
        <v>4412.2</v>
      </c>
      <c r="F38" s="16">
        <v>4414.2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4205.6000000000004</v>
      </c>
      <c r="C39" s="16">
        <v>4205.6000000000004</v>
      </c>
      <c r="D39" s="16">
        <v>4220.2</v>
      </c>
      <c r="E39" s="16">
        <v>4220.2</v>
      </c>
      <c r="F39" s="16">
        <v>4219.8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4137</v>
      </c>
      <c r="C40" s="16">
        <v>4137</v>
      </c>
      <c r="D40" s="16">
        <v>4165.3999999999996</v>
      </c>
      <c r="E40" s="16">
        <v>4165.3999999999996</v>
      </c>
      <c r="F40" s="16">
        <v>4154.2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4183.2</v>
      </c>
      <c r="C41" s="16">
        <v>4183.2</v>
      </c>
      <c r="D41" s="16">
        <v>4193</v>
      </c>
      <c r="E41" s="16">
        <v>4193</v>
      </c>
      <c r="F41" s="16">
        <v>4160.6000000000004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4170.8</v>
      </c>
      <c r="C42" s="16">
        <v>4170.8</v>
      </c>
      <c r="D42" s="16">
        <v>4162.2</v>
      </c>
      <c r="E42" s="16">
        <v>4162.2</v>
      </c>
      <c r="F42" s="16">
        <v>4160.8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4226.2</v>
      </c>
      <c r="C43" s="16">
        <v>4226.2</v>
      </c>
      <c r="D43" s="16">
        <v>4237.6000000000004</v>
      </c>
      <c r="E43" s="16">
        <v>4237.6000000000004</v>
      </c>
      <c r="F43" s="16">
        <v>4233.2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4268</v>
      </c>
      <c r="C44" s="16">
        <v>4268</v>
      </c>
      <c r="D44" s="16">
        <v>4265.8</v>
      </c>
      <c r="E44" s="16">
        <v>4265.8</v>
      </c>
      <c r="F44" s="16">
        <v>4260.3999999999996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4183.8</v>
      </c>
      <c r="C45" s="16">
        <v>4183.8</v>
      </c>
      <c r="D45" s="16">
        <v>4181</v>
      </c>
      <c r="E45" s="16">
        <v>4181</v>
      </c>
      <c r="F45" s="16">
        <v>4184.8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4206.2</v>
      </c>
      <c r="C46" s="16">
        <v>4206.2</v>
      </c>
      <c r="D46" s="16">
        <v>4200.3999999999996</v>
      </c>
      <c r="E46" s="16">
        <v>4200.3999999999996</v>
      </c>
      <c r="F46" s="16">
        <v>4199.3999999999996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4277</v>
      </c>
      <c r="C47" s="16">
        <v>4277</v>
      </c>
      <c r="D47" s="16">
        <v>4257.3999999999996</v>
      </c>
      <c r="E47" s="16">
        <v>4257.3999999999996</v>
      </c>
      <c r="F47" s="16">
        <v>4269.8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4278.3999999999996</v>
      </c>
      <c r="C48" s="16">
        <v>4278.3999999999996</v>
      </c>
      <c r="D48" s="16">
        <v>4258.3999999999996</v>
      </c>
      <c r="E48" s="16">
        <v>4258.3999999999996</v>
      </c>
      <c r="F48" s="16">
        <v>4267.6000000000004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4258</v>
      </c>
      <c r="C49" s="16">
        <v>4258</v>
      </c>
      <c r="D49" s="16">
        <v>4247.8</v>
      </c>
      <c r="E49" s="16">
        <v>4247.8</v>
      </c>
      <c r="F49" s="16">
        <v>4275.3999999999996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4157.2</v>
      </c>
      <c r="C50" s="16">
        <v>4157.2</v>
      </c>
      <c r="D50" s="16">
        <v>4139.8</v>
      </c>
      <c r="E50" s="16">
        <v>4139.8</v>
      </c>
      <c r="F50" s="16">
        <v>4151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4242.3999999999996</v>
      </c>
      <c r="C51" s="16">
        <v>4242.3999999999996</v>
      </c>
      <c r="D51" s="16">
        <v>4250</v>
      </c>
      <c r="E51" s="16">
        <v>4250</v>
      </c>
      <c r="F51" s="16">
        <v>4261.6000000000004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4157.8</v>
      </c>
      <c r="C52" s="16">
        <v>4157.8</v>
      </c>
      <c r="D52" s="16">
        <v>4151.8</v>
      </c>
      <c r="E52" s="16">
        <v>4151.8</v>
      </c>
      <c r="F52" s="16">
        <v>4162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4289.6000000000004</v>
      </c>
      <c r="C53" s="16">
        <v>4289.6000000000004</v>
      </c>
      <c r="D53" s="16">
        <v>4307.2</v>
      </c>
      <c r="E53" s="16">
        <v>4307.2</v>
      </c>
      <c r="F53" s="16">
        <v>4291.8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4298.2</v>
      </c>
      <c r="C54" s="16">
        <v>4298.2</v>
      </c>
      <c r="D54" s="16">
        <v>4308.8</v>
      </c>
      <c r="E54" s="16">
        <v>4308.8</v>
      </c>
      <c r="F54" s="16">
        <v>4307.2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4200.3999999999996</v>
      </c>
      <c r="C55" s="16">
        <v>4200.3999999999996</v>
      </c>
      <c r="D55" s="16">
        <v>4179.8</v>
      </c>
      <c r="E55" s="16">
        <v>4179.8</v>
      </c>
      <c r="F55" s="16">
        <v>4195.3999999999996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4175</v>
      </c>
      <c r="C56" s="16">
        <v>4175</v>
      </c>
      <c r="D56" s="16">
        <v>4169.6000000000004</v>
      </c>
      <c r="E56" s="16">
        <v>4169.6000000000004</v>
      </c>
      <c r="F56" s="16">
        <v>4182.3999999999996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4326</v>
      </c>
      <c r="C57" s="16">
        <v>4326</v>
      </c>
      <c r="D57" s="16">
        <v>4315.8</v>
      </c>
      <c r="E57" s="16">
        <v>4315.8</v>
      </c>
      <c r="F57" s="16">
        <v>4325.8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4207</v>
      </c>
      <c r="C58" s="16">
        <v>4207</v>
      </c>
      <c r="D58" s="16">
        <v>4199.6000000000004</v>
      </c>
      <c r="E58" s="16">
        <v>4199.6000000000004</v>
      </c>
      <c r="F58" s="16">
        <v>4191.6000000000004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4255.6000000000004</v>
      </c>
      <c r="C59" s="16">
        <v>4255.6000000000004</v>
      </c>
      <c r="D59" s="16">
        <v>4260.2</v>
      </c>
      <c r="E59" s="16">
        <v>4260.2</v>
      </c>
      <c r="F59" s="16">
        <v>4240.3999999999996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4413.2</v>
      </c>
      <c r="C60" s="16">
        <v>4413.2</v>
      </c>
      <c r="D60" s="16">
        <v>4436.6000000000004</v>
      </c>
      <c r="E60" s="16">
        <v>4436.6000000000004</v>
      </c>
      <c r="F60" s="16">
        <v>4418.6000000000004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4219.6000000000004</v>
      </c>
      <c r="C61" s="16">
        <v>4219.6000000000004</v>
      </c>
      <c r="D61" s="16">
        <v>4224.2</v>
      </c>
      <c r="E61" s="16">
        <v>4224.2</v>
      </c>
      <c r="F61" s="16">
        <v>4224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4261.6000000000004</v>
      </c>
      <c r="C62" s="16">
        <v>4261.6000000000004</v>
      </c>
      <c r="D62" s="16">
        <v>4247.2</v>
      </c>
      <c r="E62" s="16">
        <v>4247.2</v>
      </c>
      <c r="F62" s="16">
        <v>4248.3999999999996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4201</v>
      </c>
      <c r="C63" s="16">
        <v>4201</v>
      </c>
      <c r="D63" s="16">
        <v>4209.2</v>
      </c>
      <c r="E63" s="16">
        <v>4209.2</v>
      </c>
      <c r="F63" s="16">
        <v>4216.6000000000004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4277.8</v>
      </c>
      <c r="C64" s="16">
        <v>4277.8</v>
      </c>
      <c r="D64" s="16">
        <v>4283.8</v>
      </c>
      <c r="E64" s="16">
        <v>4283.8</v>
      </c>
      <c r="F64" s="16">
        <v>4277.6000000000004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4258.3999999999996</v>
      </c>
      <c r="C65" s="16">
        <v>4258.3999999999996</v>
      </c>
      <c r="D65" s="16">
        <v>4271.3999999999996</v>
      </c>
      <c r="E65" s="16">
        <v>4271.3999999999996</v>
      </c>
      <c r="F65" s="16">
        <v>4272.6000000000004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4201.8</v>
      </c>
      <c r="C66" s="16">
        <v>4201.8</v>
      </c>
      <c r="D66" s="16">
        <v>4226.6000000000004</v>
      </c>
      <c r="E66" s="16">
        <v>4226.6000000000004</v>
      </c>
      <c r="F66" s="16">
        <v>4227.8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4224.6000000000004</v>
      </c>
      <c r="C67" s="16">
        <v>4224.6000000000004</v>
      </c>
      <c r="D67" s="16">
        <v>4231.8</v>
      </c>
      <c r="E67" s="16">
        <v>4231.8</v>
      </c>
      <c r="F67" s="16">
        <v>4201.3999999999996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4263</v>
      </c>
      <c r="C68" s="16">
        <v>4263</v>
      </c>
      <c r="D68" s="16">
        <v>4253.6000000000004</v>
      </c>
      <c r="E68" s="16">
        <v>4253.6000000000004</v>
      </c>
      <c r="F68" s="16">
        <v>4237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4243.2</v>
      </c>
      <c r="C69" s="16">
        <v>4243.2</v>
      </c>
      <c r="D69" s="16">
        <v>4235.8</v>
      </c>
      <c r="E69" s="16">
        <v>4235.8</v>
      </c>
      <c r="F69" s="16">
        <v>4227.8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4187.8</v>
      </c>
      <c r="C70" s="16">
        <v>4187.8</v>
      </c>
      <c r="D70" s="16">
        <v>4209.6000000000004</v>
      </c>
      <c r="E70" s="16">
        <v>4209.6000000000004</v>
      </c>
      <c r="F70" s="16">
        <v>4196.6000000000004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4360.6000000000004</v>
      </c>
      <c r="C71" s="16">
        <v>4360.6000000000004</v>
      </c>
      <c r="D71" s="16">
        <v>4364.8</v>
      </c>
      <c r="E71" s="16">
        <v>4364.8</v>
      </c>
      <c r="F71" s="16">
        <v>4348.8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4263.3999999999996</v>
      </c>
      <c r="C72" s="16">
        <v>4263.3999999999996</v>
      </c>
      <c r="D72" s="16">
        <v>4265.8</v>
      </c>
      <c r="E72" s="16">
        <v>4265.8</v>
      </c>
      <c r="F72" s="16">
        <v>4270.3999999999996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4208.6000000000004</v>
      </c>
      <c r="C73" s="16">
        <v>4208.6000000000004</v>
      </c>
      <c r="D73" s="16">
        <v>4201</v>
      </c>
      <c r="E73" s="16">
        <v>4201</v>
      </c>
      <c r="F73" s="16">
        <v>4229.3999999999996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4382.3999999999996</v>
      </c>
      <c r="C74" s="16">
        <v>4382.3999999999996</v>
      </c>
      <c r="D74" s="16">
        <v>4408.3999999999996</v>
      </c>
      <c r="E74" s="16">
        <v>4408.3999999999996</v>
      </c>
      <c r="F74" s="16">
        <v>4386.6000000000004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4280.8</v>
      </c>
      <c r="C75" s="16">
        <v>4280.8</v>
      </c>
      <c r="D75" s="16">
        <v>4274.2</v>
      </c>
      <c r="E75" s="16">
        <v>4274.2</v>
      </c>
      <c r="F75" s="16">
        <v>4250.2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4355.6000000000004</v>
      </c>
      <c r="C76" s="16">
        <v>4355.6000000000004</v>
      </c>
      <c r="D76" s="16">
        <v>4327</v>
      </c>
      <c r="E76" s="16">
        <v>4327</v>
      </c>
      <c r="F76" s="16">
        <v>4320.2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4247.6000000000004</v>
      </c>
      <c r="C77" s="16">
        <v>4247.6000000000004</v>
      </c>
      <c r="D77" s="16">
        <v>4258.3999999999996</v>
      </c>
      <c r="E77" s="16">
        <v>4258.3999999999996</v>
      </c>
      <c r="F77" s="16">
        <v>4259.2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4272</v>
      </c>
      <c r="C78" s="16">
        <v>4272</v>
      </c>
      <c r="D78" s="16">
        <v>4269.3999999999996</v>
      </c>
      <c r="E78" s="16">
        <v>4269.3999999999996</v>
      </c>
      <c r="F78" s="16">
        <v>4265.8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4263.2</v>
      </c>
      <c r="C79" s="16">
        <v>4263.2</v>
      </c>
      <c r="D79" s="16">
        <v>4293.8</v>
      </c>
      <c r="E79" s="16">
        <v>4293.8</v>
      </c>
      <c r="F79" s="16">
        <v>4267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4277.2</v>
      </c>
      <c r="C80" s="16">
        <v>4277.2</v>
      </c>
      <c r="D80" s="16">
        <v>4271.2</v>
      </c>
      <c r="E80" s="16">
        <v>4271.2</v>
      </c>
      <c r="F80" s="16">
        <v>4265.2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4190.3999999999996</v>
      </c>
      <c r="C81" s="16">
        <v>4190.3999999999996</v>
      </c>
      <c r="D81" s="16">
        <v>4207.3999999999996</v>
      </c>
      <c r="E81" s="16">
        <v>4207.3999999999996</v>
      </c>
      <c r="F81" s="16">
        <v>4195.8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4224.3999999999996</v>
      </c>
      <c r="C82" s="16">
        <v>4224.3999999999996</v>
      </c>
      <c r="D82" s="16">
        <v>4222.3999999999996</v>
      </c>
      <c r="E82" s="16">
        <v>4222.3999999999996</v>
      </c>
      <c r="F82" s="16">
        <v>4212.6000000000004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4322.2</v>
      </c>
      <c r="C83" s="16">
        <v>4322.2</v>
      </c>
      <c r="D83" s="16">
        <v>4321.3999999999996</v>
      </c>
      <c r="E83" s="16">
        <v>4321.3999999999996</v>
      </c>
      <c r="F83" s="16">
        <v>4313.8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4129</v>
      </c>
      <c r="C84" s="16">
        <v>4129</v>
      </c>
      <c r="D84" s="16">
        <v>4151.2</v>
      </c>
      <c r="E84" s="16">
        <v>4151.2</v>
      </c>
      <c r="F84" s="16">
        <v>4148.3999999999996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4192.8</v>
      </c>
      <c r="C85" s="16">
        <v>4192.8</v>
      </c>
      <c r="D85" s="16">
        <v>4204.3999999999996</v>
      </c>
      <c r="E85" s="16">
        <v>4204.3999999999996</v>
      </c>
      <c r="F85" s="16">
        <v>4177.3999999999996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4203.6000000000004</v>
      </c>
      <c r="C86" s="16">
        <v>4203.6000000000004</v>
      </c>
      <c r="D86" s="16">
        <v>4194.2</v>
      </c>
      <c r="E86" s="16">
        <v>4194.2</v>
      </c>
      <c r="F86" s="16">
        <v>4183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4227</v>
      </c>
      <c r="C87" s="16">
        <v>4227</v>
      </c>
      <c r="D87" s="16">
        <v>4242.6000000000004</v>
      </c>
      <c r="E87" s="16">
        <v>4242.6000000000004</v>
      </c>
      <c r="F87" s="16">
        <v>4235.8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4318.3999999999996</v>
      </c>
      <c r="C88" s="16">
        <v>4318.3999999999996</v>
      </c>
      <c r="D88" s="16">
        <v>4338.6000000000004</v>
      </c>
      <c r="E88" s="16">
        <v>4338.6000000000004</v>
      </c>
      <c r="F88" s="16">
        <v>4334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4198.8</v>
      </c>
      <c r="C89" s="16">
        <v>4198.8</v>
      </c>
      <c r="D89" s="16">
        <v>4203</v>
      </c>
      <c r="E89" s="16">
        <v>4203</v>
      </c>
      <c r="F89" s="16">
        <v>4199.2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4302.8</v>
      </c>
      <c r="C90" s="16">
        <v>4302.8</v>
      </c>
      <c r="D90" s="16">
        <v>4305.6000000000004</v>
      </c>
      <c r="E90" s="16">
        <v>4305.6000000000004</v>
      </c>
      <c r="F90" s="16">
        <v>4298.3999999999996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4198</v>
      </c>
      <c r="C91" s="16">
        <v>4198</v>
      </c>
      <c r="D91" s="16">
        <v>4201.6000000000004</v>
      </c>
      <c r="E91" s="16">
        <v>4201.6000000000004</v>
      </c>
      <c r="F91" s="16">
        <v>4183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4305</v>
      </c>
      <c r="C92" s="16">
        <v>4305</v>
      </c>
      <c r="D92" s="16">
        <v>4315.3999999999996</v>
      </c>
      <c r="E92" s="16">
        <v>4315.3999999999996</v>
      </c>
      <c r="F92" s="16">
        <v>4294.8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4195.2</v>
      </c>
      <c r="C93" s="16">
        <v>4195.2</v>
      </c>
      <c r="D93" s="16">
        <v>4198.2</v>
      </c>
      <c r="E93" s="16">
        <v>4198.2</v>
      </c>
      <c r="F93" s="16">
        <v>4208.2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4297.8</v>
      </c>
      <c r="C94" s="16">
        <v>4297.8</v>
      </c>
      <c r="D94" s="16">
        <v>4293</v>
      </c>
      <c r="E94" s="16">
        <v>4293</v>
      </c>
      <c r="F94" s="16">
        <v>4304.8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4237.3999999999996</v>
      </c>
      <c r="C95" s="16">
        <v>4237.3999999999996</v>
      </c>
      <c r="D95" s="16">
        <v>4236.6000000000004</v>
      </c>
      <c r="E95" s="16">
        <v>4236.6000000000004</v>
      </c>
      <c r="F95" s="16">
        <v>4237.2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4225.6000000000004</v>
      </c>
      <c r="C96" s="16">
        <v>4225.6000000000004</v>
      </c>
      <c r="D96" s="16">
        <v>4209.2</v>
      </c>
      <c r="E96" s="16">
        <v>4209.2</v>
      </c>
      <c r="F96" s="16">
        <v>4196.8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4181.6000000000004</v>
      </c>
      <c r="C97" s="16">
        <v>4181.6000000000004</v>
      </c>
      <c r="D97" s="16">
        <v>4180.2</v>
      </c>
      <c r="E97" s="16">
        <v>4180.2</v>
      </c>
      <c r="F97" s="16">
        <v>4199.3999999999996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4233.3999999999996</v>
      </c>
      <c r="C98" s="16">
        <v>4233.3999999999996</v>
      </c>
      <c r="D98" s="16">
        <v>4244.8</v>
      </c>
      <c r="E98" s="16">
        <v>4244.8</v>
      </c>
      <c r="F98" s="16">
        <v>4234.6000000000004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4200</v>
      </c>
      <c r="C99" s="16">
        <v>4200</v>
      </c>
      <c r="D99" s="16">
        <v>4217.6000000000004</v>
      </c>
      <c r="E99" s="16">
        <v>4217.6000000000004</v>
      </c>
      <c r="F99" s="16">
        <v>4198.8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4246.8</v>
      </c>
      <c r="C100" s="16">
        <v>4246.8</v>
      </c>
      <c r="D100" s="16">
        <v>4230.8</v>
      </c>
      <c r="E100" s="16">
        <v>4230.8</v>
      </c>
      <c r="F100" s="16">
        <v>4272.6000000000004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4326</v>
      </c>
      <c r="C101" s="16">
        <v>4326</v>
      </c>
      <c r="D101" s="16">
        <v>4310.2</v>
      </c>
      <c r="E101" s="16">
        <v>4310.2</v>
      </c>
      <c r="F101" s="16">
        <v>4316.6000000000004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4218</v>
      </c>
      <c r="C102" s="16">
        <v>4218</v>
      </c>
      <c r="D102" s="16">
        <v>4232.6000000000004</v>
      </c>
      <c r="E102" s="16">
        <v>4232.6000000000004</v>
      </c>
      <c r="F102" s="16">
        <v>4245.6000000000004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4278.2</v>
      </c>
      <c r="C103" s="16">
        <v>4278.2</v>
      </c>
      <c r="D103" s="16">
        <v>4272.2</v>
      </c>
      <c r="E103" s="16">
        <v>4272.2</v>
      </c>
      <c r="F103" s="16">
        <v>4283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4277.3999999999996</v>
      </c>
      <c r="C104" s="16">
        <v>4277.3999999999996</v>
      </c>
      <c r="D104" s="16">
        <v>4287.2</v>
      </c>
      <c r="E104" s="16">
        <v>4287.2</v>
      </c>
      <c r="F104" s="16">
        <v>4309.2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4269.3999999999996</v>
      </c>
      <c r="C105" s="16">
        <v>4269.3999999999996</v>
      </c>
      <c r="D105" s="16">
        <v>4290</v>
      </c>
      <c r="E105" s="16">
        <v>4290</v>
      </c>
      <c r="F105" s="16">
        <v>4285.6000000000004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4240.8</v>
      </c>
      <c r="C106" s="16">
        <v>4240.8</v>
      </c>
      <c r="D106" s="16">
        <v>4237.8</v>
      </c>
      <c r="E106" s="16">
        <v>4237.8</v>
      </c>
      <c r="F106" s="16">
        <v>4250.2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4255.3999999999996</v>
      </c>
      <c r="C107" s="16">
        <v>4255.3999999999996</v>
      </c>
      <c r="D107" s="16">
        <v>4250.2</v>
      </c>
      <c r="E107" s="16">
        <v>4250.2</v>
      </c>
      <c r="F107" s="16">
        <v>4229.6000000000004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4207.3999999999996</v>
      </c>
      <c r="C108" s="16">
        <v>4207.3999999999996</v>
      </c>
      <c r="D108" s="16">
        <v>4214</v>
      </c>
      <c r="E108" s="16">
        <v>4214</v>
      </c>
      <c r="F108" s="16">
        <v>4206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4299.2</v>
      </c>
      <c r="C109" s="16">
        <v>4299.2</v>
      </c>
      <c r="D109" s="16">
        <v>4300.3999999999996</v>
      </c>
      <c r="E109" s="16">
        <v>4300.3999999999996</v>
      </c>
      <c r="F109" s="16">
        <v>4294.3999999999996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4322.6000000000004</v>
      </c>
      <c r="C110" s="16">
        <v>4322.6000000000004</v>
      </c>
      <c r="D110" s="16">
        <v>4329</v>
      </c>
      <c r="E110" s="16">
        <v>4329</v>
      </c>
      <c r="F110" s="16">
        <v>4336.3999999999996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4268.8</v>
      </c>
      <c r="C111" s="16">
        <v>4268.8</v>
      </c>
      <c r="D111" s="16">
        <v>4269.3999999999996</v>
      </c>
      <c r="E111" s="16">
        <v>4269.3999999999996</v>
      </c>
      <c r="F111" s="16">
        <v>4256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4244.6000000000004</v>
      </c>
      <c r="C112" s="16">
        <v>4244.6000000000004</v>
      </c>
      <c r="D112" s="16">
        <v>4252.6000000000004</v>
      </c>
      <c r="E112" s="16">
        <v>4252.6000000000004</v>
      </c>
      <c r="F112" s="16">
        <v>4248.3999999999996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4178.2</v>
      </c>
      <c r="C113" s="16">
        <v>4178.2</v>
      </c>
      <c r="D113" s="16">
        <v>4180.3999999999996</v>
      </c>
      <c r="E113" s="16">
        <v>4180.3999999999996</v>
      </c>
      <c r="F113" s="16">
        <v>4187.8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4274</v>
      </c>
      <c r="C114" s="16">
        <v>4274</v>
      </c>
      <c r="D114" s="16">
        <v>4248.3999999999996</v>
      </c>
      <c r="E114" s="16">
        <v>4248.3999999999996</v>
      </c>
      <c r="F114" s="16">
        <v>4260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4267.8</v>
      </c>
      <c r="C115" s="16">
        <v>4267.8</v>
      </c>
      <c r="D115" s="16">
        <v>4264.2</v>
      </c>
      <c r="E115" s="16">
        <v>4264.2</v>
      </c>
      <c r="F115" s="16">
        <v>4257.3999999999996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4489.2</v>
      </c>
      <c r="C116" s="16">
        <v>4489.2</v>
      </c>
      <c r="D116" s="16">
        <v>4488.8</v>
      </c>
      <c r="E116" s="16">
        <v>4488.8</v>
      </c>
      <c r="F116" s="16">
        <v>4501.3999999999996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4259.3999999999996</v>
      </c>
      <c r="C117" s="16">
        <v>4259.3999999999996</v>
      </c>
      <c r="D117" s="16">
        <v>4292</v>
      </c>
      <c r="E117" s="16">
        <v>4292</v>
      </c>
      <c r="F117" s="16">
        <v>4262.3999999999996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4197.3999999999996</v>
      </c>
      <c r="C118" s="16">
        <v>4197.3999999999996</v>
      </c>
      <c r="D118" s="16">
        <v>4214.2</v>
      </c>
      <c r="E118" s="16">
        <v>4214.2</v>
      </c>
      <c r="F118" s="16">
        <v>4204.3999999999996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4213.2</v>
      </c>
      <c r="C119" s="16">
        <v>4213.2</v>
      </c>
      <c r="D119" s="16">
        <v>4210.6000000000004</v>
      </c>
      <c r="E119" s="16">
        <v>4210.6000000000004</v>
      </c>
      <c r="F119" s="16">
        <v>4193.3999999999996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4188</v>
      </c>
      <c r="C120" s="16">
        <v>4188</v>
      </c>
      <c r="D120" s="16">
        <v>4184</v>
      </c>
      <c r="E120" s="16">
        <v>4184</v>
      </c>
      <c r="F120" s="16">
        <v>4176.6000000000004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4301.6000000000004</v>
      </c>
      <c r="C121" s="16">
        <v>4301.6000000000004</v>
      </c>
      <c r="D121" s="16">
        <v>4305</v>
      </c>
      <c r="E121" s="16">
        <v>4305</v>
      </c>
      <c r="F121" s="16">
        <v>4293.6000000000004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4415.8</v>
      </c>
      <c r="C122" s="16">
        <v>4415.8</v>
      </c>
      <c r="D122" s="16">
        <v>4415.8</v>
      </c>
      <c r="E122" s="16">
        <v>4415.8</v>
      </c>
      <c r="F122" s="16">
        <v>4402.6000000000004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4218.8</v>
      </c>
      <c r="C123" s="16">
        <v>4218.8</v>
      </c>
      <c r="D123" s="16">
        <v>4210.3999999999996</v>
      </c>
      <c r="E123" s="16">
        <v>4210.3999999999996</v>
      </c>
      <c r="F123" s="16">
        <v>4212.2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4275.8</v>
      </c>
      <c r="C124" s="16">
        <v>4275.8</v>
      </c>
      <c r="D124" s="16">
        <v>4269.2</v>
      </c>
      <c r="E124" s="16">
        <v>4269.2</v>
      </c>
      <c r="F124" s="16">
        <v>4267.8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4238.2</v>
      </c>
      <c r="C125" s="16">
        <v>4238.2</v>
      </c>
      <c r="D125" s="16">
        <v>4256.6000000000004</v>
      </c>
      <c r="E125" s="16">
        <v>4256.6000000000004</v>
      </c>
      <c r="F125" s="16">
        <v>4254.6000000000004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4258.8</v>
      </c>
      <c r="C126" s="16">
        <v>4258.8</v>
      </c>
      <c r="D126" s="16">
        <v>4279.8</v>
      </c>
      <c r="E126" s="16">
        <v>4279.8</v>
      </c>
      <c r="F126" s="16">
        <v>4262.8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4240.8</v>
      </c>
      <c r="C127" s="16">
        <v>4240.8</v>
      </c>
      <c r="D127" s="16">
        <v>4222.6000000000004</v>
      </c>
      <c r="E127" s="16">
        <v>4222.6000000000004</v>
      </c>
      <c r="F127" s="16">
        <v>4229.6000000000004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4159.6000000000004</v>
      </c>
      <c r="C128" s="16">
        <v>4159.6000000000004</v>
      </c>
      <c r="D128" s="16">
        <v>4157.6000000000004</v>
      </c>
      <c r="E128" s="16">
        <v>4157.6000000000004</v>
      </c>
      <c r="F128" s="16">
        <v>4154.2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4278.8</v>
      </c>
      <c r="C129" s="16">
        <v>4278.8</v>
      </c>
      <c r="D129" s="16">
        <v>4298.2</v>
      </c>
      <c r="E129" s="16">
        <v>4298.2</v>
      </c>
      <c r="F129" s="16">
        <v>4295.3999999999996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4351</v>
      </c>
      <c r="C130" s="16">
        <v>4351</v>
      </c>
      <c r="D130" s="16">
        <v>4363.2</v>
      </c>
      <c r="E130" s="16">
        <v>4363.2</v>
      </c>
      <c r="F130" s="16">
        <v>4326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4247</v>
      </c>
      <c r="C131" s="16">
        <v>4247</v>
      </c>
      <c r="D131" s="16">
        <v>4267.2</v>
      </c>
      <c r="E131" s="16">
        <v>4267.2</v>
      </c>
      <c r="F131" s="16">
        <v>4253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4235.6000000000004</v>
      </c>
      <c r="C132" s="16">
        <v>4235.6000000000004</v>
      </c>
      <c r="D132" s="16">
        <v>4217.2</v>
      </c>
      <c r="E132" s="16">
        <v>4217.2</v>
      </c>
      <c r="F132" s="16">
        <v>4219.8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4324</v>
      </c>
      <c r="C133" s="16">
        <v>4324</v>
      </c>
      <c r="D133" s="16">
        <v>4320.2</v>
      </c>
      <c r="E133" s="16">
        <v>4320.2</v>
      </c>
      <c r="F133" s="16">
        <v>4294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4335.3999999999996</v>
      </c>
      <c r="C134" s="16">
        <v>4335.3999999999996</v>
      </c>
      <c r="D134" s="16">
        <v>4331.6000000000004</v>
      </c>
      <c r="E134" s="16">
        <v>4331.6000000000004</v>
      </c>
      <c r="F134" s="16">
        <v>4334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4179.8</v>
      </c>
      <c r="C135" s="16">
        <v>4179.8</v>
      </c>
      <c r="D135" s="16">
        <v>4182.8</v>
      </c>
      <c r="E135" s="16">
        <v>4182.8</v>
      </c>
      <c r="F135" s="16">
        <v>4187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4193.3999999999996</v>
      </c>
      <c r="C136" s="16">
        <v>4193.3999999999996</v>
      </c>
      <c r="D136" s="16">
        <v>4202.8</v>
      </c>
      <c r="E136" s="16">
        <v>4202.8</v>
      </c>
      <c r="F136" s="16">
        <v>4200.2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4320.6000000000004</v>
      </c>
      <c r="C137" s="16">
        <v>4320.6000000000004</v>
      </c>
      <c r="D137" s="16">
        <v>4317.3999999999996</v>
      </c>
      <c r="E137" s="16">
        <v>4317.3999999999996</v>
      </c>
      <c r="F137" s="16">
        <v>4307.8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4346.3999999999996</v>
      </c>
      <c r="C138" s="16">
        <v>4346.3999999999996</v>
      </c>
      <c r="D138" s="16">
        <v>4359.8</v>
      </c>
      <c r="E138" s="16">
        <v>4359.8</v>
      </c>
      <c r="F138" s="16">
        <v>4351.6000000000004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4240.3999999999996</v>
      </c>
      <c r="C139" s="16">
        <v>4240.3999999999996</v>
      </c>
      <c r="D139" s="16">
        <v>4261</v>
      </c>
      <c r="E139" s="16">
        <v>4261</v>
      </c>
      <c r="F139" s="16">
        <v>4239.2</v>
      </c>
      <c r="H139" s="46">
        <f t="shared" si="1"/>
        <v>256.58999999999997</v>
      </c>
      <c r="I139" s="26">
        <f>$C$10*calc!T126*front!K139</f>
        <v>5.721133450884504E-8</v>
      </c>
      <c r="K139" s="48">
        <v>2.4776582079974904E-9</v>
      </c>
    </row>
    <row r="140" spans="1:11" x14ac:dyDescent="0.2">
      <c r="A140" s="49">
        <v>257.06</v>
      </c>
      <c r="B140" s="16">
        <v>4330.6000000000004</v>
      </c>
      <c r="C140" s="16">
        <v>4330.6000000000004</v>
      </c>
      <c r="D140" s="16">
        <v>4339.8</v>
      </c>
      <c r="E140" s="16">
        <v>4339.8</v>
      </c>
      <c r="F140" s="16">
        <v>4340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4329</v>
      </c>
      <c r="C141" s="16">
        <v>4329</v>
      </c>
      <c r="D141" s="16">
        <v>4311.6000000000004</v>
      </c>
      <c r="E141" s="16">
        <v>4311.6000000000004</v>
      </c>
      <c r="F141" s="16">
        <v>4344.2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4208.8</v>
      </c>
      <c r="C142" s="16">
        <v>4208.8</v>
      </c>
      <c r="D142" s="16">
        <v>4181</v>
      </c>
      <c r="E142" s="16">
        <v>4181</v>
      </c>
      <c r="F142" s="16">
        <v>4204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4241.2</v>
      </c>
      <c r="C143" s="16">
        <v>4241.2</v>
      </c>
      <c r="D143" s="16">
        <v>4258.8</v>
      </c>
      <c r="E143" s="16">
        <v>4258.8</v>
      </c>
      <c r="F143" s="16">
        <v>4247.3999999999996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4236.2</v>
      </c>
      <c r="C144" s="16">
        <v>4236.2</v>
      </c>
      <c r="D144" s="16">
        <v>4272.6000000000004</v>
      </c>
      <c r="E144" s="16">
        <v>4272.6000000000004</v>
      </c>
      <c r="F144" s="16">
        <v>4247.3999999999996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4271.2</v>
      </c>
      <c r="C145" s="16">
        <v>4271.2</v>
      </c>
      <c r="D145" s="16">
        <v>4286.8</v>
      </c>
      <c r="E145" s="16">
        <v>4286.8</v>
      </c>
      <c r="F145" s="16">
        <v>4259.8</v>
      </c>
      <c r="H145" s="46">
        <f t="shared" si="1"/>
        <v>259.41000000000003</v>
      </c>
      <c r="I145" s="26">
        <f>$C$10*calc!T132*front!K145</f>
        <v>3.753813198562209E-10</v>
      </c>
      <c r="K145" s="48">
        <v>2.3509950432916574E-9</v>
      </c>
    </row>
    <row r="146" spans="1:11" x14ac:dyDescent="0.2">
      <c r="A146" s="49">
        <v>259.88</v>
      </c>
      <c r="B146" s="16">
        <v>4261.6000000000004</v>
      </c>
      <c r="C146" s="16">
        <v>4261.6000000000004</v>
      </c>
      <c r="D146" s="16">
        <v>4270.2</v>
      </c>
      <c r="E146" s="16">
        <v>4270.2</v>
      </c>
      <c r="F146" s="16">
        <v>4271.6000000000004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4147</v>
      </c>
      <c r="C147" s="16">
        <v>4147</v>
      </c>
      <c r="D147" s="16">
        <v>4152.8</v>
      </c>
      <c r="E147" s="16">
        <v>4152.8</v>
      </c>
      <c r="F147" s="16">
        <v>4139.3999999999996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4267.6000000000004</v>
      </c>
      <c r="C148" s="16">
        <v>4267.6000000000004</v>
      </c>
      <c r="D148" s="16">
        <v>4261.8</v>
      </c>
      <c r="E148" s="16">
        <v>4261.8</v>
      </c>
      <c r="F148" s="16">
        <v>4263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4304.2</v>
      </c>
      <c r="C149" s="16">
        <v>4304.2</v>
      </c>
      <c r="D149" s="16">
        <v>4311.2</v>
      </c>
      <c r="E149" s="16">
        <v>4311.2</v>
      </c>
      <c r="F149" s="16">
        <v>4301.6000000000004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4265</v>
      </c>
      <c r="C150" s="16">
        <v>4265</v>
      </c>
      <c r="D150" s="16">
        <v>4262.8</v>
      </c>
      <c r="E150" s="16">
        <v>4262.8</v>
      </c>
      <c r="F150" s="16">
        <v>4271.8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4358.6000000000004</v>
      </c>
      <c r="C151" s="16">
        <v>4358.6000000000004</v>
      </c>
      <c r="D151" s="16">
        <v>4353.2</v>
      </c>
      <c r="E151" s="16">
        <v>4353.2</v>
      </c>
      <c r="F151" s="16">
        <v>4355.6000000000004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4250.8</v>
      </c>
      <c r="C152" s="16">
        <v>4250.8</v>
      </c>
      <c r="D152" s="16">
        <v>4269</v>
      </c>
      <c r="E152" s="16">
        <v>4269</v>
      </c>
      <c r="F152" s="16">
        <v>4253</v>
      </c>
      <c r="H152" s="46">
        <f t="shared" si="2"/>
        <v>262.7</v>
      </c>
      <c r="I152" s="26">
        <f>$C$10*calc!T139*front!K152</f>
        <v>1.852199403308425E-8</v>
      </c>
      <c r="K152" s="48">
        <v>2.217395819854837E-9</v>
      </c>
    </row>
    <row r="153" spans="1:11" x14ac:dyDescent="0.2">
      <c r="A153" s="49">
        <v>263.17</v>
      </c>
      <c r="B153" s="16">
        <v>4402.8</v>
      </c>
      <c r="C153" s="16">
        <v>4402.8</v>
      </c>
      <c r="D153" s="16">
        <v>4406.6000000000004</v>
      </c>
      <c r="E153" s="16">
        <v>4406.6000000000004</v>
      </c>
      <c r="F153" s="16">
        <v>4411.3999999999996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4337.2</v>
      </c>
      <c r="C154" s="16">
        <v>4337.2</v>
      </c>
      <c r="D154" s="16">
        <v>4366.2</v>
      </c>
      <c r="E154" s="16">
        <v>4366.2</v>
      </c>
      <c r="F154" s="16">
        <v>4364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4212</v>
      </c>
      <c r="C155" s="16">
        <v>4212</v>
      </c>
      <c r="D155" s="16">
        <v>4234</v>
      </c>
      <c r="E155" s="16">
        <v>4234</v>
      </c>
      <c r="F155" s="16">
        <v>4229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4335.6000000000004</v>
      </c>
      <c r="C156" s="16">
        <v>4335.6000000000004</v>
      </c>
      <c r="D156" s="16">
        <v>4325.6000000000004</v>
      </c>
      <c r="E156" s="16">
        <v>4325.6000000000004</v>
      </c>
      <c r="F156" s="16">
        <v>4327.8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4287</v>
      </c>
      <c r="C157" s="16">
        <v>4287</v>
      </c>
      <c r="D157" s="16">
        <v>4242.3999999999996</v>
      </c>
      <c r="E157" s="16">
        <v>4242.3999999999996</v>
      </c>
      <c r="F157" s="16">
        <v>4276.6000000000004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4236</v>
      </c>
      <c r="C158" s="16">
        <v>4236</v>
      </c>
      <c r="D158" s="16">
        <v>4248.3999999999996</v>
      </c>
      <c r="E158" s="16">
        <v>4248.3999999999996</v>
      </c>
      <c r="F158" s="16">
        <v>4239.2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4283.3999999999996</v>
      </c>
      <c r="C159" s="16">
        <v>4283.3999999999996</v>
      </c>
      <c r="D159" s="16">
        <v>4280.2</v>
      </c>
      <c r="E159" s="16">
        <v>4280.2</v>
      </c>
      <c r="F159" s="16">
        <v>4270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4268.6000000000004</v>
      </c>
      <c r="C160" s="16">
        <v>4268.6000000000004</v>
      </c>
      <c r="D160" s="16">
        <v>4285.3999999999996</v>
      </c>
      <c r="E160" s="16">
        <v>4285.3999999999996</v>
      </c>
      <c r="F160" s="16">
        <v>4279.3999999999996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4314.8</v>
      </c>
      <c r="C161" s="16">
        <v>4314.8</v>
      </c>
      <c r="D161" s="16">
        <v>4327</v>
      </c>
      <c r="E161" s="16">
        <v>4327</v>
      </c>
      <c r="F161" s="16">
        <v>4330.2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4212.2</v>
      </c>
      <c r="C162" s="16">
        <v>4212.2</v>
      </c>
      <c r="D162" s="16">
        <v>4219</v>
      </c>
      <c r="E162" s="16">
        <v>4219</v>
      </c>
      <c r="F162" s="16">
        <v>4233.8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4277</v>
      </c>
      <c r="C163" s="16">
        <v>4277</v>
      </c>
      <c r="D163" s="16">
        <v>4284.2</v>
      </c>
      <c r="E163" s="16">
        <v>4284.2</v>
      </c>
      <c r="F163" s="16">
        <v>4289.2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4299.6000000000004</v>
      </c>
      <c r="C164" s="16">
        <v>4299.6000000000004</v>
      </c>
      <c r="D164" s="16">
        <v>4307.3999999999996</v>
      </c>
      <c r="E164" s="16">
        <v>4307.3999999999996</v>
      </c>
      <c r="F164" s="16">
        <v>4298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4311.6000000000004</v>
      </c>
      <c r="C165" s="16">
        <v>4311.6000000000004</v>
      </c>
      <c r="D165" s="16">
        <v>4319.6000000000004</v>
      </c>
      <c r="E165" s="16">
        <v>4319.6000000000004</v>
      </c>
      <c r="F165" s="16">
        <v>4325.2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4502.8</v>
      </c>
      <c r="C166" s="16">
        <v>4502.8</v>
      </c>
      <c r="D166" s="16">
        <v>4496.6000000000004</v>
      </c>
      <c r="E166" s="16">
        <v>4496.6000000000004</v>
      </c>
      <c r="F166" s="16">
        <v>4491.2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4286.3999999999996</v>
      </c>
      <c r="C167" s="16">
        <v>4286.3999999999996</v>
      </c>
      <c r="D167" s="16">
        <v>4264.2</v>
      </c>
      <c r="E167" s="16">
        <v>4264.2</v>
      </c>
      <c r="F167" s="16">
        <v>4274.6000000000004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4232.2</v>
      </c>
      <c r="C168" s="16">
        <v>4232.2</v>
      </c>
      <c r="D168" s="16">
        <v>4213.6000000000004</v>
      </c>
      <c r="E168" s="16">
        <v>4213.6000000000004</v>
      </c>
      <c r="F168" s="16">
        <v>4232.3999999999996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4293.2</v>
      </c>
      <c r="C169" s="16">
        <v>4293.2</v>
      </c>
      <c r="D169" s="16">
        <v>4274.8</v>
      </c>
      <c r="E169" s="16">
        <v>4274.8</v>
      </c>
      <c r="F169" s="16">
        <v>4277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4309.6000000000004</v>
      </c>
      <c r="C170" s="16">
        <v>4309.6000000000004</v>
      </c>
      <c r="D170" s="16">
        <v>4311.8</v>
      </c>
      <c r="E170" s="16">
        <v>4311.8</v>
      </c>
      <c r="F170" s="16">
        <v>4311.8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4387.3999999999996</v>
      </c>
      <c r="C171" s="16">
        <v>4387.3999999999996</v>
      </c>
      <c r="D171" s="16">
        <v>4375.2</v>
      </c>
      <c r="E171" s="16">
        <v>4375.2</v>
      </c>
      <c r="F171" s="16">
        <v>4372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4242.3999999999996</v>
      </c>
      <c r="C172" s="16">
        <v>4242.3999999999996</v>
      </c>
      <c r="D172" s="16">
        <v>4241.8</v>
      </c>
      <c r="E172" s="16">
        <v>4241.8</v>
      </c>
      <c r="F172" s="16">
        <v>4230.2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4216.2</v>
      </c>
      <c r="C173" s="16">
        <v>4216.2</v>
      </c>
      <c r="D173" s="16">
        <v>4214</v>
      </c>
      <c r="E173" s="16">
        <v>4214</v>
      </c>
      <c r="F173" s="16">
        <v>4198.2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4350.3999999999996</v>
      </c>
      <c r="C174" s="16">
        <v>4350.3999999999996</v>
      </c>
      <c r="D174" s="16">
        <v>4340.8</v>
      </c>
      <c r="E174" s="16">
        <v>4340.8</v>
      </c>
      <c r="F174" s="16">
        <v>4365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4202.8</v>
      </c>
      <c r="C175" s="16">
        <v>4202.8</v>
      </c>
      <c r="D175" s="16">
        <v>4196.6000000000004</v>
      </c>
      <c r="E175" s="16">
        <v>4196.6000000000004</v>
      </c>
      <c r="F175" s="16">
        <v>4182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4286.6000000000004</v>
      </c>
      <c r="C176" s="16">
        <v>4286.6000000000004</v>
      </c>
      <c r="D176" s="16">
        <v>4271.6000000000004</v>
      </c>
      <c r="E176" s="16">
        <v>4271.6000000000004</v>
      </c>
      <c r="F176" s="16">
        <v>4284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4270.3999999999996</v>
      </c>
      <c r="C177" s="16">
        <v>4270.3999999999996</v>
      </c>
      <c r="D177" s="16">
        <v>4250.2</v>
      </c>
      <c r="E177" s="16">
        <v>4250.2</v>
      </c>
      <c r="F177" s="16">
        <v>4261.6000000000004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4166</v>
      </c>
      <c r="C178" s="16">
        <v>4166</v>
      </c>
      <c r="D178" s="16">
        <v>4194.3999999999996</v>
      </c>
      <c r="E178" s="16">
        <v>4194.3999999999996</v>
      </c>
      <c r="F178" s="16">
        <v>4186.2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4331.6000000000004</v>
      </c>
      <c r="C179" s="16">
        <v>4331.6000000000004</v>
      </c>
      <c r="D179" s="16">
        <v>4330.3999999999996</v>
      </c>
      <c r="E179" s="16">
        <v>4330.3999999999996</v>
      </c>
      <c r="F179" s="16">
        <v>4310.6000000000004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4331.3999999999996</v>
      </c>
      <c r="C180" s="16">
        <v>4331.3999999999996</v>
      </c>
      <c r="D180" s="16">
        <v>4339.6000000000004</v>
      </c>
      <c r="E180" s="16">
        <v>4339.6000000000004</v>
      </c>
      <c r="F180" s="16">
        <v>4330.2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4242.6000000000004</v>
      </c>
      <c r="C181" s="16">
        <v>4242.6000000000004</v>
      </c>
      <c r="D181" s="16">
        <v>4233.2</v>
      </c>
      <c r="E181" s="16">
        <v>4233.2</v>
      </c>
      <c r="F181" s="16">
        <v>4226.8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4272.3999999999996</v>
      </c>
      <c r="C182" s="16">
        <v>4272.3999999999996</v>
      </c>
      <c r="D182" s="16">
        <v>4288</v>
      </c>
      <c r="E182" s="16">
        <v>4288</v>
      </c>
      <c r="F182" s="16">
        <v>4272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4280.6000000000004</v>
      </c>
      <c r="C183" s="16">
        <v>4280.6000000000004</v>
      </c>
      <c r="D183" s="16">
        <v>4279.8</v>
      </c>
      <c r="E183" s="16">
        <v>4279.8</v>
      </c>
      <c r="F183" s="16">
        <v>4272.8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4310</v>
      </c>
      <c r="C184" s="16">
        <v>4310</v>
      </c>
      <c r="D184" s="16">
        <v>4331.6000000000004</v>
      </c>
      <c r="E184" s="16">
        <v>4331.6000000000004</v>
      </c>
      <c r="F184" s="16">
        <v>4308.2</v>
      </c>
      <c r="H184" s="46">
        <f t="shared" si="2"/>
        <v>277.72000000000003</v>
      </c>
      <c r="I184" s="26">
        <f>$C$10*calc!T171*front!K184</f>
        <v>2.2462424092298797E-8</v>
      </c>
      <c r="K184" s="48">
        <v>1.6824325933759562E-9</v>
      </c>
    </row>
    <row r="185" spans="1:11" x14ac:dyDescent="0.2">
      <c r="A185" s="49">
        <v>278.19</v>
      </c>
      <c r="B185" s="16">
        <v>4234</v>
      </c>
      <c r="C185" s="16">
        <v>4234</v>
      </c>
      <c r="D185" s="16">
        <v>4243.2</v>
      </c>
      <c r="E185" s="16">
        <v>4243.2</v>
      </c>
      <c r="F185" s="16">
        <v>4237.8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4247.6000000000004</v>
      </c>
      <c r="C186" s="16">
        <v>4247.6000000000004</v>
      </c>
      <c r="D186" s="16">
        <v>4248.2</v>
      </c>
      <c r="E186" s="16">
        <v>4248.2</v>
      </c>
      <c r="F186" s="16">
        <v>4243.6000000000004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4268.2</v>
      </c>
      <c r="C187" s="16">
        <v>4268.2</v>
      </c>
      <c r="D187" s="16">
        <v>4246</v>
      </c>
      <c r="E187" s="16">
        <v>4246</v>
      </c>
      <c r="F187" s="16">
        <v>4243.2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4271.8</v>
      </c>
      <c r="C188" s="16">
        <v>4271.8</v>
      </c>
      <c r="D188" s="16">
        <v>4296.3999999999996</v>
      </c>
      <c r="E188" s="16">
        <v>4296.3999999999996</v>
      </c>
      <c r="F188" s="16">
        <v>4280.6000000000004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4139.6000000000004</v>
      </c>
      <c r="C189" s="16">
        <v>4139.6000000000004</v>
      </c>
      <c r="D189" s="16">
        <v>4155.3999999999996</v>
      </c>
      <c r="E189" s="16">
        <v>4155.3999999999996</v>
      </c>
      <c r="F189" s="16">
        <v>4143.8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4221.2</v>
      </c>
      <c r="C190" s="16">
        <v>4221.2</v>
      </c>
      <c r="D190" s="16">
        <v>4215.6000000000004</v>
      </c>
      <c r="E190" s="16">
        <v>4215.6000000000004</v>
      </c>
      <c r="F190" s="16">
        <v>4202.3999999999996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4215.8</v>
      </c>
      <c r="C191" s="16">
        <v>4215.8</v>
      </c>
      <c r="D191" s="16">
        <v>4211.2</v>
      </c>
      <c r="E191" s="16">
        <v>4211.2</v>
      </c>
      <c r="F191" s="16">
        <v>4211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4293.8</v>
      </c>
      <c r="C192" s="16">
        <v>4293.8</v>
      </c>
      <c r="D192" s="16">
        <v>4285.6000000000004</v>
      </c>
      <c r="E192" s="16">
        <v>4285.6000000000004</v>
      </c>
      <c r="F192" s="16">
        <v>4300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4347.2</v>
      </c>
      <c r="C193" s="16">
        <v>4347.2</v>
      </c>
      <c r="D193" s="16">
        <v>4311.8</v>
      </c>
      <c r="E193" s="16">
        <v>4311.8</v>
      </c>
      <c r="F193" s="16">
        <v>4326.2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4245.3999999999996</v>
      </c>
      <c r="C194" s="16">
        <v>4245.3999999999996</v>
      </c>
      <c r="D194" s="16">
        <v>4241.2</v>
      </c>
      <c r="E194" s="16">
        <v>4241.2</v>
      </c>
      <c r="F194" s="16">
        <v>4241.2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4271.6000000000004</v>
      </c>
      <c r="C195" s="16">
        <v>4271.6000000000004</v>
      </c>
      <c r="D195" s="16">
        <v>4289.8</v>
      </c>
      <c r="E195" s="16">
        <v>4289.8</v>
      </c>
      <c r="F195" s="16">
        <v>4268.3999999999996</v>
      </c>
      <c r="H195" s="46">
        <f t="shared" si="2"/>
        <v>282.87</v>
      </c>
      <c r="I195" s="26">
        <f>$C$10*calc!T182*front!K195</f>
        <v>7.019333472078886E-9</v>
      </c>
      <c r="K195" s="48">
        <v>1.4711191974437265E-9</v>
      </c>
    </row>
    <row r="196" spans="1:11" x14ac:dyDescent="0.2">
      <c r="A196" s="49">
        <v>283.33999999999997</v>
      </c>
      <c r="B196" s="16">
        <v>4152.6000000000004</v>
      </c>
      <c r="C196" s="16">
        <v>4152.6000000000004</v>
      </c>
      <c r="D196" s="16">
        <v>4170.6000000000004</v>
      </c>
      <c r="E196" s="16">
        <v>4170.6000000000004</v>
      </c>
      <c r="F196" s="16">
        <v>4187.6000000000004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4183.6000000000004</v>
      </c>
      <c r="C197" s="16">
        <v>4183.6000000000004</v>
      </c>
      <c r="D197" s="16">
        <v>4174.6000000000004</v>
      </c>
      <c r="E197" s="16">
        <v>4174.6000000000004</v>
      </c>
      <c r="F197" s="16">
        <v>4184.3999999999996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4124</v>
      </c>
      <c r="C198" s="16">
        <v>4124</v>
      </c>
      <c r="D198" s="16">
        <v>4132.8</v>
      </c>
      <c r="E198" s="16">
        <v>4132.8</v>
      </c>
      <c r="F198" s="16">
        <v>4113.8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4269.2</v>
      </c>
      <c r="C199" s="16">
        <v>4269.2</v>
      </c>
      <c r="D199" s="16">
        <v>4269.6000000000004</v>
      </c>
      <c r="E199" s="16">
        <v>4269.6000000000004</v>
      </c>
      <c r="F199" s="16">
        <v>4271.2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4507</v>
      </c>
      <c r="C200" s="16">
        <v>4507</v>
      </c>
      <c r="D200" s="16">
        <v>4524</v>
      </c>
      <c r="E200" s="16">
        <v>4524</v>
      </c>
      <c r="F200" s="16">
        <v>4509.2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4316.2</v>
      </c>
      <c r="C201" s="16">
        <v>4316.2</v>
      </c>
      <c r="D201" s="16">
        <v>4311.2</v>
      </c>
      <c r="E201" s="16">
        <v>4311.2</v>
      </c>
      <c r="F201" s="16">
        <v>4317.3999999999996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4322.6000000000004</v>
      </c>
      <c r="C202" s="16">
        <v>4322.6000000000004</v>
      </c>
      <c r="D202" s="16">
        <v>4325.8</v>
      </c>
      <c r="E202" s="16">
        <v>4325.8</v>
      </c>
      <c r="F202" s="16">
        <v>4329.3999999999996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4222.2</v>
      </c>
      <c r="C203" s="16">
        <v>4222.2</v>
      </c>
      <c r="D203" s="16">
        <v>4233</v>
      </c>
      <c r="E203" s="16">
        <v>4233</v>
      </c>
      <c r="F203" s="16">
        <v>4215</v>
      </c>
      <c r="H203" s="46">
        <f t="shared" si="2"/>
        <v>286.62</v>
      </c>
      <c r="I203" s="26">
        <f>$C$10*calc!T190*front!K203</f>
        <v>6.1996377441866925E-9</v>
      </c>
      <c r="K203" s="48">
        <v>1.3283557284067279E-9</v>
      </c>
    </row>
    <row r="204" spans="1:11" x14ac:dyDescent="0.2">
      <c r="A204" s="49">
        <v>287.08999999999997</v>
      </c>
      <c r="B204" s="16">
        <v>4232.6000000000004</v>
      </c>
      <c r="C204" s="16">
        <v>4232.6000000000004</v>
      </c>
      <c r="D204" s="16">
        <v>4235.6000000000004</v>
      </c>
      <c r="E204" s="16">
        <v>4235.6000000000004</v>
      </c>
      <c r="F204" s="16">
        <v>4238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4295.8</v>
      </c>
      <c r="C205" s="16">
        <v>4295.8</v>
      </c>
      <c r="D205" s="16">
        <v>4305.2</v>
      </c>
      <c r="E205" s="16">
        <v>4305.2</v>
      </c>
      <c r="F205" s="16">
        <v>4305.6000000000004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4328</v>
      </c>
      <c r="C206" s="16">
        <v>4328</v>
      </c>
      <c r="D206" s="16">
        <v>4311.2</v>
      </c>
      <c r="E206" s="16">
        <v>4311.2</v>
      </c>
      <c r="F206" s="16">
        <v>4296.3999999999996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4186</v>
      </c>
      <c r="C207" s="16">
        <v>4186</v>
      </c>
      <c r="D207" s="16">
        <v>4196.8</v>
      </c>
      <c r="E207" s="16">
        <v>4196.8</v>
      </c>
      <c r="F207" s="16">
        <v>4217.8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4244.3999999999996</v>
      </c>
      <c r="C208" s="16">
        <v>4244.3999999999996</v>
      </c>
      <c r="D208" s="16">
        <v>4260.8</v>
      </c>
      <c r="E208" s="16">
        <v>4260.8</v>
      </c>
      <c r="F208" s="16">
        <v>4251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4193.2</v>
      </c>
      <c r="C209" s="16">
        <v>4193.2</v>
      </c>
      <c r="D209" s="16">
        <v>4187.2</v>
      </c>
      <c r="E209" s="16">
        <v>4187.2</v>
      </c>
      <c r="F209" s="16">
        <v>4184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4554.8</v>
      </c>
      <c r="C210" s="16">
        <v>4554.8</v>
      </c>
      <c r="D210" s="16">
        <v>4564.2</v>
      </c>
      <c r="E210" s="16">
        <v>4564.2</v>
      </c>
      <c r="F210" s="16">
        <v>4563.6000000000004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4256</v>
      </c>
      <c r="C211" s="16">
        <v>4256</v>
      </c>
      <c r="D211" s="16">
        <v>4215.3999999999996</v>
      </c>
      <c r="E211" s="16">
        <v>4215.3999999999996</v>
      </c>
      <c r="F211" s="16">
        <v>4247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4221</v>
      </c>
      <c r="C212" s="16">
        <v>4221</v>
      </c>
      <c r="D212" s="16">
        <v>4232</v>
      </c>
      <c r="E212" s="16">
        <v>4232</v>
      </c>
      <c r="F212" s="16">
        <v>4236.3999999999996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4527.8</v>
      </c>
      <c r="C213" s="16">
        <v>4527.8</v>
      </c>
      <c r="D213" s="16">
        <v>4540.2</v>
      </c>
      <c r="E213" s="16">
        <v>4540.2</v>
      </c>
      <c r="F213" s="16">
        <v>4537.2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4354</v>
      </c>
      <c r="C214" s="16">
        <v>4354</v>
      </c>
      <c r="D214" s="16">
        <v>4344.8</v>
      </c>
      <c r="E214" s="16">
        <v>4344.8</v>
      </c>
      <c r="F214" s="16">
        <v>4337.6000000000004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4478.2</v>
      </c>
      <c r="C215" s="16">
        <v>4478.2</v>
      </c>
      <c r="D215" s="16">
        <v>4480.8</v>
      </c>
      <c r="E215" s="16">
        <v>4480.8</v>
      </c>
      <c r="F215" s="16">
        <v>4480.6000000000004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4210</v>
      </c>
      <c r="C216" s="16">
        <v>4210</v>
      </c>
      <c r="D216" s="16">
        <v>4219.3999999999996</v>
      </c>
      <c r="E216" s="16">
        <v>4219.3999999999996</v>
      </c>
      <c r="F216" s="16">
        <v>4216.2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4332.2</v>
      </c>
      <c r="C217" s="16">
        <v>4332.2</v>
      </c>
      <c r="D217" s="16">
        <v>4349.6000000000004</v>
      </c>
      <c r="E217" s="16">
        <v>4349.6000000000004</v>
      </c>
      <c r="F217" s="16">
        <v>4322.6000000000004</v>
      </c>
      <c r="H217" s="46">
        <f t="shared" si="3"/>
        <v>293.17</v>
      </c>
      <c r="I217" s="26">
        <f>$C$10*calc!T204*front!K217</f>
        <v>1.1291451267899627E-8</v>
      </c>
      <c r="K217" s="48">
        <v>1.1231659151811142E-9</v>
      </c>
    </row>
    <row r="218" spans="1:11" x14ac:dyDescent="0.2">
      <c r="A218" s="49">
        <v>293.64</v>
      </c>
      <c r="B218" s="16">
        <v>4238.8</v>
      </c>
      <c r="C218" s="16">
        <v>4238.8</v>
      </c>
      <c r="D218" s="16">
        <v>4258.2</v>
      </c>
      <c r="E218" s="16">
        <v>4258.2</v>
      </c>
      <c r="F218" s="16">
        <v>4256.6000000000004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4243.6000000000004</v>
      </c>
      <c r="C219" s="16">
        <v>4243.6000000000004</v>
      </c>
      <c r="D219" s="16">
        <v>4250.6000000000004</v>
      </c>
      <c r="E219" s="16">
        <v>4250.6000000000004</v>
      </c>
      <c r="F219" s="16">
        <v>4256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4300.3999999999996</v>
      </c>
      <c r="C220" s="16">
        <v>4300.3999999999996</v>
      </c>
      <c r="D220" s="16">
        <v>4296</v>
      </c>
      <c r="E220" s="16">
        <v>4296</v>
      </c>
      <c r="F220" s="16">
        <v>4287.3999999999996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4223.6000000000004</v>
      </c>
      <c r="C221" s="16">
        <v>4223.6000000000004</v>
      </c>
      <c r="D221" s="16">
        <v>4219.3999999999996</v>
      </c>
      <c r="E221" s="16">
        <v>4219.3999999999996</v>
      </c>
      <c r="F221" s="16">
        <v>4231.2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4193.8</v>
      </c>
      <c r="C222" s="16">
        <v>4193.8</v>
      </c>
      <c r="D222" s="16">
        <v>4198</v>
      </c>
      <c r="E222" s="16">
        <v>4198</v>
      </c>
      <c r="F222" s="16">
        <v>4199.6000000000004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4299</v>
      </c>
      <c r="C223" s="16">
        <v>4299</v>
      </c>
      <c r="D223" s="16">
        <v>4335.3999999999996</v>
      </c>
      <c r="E223" s="16">
        <v>4335.3999999999996</v>
      </c>
      <c r="F223" s="16">
        <v>4315.2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4245.8</v>
      </c>
      <c r="C224" s="16">
        <v>4245.8</v>
      </c>
      <c r="D224" s="16">
        <v>4266.8</v>
      </c>
      <c r="E224" s="16">
        <v>4266.8</v>
      </c>
      <c r="F224" s="16">
        <v>4238</v>
      </c>
      <c r="H224" s="46">
        <f t="shared" si="3"/>
        <v>296.45</v>
      </c>
      <c r="I224" s="26">
        <f>$C$10*calc!T211*front!K224</f>
        <v>1.4940930792832281E-8</v>
      </c>
      <c r="K224" s="48">
        <v>1.0362746429391425E-9</v>
      </c>
    </row>
    <row r="225" spans="1:11" x14ac:dyDescent="0.2">
      <c r="A225" s="49">
        <v>296.91000000000003</v>
      </c>
      <c r="B225" s="16">
        <v>4289.8</v>
      </c>
      <c r="C225" s="16">
        <v>4289.8</v>
      </c>
      <c r="D225" s="16">
        <v>4299.3999999999996</v>
      </c>
      <c r="E225" s="16">
        <v>4299.3999999999996</v>
      </c>
      <c r="F225" s="16">
        <v>4277.6000000000004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4291.8</v>
      </c>
      <c r="C226" s="16">
        <v>4291.8</v>
      </c>
      <c r="D226" s="16">
        <v>4285</v>
      </c>
      <c r="E226" s="16">
        <v>4285</v>
      </c>
      <c r="F226" s="16">
        <v>4279.6000000000004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4196.6000000000004</v>
      </c>
      <c r="C227" s="16">
        <v>4196.6000000000004</v>
      </c>
      <c r="D227" s="16">
        <v>4178.3999999999996</v>
      </c>
      <c r="E227" s="16">
        <v>4178.3999999999996</v>
      </c>
      <c r="F227" s="16">
        <v>4169.6000000000004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4301</v>
      </c>
      <c r="C228" s="16">
        <v>4301</v>
      </c>
      <c r="D228" s="16">
        <v>4284.8</v>
      </c>
      <c r="E228" s="16">
        <v>4284.8</v>
      </c>
      <c r="F228" s="16">
        <v>4289.6000000000004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4351</v>
      </c>
      <c r="C229" s="16">
        <v>4351</v>
      </c>
      <c r="D229" s="16">
        <v>4374</v>
      </c>
      <c r="E229" s="16">
        <v>4374</v>
      </c>
      <c r="F229" s="16">
        <v>4369.8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4235.3999999999996</v>
      </c>
      <c r="C230" s="16">
        <v>4235.3999999999996</v>
      </c>
      <c r="D230" s="16">
        <v>4235.3999999999996</v>
      </c>
      <c r="E230" s="16">
        <v>4235.3999999999996</v>
      </c>
      <c r="F230" s="16">
        <v>4233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4321.3999999999996</v>
      </c>
      <c r="C231" s="16">
        <v>4321.3999999999996</v>
      </c>
      <c r="D231" s="16">
        <v>4324</v>
      </c>
      <c r="E231" s="16">
        <v>4324</v>
      </c>
      <c r="F231" s="16">
        <v>4327.8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4142.6000000000004</v>
      </c>
      <c r="C232" s="16">
        <v>4142.6000000000004</v>
      </c>
      <c r="D232" s="16">
        <v>4161.6000000000004</v>
      </c>
      <c r="E232" s="16">
        <v>4161.6000000000004</v>
      </c>
      <c r="F232" s="16">
        <v>4144.6000000000004</v>
      </c>
      <c r="H232" s="46">
        <f t="shared" si="3"/>
        <v>300.19</v>
      </c>
      <c r="I232" s="26">
        <f>$C$10*calc!T219*front!K232</f>
        <v>2.94469663267001E-9</v>
      </c>
      <c r="K232" s="48">
        <v>9.6049920786083084E-10</v>
      </c>
    </row>
    <row r="233" spans="1:11" x14ac:dyDescent="0.2">
      <c r="A233" s="49">
        <v>300.66000000000003</v>
      </c>
      <c r="B233" s="16">
        <v>4371.2</v>
      </c>
      <c r="C233" s="16">
        <v>4371.2</v>
      </c>
      <c r="D233" s="16">
        <v>4382</v>
      </c>
      <c r="E233" s="16">
        <v>4382</v>
      </c>
      <c r="F233" s="16">
        <v>4367.2</v>
      </c>
      <c r="H233" s="46">
        <f t="shared" si="3"/>
        <v>300.66000000000003</v>
      </c>
      <c r="I233" s="26">
        <f>$C$10*calc!T220*front!K233</f>
        <v>1.7892910909148651E-9</v>
      </c>
      <c r="K233" s="48">
        <v>9.5710590361438342E-10</v>
      </c>
    </row>
    <row r="234" spans="1:11" x14ac:dyDescent="0.2">
      <c r="A234" s="49">
        <v>301.12</v>
      </c>
      <c r="B234" s="16">
        <v>4210</v>
      </c>
      <c r="C234" s="16">
        <v>4210</v>
      </c>
      <c r="D234" s="16">
        <v>4209.6000000000004</v>
      </c>
      <c r="E234" s="16">
        <v>4209.6000000000004</v>
      </c>
      <c r="F234" s="16">
        <v>4201.6000000000004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4289</v>
      </c>
      <c r="C235" s="16">
        <v>4289</v>
      </c>
      <c r="D235" s="16">
        <v>4264.3999999999996</v>
      </c>
      <c r="E235" s="16">
        <v>4264.3999999999996</v>
      </c>
      <c r="F235" s="16">
        <v>4293.2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4218</v>
      </c>
      <c r="C236" s="16">
        <v>4218</v>
      </c>
      <c r="D236" s="16">
        <v>4212.3999999999996</v>
      </c>
      <c r="E236" s="16">
        <v>4212.3999999999996</v>
      </c>
      <c r="F236" s="16">
        <v>4216.6000000000004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4319.3999999999996</v>
      </c>
      <c r="C237" s="16">
        <v>4319.3999999999996</v>
      </c>
      <c r="D237" s="16">
        <v>4307.8</v>
      </c>
      <c r="E237" s="16">
        <v>4307.8</v>
      </c>
      <c r="F237" s="16">
        <v>4326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4437.8</v>
      </c>
      <c r="C238" s="16">
        <v>4437.8</v>
      </c>
      <c r="D238" s="16">
        <v>4460.3999999999996</v>
      </c>
      <c r="E238" s="16">
        <v>4460.3999999999996</v>
      </c>
      <c r="F238" s="16">
        <v>4420.6000000000004</v>
      </c>
      <c r="H238" s="46">
        <f t="shared" si="3"/>
        <v>302.99</v>
      </c>
      <c r="I238" s="26">
        <f>$C$10*calc!T225*front!K238</f>
        <v>1.7506797835692421E-8</v>
      </c>
      <c r="K238" s="48">
        <v>9.2850387640707015E-10</v>
      </c>
    </row>
    <row r="239" spans="1:11" x14ac:dyDescent="0.2">
      <c r="A239" s="49">
        <v>303.45999999999998</v>
      </c>
      <c r="B239" s="16">
        <v>4225.2</v>
      </c>
      <c r="C239" s="16">
        <v>4225.2</v>
      </c>
      <c r="D239" s="16">
        <v>4213</v>
      </c>
      <c r="E239" s="16">
        <v>4213</v>
      </c>
      <c r="F239" s="16">
        <v>4233.6000000000004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4338.8</v>
      </c>
      <c r="C240" s="16">
        <v>4338.8</v>
      </c>
      <c r="D240" s="16">
        <v>4338.6000000000004</v>
      </c>
      <c r="E240" s="16">
        <v>4338.6000000000004</v>
      </c>
      <c r="F240" s="16">
        <v>4351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4226.3999999999996</v>
      </c>
      <c r="C241" s="16">
        <v>4226.3999999999996</v>
      </c>
      <c r="D241" s="16">
        <v>4237.6000000000004</v>
      </c>
      <c r="E241" s="16">
        <v>4237.6000000000004</v>
      </c>
      <c r="F241" s="16">
        <v>4226.2</v>
      </c>
      <c r="H241" s="46">
        <f t="shared" si="3"/>
        <v>304.39</v>
      </c>
      <c r="I241" s="26">
        <f>$C$10*calc!T228*front!K241</f>
        <v>1.6184648527329683E-9</v>
      </c>
      <c r="K241" s="48">
        <v>8.991131142289855E-10</v>
      </c>
    </row>
    <row r="242" spans="1:11" x14ac:dyDescent="0.2">
      <c r="A242" s="49">
        <v>304.86</v>
      </c>
      <c r="B242" s="16">
        <v>4313.3999999999996</v>
      </c>
      <c r="C242" s="16">
        <v>4313.3999999999996</v>
      </c>
      <c r="D242" s="16">
        <v>4322.3999999999996</v>
      </c>
      <c r="E242" s="16">
        <v>4322.3999999999996</v>
      </c>
      <c r="F242" s="16">
        <v>4318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4274.8</v>
      </c>
      <c r="C243" s="16">
        <v>4274.8</v>
      </c>
      <c r="D243" s="16">
        <v>4279.6000000000004</v>
      </c>
      <c r="E243" s="16">
        <v>4279.6000000000004</v>
      </c>
      <c r="F243" s="16">
        <v>4289.8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4230.3999999999996</v>
      </c>
      <c r="C244" s="16">
        <v>4230.3999999999996</v>
      </c>
      <c r="D244" s="16">
        <v>4213</v>
      </c>
      <c r="E244" s="16">
        <v>4213</v>
      </c>
      <c r="F244" s="16">
        <v>4219.3999999999996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4261.8</v>
      </c>
      <c r="C245" s="16">
        <v>4261.8</v>
      </c>
      <c r="D245" s="16">
        <v>4285</v>
      </c>
      <c r="E245" s="16">
        <v>4285</v>
      </c>
      <c r="F245" s="16">
        <v>4268.2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4273.6000000000004</v>
      </c>
      <c r="C246" s="16">
        <v>4273.6000000000004</v>
      </c>
      <c r="D246" s="16">
        <v>4305.3999999999996</v>
      </c>
      <c r="E246" s="16">
        <v>4305.3999999999996</v>
      </c>
      <c r="F246" s="16">
        <v>4282.8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4387.3999999999996</v>
      </c>
      <c r="C247" s="16">
        <v>4387.3999999999996</v>
      </c>
      <c r="D247" s="16">
        <v>4401.6000000000004</v>
      </c>
      <c r="E247" s="16">
        <v>4401.6000000000004</v>
      </c>
      <c r="F247" s="16">
        <v>4401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4375.3999999999996</v>
      </c>
      <c r="C248" s="16">
        <v>4375.3999999999996</v>
      </c>
      <c r="D248" s="16">
        <v>4390.6000000000004</v>
      </c>
      <c r="E248" s="16">
        <v>4390.6000000000004</v>
      </c>
      <c r="F248" s="16">
        <v>4375.8</v>
      </c>
      <c r="H248" s="46">
        <f t="shared" si="3"/>
        <v>307.66000000000003</v>
      </c>
      <c r="I248" s="26">
        <f>$C$10*calc!T235*front!K248</f>
        <v>2.6101192028739971E-9</v>
      </c>
      <c r="K248" s="48">
        <v>8.5238235539957968E-10</v>
      </c>
    </row>
    <row r="249" spans="1:11" x14ac:dyDescent="0.2">
      <c r="A249" s="49">
        <v>308.13</v>
      </c>
      <c r="B249" s="16">
        <v>4311</v>
      </c>
      <c r="C249" s="16">
        <v>4311</v>
      </c>
      <c r="D249" s="16">
        <v>4324</v>
      </c>
      <c r="E249" s="16">
        <v>4324</v>
      </c>
      <c r="F249" s="16">
        <v>4313.2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4282</v>
      </c>
      <c r="C250" s="16">
        <v>4282</v>
      </c>
      <c r="D250" s="16">
        <v>4305.3999999999996</v>
      </c>
      <c r="E250" s="16">
        <v>4305.3999999999996</v>
      </c>
      <c r="F250" s="16">
        <v>4300.6000000000004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4330.8</v>
      </c>
      <c r="C251" s="16">
        <v>4330.8</v>
      </c>
      <c r="D251" s="16">
        <v>4315.8</v>
      </c>
      <c r="E251" s="16">
        <v>4315.8</v>
      </c>
      <c r="F251" s="16">
        <v>4323.8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4231.6000000000004</v>
      </c>
      <c r="C252" s="16">
        <v>4231.6000000000004</v>
      </c>
      <c r="D252" s="16">
        <v>4258</v>
      </c>
      <c r="E252" s="16">
        <v>4258</v>
      </c>
      <c r="F252" s="16">
        <v>4221.2</v>
      </c>
      <c r="H252" s="46">
        <f t="shared" si="3"/>
        <v>309.52999999999997</v>
      </c>
      <c r="I252" s="26">
        <f>$C$10*calc!T239*front!K252</f>
        <v>9.0628512347449461E-9</v>
      </c>
      <c r="K252" s="48">
        <v>8.2848291981103421E-10</v>
      </c>
    </row>
    <row r="253" spans="1:11" x14ac:dyDescent="0.2">
      <c r="A253" s="49">
        <v>310</v>
      </c>
      <c r="B253" s="16">
        <v>4385.3999999999996</v>
      </c>
      <c r="C253" s="16">
        <v>4385.3999999999996</v>
      </c>
      <c r="D253" s="16">
        <v>4406</v>
      </c>
      <c r="E253" s="16">
        <v>4406</v>
      </c>
      <c r="F253" s="16">
        <v>4393.8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4252.6000000000004</v>
      </c>
      <c r="C254" s="16">
        <v>4252.6000000000004</v>
      </c>
      <c r="D254" s="16">
        <v>4295.2</v>
      </c>
      <c r="E254" s="16">
        <v>4295.2</v>
      </c>
      <c r="F254" s="16">
        <v>4263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4280.3999999999996</v>
      </c>
      <c r="C255" s="16">
        <v>4280.3999999999996</v>
      </c>
      <c r="D255" s="16">
        <v>4317</v>
      </c>
      <c r="E255" s="16">
        <v>4317</v>
      </c>
      <c r="F255" s="16">
        <v>4296.8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4231.2</v>
      </c>
      <c r="C256" s="16">
        <v>4231.2</v>
      </c>
      <c r="D256" s="16">
        <v>4257.8</v>
      </c>
      <c r="E256" s="16">
        <v>4257.8</v>
      </c>
      <c r="F256" s="16">
        <v>4220.8</v>
      </c>
      <c r="H256" s="46">
        <f t="shared" si="3"/>
        <v>311.39999999999998</v>
      </c>
      <c r="I256" s="26">
        <f>$C$10*calc!T243*front!K256</f>
        <v>1.5949654413289946E-9</v>
      </c>
      <c r="K256" s="48">
        <v>8.092347488956453E-10</v>
      </c>
    </row>
    <row r="257" spans="1:11" x14ac:dyDescent="0.2">
      <c r="A257" s="49">
        <v>311.87</v>
      </c>
      <c r="B257" s="16">
        <v>4322.6000000000004</v>
      </c>
      <c r="C257" s="16">
        <v>4322.6000000000004</v>
      </c>
      <c r="D257" s="16">
        <v>4392.8</v>
      </c>
      <c r="E257" s="16">
        <v>4392.8</v>
      </c>
      <c r="F257" s="16">
        <v>4338.2</v>
      </c>
      <c r="H257" s="46">
        <f t="shared" si="3"/>
        <v>311.87</v>
      </c>
      <c r="I257" s="26">
        <f>$C$10*calc!T244*front!K257</f>
        <v>1.2382443946741188E-8</v>
      </c>
      <c r="K257" s="48">
        <v>8.0938474368201693E-10</v>
      </c>
    </row>
    <row r="258" spans="1:11" x14ac:dyDescent="0.2">
      <c r="A258" s="49">
        <v>312.33</v>
      </c>
      <c r="B258" s="16">
        <v>4314.3999999999996</v>
      </c>
      <c r="C258" s="16">
        <v>4314.3999999999996</v>
      </c>
      <c r="D258" s="16">
        <v>4397.6000000000004</v>
      </c>
      <c r="E258" s="16">
        <v>4397.6000000000004</v>
      </c>
      <c r="F258" s="16">
        <v>4318.3999999999996</v>
      </c>
      <c r="H258" s="46">
        <f t="shared" si="3"/>
        <v>312.33</v>
      </c>
      <c r="I258" s="26">
        <f>$C$10*calc!T245*front!K258</f>
        <v>7.7845601818770042E-8</v>
      </c>
      <c r="K258" s="48">
        <v>8.0309886180908612E-10</v>
      </c>
    </row>
    <row r="259" spans="1:11" x14ac:dyDescent="0.2">
      <c r="A259" s="49">
        <v>312.8</v>
      </c>
      <c r="B259" s="16">
        <v>4299.6000000000004</v>
      </c>
      <c r="C259" s="16">
        <v>4299.6000000000004</v>
      </c>
      <c r="D259" s="16">
        <v>4364.8</v>
      </c>
      <c r="E259" s="16">
        <v>4364.8</v>
      </c>
      <c r="F259" s="16">
        <v>4314.8</v>
      </c>
      <c r="H259" s="46">
        <f t="shared" si="3"/>
        <v>312.8</v>
      </c>
      <c r="I259" s="26">
        <f>$C$10*calc!T246*front!K259</f>
        <v>1.0923897428756695E-8</v>
      </c>
      <c r="K259" s="48">
        <v>7.9397677584169483E-10</v>
      </c>
    </row>
    <row r="260" spans="1:11" x14ac:dyDescent="0.2">
      <c r="A260" s="49">
        <v>313.27</v>
      </c>
      <c r="B260" s="16">
        <v>4210.6000000000004</v>
      </c>
      <c r="C260" s="16">
        <v>4210.6000000000004</v>
      </c>
      <c r="D260" s="16">
        <v>4198.6000000000004</v>
      </c>
      <c r="E260" s="16">
        <v>4198.6000000000004</v>
      </c>
      <c r="F260" s="16">
        <v>4210.3999999999996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4314</v>
      </c>
      <c r="C261" s="16">
        <v>4314</v>
      </c>
      <c r="D261" s="16">
        <v>4332.8</v>
      </c>
      <c r="E261" s="16">
        <v>4332.8</v>
      </c>
      <c r="F261" s="16">
        <v>4317.8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4349.8</v>
      </c>
      <c r="C262" s="16">
        <v>4349.8</v>
      </c>
      <c r="D262" s="16">
        <v>4334.3999999999996</v>
      </c>
      <c r="E262" s="16">
        <v>4334.3999999999996</v>
      </c>
      <c r="F262" s="16">
        <v>4340.3999999999996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4217.6000000000004</v>
      </c>
      <c r="C263" s="16">
        <v>4217.6000000000004</v>
      </c>
      <c r="D263" s="16">
        <v>4218.8</v>
      </c>
      <c r="E263" s="16">
        <v>4218.8</v>
      </c>
      <c r="F263" s="16">
        <v>4214.2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4232.8</v>
      </c>
      <c r="C264" s="16">
        <v>4232.8</v>
      </c>
      <c r="D264" s="16">
        <v>4234.8</v>
      </c>
      <c r="E264" s="16">
        <v>4234.8</v>
      </c>
      <c r="F264" s="16">
        <v>4234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4199.3999999999996</v>
      </c>
      <c r="C265" s="16">
        <v>4199.3999999999996</v>
      </c>
      <c r="D265" s="16">
        <v>4224.6000000000004</v>
      </c>
      <c r="E265" s="16">
        <v>4224.6000000000004</v>
      </c>
      <c r="F265" s="16">
        <v>4211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4281</v>
      </c>
      <c r="C266" s="16">
        <v>4281</v>
      </c>
      <c r="D266" s="16">
        <v>4290</v>
      </c>
      <c r="E266" s="16">
        <v>4290</v>
      </c>
      <c r="F266" s="16">
        <v>4278.8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4288.8</v>
      </c>
      <c r="C267" s="16">
        <v>4288.8</v>
      </c>
      <c r="D267" s="16">
        <v>4277</v>
      </c>
      <c r="E267" s="16">
        <v>4277</v>
      </c>
      <c r="F267" s="16">
        <v>4299.6000000000004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4277.6000000000004</v>
      </c>
      <c r="C268" s="16">
        <v>4277.6000000000004</v>
      </c>
      <c r="D268" s="16">
        <v>4280.8</v>
      </c>
      <c r="E268" s="16">
        <v>4280.8</v>
      </c>
      <c r="F268" s="16">
        <v>4286.3999999999996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4310.6000000000004</v>
      </c>
      <c r="C269" s="16">
        <v>4310.6000000000004</v>
      </c>
      <c r="D269" s="16">
        <v>4324.3999999999996</v>
      </c>
      <c r="E269" s="16">
        <v>4324.3999999999996</v>
      </c>
      <c r="F269" s="16">
        <v>4311.2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4222.6000000000004</v>
      </c>
      <c r="C270" s="16">
        <v>4222.6000000000004</v>
      </c>
      <c r="D270" s="16">
        <v>4236.3999999999996</v>
      </c>
      <c r="E270" s="16">
        <v>4236.3999999999996</v>
      </c>
      <c r="F270" s="16">
        <v>4222.2</v>
      </c>
      <c r="H270" s="46">
        <f t="shared" si="3"/>
        <v>317.93</v>
      </c>
      <c r="I270" s="26">
        <f>$C$10*calc!T257*front!K270</f>
        <v>2.455147896609363E-9</v>
      </c>
      <c r="K270" s="48">
        <v>7.4115594675969066E-10</v>
      </c>
    </row>
    <row r="271" spans="1:11" x14ac:dyDescent="0.2">
      <c r="A271" s="49">
        <v>318.39999999999998</v>
      </c>
      <c r="B271" s="16">
        <v>4258</v>
      </c>
      <c r="C271" s="16">
        <v>4258</v>
      </c>
      <c r="D271" s="16">
        <v>4253.6000000000004</v>
      </c>
      <c r="E271" s="16">
        <v>4253.6000000000004</v>
      </c>
      <c r="F271" s="16">
        <v>4233.2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4270.3999999999996</v>
      </c>
      <c r="C272" s="16">
        <v>4270.3999999999996</v>
      </c>
      <c r="D272" s="16">
        <v>4283.6000000000004</v>
      </c>
      <c r="E272" s="16">
        <v>4283.6000000000004</v>
      </c>
      <c r="F272" s="16">
        <v>4288.8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4253.3999999999996</v>
      </c>
      <c r="C273" s="16">
        <v>4253.3999999999996</v>
      </c>
      <c r="D273" s="16">
        <v>4261</v>
      </c>
      <c r="E273" s="16">
        <v>4261</v>
      </c>
      <c r="F273" s="16">
        <v>4252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4321.2</v>
      </c>
      <c r="C274" s="16">
        <v>4321.2</v>
      </c>
      <c r="D274" s="16">
        <v>4337.3999999999996</v>
      </c>
      <c r="E274" s="16">
        <v>4337.3999999999996</v>
      </c>
      <c r="F274" s="16">
        <v>4317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4323.6000000000004</v>
      </c>
      <c r="C275" s="16">
        <v>4323.6000000000004</v>
      </c>
      <c r="D275" s="16">
        <v>4363</v>
      </c>
      <c r="E275" s="16">
        <v>4363</v>
      </c>
      <c r="F275" s="16">
        <v>4351.2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4301.2</v>
      </c>
      <c r="C276" s="16">
        <v>4301.2</v>
      </c>
      <c r="D276" s="16">
        <v>4307.6000000000004</v>
      </c>
      <c r="E276" s="16">
        <v>4307.6000000000004</v>
      </c>
      <c r="F276" s="16">
        <v>4298.3999999999996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4268.6000000000004</v>
      </c>
      <c r="C277" s="16">
        <v>4268.6000000000004</v>
      </c>
      <c r="D277" s="16">
        <v>4293.8</v>
      </c>
      <c r="E277" s="16">
        <v>4293.8</v>
      </c>
      <c r="F277" s="16">
        <v>4275.2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4292.3999999999996</v>
      </c>
      <c r="C278" s="16">
        <v>4292.3999999999996</v>
      </c>
      <c r="D278" s="16">
        <v>4289.6000000000004</v>
      </c>
      <c r="E278" s="16">
        <v>4289.6000000000004</v>
      </c>
      <c r="F278" s="16">
        <v>4281.3999999999996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4227.8</v>
      </c>
      <c r="C279" s="16">
        <v>4227.8</v>
      </c>
      <c r="D279" s="16">
        <v>4251.6000000000004</v>
      </c>
      <c r="E279" s="16">
        <v>4251.6000000000004</v>
      </c>
      <c r="F279" s="16">
        <v>4240.6000000000004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4333.2</v>
      </c>
      <c r="C280" s="16">
        <v>4333.2</v>
      </c>
      <c r="D280" s="16">
        <v>4330.8</v>
      </c>
      <c r="E280" s="16">
        <v>4330.8</v>
      </c>
      <c r="F280" s="16">
        <v>4332.3999999999996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4273</v>
      </c>
      <c r="C281" s="16">
        <v>4273</v>
      </c>
      <c r="D281" s="16">
        <v>4283.2</v>
      </c>
      <c r="E281" s="16">
        <v>4283.2</v>
      </c>
      <c r="F281" s="16">
        <v>4263.6000000000004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4399.2</v>
      </c>
      <c r="C282" s="16">
        <v>4399.2</v>
      </c>
      <c r="D282" s="16">
        <v>4427.3999999999996</v>
      </c>
      <c r="E282" s="16">
        <v>4427.3999999999996</v>
      </c>
      <c r="F282" s="16">
        <v>4411.8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4209</v>
      </c>
      <c r="C283" s="16">
        <v>4209</v>
      </c>
      <c r="D283" s="16">
        <v>4227.3999999999996</v>
      </c>
      <c r="E283" s="16">
        <v>4227.3999999999996</v>
      </c>
      <c r="F283" s="16">
        <v>4220.8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4255</v>
      </c>
      <c r="C284" s="16">
        <v>4255</v>
      </c>
      <c r="D284" s="16">
        <v>4258.3999999999996</v>
      </c>
      <c r="E284" s="16">
        <v>4258.3999999999996</v>
      </c>
      <c r="F284" s="16">
        <v>4253.3999999999996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4290</v>
      </c>
      <c r="C285" s="16">
        <v>4290</v>
      </c>
      <c r="D285" s="16">
        <v>4302.2</v>
      </c>
      <c r="E285" s="16">
        <v>4302.2</v>
      </c>
      <c r="F285" s="16">
        <v>4294.3999999999996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4234.3999999999996</v>
      </c>
      <c r="C286" s="16">
        <v>4234.3999999999996</v>
      </c>
      <c r="D286" s="16">
        <v>4247.6000000000004</v>
      </c>
      <c r="E286" s="16">
        <v>4247.6000000000004</v>
      </c>
      <c r="F286" s="16">
        <v>4228.8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4212.6000000000004</v>
      </c>
      <c r="C287" s="16">
        <v>4212.6000000000004</v>
      </c>
      <c r="D287" s="16">
        <v>4226.3999999999996</v>
      </c>
      <c r="E287" s="16">
        <v>4226.3999999999996</v>
      </c>
      <c r="F287" s="16">
        <v>4200.3999999999996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4341.3999999999996</v>
      </c>
      <c r="C288" s="16">
        <v>4341.3999999999996</v>
      </c>
      <c r="D288" s="16">
        <v>4335.3999999999996</v>
      </c>
      <c r="E288" s="16">
        <v>4335.3999999999996</v>
      </c>
      <c r="F288" s="16">
        <v>4333.8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4299</v>
      </c>
      <c r="C289" s="16">
        <v>4299</v>
      </c>
      <c r="D289" s="16">
        <v>4297.6000000000004</v>
      </c>
      <c r="E289" s="16">
        <v>4297.6000000000004</v>
      </c>
      <c r="F289" s="16">
        <v>4274.6000000000004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4268.2</v>
      </c>
      <c r="C290" s="16">
        <v>4268.2</v>
      </c>
      <c r="D290" s="16">
        <v>4301.8</v>
      </c>
      <c r="E290" s="16">
        <v>4301.8</v>
      </c>
      <c r="F290" s="16">
        <v>4292.3999999999996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4316.2</v>
      </c>
      <c r="C291" s="16">
        <v>4316.2</v>
      </c>
      <c r="D291" s="16">
        <v>4327.8</v>
      </c>
      <c r="E291" s="16">
        <v>4327.8</v>
      </c>
      <c r="F291" s="16">
        <v>4313.8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4294.3999999999996</v>
      </c>
      <c r="C292" s="16">
        <v>4294.3999999999996</v>
      </c>
      <c r="D292" s="16">
        <v>4304.2</v>
      </c>
      <c r="E292" s="16">
        <v>4304.2</v>
      </c>
      <c r="F292" s="16">
        <v>4280.8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4484.6000000000004</v>
      </c>
      <c r="C293" s="16">
        <v>4484.6000000000004</v>
      </c>
      <c r="D293" s="16">
        <v>4513.6000000000004</v>
      </c>
      <c r="E293" s="16">
        <v>4513.6000000000004</v>
      </c>
      <c r="F293" s="16">
        <v>4471.8</v>
      </c>
      <c r="H293" s="46">
        <f t="shared" si="4"/>
        <v>328.65</v>
      </c>
      <c r="I293" s="26">
        <f>$C$10*calc!T280*front!K293</f>
        <v>8.7806703336116522E-9</v>
      </c>
      <c r="K293" s="48">
        <v>6.8891445413718222E-10</v>
      </c>
    </row>
    <row r="294" spans="1:11" x14ac:dyDescent="0.2">
      <c r="A294" s="49">
        <v>329.12</v>
      </c>
      <c r="B294" s="16">
        <v>4264.6000000000004</v>
      </c>
      <c r="C294" s="16">
        <v>4264.6000000000004</v>
      </c>
      <c r="D294" s="16">
        <v>4286.3999999999996</v>
      </c>
      <c r="E294" s="16">
        <v>4286.3999999999996</v>
      </c>
      <c r="F294" s="16">
        <v>4269.3999999999996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4266</v>
      </c>
      <c r="C295" s="16">
        <v>4266</v>
      </c>
      <c r="D295" s="16">
        <v>4292</v>
      </c>
      <c r="E295" s="16">
        <v>4292</v>
      </c>
      <c r="F295" s="16">
        <v>4244.6000000000004</v>
      </c>
      <c r="H295" s="46">
        <f t="shared" si="4"/>
        <v>329.59</v>
      </c>
      <c r="I295" s="26">
        <f>$C$10*calc!T282*front!K295</f>
        <v>8.2253188653108128E-9</v>
      </c>
      <c r="K295" s="48">
        <v>6.9217213749012694E-10</v>
      </c>
    </row>
    <row r="296" spans="1:11" x14ac:dyDescent="0.2">
      <c r="A296" s="49">
        <v>330.05</v>
      </c>
      <c r="B296" s="16">
        <v>4186.8</v>
      </c>
      <c r="C296" s="16">
        <v>4186.8</v>
      </c>
      <c r="D296" s="16">
        <v>4211.6000000000004</v>
      </c>
      <c r="E296" s="16">
        <v>4211.6000000000004</v>
      </c>
      <c r="F296" s="16">
        <v>4183.3999999999996</v>
      </c>
      <c r="H296" s="46">
        <f t="shared" si="4"/>
        <v>330.05</v>
      </c>
      <c r="I296" s="26">
        <f>$C$10*calc!T283*front!K296</f>
        <v>5.9885653710343066E-9</v>
      </c>
      <c r="K296" s="48">
        <v>6.8473010181212174E-10</v>
      </c>
    </row>
    <row r="297" spans="1:11" x14ac:dyDescent="0.2">
      <c r="A297" s="49">
        <v>330.52</v>
      </c>
      <c r="B297" s="16">
        <v>4295.8</v>
      </c>
      <c r="C297" s="16">
        <v>4295.8</v>
      </c>
      <c r="D297" s="16">
        <v>4339</v>
      </c>
      <c r="E297" s="16">
        <v>4339</v>
      </c>
      <c r="F297" s="16">
        <v>4307.8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4413.6000000000004</v>
      </c>
      <c r="C298" s="16">
        <v>4413.6000000000004</v>
      </c>
      <c r="D298" s="16">
        <v>4432.2</v>
      </c>
      <c r="E298" s="16">
        <v>4432.2</v>
      </c>
      <c r="F298" s="16">
        <v>4400.6000000000004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4311</v>
      </c>
      <c r="C299" s="16">
        <v>4311</v>
      </c>
      <c r="D299" s="16">
        <v>4358.6000000000004</v>
      </c>
      <c r="E299" s="16">
        <v>4358.6000000000004</v>
      </c>
      <c r="F299" s="16">
        <v>4331.8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4237.8</v>
      </c>
      <c r="C300" s="16">
        <v>4237.8</v>
      </c>
      <c r="D300" s="16">
        <v>4272.8</v>
      </c>
      <c r="E300" s="16">
        <v>4272.8</v>
      </c>
      <c r="F300" s="16">
        <v>4242</v>
      </c>
      <c r="H300" s="46">
        <f t="shared" si="4"/>
        <v>331.91</v>
      </c>
      <c r="I300" s="26">
        <f>$C$10*calc!T287*front!K300</f>
        <v>4.8297252125667636E-10</v>
      </c>
      <c r="K300" s="48">
        <v>6.426846762386662E-10</v>
      </c>
    </row>
    <row r="301" spans="1:11" x14ac:dyDescent="0.2">
      <c r="A301" s="49">
        <v>332.38</v>
      </c>
      <c r="B301" s="16">
        <v>4172.3999999999996</v>
      </c>
      <c r="C301" s="16">
        <v>4172.3999999999996</v>
      </c>
      <c r="D301" s="16">
        <v>4200</v>
      </c>
      <c r="E301" s="16">
        <v>4200</v>
      </c>
      <c r="F301" s="16">
        <v>4178.2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4194.8</v>
      </c>
      <c r="C302" s="16">
        <v>4194.8</v>
      </c>
      <c r="D302" s="16">
        <v>4229.6000000000004</v>
      </c>
      <c r="E302" s="16">
        <v>4229.6000000000004</v>
      </c>
      <c r="F302" s="16">
        <v>4196.6000000000004</v>
      </c>
      <c r="H302" s="46">
        <f t="shared" si="4"/>
        <v>332.85</v>
      </c>
      <c r="I302" s="26">
        <f>$C$10*calc!T289*front!K302</f>
        <v>3.8154871639071324E-9</v>
      </c>
      <c r="K302" s="48">
        <v>6.3266402253743328E-10</v>
      </c>
    </row>
    <row r="303" spans="1:11" x14ac:dyDescent="0.2">
      <c r="A303" s="49">
        <v>333.31</v>
      </c>
      <c r="B303" s="16">
        <v>4395.8</v>
      </c>
      <c r="C303" s="16">
        <v>4395.8</v>
      </c>
      <c r="D303" s="16">
        <v>4423.3999999999996</v>
      </c>
      <c r="E303" s="16">
        <v>4423.3999999999996</v>
      </c>
      <c r="F303" s="16">
        <v>4404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4253.3999999999996</v>
      </c>
      <c r="C304" s="16">
        <v>4253.3999999999996</v>
      </c>
      <c r="D304" s="16">
        <v>4300.8</v>
      </c>
      <c r="E304" s="16">
        <v>4300.8</v>
      </c>
      <c r="F304" s="16">
        <v>4250</v>
      </c>
      <c r="H304" s="46">
        <f t="shared" si="4"/>
        <v>333.78</v>
      </c>
      <c r="I304" s="26">
        <f>$C$10*calc!T291*front!K304</f>
        <v>3.0292273663282154E-8</v>
      </c>
      <c r="K304" s="48">
        <v>6.2967724143179872E-10</v>
      </c>
    </row>
    <row r="305" spans="1:11" x14ac:dyDescent="0.2">
      <c r="A305" s="49">
        <v>334.24</v>
      </c>
      <c r="B305" s="16">
        <v>4284.3999999999996</v>
      </c>
      <c r="C305" s="16">
        <v>4284.3999999999996</v>
      </c>
      <c r="D305" s="16">
        <v>4322.8</v>
      </c>
      <c r="E305" s="16">
        <v>4322.8</v>
      </c>
      <c r="F305" s="16">
        <v>4282.2</v>
      </c>
      <c r="H305" s="46">
        <f t="shared" si="4"/>
        <v>334.24</v>
      </c>
      <c r="I305" s="26">
        <f>$C$10*calc!T292*front!K305</f>
        <v>2.2464200930560877E-8</v>
      </c>
      <c r="K305" s="48">
        <v>6.2641140764943279E-10</v>
      </c>
    </row>
    <row r="306" spans="1:11" x14ac:dyDescent="0.2">
      <c r="A306" s="49">
        <v>334.71</v>
      </c>
      <c r="B306" s="16">
        <v>4201</v>
      </c>
      <c r="C306" s="16">
        <v>4201</v>
      </c>
      <c r="D306" s="16">
        <v>4221</v>
      </c>
      <c r="E306" s="16">
        <v>4221</v>
      </c>
      <c r="F306" s="16">
        <v>4199.8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4279.3999999999996</v>
      </c>
      <c r="C307" s="16">
        <v>4279.3999999999996</v>
      </c>
      <c r="D307" s="16">
        <v>4301.6000000000004</v>
      </c>
      <c r="E307" s="16">
        <v>4301.6000000000004</v>
      </c>
      <c r="F307" s="16">
        <v>4291.3999999999996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4271</v>
      </c>
      <c r="C308" s="16">
        <v>4271</v>
      </c>
      <c r="D308" s="16">
        <v>4303.3999999999996</v>
      </c>
      <c r="E308" s="16">
        <v>4303.3999999999996</v>
      </c>
      <c r="F308" s="16">
        <v>4277.6000000000004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4235.6000000000004</v>
      </c>
      <c r="C309" s="16">
        <v>4235.6000000000004</v>
      </c>
      <c r="D309" s="16">
        <v>4280</v>
      </c>
      <c r="E309" s="16">
        <v>4280</v>
      </c>
      <c r="F309" s="16">
        <v>4241.3999999999996</v>
      </c>
      <c r="H309" s="46">
        <f t="shared" si="4"/>
        <v>336.1</v>
      </c>
      <c r="I309" s="26">
        <f>$C$10*calc!T296*front!K309</f>
        <v>1.4869561244548203E-8</v>
      </c>
      <c r="K309" s="48">
        <v>6.3679580876145405E-10</v>
      </c>
    </row>
    <row r="310" spans="1:11" x14ac:dyDescent="0.2">
      <c r="A310" s="49">
        <v>336.57</v>
      </c>
      <c r="B310" s="16">
        <v>4240.3999999999996</v>
      </c>
      <c r="C310" s="16">
        <v>4240.3999999999996</v>
      </c>
      <c r="D310" s="16">
        <v>4279.2</v>
      </c>
      <c r="E310" s="16">
        <v>4279.2</v>
      </c>
      <c r="F310" s="16">
        <v>4245.3999999999996</v>
      </c>
      <c r="H310" s="46">
        <f t="shared" si="4"/>
        <v>336.57</v>
      </c>
      <c r="I310" s="26">
        <f>$C$10*calc!T297*front!K310</f>
        <v>1.4036609114790528E-8</v>
      </c>
      <c r="K310" s="48">
        <v>6.6641196459507694E-10</v>
      </c>
    </row>
    <row r="311" spans="1:11" x14ac:dyDescent="0.2">
      <c r="A311" s="49">
        <v>337.03</v>
      </c>
      <c r="B311" s="16">
        <v>4251.3999999999996</v>
      </c>
      <c r="C311" s="16">
        <v>4251.3999999999996</v>
      </c>
      <c r="D311" s="16">
        <v>4273</v>
      </c>
      <c r="E311" s="16">
        <v>4273</v>
      </c>
      <c r="F311" s="16">
        <v>4254.8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4308</v>
      </c>
      <c r="C312" s="16">
        <v>4308</v>
      </c>
      <c r="D312" s="16">
        <v>4337</v>
      </c>
      <c r="E312" s="16">
        <v>4337</v>
      </c>
      <c r="F312" s="16">
        <v>4330.3999999999996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4284.2</v>
      </c>
      <c r="C313" s="16">
        <v>4284.2</v>
      </c>
      <c r="D313" s="16">
        <v>4326.2</v>
      </c>
      <c r="E313" s="16">
        <v>4326.2</v>
      </c>
      <c r="F313" s="16">
        <v>4300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4309.8</v>
      </c>
      <c r="C314" s="16">
        <v>4309.8</v>
      </c>
      <c r="D314" s="16">
        <v>4312.2</v>
      </c>
      <c r="E314" s="16">
        <v>4312.2</v>
      </c>
      <c r="F314" s="16">
        <v>4302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4281.3999999999996</v>
      </c>
      <c r="C315" s="16">
        <v>4281.3999999999996</v>
      </c>
      <c r="D315" s="16">
        <v>4307.3999999999996</v>
      </c>
      <c r="E315" s="16">
        <v>4307.3999999999996</v>
      </c>
      <c r="F315" s="16">
        <v>4288.2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4241.6000000000004</v>
      </c>
      <c r="C316" s="16">
        <v>4241.6000000000004</v>
      </c>
      <c r="D316" s="16">
        <v>4275.6000000000004</v>
      </c>
      <c r="E316" s="16">
        <v>4275.6000000000004</v>
      </c>
      <c r="F316" s="16">
        <v>4259.3999999999996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4289.3999999999996</v>
      </c>
      <c r="C317" s="16">
        <v>4289.3999999999996</v>
      </c>
      <c r="D317" s="16">
        <v>4318.8</v>
      </c>
      <c r="E317" s="16">
        <v>4318.8</v>
      </c>
      <c r="F317" s="16">
        <v>4275.8</v>
      </c>
      <c r="H317" s="46">
        <f t="shared" si="4"/>
        <v>339.83</v>
      </c>
      <c r="I317" s="26">
        <f>$C$10*calc!T304*front!K317</f>
        <v>2.8434980263599219E-9</v>
      </c>
      <c r="K317" s="48">
        <v>5.9411470308425291E-10</v>
      </c>
    </row>
    <row r="318" spans="1:11" x14ac:dyDescent="0.2">
      <c r="A318" s="49">
        <v>340.29</v>
      </c>
      <c r="B318" s="16">
        <v>4248</v>
      </c>
      <c r="C318" s="16">
        <v>4248</v>
      </c>
      <c r="D318" s="16">
        <v>4284.6000000000004</v>
      </c>
      <c r="E318" s="16">
        <v>4284.6000000000004</v>
      </c>
      <c r="F318" s="16">
        <v>4243.3999999999996</v>
      </c>
      <c r="H318" s="46">
        <f t="shared" si="4"/>
        <v>340.29</v>
      </c>
      <c r="I318" s="26">
        <f>$C$10*calc!T305*front!K318</f>
        <v>1.155156061560809E-8</v>
      </c>
      <c r="K318" s="48">
        <v>5.7576007000146865E-10</v>
      </c>
    </row>
    <row r="319" spans="1:11" x14ac:dyDescent="0.2">
      <c r="A319" s="49">
        <v>340.76</v>
      </c>
      <c r="B319" s="16">
        <v>4208.3999999999996</v>
      </c>
      <c r="C319" s="16">
        <v>4208.3999999999996</v>
      </c>
      <c r="D319" s="16">
        <v>4255</v>
      </c>
      <c r="E319" s="16">
        <v>4255</v>
      </c>
      <c r="F319" s="16">
        <v>4204</v>
      </c>
      <c r="H319" s="46">
        <f t="shared" si="4"/>
        <v>340.76</v>
      </c>
      <c r="I319" s="26">
        <f>$C$10*calc!T306*front!K319</f>
        <v>2.328913843280806E-8</v>
      </c>
      <c r="K319" s="48">
        <v>5.7542484313008247E-10</v>
      </c>
    </row>
    <row r="320" spans="1:11" x14ac:dyDescent="0.2">
      <c r="A320" s="49">
        <v>341.22</v>
      </c>
      <c r="B320" s="16">
        <v>4316.8</v>
      </c>
      <c r="C320" s="16">
        <v>4316.8</v>
      </c>
      <c r="D320" s="16">
        <v>4360</v>
      </c>
      <c r="E320" s="16">
        <v>4360</v>
      </c>
      <c r="F320" s="16">
        <v>4312.8</v>
      </c>
      <c r="H320" s="46">
        <f t="shared" si="4"/>
        <v>341.22</v>
      </c>
      <c r="I320" s="26">
        <f>$C$10*calc!T307*front!K320</f>
        <v>1.9278393027665071E-8</v>
      </c>
      <c r="K320" s="48">
        <v>5.7642734216225972E-10</v>
      </c>
    </row>
    <row r="321" spans="1:11" x14ac:dyDescent="0.2">
      <c r="A321" s="49">
        <v>341.69</v>
      </c>
      <c r="B321" s="16">
        <v>4284.2</v>
      </c>
      <c r="C321" s="16">
        <v>4284.2</v>
      </c>
      <c r="D321" s="16">
        <v>4334.6000000000004</v>
      </c>
      <c r="E321" s="16">
        <v>4334.6000000000004</v>
      </c>
      <c r="F321" s="16">
        <v>4295.6000000000004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4412</v>
      </c>
      <c r="C322" s="16">
        <v>4412</v>
      </c>
      <c r="D322" s="16">
        <v>4442.6000000000004</v>
      </c>
      <c r="E322" s="16">
        <v>4442.6000000000004</v>
      </c>
      <c r="F322" s="16">
        <v>4411.8</v>
      </c>
      <c r="H322" s="46">
        <f t="shared" si="4"/>
        <v>342.15</v>
      </c>
      <c r="I322" s="26">
        <f>$C$10*calc!T309*front!K322</f>
        <v>4.1614592508772722E-9</v>
      </c>
      <c r="K322" s="48">
        <v>5.5197021670209289E-10</v>
      </c>
    </row>
    <row r="323" spans="1:11" x14ac:dyDescent="0.2">
      <c r="A323" s="49">
        <v>342.62</v>
      </c>
      <c r="B323" s="16">
        <v>4198.6000000000004</v>
      </c>
      <c r="C323" s="16">
        <v>4198.6000000000004</v>
      </c>
      <c r="D323" s="16">
        <v>4249.3999999999996</v>
      </c>
      <c r="E323" s="16">
        <v>4249.3999999999996</v>
      </c>
      <c r="F323" s="16">
        <v>4214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4423.2</v>
      </c>
      <c r="C324" s="16">
        <v>4423.2</v>
      </c>
      <c r="D324" s="16">
        <v>4459.6000000000004</v>
      </c>
      <c r="E324" s="16">
        <v>4459.6000000000004</v>
      </c>
      <c r="F324" s="16">
        <v>4425.6000000000004</v>
      </c>
      <c r="H324" s="46">
        <f t="shared" si="4"/>
        <v>343.08</v>
      </c>
      <c r="I324" s="26">
        <f>$C$10*calc!T311*front!K324</f>
        <v>3.6494168190361235E-9</v>
      </c>
      <c r="K324" s="48">
        <v>5.247904765589126E-10</v>
      </c>
    </row>
    <row r="325" spans="1:11" x14ac:dyDescent="0.2">
      <c r="A325" s="49">
        <v>343.55</v>
      </c>
      <c r="B325" s="16">
        <v>4323.2</v>
      </c>
      <c r="C325" s="16">
        <v>4323.2</v>
      </c>
      <c r="D325" s="16">
        <v>4367.8</v>
      </c>
      <c r="E325" s="16">
        <v>4367.8</v>
      </c>
      <c r="F325" s="16">
        <v>4313.3999999999996</v>
      </c>
      <c r="H325" s="46">
        <f t="shared" si="4"/>
        <v>343.55</v>
      </c>
      <c r="I325" s="26">
        <f>$C$10*calc!T312*front!K325</f>
        <v>1.5241081984028357E-8</v>
      </c>
      <c r="K325" s="48">
        <v>5.1144404841351307E-10</v>
      </c>
    </row>
    <row r="326" spans="1:11" x14ac:dyDescent="0.2">
      <c r="A326" s="49">
        <v>344.01</v>
      </c>
      <c r="B326" s="16">
        <v>4304.6000000000004</v>
      </c>
      <c r="C326" s="16">
        <v>4304.6000000000004</v>
      </c>
      <c r="D326" s="16">
        <v>4347.6000000000004</v>
      </c>
      <c r="E326" s="16">
        <v>4347.6000000000004</v>
      </c>
      <c r="F326" s="16">
        <v>4308.8</v>
      </c>
      <c r="H326" s="46">
        <f t="shared" si="4"/>
        <v>344.01</v>
      </c>
      <c r="I326" s="26">
        <f>$C$10*calc!T313*front!K326</f>
        <v>4.1714107825673109E-9</v>
      </c>
      <c r="K326" s="48">
        <v>5.2566765227017256E-10</v>
      </c>
    </row>
    <row r="327" spans="1:11" x14ac:dyDescent="0.2">
      <c r="A327" s="49">
        <v>344.48</v>
      </c>
      <c r="B327" s="16">
        <v>4361.6000000000004</v>
      </c>
      <c r="C327" s="16">
        <v>4361.6000000000004</v>
      </c>
      <c r="D327" s="16">
        <v>4400.6000000000004</v>
      </c>
      <c r="E327" s="16">
        <v>4400.6000000000004</v>
      </c>
      <c r="F327" s="16">
        <v>4353</v>
      </c>
      <c r="H327" s="46">
        <f t="shared" si="4"/>
        <v>344.48</v>
      </c>
      <c r="I327" s="26">
        <f>$C$10*calc!T314*front!K327</f>
        <v>1.0913806281068189E-8</v>
      </c>
      <c r="K327" s="48">
        <v>5.5385952744807209E-10</v>
      </c>
    </row>
    <row r="328" spans="1:11" x14ac:dyDescent="0.2">
      <c r="A328" s="49">
        <v>344.94</v>
      </c>
      <c r="B328" s="16">
        <v>4280.3999999999996</v>
      </c>
      <c r="C328" s="16">
        <v>4280.3999999999996</v>
      </c>
      <c r="D328" s="16">
        <v>4340.8</v>
      </c>
      <c r="E328" s="16">
        <v>4340.8</v>
      </c>
      <c r="F328" s="16">
        <v>4291.6000000000004</v>
      </c>
      <c r="H328" s="46">
        <f t="shared" si="4"/>
        <v>344.94</v>
      </c>
      <c r="I328" s="26">
        <f>$C$10*calc!T315*front!K328</f>
        <v>5.3511923490151012E-9</v>
      </c>
      <c r="K328" s="48">
        <v>5.6156160511820792E-10</v>
      </c>
    </row>
    <row r="329" spans="1:11" x14ac:dyDescent="0.2">
      <c r="A329" s="49">
        <v>345.41</v>
      </c>
      <c r="B329" s="16">
        <v>4299.8</v>
      </c>
      <c r="C329" s="16">
        <v>4299.8</v>
      </c>
      <c r="D329" s="16">
        <v>4354</v>
      </c>
      <c r="E329" s="16">
        <v>4354</v>
      </c>
      <c r="F329" s="16">
        <v>4286.3999999999996</v>
      </c>
      <c r="H329" s="46">
        <f t="shared" si="4"/>
        <v>345.41</v>
      </c>
      <c r="I329" s="26">
        <f>$C$10*calc!T316*front!K329</f>
        <v>2.915718601009442E-8</v>
      </c>
      <c r="K329" s="48">
        <v>5.6297698159796368E-10</v>
      </c>
    </row>
    <row r="330" spans="1:11" x14ac:dyDescent="0.2">
      <c r="A330" s="49">
        <v>345.87</v>
      </c>
      <c r="B330" s="16">
        <v>4550.2</v>
      </c>
      <c r="C330" s="16">
        <v>4550.2</v>
      </c>
      <c r="D330" s="16">
        <v>4592.2</v>
      </c>
      <c r="E330" s="16">
        <v>4592.2</v>
      </c>
      <c r="F330" s="16">
        <v>4555</v>
      </c>
      <c r="H330" s="46">
        <f t="shared" si="4"/>
        <v>345.87</v>
      </c>
      <c r="I330" s="26">
        <f>$C$10*calc!T317*front!K330</f>
        <v>5.9773970308055646E-9</v>
      </c>
      <c r="K330" s="48">
        <v>5.772652104247475E-10</v>
      </c>
    </row>
    <row r="331" spans="1:11" x14ac:dyDescent="0.2">
      <c r="A331" s="49">
        <v>346.34</v>
      </c>
      <c r="B331" s="16">
        <v>4192.3999999999996</v>
      </c>
      <c r="C331" s="16">
        <v>4192.3999999999996</v>
      </c>
      <c r="D331" s="16">
        <v>4224.3999999999996</v>
      </c>
      <c r="E331" s="16">
        <v>4224.3999999999996</v>
      </c>
      <c r="F331" s="16">
        <v>4190.8</v>
      </c>
      <c r="H331" s="46">
        <f t="shared" si="4"/>
        <v>346.34</v>
      </c>
      <c r="I331" s="26">
        <f>$C$10*calc!T318*front!K331</f>
        <v>6.2893299747999346E-9</v>
      </c>
      <c r="K331" s="48">
        <v>5.699310853789396E-10</v>
      </c>
    </row>
    <row r="332" spans="1:11" x14ac:dyDescent="0.2">
      <c r="A332" s="49">
        <v>346.8</v>
      </c>
      <c r="B332" s="16">
        <v>4257.3999999999996</v>
      </c>
      <c r="C332" s="16">
        <v>4257.3999999999996</v>
      </c>
      <c r="D332" s="16">
        <v>4316</v>
      </c>
      <c r="E332" s="16">
        <v>4316</v>
      </c>
      <c r="F332" s="16">
        <v>4275.6000000000004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4235.3999999999996</v>
      </c>
      <c r="C333" s="16">
        <v>4235.3999999999996</v>
      </c>
      <c r="D333" s="16">
        <v>4290.3999999999996</v>
      </c>
      <c r="E333" s="16">
        <v>4290.3999999999996</v>
      </c>
      <c r="F333" s="16">
        <v>4223.3999999999996</v>
      </c>
      <c r="H333" s="46">
        <f t="shared" si="4"/>
        <v>347.27</v>
      </c>
      <c r="I333" s="26">
        <f>$C$10*calc!T320*front!K333</f>
        <v>3.366514475745915E-8</v>
      </c>
      <c r="K333" s="48">
        <v>5.641766417630955E-10</v>
      </c>
    </row>
    <row r="334" spans="1:11" x14ac:dyDescent="0.2">
      <c r="A334" s="49">
        <v>347.73</v>
      </c>
      <c r="B334" s="16">
        <v>4297.2</v>
      </c>
      <c r="C334" s="16">
        <v>4297.2</v>
      </c>
      <c r="D334" s="16">
        <v>4323.3999999999996</v>
      </c>
      <c r="E334" s="16">
        <v>4323.3999999999996</v>
      </c>
      <c r="F334" s="16">
        <v>4290.3999999999996</v>
      </c>
      <c r="H334" s="46">
        <f t="shared" si="4"/>
        <v>347.73</v>
      </c>
      <c r="I334" s="26">
        <f>$C$10*calc!T321*front!K334</f>
        <v>7.5700329735047679E-9</v>
      </c>
      <c r="K334" s="48">
        <v>5.6532073992660287E-10</v>
      </c>
    </row>
    <row r="335" spans="1:11" x14ac:dyDescent="0.2">
      <c r="A335" s="49">
        <v>348.19</v>
      </c>
      <c r="B335" s="16">
        <v>4233.6000000000004</v>
      </c>
      <c r="C335" s="16">
        <v>4233.6000000000004</v>
      </c>
      <c r="D335" s="16">
        <v>4278.6000000000004</v>
      </c>
      <c r="E335" s="16">
        <v>4278.6000000000004</v>
      </c>
      <c r="F335" s="16">
        <v>4242.2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4226.2</v>
      </c>
      <c r="C336" s="16">
        <v>4226.2</v>
      </c>
      <c r="D336" s="16">
        <v>4301.2</v>
      </c>
      <c r="E336" s="16">
        <v>4301.2</v>
      </c>
      <c r="F336" s="16">
        <v>4256.8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4404</v>
      </c>
      <c r="C337" s="16">
        <v>4404</v>
      </c>
      <c r="D337" s="16">
        <v>4444</v>
      </c>
      <c r="E337" s="16">
        <v>4444</v>
      </c>
      <c r="F337" s="16">
        <v>4408</v>
      </c>
      <c r="H337" s="46">
        <f t="shared" si="4"/>
        <v>349.12</v>
      </c>
      <c r="I337" s="26">
        <f>$C$10*calc!T324*front!K337</f>
        <v>5.0264352728034715E-9</v>
      </c>
      <c r="K337" s="48">
        <v>5.860305342969155E-10</v>
      </c>
    </row>
    <row r="338" spans="1:11" x14ac:dyDescent="0.2">
      <c r="A338" s="49">
        <v>349.59</v>
      </c>
      <c r="B338" s="16">
        <v>4334.8</v>
      </c>
      <c r="C338" s="16">
        <v>4334.8</v>
      </c>
      <c r="D338" s="16">
        <v>4357.2</v>
      </c>
      <c r="E338" s="16">
        <v>4357.2</v>
      </c>
      <c r="F338" s="16">
        <v>4340.2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4191.2</v>
      </c>
      <c r="C339" s="16">
        <v>4191.2</v>
      </c>
      <c r="D339" s="16">
        <v>4235.8</v>
      </c>
      <c r="E339" s="16">
        <v>4235.8</v>
      </c>
      <c r="F339" s="16">
        <v>4206.3999999999996</v>
      </c>
      <c r="H339" s="46">
        <f t="shared" si="4"/>
        <v>350.05</v>
      </c>
      <c r="I339" s="26">
        <f>$C$10*calc!T326*front!K339</f>
        <v>4.4986472685340441E-9</v>
      </c>
      <c r="K339" s="48">
        <v>5.7835933874128114E-10</v>
      </c>
    </row>
    <row r="340" spans="1:11" x14ac:dyDescent="0.2">
      <c r="A340" s="49">
        <v>350.52</v>
      </c>
      <c r="B340" s="16">
        <v>4218</v>
      </c>
      <c r="C340" s="16">
        <v>4218</v>
      </c>
      <c r="D340" s="16">
        <v>4253.8</v>
      </c>
      <c r="E340" s="16">
        <v>4253.8</v>
      </c>
      <c r="F340" s="16">
        <v>4224.8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4204.6000000000004</v>
      </c>
      <c r="C341" s="16">
        <v>4204.6000000000004</v>
      </c>
      <c r="D341" s="16">
        <v>4248.6000000000004</v>
      </c>
      <c r="E341" s="16">
        <v>4248.6000000000004</v>
      </c>
      <c r="F341" s="16">
        <v>4200.6000000000004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4305</v>
      </c>
      <c r="C342" s="16">
        <v>4305</v>
      </c>
      <c r="D342" s="16">
        <v>4342.8</v>
      </c>
      <c r="E342" s="16">
        <v>4342.8</v>
      </c>
      <c r="F342" s="16">
        <v>4296.2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4348.3999999999996</v>
      </c>
      <c r="C343" s="16">
        <v>4348.3999999999996</v>
      </c>
      <c r="D343" s="16">
        <v>4414.6000000000004</v>
      </c>
      <c r="E343" s="16">
        <v>4414.6000000000004</v>
      </c>
      <c r="F343" s="16">
        <v>4341.6000000000004</v>
      </c>
      <c r="H343" s="46">
        <f t="shared" si="5"/>
        <v>351.91</v>
      </c>
      <c r="I343" s="26">
        <f>$C$10*calc!T330*front!K343</f>
        <v>2.6715088134057777E-8</v>
      </c>
      <c r="K343" s="48">
        <v>5.8138911473414858E-10</v>
      </c>
    </row>
    <row r="344" spans="1:11" x14ac:dyDescent="0.2">
      <c r="A344" s="49">
        <v>352.38</v>
      </c>
      <c r="B344" s="16">
        <v>4214.8</v>
      </c>
      <c r="C344" s="16">
        <v>4214.8</v>
      </c>
      <c r="D344" s="16">
        <v>4287</v>
      </c>
      <c r="E344" s="16">
        <v>4287</v>
      </c>
      <c r="F344" s="16">
        <v>4221.6000000000004</v>
      </c>
      <c r="H344" s="46">
        <f t="shared" si="5"/>
        <v>352.38</v>
      </c>
      <c r="I344" s="26">
        <f>$C$10*calc!T331*front!K344</f>
        <v>3.0637759991848971E-8</v>
      </c>
      <c r="K344" s="48">
        <v>5.8169964905033344E-10</v>
      </c>
    </row>
    <row r="345" spans="1:11" x14ac:dyDescent="0.2">
      <c r="A345" s="49">
        <v>352.84</v>
      </c>
      <c r="B345" s="16">
        <v>4294.6000000000004</v>
      </c>
      <c r="C345" s="16">
        <v>4294.6000000000004</v>
      </c>
      <c r="D345" s="16">
        <v>4326</v>
      </c>
      <c r="E345" s="16">
        <v>4326</v>
      </c>
      <c r="F345" s="16">
        <v>4284.3999999999996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4331.6000000000004</v>
      </c>
      <c r="C346" s="16">
        <v>4331.6000000000004</v>
      </c>
      <c r="D346" s="16">
        <v>4369.8</v>
      </c>
      <c r="E346" s="16">
        <v>4369.8</v>
      </c>
      <c r="F346" s="16">
        <v>4319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4278.2</v>
      </c>
      <c r="C347" s="16">
        <v>4278.2</v>
      </c>
      <c r="D347" s="16">
        <v>4339.3999999999996</v>
      </c>
      <c r="E347" s="16">
        <v>4339.3999999999996</v>
      </c>
      <c r="F347" s="16">
        <v>4282</v>
      </c>
      <c r="H347" s="46">
        <f t="shared" si="5"/>
        <v>353.77</v>
      </c>
      <c r="I347" s="26">
        <f>$C$10*calc!T334*front!K347</f>
        <v>1.7327067073180515E-8</v>
      </c>
      <c r="K347" s="48">
        <v>5.7973962328682023E-10</v>
      </c>
    </row>
    <row r="348" spans="1:11" x14ac:dyDescent="0.2">
      <c r="A348" s="49">
        <v>354.23</v>
      </c>
      <c r="B348" s="16">
        <v>4245.3999999999996</v>
      </c>
      <c r="C348" s="16">
        <v>4245.3999999999996</v>
      </c>
      <c r="D348" s="16">
        <v>4301</v>
      </c>
      <c r="E348" s="16">
        <v>4301</v>
      </c>
      <c r="F348" s="16">
        <v>4258.2</v>
      </c>
      <c r="H348" s="46">
        <f t="shared" si="5"/>
        <v>354.23</v>
      </c>
      <c r="I348" s="26">
        <f>$C$10*calc!T335*front!K348</f>
        <v>1.4250858728006996E-8</v>
      </c>
      <c r="K348" s="48">
        <v>5.7748966545011798E-10</v>
      </c>
    </row>
    <row r="349" spans="1:11" x14ac:dyDescent="0.2">
      <c r="A349" s="49">
        <v>354.7</v>
      </c>
      <c r="B349" s="16">
        <v>4249.8</v>
      </c>
      <c r="C349" s="16">
        <v>4249.8</v>
      </c>
      <c r="D349" s="16">
        <v>4321.3999999999996</v>
      </c>
      <c r="E349" s="16">
        <v>4321.3999999999996</v>
      </c>
      <c r="F349" s="16">
        <v>4254.2</v>
      </c>
      <c r="H349" s="46">
        <f t="shared" si="5"/>
        <v>354.7</v>
      </c>
      <c r="I349" s="26">
        <f>$C$10*calc!T336*front!K349</f>
        <v>2.9535231551076105E-8</v>
      </c>
      <c r="K349" s="48">
        <v>5.7681053157157045E-10</v>
      </c>
    </row>
    <row r="350" spans="1:11" x14ac:dyDescent="0.2">
      <c r="A350" s="49">
        <v>355.16</v>
      </c>
      <c r="B350" s="16">
        <v>4210.6000000000004</v>
      </c>
      <c r="C350" s="16">
        <v>4210.6000000000004</v>
      </c>
      <c r="D350" s="16">
        <v>4256.6000000000004</v>
      </c>
      <c r="E350" s="16">
        <v>4256.6000000000004</v>
      </c>
      <c r="F350" s="16">
        <v>4247.2</v>
      </c>
      <c r="H350" s="46">
        <f t="shared" si="5"/>
        <v>355.16</v>
      </c>
      <c r="I350" s="26">
        <f>$C$10*calc!T337*front!K350</f>
        <v>5.5714056297343001E-9</v>
      </c>
      <c r="K350" s="48">
        <v>5.7579556429536838E-10</v>
      </c>
    </row>
    <row r="351" spans="1:11" x14ac:dyDescent="0.2">
      <c r="A351" s="49">
        <v>355.63</v>
      </c>
      <c r="B351" s="16">
        <v>4263.8</v>
      </c>
      <c r="C351" s="16">
        <v>4263.8</v>
      </c>
      <c r="D351" s="16">
        <v>4317.8</v>
      </c>
      <c r="E351" s="16">
        <v>4317.8</v>
      </c>
      <c r="F351" s="16">
        <v>4272.8</v>
      </c>
      <c r="H351" s="46">
        <f t="shared" si="5"/>
        <v>355.63</v>
      </c>
      <c r="I351" s="26">
        <f>$C$10*calc!T338*front!K351</f>
        <v>1.0084675627224449E-8</v>
      </c>
      <c r="K351" s="48">
        <v>5.686244477216887E-10</v>
      </c>
    </row>
    <row r="352" spans="1:11" x14ac:dyDescent="0.2">
      <c r="A352" s="49">
        <v>356.09</v>
      </c>
      <c r="B352" s="16">
        <v>4322</v>
      </c>
      <c r="C352" s="16">
        <v>4322</v>
      </c>
      <c r="D352" s="16">
        <v>4352.6000000000004</v>
      </c>
      <c r="E352" s="16">
        <v>4352.6000000000004</v>
      </c>
      <c r="F352" s="16">
        <v>4305.2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4222.2</v>
      </c>
      <c r="C353" s="16">
        <v>4222.2</v>
      </c>
      <c r="D353" s="16">
        <v>4281</v>
      </c>
      <c r="E353" s="16">
        <v>4281</v>
      </c>
      <c r="F353" s="16">
        <v>4232.6000000000004</v>
      </c>
      <c r="H353" s="46">
        <f t="shared" si="5"/>
        <v>356.55</v>
      </c>
      <c r="I353" s="26">
        <f>$C$10*calc!T340*front!K353</f>
        <v>1.3362495071377584E-8</v>
      </c>
      <c r="K353" s="48">
        <v>5.6547499416852346E-10</v>
      </c>
    </row>
    <row r="354" spans="1:11" x14ac:dyDescent="0.2">
      <c r="A354" s="49">
        <v>357.02</v>
      </c>
      <c r="B354" s="16">
        <v>4205.8</v>
      </c>
      <c r="C354" s="16">
        <v>4205.8</v>
      </c>
      <c r="D354" s="16">
        <v>4257.6000000000004</v>
      </c>
      <c r="E354" s="16">
        <v>4257.6000000000004</v>
      </c>
      <c r="F354" s="16">
        <v>4218</v>
      </c>
      <c r="H354" s="46">
        <f t="shared" si="5"/>
        <v>357.02</v>
      </c>
      <c r="I354" s="26">
        <f>$C$10*calc!T341*front!K354</f>
        <v>1.0184046429985625E-8</v>
      </c>
      <c r="K354" s="48">
        <v>5.6758385030529396E-10</v>
      </c>
    </row>
    <row r="355" spans="1:11" x14ac:dyDescent="0.2">
      <c r="A355" s="49">
        <v>357.48</v>
      </c>
      <c r="B355" s="16">
        <v>4364</v>
      </c>
      <c r="C355" s="16">
        <v>4364</v>
      </c>
      <c r="D355" s="16">
        <v>4444.6000000000004</v>
      </c>
      <c r="E355" s="16">
        <v>4444.6000000000004</v>
      </c>
      <c r="F355" s="16">
        <v>4387.2</v>
      </c>
      <c r="H355" s="46">
        <f t="shared" si="5"/>
        <v>357.48</v>
      </c>
      <c r="I355" s="26">
        <f>$C$10*calc!T342*front!K355</f>
        <v>3.8099767147884997E-8</v>
      </c>
      <c r="K355" s="48">
        <v>5.6398435425870153E-10</v>
      </c>
    </row>
    <row r="356" spans="1:11" x14ac:dyDescent="0.2">
      <c r="A356" s="49">
        <v>357.95</v>
      </c>
      <c r="B356" s="16">
        <v>4227.6000000000004</v>
      </c>
      <c r="C356" s="16">
        <v>4227.6000000000004</v>
      </c>
      <c r="D356" s="16">
        <v>4285.2</v>
      </c>
      <c r="E356" s="16">
        <v>4285.2</v>
      </c>
      <c r="F356" s="16">
        <v>4225.3999999999996</v>
      </c>
      <c r="H356" s="46">
        <f t="shared" si="5"/>
        <v>357.95</v>
      </c>
      <c r="I356" s="26">
        <f>$C$10*calc!T343*front!K356</f>
        <v>1.532071733480998E-8</v>
      </c>
      <c r="K356" s="48">
        <v>5.5804662633938564E-10</v>
      </c>
    </row>
    <row r="357" spans="1:11" x14ac:dyDescent="0.2">
      <c r="A357" s="49">
        <v>358.41</v>
      </c>
      <c r="B357" s="16">
        <v>4358.2</v>
      </c>
      <c r="C357" s="16">
        <v>4358.2</v>
      </c>
      <c r="D357" s="16">
        <v>4403.3999999999996</v>
      </c>
      <c r="E357" s="16">
        <v>4403.3999999999996</v>
      </c>
      <c r="F357" s="16">
        <v>4358.6000000000004</v>
      </c>
      <c r="H357" s="46">
        <f t="shared" si="5"/>
        <v>358.41</v>
      </c>
      <c r="I357" s="26">
        <f>$C$10*calc!T344*front!K357</f>
        <v>4.0518016773292245E-9</v>
      </c>
      <c r="K357" s="48">
        <v>5.6014058290523118E-10</v>
      </c>
    </row>
    <row r="358" spans="1:11" x14ac:dyDescent="0.2">
      <c r="A358" s="49">
        <v>358.87</v>
      </c>
      <c r="B358" s="16">
        <v>4281.8</v>
      </c>
      <c r="C358" s="16">
        <v>4281.8</v>
      </c>
      <c r="D358" s="16">
        <v>4340.8</v>
      </c>
      <c r="E358" s="16">
        <v>4340.8</v>
      </c>
      <c r="F358" s="16">
        <v>4307.6000000000004</v>
      </c>
      <c r="H358" s="46">
        <f t="shared" si="5"/>
        <v>358.87</v>
      </c>
      <c r="I358" s="26">
        <f>$C$10*calc!T345*front!K358</f>
        <v>1.3784497496288288E-8</v>
      </c>
      <c r="K358" s="48">
        <v>5.5774645667081704E-10</v>
      </c>
    </row>
    <row r="359" spans="1:11" x14ac:dyDescent="0.2">
      <c r="A359" s="49">
        <v>359.34</v>
      </c>
      <c r="B359" s="16">
        <v>4184.3999999999996</v>
      </c>
      <c r="C359" s="16">
        <v>4184.3999999999996</v>
      </c>
      <c r="D359" s="16">
        <v>4228.3999999999996</v>
      </c>
      <c r="E359" s="16">
        <v>4228.3999999999996</v>
      </c>
      <c r="F359" s="16">
        <v>4179.6000000000004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4272.2</v>
      </c>
      <c r="C360" s="16">
        <v>4272.2</v>
      </c>
      <c r="D360" s="16">
        <v>4345.6000000000004</v>
      </c>
      <c r="E360" s="16">
        <v>4345.6000000000004</v>
      </c>
      <c r="F360" s="16">
        <v>4273.8</v>
      </c>
      <c r="H360" s="46">
        <f t="shared" si="5"/>
        <v>359.8</v>
      </c>
      <c r="I360" s="26">
        <f>$C$10*calc!T347*front!K360</f>
        <v>1.4432610986069408E-8</v>
      </c>
      <c r="K360" s="48">
        <v>5.5321630091538044E-10</v>
      </c>
    </row>
    <row r="361" spans="1:11" x14ac:dyDescent="0.2">
      <c r="A361" s="49">
        <v>360.27</v>
      </c>
      <c r="B361" s="16">
        <v>4327.6000000000004</v>
      </c>
      <c r="C361" s="16">
        <v>4327.6000000000004</v>
      </c>
      <c r="D361" s="16">
        <v>4388.8</v>
      </c>
      <c r="E361" s="16">
        <v>4388.8</v>
      </c>
      <c r="F361" s="16">
        <v>4308.3999999999996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4261</v>
      </c>
      <c r="C362" s="16">
        <v>4261</v>
      </c>
      <c r="D362" s="16">
        <v>4365.6000000000004</v>
      </c>
      <c r="E362" s="16">
        <v>4365.6000000000004</v>
      </c>
      <c r="F362" s="16">
        <v>4278</v>
      </c>
      <c r="H362" s="46">
        <f t="shared" si="5"/>
        <v>360.73</v>
      </c>
      <c r="I362" s="26">
        <f>$C$10*calc!T349*front!K362</f>
        <v>1.1523986498196315E-8</v>
      </c>
      <c r="K362" s="48">
        <v>5.4711772478173957E-10</v>
      </c>
    </row>
    <row r="363" spans="1:11" x14ac:dyDescent="0.2">
      <c r="A363" s="49">
        <v>361.19</v>
      </c>
      <c r="B363" s="16">
        <v>4204.2</v>
      </c>
      <c r="C363" s="16">
        <v>4204.2</v>
      </c>
      <c r="D363" s="16">
        <v>4340.8</v>
      </c>
      <c r="E363" s="16">
        <v>4340.8</v>
      </c>
      <c r="F363" s="16">
        <v>4210.2</v>
      </c>
      <c r="H363" s="46">
        <f t="shared" si="5"/>
        <v>361.19</v>
      </c>
      <c r="I363" s="26">
        <f>$C$10*calc!T350*front!K363</f>
        <v>1.7145060309860632E-8</v>
      </c>
      <c r="K363" s="48">
        <v>5.4601570719157289E-10</v>
      </c>
    </row>
    <row r="364" spans="1:11" x14ac:dyDescent="0.2">
      <c r="A364" s="49">
        <v>361.66</v>
      </c>
      <c r="B364" s="16">
        <v>4292.3999999999996</v>
      </c>
      <c r="C364" s="16">
        <v>4292.3999999999996</v>
      </c>
      <c r="D364" s="16">
        <v>4456.8</v>
      </c>
      <c r="E364" s="16">
        <v>4456.8</v>
      </c>
      <c r="F364" s="16">
        <v>4292.3999999999996</v>
      </c>
      <c r="H364" s="46">
        <f t="shared" si="5"/>
        <v>361.66</v>
      </c>
      <c r="I364" s="26">
        <f>$C$10*calc!T351*front!K364</f>
        <v>1.8670863302700401E-8</v>
      </c>
      <c r="K364" s="48">
        <v>5.3879780912135645E-10</v>
      </c>
    </row>
    <row r="365" spans="1:11" x14ac:dyDescent="0.2">
      <c r="A365" s="49">
        <v>362.12</v>
      </c>
      <c r="B365" s="16">
        <v>4402.3999999999996</v>
      </c>
      <c r="C365" s="16">
        <v>4402.3999999999996</v>
      </c>
      <c r="D365" s="16">
        <v>4612.6000000000004</v>
      </c>
      <c r="E365" s="16">
        <v>4612.6000000000004</v>
      </c>
      <c r="F365" s="16">
        <v>4397.6000000000004</v>
      </c>
      <c r="H365" s="46">
        <f t="shared" si="5"/>
        <v>362.12</v>
      </c>
      <c r="I365" s="26">
        <f>$C$10*calc!T352*front!K365</f>
        <v>3.4828639150522838E-8</v>
      </c>
      <c r="K365" s="48">
        <v>5.3726880058198823E-10</v>
      </c>
    </row>
    <row r="366" spans="1:11" x14ac:dyDescent="0.2">
      <c r="A366" s="49">
        <v>362.59</v>
      </c>
      <c r="B366" s="16">
        <v>4286.8</v>
      </c>
      <c r="C366" s="16">
        <v>4286.8</v>
      </c>
      <c r="D366" s="16">
        <v>4543.2</v>
      </c>
      <c r="E366" s="16">
        <v>4543.2</v>
      </c>
      <c r="F366" s="16">
        <v>4281.6000000000004</v>
      </c>
      <c r="H366" s="46">
        <f t="shared" si="5"/>
        <v>362.59</v>
      </c>
      <c r="I366" s="26">
        <f>$C$10*calc!T353*front!K366</f>
        <v>5.4406892845935084E-8</v>
      </c>
      <c r="K366" s="48">
        <v>5.3687503527163E-10</v>
      </c>
    </row>
    <row r="367" spans="1:11" x14ac:dyDescent="0.2">
      <c r="A367" s="49">
        <v>363.05</v>
      </c>
      <c r="B367" s="16">
        <v>4234.8</v>
      </c>
      <c r="C367" s="16">
        <v>4234.8</v>
      </c>
      <c r="D367" s="16">
        <v>4614.6000000000004</v>
      </c>
      <c r="E367" s="16">
        <v>4614.6000000000004</v>
      </c>
      <c r="F367" s="16">
        <v>4232.6000000000004</v>
      </c>
      <c r="H367" s="46">
        <f t="shared" si="5"/>
        <v>363.05</v>
      </c>
      <c r="I367" s="26">
        <f>$C$10*calc!T354*front!K367</f>
        <v>1.445523814557269E-7</v>
      </c>
      <c r="K367" s="48">
        <v>5.3395852317450548E-10</v>
      </c>
    </row>
    <row r="368" spans="1:11" x14ac:dyDescent="0.2">
      <c r="A368" s="49">
        <v>363.51</v>
      </c>
      <c r="B368" s="16">
        <v>4286.6000000000004</v>
      </c>
      <c r="C368" s="16">
        <v>4286.6000000000004</v>
      </c>
      <c r="D368" s="16">
        <v>4773</v>
      </c>
      <c r="E368" s="16">
        <v>4773</v>
      </c>
      <c r="F368" s="16">
        <v>4290.8</v>
      </c>
      <c r="H368" s="46">
        <f t="shared" si="5"/>
        <v>363.51</v>
      </c>
      <c r="I368" s="26">
        <f>$C$10*calc!T355*front!K368</f>
        <v>2.4402173447526185E-7</v>
      </c>
      <c r="K368" s="48">
        <v>5.3371762720276022E-10</v>
      </c>
    </row>
    <row r="369" spans="1:11" x14ac:dyDescent="0.2">
      <c r="A369" s="49">
        <v>363.98</v>
      </c>
      <c r="B369" s="16">
        <v>4278.6000000000004</v>
      </c>
      <c r="C369" s="16">
        <v>4278.6000000000004</v>
      </c>
      <c r="D369" s="16">
        <v>4970.6000000000004</v>
      </c>
      <c r="E369" s="16">
        <v>4970.6000000000004</v>
      </c>
      <c r="F369" s="16">
        <v>4299.6000000000004</v>
      </c>
      <c r="H369" s="46">
        <f t="shared" si="5"/>
        <v>363.98</v>
      </c>
      <c r="I369" s="26">
        <f>$C$10*calc!T356*front!K369</f>
        <v>4.6475876107740208E-7</v>
      </c>
      <c r="K369" s="48">
        <v>5.2873900155168647E-10</v>
      </c>
    </row>
    <row r="370" spans="1:11" x14ac:dyDescent="0.2">
      <c r="A370" s="49">
        <v>364.44</v>
      </c>
      <c r="B370" s="16">
        <v>4287.6000000000004</v>
      </c>
      <c r="C370" s="16">
        <v>4287.6000000000004</v>
      </c>
      <c r="D370" s="16">
        <v>5160</v>
      </c>
      <c r="E370" s="16">
        <v>5160</v>
      </c>
      <c r="F370" s="16">
        <v>4302.2</v>
      </c>
      <c r="H370" s="46">
        <f t="shared" si="5"/>
        <v>364.44</v>
      </c>
      <c r="I370" s="26">
        <f>$C$10*calc!T357*front!K370</f>
        <v>6.7425377761553808E-7</v>
      </c>
      <c r="K370" s="48">
        <v>5.2538369981910939E-10</v>
      </c>
    </row>
    <row r="371" spans="1:11" x14ac:dyDescent="0.2">
      <c r="A371" s="49">
        <v>364.91</v>
      </c>
      <c r="B371" s="16">
        <v>4316.8</v>
      </c>
      <c r="C371" s="16">
        <v>4316.8</v>
      </c>
      <c r="D371" s="16">
        <v>5106</v>
      </c>
      <c r="E371" s="16">
        <v>5106</v>
      </c>
      <c r="F371" s="16">
        <v>4311</v>
      </c>
      <c r="H371" s="46">
        <f t="shared" si="5"/>
        <v>364.91</v>
      </c>
      <c r="I371" s="26">
        <f>$C$10*calc!T358*front!K371</f>
        <v>6.3255104209591373E-7</v>
      </c>
      <c r="K371" s="48">
        <v>5.2771473817901984E-10</v>
      </c>
    </row>
    <row r="372" spans="1:11" x14ac:dyDescent="0.2">
      <c r="A372" s="49">
        <v>365.37</v>
      </c>
      <c r="B372" s="16">
        <v>4275.2</v>
      </c>
      <c r="C372" s="16">
        <v>4275.2</v>
      </c>
      <c r="D372" s="16">
        <v>4705.3999999999996</v>
      </c>
      <c r="E372" s="16">
        <v>4705.3999999999996</v>
      </c>
      <c r="F372" s="16">
        <v>4289.3999999999996</v>
      </c>
      <c r="H372" s="46">
        <f t="shared" si="5"/>
        <v>365.37</v>
      </c>
      <c r="I372" s="26">
        <f>$C$10*calc!T359*front!K372</f>
        <v>3.284204007346683E-7</v>
      </c>
      <c r="K372" s="48">
        <v>5.1894504786098282E-10</v>
      </c>
    </row>
    <row r="373" spans="1:11" x14ac:dyDescent="0.2">
      <c r="A373" s="49">
        <v>365.83</v>
      </c>
      <c r="B373" s="16">
        <v>4405.3999999999996</v>
      </c>
      <c r="C373" s="16">
        <v>4405.3999999999996</v>
      </c>
      <c r="D373" s="16">
        <v>4661.6000000000004</v>
      </c>
      <c r="E373" s="16">
        <v>4661.6000000000004</v>
      </c>
      <c r="F373" s="16">
        <v>4414.2</v>
      </c>
      <c r="H373" s="46">
        <f t="shared" si="5"/>
        <v>365.83</v>
      </c>
      <c r="I373" s="26">
        <f>$C$10*calc!T360*front!K373</f>
        <v>1.8490404682536477E-7</v>
      </c>
      <c r="K373" s="48">
        <v>5.1631867529967981E-10</v>
      </c>
    </row>
    <row r="374" spans="1:11" x14ac:dyDescent="0.2">
      <c r="A374" s="49">
        <v>366.3</v>
      </c>
      <c r="B374" s="16">
        <v>4231.2</v>
      </c>
      <c r="C374" s="16">
        <v>4231.2</v>
      </c>
      <c r="D374" s="16">
        <v>4366.2</v>
      </c>
      <c r="E374" s="16">
        <v>4366.2</v>
      </c>
      <c r="F374" s="16">
        <v>4207.3999999999996</v>
      </c>
      <c r="H374" s="46">
        <f t="shared" si="5"/>
        <v>366.3</v>
      </c>
      <c r="I374" s="26">
        <f>$C$10*calc!T361*front!K374</f>
        <v>8.0478545231610286E-8</v>
      </c>
      <c r="K374" s="48">
        <v>5.1335315256460883E-10</v>
      </c>
    </row>
    <row r="375" spans="1:11" x14ac:dyDescent="0.2">
      <c r="A375" s="49">
        <v>366.76</v>
      </c>
      <c r="B375" s="16">
        <v>4406.6000000000004</v>
      </c>
      <c r="C375" s="16">
        <v>4406.6000000000004</v>
      </c>
      <c r="D375" s="16">
        <v>4465.3999999999996</v>
      </c>
      <c r="E375" s="16">
        <v>4465.3999999999996</v>
      </c>
      <c r="F375" s="16">
        <v>4403</v>
      </c>
      <c r="H375" s="46">
        <f t="shared" si="5"/>
        <v>366.76</v>
      </c>
      <c r="I375" s="26">
        <f>$C$10*calc!T362*front!K375</f>
        <v>1.5161146312613033E-8</v>
      </c>
      <c r="K375" s="48">
        <v>5.1217401880991066E-10</v>
      </c>
    </row>
    <row r="376" spans="1:11" x14ac:dyDescent="0.2">
      <c r="A376" s="49">
        <v>367.22</v>
      </c>
      <c r="B376" s="16">
        <v>4210.8</v>
      </c>
      <c r="C376" s="16">
        <v>4210.8</v>
      </c>
      <c r="D376" s="16">
        <v>4263.2</v>
      </c>
      <c r="E376" s="16">
        <v>4263.2</v>
      </c>
      <c r="F376" s="16">
        <v>4198.2</v>
      </c>
      <c r="H376" s="46">
        <f t="shared" si="5"/>
        <v>367.22</v>
      </c>
      <c r="I376" s="26">
        <f>$C$10*calc!T363*front!K376</f>
        <v>9.245262409089721E-9</v>
      </c>
      <c r="K376" s="48">
        <v>5.1287665890221894E-10</v>
      </c>
    </row>
    <row r="377" spans="1:11" x14ac:dyDescent="0.2">
      <c r="A377" s="49">
        <v>367.69</v>
      </c>
      <c r="B377" s="16">
        <v>4451.3999999999996</v>
      </c>
      <c r="C377" s="16">
        <v>4451.3999999999996</v>
      </c>
      <c r="D377" s="16">
        <v>4497.6000000000004</v>
      </c>
      <c r="E377" s="16">
        <v>4497.6000000000004</v>
      </c>
      <c r="F377" s="16">
        <v>4454</v>
      </c>
      <c r="H377" s="46">
        <f t="shared" si="5"/>
        <v>367.69</v>
      </c>
      <c r="I377" s="26">
        <f>$C$10*calc!T364*front!K377</f>
        <v>5.1493151574335147E-9</v>
      </c>
      <c r="K377" s="48">
        <v>5.0945765042101755E-10</v>
      </c>
    </row>
    <row r="378" spans="1:11" x14ac:dyDescent="0.2">
      <c r="A378" s="49">
        <v>368.15</v>
      </c>
      <c r="B378" s="16">
        <v>4311.3999999999996</v>
      </c>
      <c r="C378" s="16">
        <v>4311.3999999999996</v>
      </c>
      <c r="D378" s="16">
        <v>4370.3999999999996</v>
      </c>
      <c r="E378" s="16">
        <v>4370.3999999999996</v>
      </c>
      <c r="F378" s="16">
        <v>4320.2</v>
      </c>
      <c r="H378" s="46">
        <f t="shared" si="5"/>
        <v>368.15</v>
      </c>
      <c r="I378" s="26">
        <f>$C$10*calc!T365*front!K378</f>
        <v>1.5807921718439826E-8</v>
      </c>
      <c r="K378" s="48">
        <v>5.0111206917999524E-10</v>
      </c>
    </row>
    <row r="379" spans="1:11" x14ac:dyDescent="0.2">
      <c r="A379" s="49">
        <v>368.61</v>
      </c>
      <c r="B379" s="16">
        <v>4171.8</v>
      </c>
      <c r="C379" s="16">
        <v>4171.8</v>
      </c>
      <c r="D379" s="16">
        <v>4219</v>
      </c>
      <c r="E379" s="16">
        <v>4219</v>
      </c>
      <c r="F379" s="16">
        <v>4168.6000000000004</v>
      </c>
      <c r="H379" s="46">
        <f t="shared" si="5"/>
        <v>368.61</v>
      </c>
      <c r="I379" s="26">
        <f>$C$10*calc!T366*front!K379</f>
        <v>5.0146861019901682E-9</v>
      </c>
      <c r="K379" s="48">
        <v>5.0091410167573138E-10</v>
      </c>
    </row>
    <row r="380" spans="1:11" x14ac:dyDescent="0.2">
      <c r="A380" s="49">
        <v>369.08</v>
      </c>
      <c r="B380" s="16">
        <v>4206.8</v>
      </c>
      <c r="C380" s="16">
        <v>4206.8</v>
      </c>
      <c r="D380" s="16">
        <v>4248.8</v>
      </c>
      <c r="E380" s="16">
        <v>4248.8</v>
      </c>
      <c r="F380" s="16">
        <v>4196.8</v>
      </c>
      <c r="H380" s="46">
        <f t="shared" si="5"/>
        <v>369.08</v>
      </c>
      <c r="I380" s="26">
        <f>$C$10*calc!T367*front!K380</f>
        <v>9.9402836220587879E-10</v>
      </c>
      <c r="K380" s="48">
        <v>4.9672531239110845E-10</v>
      </c>
    </row>
    <row r="381" spans="1:11" x14ac:dyDescent="0.2">
      <c r="A381" s="49">
        <v>369.54</v>
      </c>
      <c r="B381" s="16">
        <v>4229.6000000000004</v>
      </c>
      <c r="C381" s="16">
        <v>4229.6000000000004</v>
      </c>
      <c r="D381" s="16">
        <v>4284.8</v>
      </c>
      <c r="E381" s="16">
        <v>4284.8</v>
      </c>
      <c r="F381" s="16">
        <v>4241.8</v>
      </c>
      <c r="H381" s="46">
        <f t="shared" si="5"/>
        <v>369.54</v>
      </c>
      <c r="I381" s="26">
        <f>$C$10*calc!T368*front!K381</f>
        <v>1.238665542315121E-8</v>
      </c>
      <c r="K381" s="48">
        <v>4.9253766449885746E-10</v>
      </c>
    </row>
    <row r="382" spans="1:11" x14ac:dyDescent="0.2">
      <c r="A382" s="49">
        <v>370</v>
      </c>
      <c r="B382" s="16">
        <v>4231.8</v>
      </c>
      <c r="C382" s="16">
        <v>4231.8</v>
      </c>
      <c r="D382" s="16">
        <v>4286.8</v>
      </c>
      <c r="E382" s="16">
        <v>4286.8</v>
      </c>
      <c r="F382" s="16">
        <v>4229</v>
      </c>
      <c r="H382" s="46">
        <f t="shared" si="5"/>
        <v>370</v>
      </c>
      <c r="I382" s="26">
        <f>$C$10*calc!T369*front!K382</f>
        <v>1.1131077709125429E-8</v>
      </c>
      <c r="K382" s="48">
        <v>4.9224443868360117E-10</v>
      </c>
    </row>
    <row r="383" spans="1:11" x14ac:dyDescent="0.2">
      <c r="A383" s="49">
        <v>370.47</v>
      </c>
      <c r="B383" s="16">
        <v>4337.3999999999996</v>
      </c>
      <c r="C383" s="16">
        <v>4337.3999999999996</v>
      </c>
      <c r="D383" s="16">
        <v>4379.8</v>
      </c>
      <c r="E383" s="16">
        <v>4379.8</v>
      </c>
      <c r="F383" s="16">
        <v>4317.3999999999996</v>
      </c>
      <c r="H383" s="46">
        <f t="shared" si="5"/>
        <v>370.47</v>
      </c>
      <c r="I383" s="26">
        <f>$C$10*calc!T370*front!K383</f>
        <v>7.1888540818246045E-10</v>
      </c>
      <c r="K383" s="48">
        <v>4.895575483900452E-10</v>
      </c>
    </row>
    <row r="384" spans="1:11" x14ac:dyDescent="0.2">
      <c r="A384" s="49">
        <v>370.93</v>
      </c>
      <c r="B384" s="16">
        <v>4367</v>
      </c>
      <c r="C384" s="16">
        <v>4367</v>
      </c>
      <c r="D384" s="16">
        <v>4418.8</v>
      </c>
      <c r="E384" s="16">
        <v>4418.8</v>
      </c>
      <c r="F384" s="16">
        <v>4379.2</v>
      </c>
      <c r="H384" s="46">
        <f t="shared" si="5"/>
        <v>370.93</v>
      </c>
      <c r="I384" s="26">
        <f>$C$10*calc!T371*front!K384</f>
        <v>7.4312792780989699E-9</v>
      </c>
      <c r="K384" s="48">
        <v>4.8561250657125597E-10</v>
      </c>
    </row>
    <row r="385" spans="1:11" x14ac:dyDescent="0.2">
      <c r="A385" s="49">
        <v>371.39</v>
      </c>
      <c r="B385" s="16">
        <v>4233.3999999999996</v>
      </c>
      <c r="C385" s="16">
        <v>4233.3999999999996</v>
      </c>
      <c r="D385" s="16">
        <v>4282.3999999999996</v>
      </c>
      <c r="E385" s="16">
        <v>4282.3999999999996</v>
      </c>
      <c r="F385" s="16">
        <v>4252.6000000000004</v>
      </c>
      <c r="H385" s="46">
        <f t="shared" si="5"/>
        <v>371.39</v>
      </c>
      <c r="I385" s="26">
        <f>$C$10*calc!T372*front!K385</f>
        <v>3.1116870020809018E-9</v>
      </c>
      <c r="K385" s="48">
        <v>4.8052855668658856E-10</v>
      </c>
    </row>
    <row r="386" spans="1:11" x14ac:dyDescent="0.2">
      <c r="A386" s="49">
        <v>371.86</v>
      </c>
      <c r="B386" s="16">
        <v>4267.3999999999996</v>
      </c>
      <c r="C386" s="16">
        <v>4267.3999999999996</v>
      </c>
      <c r="D386" s="16">
        <v>4307.8</v>
      </c>
      <c r="E386" s="16">
        <v>4307.8</v>
      </c>
      <c r="F386" s="16">
        <v>4267.6000000000004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4257.6000000000004</v>
      </c>
      <c r="C387" s="16">
        <v>4257.6000000000004</v>
      </c>
      <c r="D387" s="16">
        <v>4323.2</v>
      </c>
      <c r="E387" s="16">
        <v>4323.2</v>
      </c>
      <c r="F387" s="16">
        <v>4262.3999999999996</v>
      </c>
      <c r="H387" s="46">
        <f t="shared" si="5"/>
        <v>372.32</v>
      </c>
      <c r="I387" s="26">
        <f>$C$10*calc!T374*front!K387</f>
        <v>1.5826567608772238E-8</v>
      </c>
      <c r="K387" s="48">
        <v>4.7376241002704623E-10</v>
      </c>
    </row>
    <row r="388" spans="1:11" x14ac:dyDescent="0.2">
      <c r="A388" s="49">
        <v>372.78</v>
      </c>
      <c r="B388" s="16">
        <v>4227</v>
      </c>
      <c r="C388" s="16">
        <v>4227</v>
      </c>
      <c r="D388" s="16">
        <v>4290.2</v>
      </c>
      <c r="E388" s="16">
        <v>4290.2</v>
      </c>
      <c r="F388" s="16">
        <v>4240.8</v>
      </c>
      <c r="H388" s="46">
        <f t="shared" si="5"/>
        <v>372.78</v>
      </c>
      <c r="I388" s="26">
        <f>$C$10*calc!T375*front!K388</f>
        <v>1.5033873135755909E-8</v>
      </c>
      <c r="K388" s="48">
        <v>4.7022290475258322E-10</v>
      </c>
    </row>
    <row r="389" spans="1:11" x14ac:dyDescent="0.2">
      <c r="A389" s="49">
        <v>373.25</v>
      </c>
      <c r="B389" s="16">
        <v>4263.3999999999996</v>
      </c>
      <c r="C389" s="16">
        <v>4263.3999999999996</v>
      </c>
      <c r="D389" s="16">
        <v>4340</v>
      </c>
      <c r="E389" s="16">
        <v>4340</v>
      </c>
      <c r="F389" s="16">
        <v>4272.2</v>
      </c>
      <c r="H389" s="46">
        <f t="shared" si="5"/>
        <v>373.25</v>
      </c>
      <c r="I389" s="26">
        <f>$C$10*calc!T376*front!K389</f>
        <v>2.4261902992841656E-8</v>
      </c>
      <c r="K389" s="48">
        <v>4.6910512943528676E-10</v>
      </c>
    </row>
    <row r="390" spans="1:11" x14ac:dyDescent="0.2">
      <c r="A390" s="49">
        <v>373.71</v>
      </c>
      <c r="B390" s="16">
        <v>4435</v>
      </c>
      <c r="C390" s="16">
        <v>4435</v>
      </c>
      <c r="D390" s="16">
        <v>4491.6000000000004</v>
      </c>
      <c r="E390" s="16">
        <v>4491.6000000000004</v>
      </c>
      <c r="F390" s="16">
        <v>4456.3999999999996</v>
      </c>
      <c r="H390" s="46">
        <f t="shared" si="5"/>
        <v>373.71</v>
      </c>
      <c r="I390" s="26">
        <f>$C$10*calc!T377*front!K390</f>
        <v>1.2104256420824802E-8</v>
      </c>
      <c r="K390" s="48">
        <v>4.6625283318472819E-10</v>
      </c>
    </row>
    <row r="391" spans="1:11" x14ac:dyDescent="0.2">
      <c r="A391" s="49">
        <v>374.17</v>
      </c>
      <c r="B391" s="16">
        <v>4279.6000000000004</v>
      </c>
      <c r="C391" s="16">
        <v>4279.6000000000004</v>
      </c>
      <c r="D391" s="16">
        <v>4369.6000000000004</v>
      </c>
      <c r="E391" s="16">
        <v>4369.6000000000004</v>
      </c>
      <c r="F391" s="16">
        <v>4290.3999999999996</v>
      </c>
      <c r="H391" s="46">
        <f t="shared" si="5"/>
        <v>374.17</v>
      </c>
      <c r="I391" s="26">
        <f>$C$10*calc!T378*front!K391</f>
        <v>3.6100567539234844E-8</v>
      </c>
      <c r="K391" s="48">
        <v>4.6144067638899224E-10</v>
      </c>
    </row>
    <row r="392" spans="1:11" x14ac:dyDescent="0.2">
      <c r="A392" s="49">
        <v>374.64</v>
      </c>
      <c r="B392" s="16">
        <v>4240.3999999999996</v>
      </c>
      <c r="C392" s="16">
        <v>4240.3999999999996</v>
      </c>
      <c r="D392" s="16">
        <v>4278.6000000000004</v>
      </c>
      <c r="E392" s="16">
        <v>4278.6000000000004</v>
      </c>
      <c r="F392" s="16">
        <v>4230.2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4315.6000000000004</v>
      </c>
      <c r="C393" s="16">
        <v>4315.6000000000004</v>
      </c>
      <c r="D393" s="16">
        <v>4367.8</v>
      </c>
      <c r="E393" s="16">
        <v>4367.8</v>
      </c>
      <c r="F393" s="16">
        <v>4306.3999999999996</v>
      </c>
      <c r="H393" s="46">
        <f t="shared" si="5"/>
        <v>375.1</v>
      </c>
      <c r="I393" s="26">
        <f>$C$10*calc!T380*front!K393</f>
        <v>6.0671683327656553E-9</v>
      </c>
      <c r="K393" s="48">
        <v>4.5508316215020281E-10</v>
      </c>
    </row>
    <row r="394" spans="1:11" x14ac:dyDescent="0.2">
      <c r="A394" s="49">
        <v>375.56</v>
      </c>
      <c r="B394" s="16">
        <v>4207.3999999999996</v>
      </c>
      <c r="C394" s="16">
        <v>4207.3999999999996</v>
      </c>
      <c r="D394" s="16">
        <v>4274.3999999999996</v>
      </c>
      <c r="E394" s="16">
        <v>4274.3999999999996</v>
      </c>
      <c r="F394" s="16">
        <v>4217.8</v>
      </c>
      <c r="H394" s="46">
        <f t="shared" si="5"/>
        <v>375.56</v>
      </c>
      <c r="I394" s="26">
        <f>$C$10*calc!T381*front!K394</f>
        <v>1.3494447895280235E-8</v>
      </c>
      <c r="K394" s="48">
        <v>4.4818639890436947E-10</v>
      </c>
    </row>
    <row r="395" spans="1:11" x14ac:dyDescent="0.2">
      <c r="A395" s="49">
        <v>376.03</v>
      </c>
      <c r="B395" s="16">
        <v>4183.3999999999996</v>
      </c>
      <c r="C395" s="16">
        <v>4183.3999999999996</v>
      </c>
      <c r="D395" s="16">
        <v>4226.6000000000004</v>
      </c>
      <c r="E395" s="16">
        <v>4226.6000000000004</v>
      </c>
      <c r="F395" s="16">
        <v>4169.2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4270.2</v>
      </c>
      <c r="C396" s="16">
        <v>4270.2</v>
      </c>
      <c r="D396" s="16">
        <v>4362.2</v>
      </c>
      <c r="E396" s="16">
        <v>4362.2</v>
      </c>
      <c r="F396" s="16">
        <v>4297.3999999999996</v>
      </c>
      <c r="H396" s="46">
        <f t="shared" si="5"/>
        <v>376.49</v>
      </c>
      <c r="I396" s="26">
        <f>$C$10*calc!T383*front!K396</f>
        <v>3.4984269097946133E-8</v>
      </c>
      <c r="K396" s="48">
        <v>4.4159707271681282E-10</v>
      </c>
    </row>
    <row r="397" spans="1:11" x14ac:dyDescent="0.2">
      <c r="A397" s="49">
        <v>376.95</v>
      </c>
      <c r="B397" s="16">
        <v>4248.8</v>
      </c>
      <c r="C397" s="16">
        <v>4248.8</v>
      </c>
      <c r="D397" s="16">
        <v>4325.3999999999996</v>
      </c>
      <c r="E397" s="16">
        <v>4325.3999999999996</v>
      </c>
      <c r="F397" s="16">
        <v>4266.3999999999996</v>
      </c>
      <c r="H397" s="46">
        <f t="shared" si="5"/>
        <v>376.95</v>
      </c>
      <c r="I397" s="26">
        <f>$C$10*calc!T384*front!K397</f>
        <v>2.3338193780191012E-8</v>
      </c>
      <c r="K397" s="48">
        <v>4.3861599164708959E-10</v>
      </c>
    </row>
    <row r="398" spans="1:11" x14ac:dyDescent="0.2">
      <c r="A398" s="49">
        <v>377.42</v>
      </c>
      <c r="B398" s="16">
        <v>4272.6000000000004</v>
      </c>
      <c r="C398" s="16">
        <v>4272.6000000000004</v>
      </c>
      <c r="D398" s="16">
        <v>4337</v>
      </c>
      <c r="E398" s="16">
        <v>4337</v>
      </c>
      <c r="F398" s="16">
        <v>4268.2</v>
      </c>
      <c r="H398" s="46">
        <f t="shared" si="5"/>
        <v>377.42</v>
      </c>
      <c r="I398" s="26">
        <f>$C$10*calc!T385*front!K398</f>
        <v>1.1190855592035268E-8</v>
      </c>
      <c r="K398" s="48">
        <v>4.3456127849479853E-10</v>
      </c>
    </row>
    <row r="399" spans="1:11" x14ac:dyDescent="0.2">
      <c r="A399" s="49">
        <v>377.88</v>
      </c>
      <c r="B399" s="16">
        <v>4189.2</v>
      </c>
      <c r="C399" s="16">
        <v>4189.2</v>
      </c>
      <c r="D399" s="16">
        <v>4233.8</v>
      </c>
      <c r="E399" s="16">
        <v>4233.8</v>
      </c>
      <c r="F399" s="16">
        <v>4184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4192.2</v>
      </c>
      <c r="C400" s="16">
        <v>4192.2</v>
      </c>
      <c r="D400" s="16">
        <v>4267.8</v>
      </c>
      <c r="E400" s="16">
        <v>4267.8</v>
      </c>
      <c r="F400" s="16">
        <v>4192.8</v>
      </c>
      <c r="H400" s="46">
        <f t="shared" si="5"/>
        <v>378.34</v>
      </c>
      <c r="I400" s="26">
        <f>$C$10*calc!T387*front!K400</f>
        <v>2.0355509984722417E-8</v>
      </c>
      <c r="K400" s="48">
        <v>4.2706381639944097E-10</v>
      </c>
    </row>
    <row r="401" spans="1:11" x14ac:dyDescent="0.2">
      <c r="A401" s="49">
        <v>378.8</v>
      </c>
      <c r="B401" s="16">
        <v>4333.8</v>
      </c>
      <c r="C401" s="16">
        <v>4333.8</v>
      </c>
      <c r="D401" s="16">
        <v>4428.6000000000004</v>
      </c>
      <c r="E401" s="16">
        <v>4428.6000000000004</v>
      </c>
      <c r="F401" s="16">
        <v>4324.3999999999996</v>
      </c>
      <c r="H401" s="46">
        <f t="shared" si="5"/>
        <v>378.8</v>
      </c>
      <c r="I401" s="26">
        <f>$C$10*calc!T388*front!K401</f>
        <v>3.3979122945238809E-8</v>
      </c>
      <c r="K401" s="48">
        <v>4.2371858833448594E-10</v>
      </c>
    </row>
    <row r="402" spans="1:11" x14ac:dyDescent="0.2">
      <c r="A402" s="49">
        <v>379.27</v>
      </c>
      <c r="B402" s="16">
        <v>4181</v>
      </c>
      <c r="C402" s="16">
        <v>4181</v>
      </c>
      <c r="D402" s="16">
        <v>4254.8</v>
      </c>
      <c r="E402" s="16">
        <v>4254.8</v>
      </c>
      <c r="F402" s="16">
        <v>4194</v>
      </c>
      <c r="H402" s="46">
        <f t="shared" si="5"/>
        <v>379.27</v>
      </c>
      <c r="I402" s="26">
        <f>$C$10*calc!T389*front!K402</f>
        <v>1.9978135537486221E-8</v>
      </c>
      <c r="K402" s="48">
        <v>4.2076212365485472E-10</v>
      </c>
    </row>
    <row r="403" spans="1:11" x14ac:dyDescent="0.2">
      <c r="A403" s="49">
        <v>379.73</v>
      </c>
      <c r="B403" s="16">
        <v>4332.2</v>
      </c>
      <c r="C403" s="16">
        <v>4332.2</v>
      </c>
      <c r="D403" s="16">
        <v>4410.3999999999996</v>
      </c>
      <c r="E403" s="16">
        <v>4410.3999999999996</v>
      </c>
      <c r="F403" s="16">
        <v>4332.2</v>
      </c>
      <c r="H403" s="46">
        <f t="shared" si="5"/>
        <v>379.73</v>
      </c>
      <c r="I403" s="26">
        <f>$C$10*calc!T390*front!K403</f>
        <v>2.3874026568726688E-8</v>
      </c>
      <c r="K403" s="48">
        <v>4.1864356277844731E-10</v>
      </c>
    </row>
    <row r="404" spans="1:11" x14ac:dyDescent="0.2">
      <c r="A404" s="49">
        <v>380.19</v>
      </c>
      <c r="B404" s="16">
        <v>4277.2</v>
      </c>
      <c r="C404" s="16">
        <v>4277.2</v>
      </c>
      <c r="D404" s="16">
        <v>4351.2</v>
      </c>
      <c r="E404" s="16">
        <v>4351.2</v>
      </c>
      <c r="F404" s="16">
        <v>4269.8</v>
      </c>
      <c r="H404" s="46">
        <f t="shared" ref="H404:H467" si="6">A404</f>
        <v>380.19</v>
      </c>
      <c r="I404" s="26">
        <f>$C$10*calc!T391*front!K404</f>
        <v>2.0728701725864957E-8</v>
      </c>
      <c r="K404" s="48">
        <v>4.1435940259995891E-10</v>
      </c>
    </row>
    <row r="405" spans="1:11" x14ac:dyDescent="0.2">
      <c r="A405" s="49">
        <v>380.66</v>
      </c>
      <c r="B405" s="16">
        <v>4238.2</v>
      </c>
      <c r="C405" s="16">
        <v>4238.2</v>
      </c>
      <c r="D405" s="16">
        <v>4298.6000000000004</v>
      </c>
      <c r="E405" s="16">
        <v>4298.6000000000004</v>
      </c>
      <c r="F405" s="16">
        <v>4237.6000000000004</v>
      </c>
      <c r="H405" s="46">
        <f t="shared" si="6"/>
        <v>380.66</v>
      </c>
      <c r="I405" s="26">
        <f>$C$10*calc!T392*front!K405</f>
        <v>1.1715862030872402E-8</v>
      </c>
      <c r="K405" s="48">
        <v>4.1049559841044271E-10</v>
      </c>
    </row>
    <row r="406" spans="1:11" x14ac:dyDescent="0.2">
      <c r="A406" s="49">
        <v>381.12</v>
      </c>
      <c r="B406" s="16">
        <v>4242.2</v>
      </c>
      <c r="C406" s="16">
        <v>4242.2</v>
      </c>
      <c r="D406" s="16">
        <v>4305.6000000000004</v>
      </c>
      <c r="E406" s="16">
        <v>4305.6000000000004</v>
      </c>
      <c r="F406" s="16">
        <v>4244.2</v>
      </c>
      <c r="H406" s="46">
        <f t="shared" si="6"/>
        <v>381.12</v>
      </c>
      <c r="I406" s="26">
        <f>$C$10*calc!T393*front!K406</f>
        <v>1.4040790147802778E-8</v>
      </c>
      <c r="K406" s="48">
        <v>4.0899904978220096E-10</v>
      </c>
    </row>
    <row r="407" spans="1:11" x14ac:dyDescent="0.2">
      <c r="A407" s="49">
        <v>381.58</v>
      </c>
      <c r="B407" s="16">
        <v>4296.8</v>
      </c>
      <c r="C407" s="16">
        <v>4296.8</v>
      </c>
      <c r="D407" s="16">
        <v>4357</v>
      </c>
      <c r="E407" s="16">
        <v>4357</v>
      </c>
      <c r="F407" s="16">
        <v>4301.2</v>
      </c>
      <c r="H407" s="46">
        <f t="shared" si="6"/>
        <v>381.58</v>
      </c>
      <c r="I407" s="26">
        <f>$C$10*calc!T394*front!K407</f>
        <v>1.2082730257920257E-8</v>
      </c>
      <c r="K407" s="48">
        <v>4.0495541947617287E-10</v>
      </c>
    </row>
    <row r="408" spans="1:11" x14ac:dyDescent="0.2">
      <c r="A408" s="49">
        <v>382.04</v>
      </c>
      <c r="B408" s="16">
        <v>4227.6000000000004</v>
      </c>
      <c r="C408" s="16">
        <v>4227.6000000000004</v>
      </c>
      <c r="D408" s="16">
        <v>4287.6000000000004</v>
      </c>
      <c r="E408" s="16">
        <v>4287.6000000000004</v>
      </c>
      <c r="F408" s="16">
        <v>4220.8</v>
      </c>
      <c r="H408" s="46">
        <f t="shared" si="6"/>
        <v>382.04</v>
      </c>
      <c r="I408" s="26">
        <f>$C$10*calc!T395*front!K408</f>
        <v>1.1469965696756541E-8</v>
      </c>
      <c r="K408" s="48">
        <v>4.0196842448440299E-10</v>
      </c>
    </row>
    <row r="409" spans="1:11" x14ac:dyDescent="0.2">
      <c r="A409" s="49">
        <v>382.51</v>
      </c>
      <c r="B409" s="16">
        <v>4171.6000000000004</v>
      </c>
      <c r="C409" s="16">
        <v>4171.6000000000004</v>
      </c>
      <c r="D409" s="16">
        <v>4221.3999999999996</v>
      </c>
      <c r="E409" s="16">
        <v>4221.3999999999996</v>
      </c>
      <c r="F409" s="16">
        <v>4161.3999999999996</v>
      </c>
      <c r="H409" s="46">
        <f t="shared" si="6"/>
        <v>382.51</v>
      </c>
      <c r="I409" s="26">
        <f>$C$10*calc!T396*front!K409</f>
        <v>7.0233934673306307E-9</v>
      </c>
      <c r="K409" s="48">
        <v>3.9854262317225227E-10</v>
      </c>
    </row>
    <row r="410" spans="1:11" x14ac:dyDescent="0.2">
      <c r="A410" s="49">
        <v>382.97</v>
      </c>
      <c r="B410" s="16">
        <v>4239.6000000000004</v>
      </c>
      <c r="C410" s="16">
        <v>4239.6000000000004</v>
      </c>
      <c r="D410" s="16">
        <v>4311</v>
      </c>
      <c r="E410" s="16">
        <v>4311</v>
      </c>
      <c r="F410" s="16">
        <v>4244.3999999999996</v>
      </c>
      <c r="H410" s="46">
        <f t="shared" si="6"/>
        <v>382.97</v>
      </c>
      <c r="I410" s="26">
        <f>$C$10*calc!T397*front!K410</f>
        <v>2.1888124108670943E-8</v>
      </c>
      <c r="K410" s="48">
        <v>3.9689458462288093E-10</v>
      </c>
    </row>
    <row r="411" spans="1:11" x14ac:dyDescent="0.2">
      <c r="A411" s="49">
        <v>383.43</v>
      </c>
      <c r="B411" s="16">
        <v>4271.3999999999996</v>
      </c>
      <c r="C411" s="16">
        <v>4271.3999999999996</v>
      </c>
      <c r="D411" s="16">
        <v>4316.3999999999996</v>
      </c>
      <c r="E411" s="16">
        <v>4316.3999999999996</v>
      </c>
      <c r="F411" s="16">
        <v>4276.6000000000004</v>
      </c>
      <c r="H411" s="46">
        <f t="shared" si="6"/>
        <v>383.43</v>
      </c>
      <c r="I411" s="26">
        <f>$C$10*calc!T398*front!K411</f>
        <v>4.2969776162296118E-9</v>
      </c>
      <c r="K411" s="48">
        <v>3.9235510005178923E-10</v>
      </c>
    </row>
    <row r="412" spans="1:11" x14ac:dyDescent="0.2">
      <c r="A412" s="49">
        <v>383.89</v>
      </c>
      <c r="B412" s="16">
        <v>4176</v>
      </c>
      <c r="C412" s="16">
        <v>4176</v>
      </c>
      <c r="D412" s="16">
        <v>4216.6000000000004</v>
      </c>
      <c r="E412" s="16">
        <v>4216.6000000000004</v>
      </c>
      <c r="F412" s="16">
        <v>4173</v>
      </c>
      <c r="H412" s="46">
        <f t="shared" si="6"/>
        <v>383.89</v>
      </c>
      <c r="I412" s="26">
        <f>$C$10*calc!T399*front!K412</f>
        <v>1.790926405268535E-9</v>
      </c>
      <c r="K412" s="48">
        <v>3.8798403131197054E-10</v>
      </c>
    </row>
    <row r="413" spans="1:11" x14ac:dyDescent="0.2">
      <c r="A413" s="49">
        <v>384.36</v>
      </c>
      <c r="B413" s="16">
        <v>4210.3999999999996</v>
      </c>
      <c r="C413" s="16">
        <v>4210.3999999999996</v>
      </c>
      <c r="D413" s="16">
        <v>4256.2</v>
      </c>
      <c r="E413" s="16">
        <v>4256.2</v>
      </c>
      <c r="F413" s="16">
        <v>4218.2</v>
      </c>
      <c r="H413" s="46">
        <f t="shared" si="6"/>
        <v>384.36</v>
      </c>
      <c r="I413" s="26">
        <f>$C$10*calc!T400*front!K413</f>
        <v>5.6229616863028803E-9</v>
      </c>
      <c r="K413" s="48">
        <v>3.8561481066604154E-10</v>
      </c>
    </row>
    <row r="414" spans="1:11" x14ac:dyDescent="0.2">
      <c r="A414" s="49">
        <v>384.82</v>
      </c>
      <c r="B414" s="16">
        <v>4276.3999999999996</v>
      </c>
      <c r="C414" s="16">
        <v>4276.3999999999996</v>
      </c>
      <c r="D414" s="16">
        <v>4319</v>
      </c>
      <c r="E414" s="16">
        <v>4319</v>
      </c>
      <c r="F414" s="16">
        <v>4268.2</v>
      </c>
      <c r="H414" s="46">
        <f t="shared" si="6"/>
        <v>384.82</v>
      </c>
      <c r="I414" s="26">
        <f>$C$10*calc!T401*front!K414</f>
        <v>4.1134574505168328E-9</v>
      </c>
      <c r="K414" s="48">
        <v>3.8506938500549889E-10</v>
      </c>
    </row>
    <row r="415" spans="1:11" x14ac:dyDescent="0.2">
      <c r="A415" s="49">
        <v>385.28</v>
      </c>
      <c r="B415" s="16">
        <v>4154.8</v>
      </c>
      <c r="C415" s="16">
        <v>4154.8</v>
      </c>
      <c r="D415" s="16">
        <v>4192.2</v>
      </c>
      <c r="E415" s="16">
        <v>4192.2</v>
      </c>
      <c r="F415" s="16">
        <v>4156.6000000000004</v>
      </c>
      <c r="H415" s="46">
        <f t="shared" si="6"/>
        <v>385.28</v>
      </c>
      <c r="I415" s="26">
        <f>$C$10*calc!T402*front!K415</f>
        <v>7.8636369924970593E-10</v>
      </c>
      <c r="K415" s="48">
        <v>3.8022634392948812E-10</v>
      </c>
    </row>
    <row r="416" spans="1:11" x14ac:dyDescent="0.2">
      <c r="A416" s="49">
        <v>385.74</v>
      </c>
      <c r="B416" s="16">
        <v>4358.3999999999996</v>
      </c>
      <c r="C416" s="16">
        <v>4358.3999999999996</v>
      </c>
      <c r="D416" s="16">
        <v>4390.6000000000004</v>
      </c>
      <c r="E416" s="16">
        <v>4390.6000000000004</v>
      </c>
      <c r="F416" s="16">
        <v>4329.2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4259.8</v>
      </c>
      <c r="C417" s="16">
        <v>4259.8</v>
      </c>
      <c r="D417" s="16">
        <v>4275</v>
      </c>
      <c r="E417" s="16">
        <v>4275</v>
      </c>
      <c r="F417" s="16">
        <v>4223.6000000000004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4184.6000000000004</v>
      </c>
      <c r="C418" s="16">
        <v>4184.6000000000004</v>
      </c>
      <c r="D418" s="16">
        <v>4221.6000000000004</v>
      </c>
      <c r="E418" s="16">
        <v>4221.6000000000004</v>
      </c>
      <c r="F418" s="16">
        <v>4182.8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4174.8</v>
      </c>
      <c r="C419" s="16">
        <v>4174.8</v>
      </c>
      <c r="D419" s="16">
        <v>4232</v>
      </c>
      <c r="E419" s="16">
        <v>4232</v>
      </c>
      <c r="F419" s="16">
        <v>4174.8</v>
      </c>
      <c r="H419" s="46">
        <f t="shared" si="6"/>
        <v>387.13</v>
      </c>
      <c r="I419" s="26">
        <f>$C$10*calc!T406*front!K419</f>
        <v>1.1362696644057722E-8</v>
      </c>
      <c r="K419" s="48">
        <v>3.6907979721794957E-10</v>
      </c>
    </row>
    <row r="420" spans="1:11" x14ac:dyDescent="0.2">
      <c r="A420" s="49">
        <v>387.59</v>
      </c>
      <c r="B420" s="16">
        <v>4265.8</v>
      </c>
      <c r="C420" s="16">
        <v>4265.8</v>
      </c>
      <c r="D420" s="16">
        <v>4321.3999999999996</v>
      </c>
      <c r="E420" s="16">
        <v>4321.3999999999996</v>
      </c>
      <c r="F420" s="16">
        <v>4304.8</v>
      </c>
      <c r="H420" s="46">
        <f t="shared" si="6"/>
        <v>387.59</v>
      </c>
      <c r="I420" s="26">
        <f>$C$10*calc!T407*front!K420</f>
        <v>1.0388552120697858E-8</v>
      </c>
      <c r="K420" s="48">
        <v>3.674150178994162E-10</v>
      </c>
    </row>
    <row r="421" spans="1:11" x14ac:dyDescent="0.2">
      <c r="A421" s="49">
        <v>388.06</v>
      </c>
      <c r="B421" s="16">
        <v>4270.8</v>
      </c>
      <c r="C421" s="16">
        <v>4270.8</v>
      </c>
      <c r="D421" s="16">
        <v>4311.3999999999996</v>
      </c>
      <c r="E421" s="16">
        <v>4311.3999999999996</v>
      </c>
      <c r="F421" s="16">
        <v>4277</v>
      </c>
      <c r="H421" s="46">
        <f t="shared" si="6"/>
        <v>388.06</v>
      </c>
      <c r="I421" s="26">
        <f>$C$10*calc!T408*front!K421</f>
        <v>1.2452758836889707E-9</v>
      </c>
      <c r="K421" s="48">
        <v>3.6504140197425321E-10</v>
      </c>
    </row>
    <row r="422" spans="1:11" x14ac:dyDescent="0.2">
      <c r="A422" s="49">
        <v>388.52</v>
      </c>
      <c r="B422" s="16">
        <v>4258.3999999999996</v>
      </c>
      <c r="C422" s="16">
        <v>4258.3999999999996</v>
      </c>
      <c r="D422" s="16">
        <v>4298.3999999999996</v>
      </c>
      <c r="E422" s="16">
        <v>4298.3999999999996</v>
      </c>
      <c r="F422" s="16">
        <v>4253.3999999999996</v>
      </c>
      <c r="H422" s="46">
        <f t="shared" si="6"/>
        <v>388.52</v>
      </c>
      <c r="I422" s="26">
        <f>$C$10*calc!T409*front!K422</f>
        <v>1.8712325840456108E-9</v>
      </c>
      <c r="K422" s="48">
        <v>3.6148014195137441E-10</v>
      </c>
    </row>
    <row r="423" spans="1:11" x14ac:dyDescent="0.2">
      <c r="A423" s="49">
        <v>388.98</v>
      </c>
      <c r="B423" s="16">
        <v>4258.8</v>
      </c>
      <c r="C423" s="16">
        <v>4258.8</v>
      </c>
      <c r="D423" s="16">
        <v>4305.8</v>
      </c>
      <c r="E423" s="16">
        <v>4305.8</v>
      </c>
      <c r="F423" s="16">
        <v>4282</v>
      </c>
      <c r="H423" s="46">
        <f t="shared" si="6"/>
        <v>388.98</v>
      </c>
      <c r="I423" s="26">
        <f>$C$10*calc!T410*front!K423</f>
        <v>6.413285417548133E-9</v>
      </c>
      <c r="K423" s="48">
        <v>3.6004443158709347E-10</v>
      </c>
    </row>
    <row r="424" spans="1:11" x14ac:dyDescent="0.2">
      <c r="A424" s="49">
        <v>389.44</v>
      </c>
      <c r="B424" s="16">
        <v>4246.8</v>
      </c>
      <c r="C424" s="16">
        <v>4246.8</v>
      </c>
      <c r="D424" s="16">
        <v>4282.8</v>
      </c>
      <c r="E424" s="16">
        <v>4282.8</v>
      </c>
      <c r="F424" s="16">
        <v>4283.2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4305</v>
      </c>
      <c r="C425" s="16">
        <v>4305</v>
      </c>
      <c r="D425" s="16">
        <v>4338.3999999999996</v>
      </c>
      <c r="E425" s="16">
        <v>4338.3999999999996</v>
      </c>
      <c r="F425" s="16">
        <v>4306.8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4385.8</v>
      </c>
      <c r="C426" s="16">
        <v>4385.8</v>
      </c>
      <c r="D426" s="16">
        <v>4419.8</v>
      </c>
      <c r="E426" s="16">
        <v>4419.8</v>
      </c>
      <c r="F426" s="16">
        <v>4369.3999999999996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4268.3999999999996</v>
      </c>
      <c r="C427" s="16">
        <v>4268.3999999999996</v>
      </c>
      <c r="D427" s="16">
        <v>4288.6000000000004</v>
      </c>
      <c r="E427" s="16">
        <v>4288.6000000000004</v>
      </c>
      <c r="F427" s="16">
        <v>4264.3999999999996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4366.8</v>
      </c>
      <c r="C428" s="16">
        <v>4366.8</v>
      </c>
      <c r="D428" s="16">
        <v>4406</v>
      </c>
      <c r="E428" s="16">
        <v>4406</v>
      </c>
      <c r="F428" s="16">
        <v>4383</v>
      </c>
      <c r="H428" s="46">
        <f t="shared" si="6"/>
        <v>391.29</v>
      </c>
      <c r="I428" s="26">
        <f>$C$10*calc!T415*front!K428</f>
        <v>1.2529319053052421E-10</v>
      </c>
      <c r="K428" s="48">
        <v>3.4797579923911872E-10</v>
      </c>
    </row>
    <row r="429" spans="1:11" x14ac:dyDescent="0.2">
      <c r="A429" s="49">
        <v>391.75</v>
      </c>
      <c r="B429" s="16">
        <v>4368.3999999999996</v>
      </c>
      <c r="C429" s="16">
        <v>4368.3999999999996</v>
      </c>
      <c r="D429" s="16">
        <v>4387.8</v>
      </c>
      <c r="E429" s="16">
        <v>4387.8</v>
      </c>
      <c r="F429" s="16">
        <v>4367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4160.2</v>
      </c>
      <c r="C430" s="16">
        <v>4160.2</v>
      </c>
      <c r="D430" s="16">
        <v>4201.8</v>
      </c>
      <c r="E430" s="16">
        <v>4201.8</v>
      </c>
      <c r="F430" s="16">
        <v>4192</v>
      </c>
      <c r="H430" s="46">
        <f t="shared" si="6"/>
        <v>392.22</v>
      </c>
      <c r="I430" s="26">
        <f>$C$10*calc!T417*front!K430</f>
        <v>2.0184035170960625E-9</v>
      </c>
      <c r="K430" s="48">
        <v>3.4448861305471734E-10</v>
      </c>
    </row>
    <row r="431" spans="1:11" x14ac:dyDescent="0.2">
      <c r="A431" s="49">
        <v>392.68</v>
      </c>
      <c r="B431" s="16">
        <v>4280.3999999999996</v>
      </c>
      <c r="C431" s="16">
        <v>4280.3999999999996</v>
      </c>
      <c r="D431" s="16">
        <v>4322.3999999999996</v>
      </c>
      <c r="E431" s="16">
        <v>4322.3999999999996</v>
      </c>
      <c r="F431" s="16">
        <v>4299.3999999999996</v>
      </c>
      <c r="H431" s="46">
        <f t="shared" si="6"/>
        <v>392.68</v>
      </c>
      <c r="I431" s="26">
        <f>$C$10*calc!T418*front!K431</f>
        <v>8.8535232487521904E-10</v>
      </c>
      <c r="K431" s="48">
        <v>3.4081513314988489E-10</v>
      </c>
    </row>
    <row r="432" spans="1:11" x14ac:dyDescent="0.2">
      <c r="A432" s="49">
        <v>393.14</v>
      </c>
      <c r="B432" s="16">
        <v>4241.2</v>
      </c>
      <c r="C432" s="16">
        <v>4241.2</v>
      </c>
      <c r="D432" s="16">
        <v>4265</v>
      </c>
      <c r="E432" s="16">
        <v>4265</v>
      </c>
      <c r="F432" s="16">
        <v>4257.8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4328.8</v>
      </c>
      <c r="C433" s="16">
        <v>4328.8</v>
      </c>
      <c r="D433" s="16">
        <v>4380.6000000000004</v>
      </c>
      <c r="E433" s="16">
        <v>4380.6000000000004</v>
      </c>
      <c r="F433" s="16">
        <v>4355.2</v>
      </c>
      <c r="H433" s="46">
        <f t="shared" si="6"/>
        <v>393.6</v>
      </c>
      <c r="I433" s="26">
        <f>$C$10*calc!T420*front!K433</f>
        <v>7.9231746163477908E-9</v>
      </c>
      <c r="K433" s="48">
        <v>3.370957624439186E-10</v>
      </c>
    </row>
    <row r="434" spans="1:11" x14ac:dyDescent="0.2">
      <c r="A434" s="49">
        <v>394.06</v>
      </c>
      <c r="B434" s="16">
        <v>4260.6000000000004</v>
      </c>
      <c r="C434" s="16">
        <v>4260.6000000000004</v>
      </c>
      <c r="D434" s="16">
        <v>4310.2</v>
      </c>
      <c r="E434" s="16">
        <v>4310.2</v>
      </c>
      <c r="F434" s="16">
        <v>4292.3999999999996</v>
      </c>
      <c r="H434" s="46">
        <f t="shared" si="6"/>
        <v>394.06</v>
      </c>
      <c r="I434" s="26">
        <f>$C$10*calc!T421*front!K434</f>
        <v>6.9993362491971145E-9</v>
      </c>
      <c r="K434" s="48">
        <v>3.3610547834930418E-10</v>
      </c>
    </row>
    <row r="435" spans="1:11" x14ac:dyDescent="0.2">
      <c r="A435" s="49">
        <v>394.53</v>
      </c>
      <c r="B435" s="16">
        <v>4648</v>
      </c>
      <c r="C435" s="16">
        <v>4648</v>
      </c>
      <c r="D435" s="16">
        <v>4686</v>
      </c>
      <c r="E435" s="16">
        <v>4686</v>
      </c>
      <c r="F435" s="16">
        <v>4674.2</v>
      </c>
      <c r="H435" s="46">
        <f t="shared" si="6"/>
        <v>394.53</v>
      </c>
      <c r="I435" s="26">
        <f>$C$10*calc!T422*front!K435</f>
        <v>2.6749691997742737E-9</v>
      </c>
      <c r="K435" s="48">
        <v>3.3414616674806037E-10</v>
      </c>
    </row>
    <row r="436" spans="1:11" x14ac:dyDescent="0.2">
      <c r="A436" s="49">
        <v>394.99</v>
      </c>
      <c r="B436" s="16">
        <v>4258</v>
      </c>
      <c r="C436" s="16">
        <v>4258</v>
      </c>
      <c r="D436" s="16">
        <v>4311.3999999999996</v>
      </c>
      <c r="E436" s="16">
        <v>4311.3999999999996</v>
      </c>
      <c r="F436" s="16">
        <v>4301.2</v>
      </c>
      <c r="H436" s="46">
        <f t="shared" si="6"/>
        <v>394.99</v>
      </c>
      <c r="I436" s="26">
        <f>$C$10*calc!T423*front!K436</f>
        <v>9.8042199033699225E-9</v>
      </c>
      <c r="K436" s="48">
        <v>3.3042000180818356E-10</v>
      </c>
    </row>
    <row r="437" spans="1:11" x14ac:dyDescent="0.2">
      <c r="A437" s="49">
        <v>395.45</v>
      </c>
      <c r="B437" s="16">
        <v>4241</v>
      </c>
      <c r="C437" s="16">
        <v>4241</v>
      </c>
      <c r="D437" s="16">
        <v>4250.6000000000004</v>
      </c>
      <c r="E437" s="16">
        <v>4250.6000000000004</v>
      </c>
      <c r="F437" s="16">
        <v>4240.2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4253.8</v>
      </c>
      <c r="C438" s="16">
        <v>4253.8</v>
      </c>
      <c r="D438" s="16">
        <v>4273</v>
      </c>
      <c r="E438" s="16">
        <v>4273</v>
      </c>
      <c r="F438" s="16">
        <v>4282.8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4411.2</v>
      </c>
      <c r="C439" s="16">
        <v>4411.2</v>
      </c>
      <c r="D439" s="16">
        <v>4444.2</v>
      </c>
      <c r="E439" s="16">
        <v>4444.2</v>
      </c>
      <c r="F439" s="16">
        <v>4410.3999999999996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4195</v>
      </c>
      <c r="C440" s="16">
        <v>4195</v>
      </c>
      <c r="D440" s="16">
        <v>4227</v>
      </c>
      <c r="E440" s="16">
        <v>4227</v>
      </c>
      <c r="F440" s="16">
        <v>4230.8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4171.3999999999996</v>
      </c>
      <c r="C441" s="16">
        <v>4171.3999999999996</v>
      </c>
      <c r="D441" s="16">
        <v>4216</v>
      </c>
      <c r="E441" s="16">
        <v>4216</v>
      </c>
      <c r="F441" s="16">
        <v>4204.8</v>
      </c>
      <c r="H441" s="46">
        <f t="shared" si="6"/>
        <v>397.3</v>
      </c>
      <c r="I441" s="26">
        <f>$C$10*calc!T428*front!K441</f>
        <v>3.0079451021786356E-9</v>
      </c>
      <c r="K441" s="48">
        <v>3.2216440795629163E-10</v>
      </c>
    </row>
    <row r="442" spans="1:11" x14ac:dyDescent="0.2">
      <c r="A442" s="49">
        <v>397.76</v>
      </c>
      <c r="B442" s="16">
        <v>4320</v>
      </c>
      <c r="C442" s="16">
        <v>4320</v>
      </c>
      <c r="D442" s="16">
        <v>4374</v>
      </c>
      <c r="E442" s="16">
        <v>4374</v>
      </c>
      <c r="F442" s="16">
        <v>4348.3999999999996</v>
      </c>
      <c r="H442" s="46">
        <f t="shared" si="6"/>
        <v>397.76</v>
      </c>
      <c r="I442" s="26">
        <f>$C$10*calc!T429*front!K442</f>
        <v>7.9227097193762204E-9</v>
      </c>
      <c r="K442" s="48">
        <v>3.2085150203290859E-10</v>
      </c>
    </row>
    <row r="443" spans="1:11" x14ac:dyDescent="0.2">
      <c r="A443" s="49">
        <v>398.22</v>
      </c>
      <c r="B443" s="16">
        <v>4294.6000000000004</v>
      </c>
      <c r="C443" s="16">
        <v>4294.6000000000004</v>
      </c>
      <c r="D443" s="16">
        <v>4334.8</v>
      </c>
      <c r="E443" s="16">
        <v>4334.8</v>
      </c>
      <c r="F443" s="16">
        <v>4318.2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4343.6000000000004</v>
      </c>
      <c r="C444" s="16">
        <v>4343.6000000000004</v>
      </c>
      <c r="D444" s="16">
        <v>4387.6000000000004</v>
      </c>
      <c r="E444" s="16">
        <v>4387.6000000000004</v>
      </c>
      <c r="F444" s="16">
        <v>4380.6000000000004</v>
      </c>
      <c r="H444" s="46">
        <f t="shared" si="6"/>
        <v>398.68</v>
      </c>
      <c r="I444" s="26">
        <f>$C$10*calc!T431*front!K444</f>
        <v>1.8665395724553351E-9</v>
      </c>
      <c r="K444" s="48">
        <v>3.1727756701445546E-10</v>
      </c>
    </row>
    <row r="445" spans="1:11" x14ac:dyDescent="0.2">
      <c r="A445" s="49">
        <v>399.14</v>
      </c>
      <c r="B445" s="16">
        <v>4198.6000000000004</v>
      </c>
      <c r="C445" s="16">
        <v>4198.6000000000004</v>
      </c>
      <c r="D445" s="16">
        <v>4265.2</v>
      </c>
      <c r="E445" s="16">
        <v>4265.2</v>
      </c>
      <c r="F445" s="16">
        <v>4234.8</v>
      </c>
      <c r="H445" s="46">
        <f t="shared" si="6"/>
        <v>399.14</v>
      </c>
      <c r="I445" s="26">
        <f>$C$10*calc!T432*front!K445</f>
        <v>1.1173284750267711E-8</v>
      </c>
      <c r="K445" s="48">
        <v>3.1434782320666285E-10</v>
      </c>
    </row>
    <row r="446" spans="1:11" x14ac:dyDescent="0.2">
      <c r="A446" s="49">
        <v>399.61</v>
      </c>
      <c r="B446" s="16">
        <v>4319.6000000000004</v>
      </c>
      <c r="C446" s="16">
        <v>4319.6000000000004</v>
      </c>
      <c r="D446" s="16">
        <v>4381.2</v>
      </c>
      <c r="E446" s="16">
        <v>4381.2</v>
      </c>
      <c r="F446" s="16">
        <v>4348</v>
      </c>
      <c r="H446" s="46">
        <f t="shared" si="6"/>
        <v>399.61</v>
      </c>
      <c r="I446" s="26">
        <f>$C$10*calc!T433*front!K446</f>
        <v>3.5438964502167273E-10</v>
      </c>
      <c r="K446" s="48">
        <v>3.1340844686532062E-10</v>
      </c>
    </row>
    <row r="447" spans="1:11" x14ac:dyDescent="0.2">
      <c r="A447" s="49">
        <v>400.07</v>
      </c>
      <c r="B447" s="16">
        <v>4253.8</v>
      </c>
      <c r="C447" s="16">
        <v>4253.8</v>
      </c>
      <c r="D447" s="16">
        <v>4361.6000000000004</v>
      </c>
      <c r="E447" s="16">
        <v>4361.6000000000004</v>
      </c>
      <c r="F447" s="16">
        <v>4329.2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4304.8</v>
      </c>
      <c r="C448" s="16">
        <v>4304.8</v>
      </c>
      <c r="D448" s="16">
        <v>4438.2</v>
      </c>
      <c r="E448" s="16">
        <v>4438.2</v>
      </c>
      <c r="F448" s="16">
        <v>4422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4285.3999999999996</v>
      </c>
      <c r="C449" s="16">
        <v>4285.3999999999996</v>
      </c>
      <c r="D449" s="16">
        <v>4587.2</v>
      </c>
      <c r="E449" s="16">
        <v>4587.2</v>
      </c>
      <c r="F449" s="16">
        <v>4509.6000000000004</v>
      </c>
      <c r="H449" s="46">
        <f t="shared" si="6"/>
        <v>400.99</v>
      </c>
      <c r="I449" s="26">
        <f>$C$10*calc!T436*front!K449</f>
        <v>7.6449351313596685E-9</v>
      </c>
      <c r="K449" s="48">
        <v>3.0843827722315899E-10</v>
      </c>
    </row>
    <row r="450" spans="1:11" x14ac:dyDescent="0.2">
      <c r="A450" s="49">
        <v>401.45</v>
      </c>
      <c r="B450" s="16">
        <v>4260</v>
      </c>
      <c r="C450" s="16">
        <v>4260</v>
      </c>
      <c r="D450" s="16">
        <v>4731.2</v>
      </c>
      <c r="E450" s="16">
        <v>4731.2</v>
      </c>
      <c r="F450" s="16">
        <v>4593.6000000000004</v>
      </c>
      <c r="H450" s="46">
        <f t="shared" si="6"/>
        <v>401.45</v>
      </c>
      <c r="I450" s="26">
        <f>$C$10*calc!T437*front!K450</f>
        <v>2.1793871432106448E-8</v>
      </c>
      <c r="K450" s="48">
        <v>3.0643422543679039E-10</v>
      </c>
    </row>
    <row r="451" spans="1:11" x14ac:dyDescent="0.2">
      <c r="A451" s="49">
        <v>401.91</v>
      </c>
      <c r="B451" s="16">
        <v>4306.6000000000004</v>
      </c>
      <c r="C451" s="16">
        <v>4306.6000000000004</v>
      </c>
      <c r="D451" s="16">
        <v>4905.6000000000004</v>
      </c>
      <c r="E451" s="16">
        <v>4905.6000000000004</v>
      </c>
      <c r="F451" s="16">
        <v>4731.3999999999996</v>
      </c>
      <c r="H451" s="46">
        <f t="shared" si="6"/>
        <v>401.91</v>
      </c>
      <c r="I451" s="26">
        <f>$C$10*calc!T438*front!K451</f>
        <v>9.6240924960955574E-9</v>
      </c>
      <c r="K451" s="48">
        <v>3.0467644142956242E-10</v>
      </c>
    </row>
    <row r="452" spans="1:11" x14ac:dyDescent="0.2">
      <c r="A452" s="49">
        <v>402.38</v>
      </c>
      <c r="B452" s="16">
        <v>4242.2</v>
      </c>
      <c r="C452" s="16">
        <v>4242.2</v>
      </c>
      <c r="D452" s="16">
        <v>5108</v>
      </c>
      <c r="E452" s="16">
        <v>5108</v>
      </c>
      <c r="F452" s="16">
        <v>4893.6000000000004</v>
      </c>
      <c r="H452" s="46">
        <f t="shared" si="6"/>
        <v>402.38</v>
      </c>
      <c r="I452" s="26">
        <f>$C$10*calc!T439*front!K452</f>
        <v>8.6573946093990833E-8</v>
      </c>
      <c r="K452" s="48">
        <v>3.024656141536625E-10</v>
      </c>
    </row>
    <row r="453" spans="1:11" x14ac:dyDescent="0.2">
      <c r="A453" s="49">
        <v>402.84</v>
      </c>
      <c r="B453" s="16">
        <v>4244</v>
      </c>
      <c r="C453" s="16">
        <v>4244</v>
      </c>
      <c r="D453" s="16">
        <v>5816</v>
      </c>
      <c r="E453" s="16">
        <v>5816</v>
      </c>
      <c r="F453" s="16">
        <v>5402.8</v>
      </c>
      <c r="H453" s="46">
        <f t="shared" si="6"/>
        <v>402.84</v>
      </c>
      <c r="I453" s="26">
        <f>$C$10*calc!T440*front!K453</f>
        <v>4.2041375119240024E-7</v>
      </c>
      <c r="K453" s="48">
        <v>3.0159741206778533E-10</v>
      </c>
    </row>
    <row r="454" spans="1:11" x14ac:dyDescent="0.2">
      <c r="A454" s="49">
        <v>403.3</v>
      </c>
      <c r="B454" s="16">
        <v>4442.6000000000004</v>
      </c>
      <c r="C454" s="16">
        <v>4442.6000000000004</v>
      </c>
      <c r="D454" s="16">
        <v>6860.4</v>
      </c>
      <c r="E454" s="16">
        <v>6860.4</v>
      </c>
      <c r="F454" s="16">
        <v>6213.4</v>
      </c>
      <c r="H454" s="46">
        <f t="shared" si="6"/>
        <v>403.3</v>
      </c>
      <c r="I454" s="26">
        <f>$C$10*calc!T441*front!K454</f>
        <v>8.9536488391800988E-7</v>
      </c>
      <c r="K454" s="48">
        <v>2.9995150134335036E-10</v>
      </c>
    </row>
    <row r="455" spans="1:11" x14ac:dyDescent="0.2">
      <c r="A455" s="49">
        <v>403.76</v>
      </c>
      <c r="B455" s="16">
        <v>4263</v>
      </c>
      <c r="C455" s="16">
        <v>4263</v>
      </c>
      <c r="D455" s="16">
        <v>7467</v>
      </c>
      <c r="E455" s="16">
        <v>7467</v>
      </c>
      <c r="F455" s="16">
        <v>6626.2</v>
      </c>
      <c r="H455" s="46">
        <f t="shared" si="6"/>
        <v>403.76</v>
      </c>
      <c r="I455" s="26">
        <f>$C$10*calc!T442*front!K455</f>
        <v>1.4290714393698053E-6</v>
      </c>
      <c r="K455" s="48">
        <v>2.9814683855494735E-10</v>
      </c>
    </row>
    <row r="456" spans="1:11" x14ac:dyDescent="0.2">
      <c r="A456" s="49">
        <v>404.22</v>
      </c>
      <c r="B456" s="16">
        <v>4346.6000000000004</v>
      </c>
      <c r="C456" s="16">
        <v>4346.6000000000004</v>
      </c>
      <c r="D456" s="16">
        <v>7941.4</v>
      </c>
      <c r="E456" s="16">
        <v>7941.4</v>
      </c>
      <c r="F456" s="16">
        <v>7022.2</v>
      </c>
      <c r="H456" s="46">
        <f t="shared" si="6"/>
        <v>404.22</v>
      </c>
      <c r="I456" s="26">
        <f>$C$10*calc!T443*front!K456</f>
        <v>1.7152214938534626E-6</v>
      </c>
      <c r="K456" s="48">
        <v>2.9654843476842265E-10</v>
      </c>
    </row>
    <row r="457" spans="1:11" x14ac:dyDescent="0.2">
      <c r="A457" s="49">
        <v>404.68</v>
      </c>
      <c r="B457" s="16">
        <v>4225.3999999999996</v>
      </c>
      <c r="C457" s="16">
        <v>4225.3999999999996</v>
      </c>
      <c r="D457" s="16">
        <v>6279.2</v>
      </c>
      <c r="E457" s="16">
        <v>6279.2</v>
      </c>
      <c r="F457" s="16">
        <v>5761.4</v>
      </c>
      <c r="H457" s="46">
        <f t="shared" si="6"/>
        <v>404.68</v>
      </c>
      <c r="I457" s="26">
        <f>$C$10*calc!T444*front!K457</f>
        <v>9.706413826708565E-7</v>
      </c>
      <c r="K457" s="48">
        <v>2.9506176397997222E-10</v>
      </c>
    </row>
    <row r="458" spans="1:11" x14ac:dyDescent="0.2">
      <c r="A458" s="49">
        <v>405.14</v>
      </c>
      <c r="B458" s="16">
        <v>4299.3999999999996</v>
      </c>
      <c r="C458" s="16">
        <v>4299.3999999999996</v>
      </c>
      <c r="D458" s="16">
        <v>4864.3999999999996</v>
      </c>
      <c r="E458" s="16">
        <v>4864.3999999999996</v>
      </c>
      <c r="F458" s="16">
        <v>4727.3999999999996</v>
      </c>
      <c r="H458" s="46">
        <f t="shared" si="6"/>
        <v>405.14</v>
      </c>
      <c r="I458" s="26">
        <f>$C$10*calc!T445*front!K458</f>
        <v>2.3565774323608219E-7</v>
      </c>
      <c r="K458" s="48">
        <v>2.942804498909905E-10</v>
      </c>
    </row>
    <row r="459" spans="1:11" x14ac:dyDescent="0.2">
      <c r="A459" s="49">
        <v>405.61</v>
      </c>
      <c r="B459" s="16">
        <v>4646.8</v>
      </c>
      <c r="C459" s="16">
        <v>4646.8</v>
      </c>
      <c r="D459" s="16">
        <v>4843.6000000000004</v>
      </c>
      <c r="E459" s="16">
        <v>4843.6000000000004</v>
      </c>
      <c r="F459" s="16">
        <v>4812</v>
      </c>
      <c r="H459" s="46">
        <f t="shared" si="6"/>
        <v>405.61</v>
      </c>
      <c r="I459" s="26">
        <f>$C$10*calc!T446*front!K459</f>
        <v>5.0482476612397814E-8</v>
      </c>
      <c r="K459" s="48">
        <v>2.9375299549877983E-10</v>
      </c>
    </row>
    <row r="460" spans="1:11" x14ac:dyDescent="0.2">
      <c r="A460" s="49">
        <v>406.07</v>
      </c>
      <c r="B460" s="16">
        <v>4176.8</v>
      </c>
      <c r="C460" s="16">
        <v>4176.8</v>
      </c>
      <c r="D460" s="16">
        <v>4364.2</v>
      </c>
      <c r="E460" s="16">
        <v>4364.2</v>
      </c>
      <c r="F460" s="16">
        <v>4362</v>
      </c>
      <c r="H460" s="46">
        <f t="shared" si="6"/>
        <v>406.07</v>
      </c>
      <c r="I460" s="26">
        <f>$C$10*calc!T447*front!K460</f>
        <v>4.4511099840157246E-8</v>
      </c>
      <c r="K460" s="48">
        <v>2.9062708495655896E-10</v>
      </c>
    </row>
    <row r="461" spans="1:11" x14ac:dyDescent="0.2">
      <c r="A461" s="49">
        <v>406.53</v>
      </c>
      <c r="B461" s="16">
        <v>4300</v>
      </c>
      <c r="C461" s="16">
        <v>4300</v>
      </c>
      <c r="D461" s="16">
        <v>4549.2</v>
      </c>
      <c r="E461" s="16">
        <v>4549.2</v>
      </c>
      <c r="F461" s="16">
        <v>4491.2</v>
      </c>
      <c r="H461" s="46">
        <f t="shared" si="6"/>
        <v>406.53</v>
      </c>
      <c r="I461" s="26">
        <f>$C$10*calc!T448*front!K461</f>
        <v>8.1078940418474221E-8</v>
      </c>
      <c r="K461" s="48">
        <v>2.89582690978022E-10</v>
      </c>
    </row>
    <row r="462" spans="1:11" x14ac:dyDescent="0.2">
      <c r="A462" s="49">
        <v>406.99</v>
      </c>
      <c r="B462" s="16">
        <v>4327.2</v>
      </c>
      <c r="C462" s="16">
        <v>4327.2</v>
      </c>
      <c r="D462" s="16">
        <v>4646.3999999999996</v>
      </c>
      <c r="E462" s="16">
        <v>4646.3999999999996</v>
      </c>
      <c r="F462" s="16">
        <v>4592.6000000000004</v>
      </c>
      <c r="H462" s="46">
        <f t="shared" si="6"/>
        <v>406.99</v>
      </c>
      <c r="I462" s="26">
        <f>$C$10*calc!T449*front!K462</f>
        <v>1.2591890473897301E-7</v>
      </c>
      <c r="K462" s="48">
        <v>2.8877565451224038E-10</v>
      </c>
    </row>
    <row r="463" spans="1:11" x14ac:dyDescent="0.2">
      <c r="A463" s="49">
        <v>407.45</v>
      </c>
      <c r="B463" s="16">
        <v>4192.3999999999996</v>
      </c>
      <c r="C463" s="16">
        <v>4192.3999999999996</v>
      </c>
      <c r="D463" s="16">
        <v>4499.6000000000004</v>
      </c>
      <c r="E463" s="16">
        <v>4499.6000000000004</v>
      </c>
      <c r="F463" s="16">
        <v>4462.6000000000004</v>
      </c>
      <c r="H463" s="46">
        <f t="shared" si="6"/>
        <v>407.45</v>
      </c>
      <c r="I463" s="26">
        <f>$C$10*calc!T450*front!K463</f>
        <v>1.2423141867501379E-7</v>
      </c>
      <c r="K463" s="48">
        <v>2.8625049808885195E-10</v>
      </c>
    </row>
    <row r="464" spans="1:11" x14ac:dyDescent="0.2">
      <c r="A464" s="49">
        <v>407.91</v>
      </c>
      <c r="B464" s="16">
        <v>4270.2</v>
      </c>
      <c r="C464" s="16">
        <v>4270.2</v>
      </c>
      <c r="D464" s="16">
        <v>4436</v>
      </c>
      <c r="E464" s="16">
        <v>4436</v>
      </c>
      <c r="F464" s="16">
        <v>4386.2</v>
      </c>
      <c r="H464" s="46">
        <f t="shared" si="6"/>
        <v>407.91</v>
      </c>
      <c r="I464" s="26">
        <f>$C$10*calc!T451*front!K464</f>
        <v>5.6812291686142668E-8</v>
      </c>
      <c r="K464" s="48">
        <v>2.8434021836563067E-10</v>
      </c>
    </row>
    <row r="465" spans="1:11" x14ac:dyDescent="0.2">
      <c r="A465" s="49">
        <v>408.37</v>
      </c>
      <c r="B465" s="16">
        <v>4230</v>
      </c>
      <c r="C465" s="16">
        <v>4230</v>
      </c>
      <c r="D465" s="16">
        <v>4313.2</v>
      </c>
      <c r="E465" s="16">
        <v>4313.2</v>
      </c>
      <c r="F465" s="16">
        <v>4294.2</v>
      </c>
      <c r="H465" s="46">
        <f t="shared" si="6"/>
        <v>408.37</v>
      </c>
      <c r="I465" s="26">
        <f>$C$10*calc!T452*front!K465</f>
        <v>1.7305149169206034E-8</v>
      </c>
      <c r="K465" s="48">
        <v>2.8360241774351918E-10</v>
      </c>
    </row>
    <row r="466" spans="1:11" x14ac:dyDescent="0.2">
      <c r="A466" s="49">
        <v>408.83</v>
      </c>
      <c r="B466" s="16">
        <v>4191.6000000000004</v>
      </c>
      <c r="C466" s="16">
        <v>4191.6000000000004</v>
      </c>
      <c r="D466" s="16">
        <v>4262.2</v>
      </c>
      <c r="E466" s="16">
        <v>4262.2</v>
      </c>
      <c r="F466" s="16">
        <v>4250.6000000000004</v>
      </c>
      <c r="H466" s="46">
        <f t="shared" si="6"/>
        <v>408.83</v>
      </c>
      <c r="I466" s="26">
        <f>$C$10*calc!T453*front!K466</f>
        <v>9.7591537606056781E-9</v>
      </c>
      <c r="K466" s="48">
        <v>2.8171070221201684E-10</v>
      </c>
    </row>
    <row r="467" spans="1:11" x14ac:dyDescent="0.2">
      <c r="A467" s="49">
        <v>409.29</v>
      </c>
      <c r="B467" s="16">
        <v>4357.3999999999996</v>
      </c>
      <c r="C467" s="16">
        <v>4357.3999999999996</v>
      </c>
      <c r="D467" s="16">
        <v>4416.3999999999996</v>
      </c>
      <c r="E467" s="16">
        <v>4416.3999999999996</v>
      </c>
      <c r="F467" s="16">
        <v>4414</v>
      </c>
      <c r="H467" s="46">
        <f t="shared" si="6"/>
        <v>409.29</v>
      </c>
      <c r="I467" s="26">
        <f>$C$10*calc!T454*front!K467</f>
        <v>3.4660391088588859E-9</v>
      </c>
      <c r="K467" s="48">
        <v>2.8056226737771223E-10</v>
      </c>
    </row>
    <row r="468" spans="1:11" x14ac:dyDescent="0.2">
      <c r="A468" s="49">
        <v>409.76</v>
      </c>
      <c r="B468" s="16">
        <v>4179.3999999999996</v>
      </c>
      <c r="C468" s="16">
        <v>4179.3999999999996</v>
      </c>
      <c r="D468" s="16">
        <v>4257.8</v>
      </c>
      <c r="E468" s="16">
        <v>4257.8</v>
      </c>
      <c r="F468" s="16">
        <v>4220.2</v>
      </c>
      <c r="H468" s="46">
        <f t="shared" ref="H468:H531" si="7">A468</f>
        <v>409.76</v>
      </c>
      <c r="I468" s="26">
        <f>$C$10*calc!T455*front!K468</f>
        <v>1.2388405606155635E-8</v>
      </c>
      <c r="K468" s="48">
        <v>2.79123549891901E-10</v>
      </c>
    </row>
    <row r="469" spans="1:11" x14ac:dyDescent="0.2">
      <c r="A469" s="49">
        <v>410.22</v>
      </c>
      <c r="B469" s="16">
        <v>4240.6000000000004</v>
      </c>
      <c r="C469" s="16">
        <v>4240.6000000000004</v>
      </c>
      <c r="D469" s="16">
        <v>4332.8</v>
      </c>
      <c r="E469" s="16">
        <v>4332.8</v>
      </c>
      <c r="F469" s="16">
        <v>4333</v>
      </c>
      <c r="H469" s="46">
        <f t="shared" si="7"/>
        <v>410.22</v>
      </c>
      <c r="I469" s="26">
        <f>$C$10*calc!T456*front!K469</f>
        <v>1.9185948255177169E-8</v>
      </c>
      <c r="K469" s="48">
        <v>2.7761112128843969E-10</v>
      </c>
    </row>
    <row r="470" spans="1:11" x14ac:dyDescent="0.2">
      <c r="A470" s="49">
        <v>410.68</v>
      </c>
      <c r="B470" s="16">
        <v>4223.8</v>
      </c>
      <c r="C470" s="16">
        <v>4223.8</v>
      </c>
      <c r="D470" s="16">
        <v>4321</v>
      </c>
      <c r="E470" s="16">
        <v>4321</v>
      </c>
      <c r="F470" s="16">
        <v>4310</v>
      </c>
      <c r="H470" s="46">
        <f t="shared" si="7"/>
        <v>410.68</v>
      </c>
      <c r="I470" s="26">
        <f>$C$10*calc!T457*front!K470</f>
        <v>2.2177911483906267E-8</v>
      </c>
      <c r="K470" s="48">
        <v>2.7663295407973938E-10</v>
      </c>
    </row>
    <row r="471" spans="1:11" x14ac:dyDescent="0.2">
      <c r="A471" s="49">
        <v>411.14</v>
      </c>
      <c r="B471" s="16">
        <v>4304.8</v>
      </c>
      <c r="C471" s="16">
        <v>4304.8</v>
      </c>
      <c r="D471" s="16">
        <v>4403.3999999999996</v>
      </c>
      <c r="E471" s="16">
        <v>4403.3999999999996</v>
      </c>
      <c r="F471" s="16">
        <v>4395</v>
      </c>
      <c r="H471" s="46">
        <f t="shared" si="7"/>
        <v>411.14</v>
      </c>
      <c r="I471" s="26">
        <f>$C$10*calc!T458*front!K471</f>
        <v>2.2304374680722812E-8</v>
      </c>
      <c r="K471" s="48">
        <v>2.7557414834954523E-10</v>
      </c>
    </row>
    <row r="472" spans="1:11" x14ac:dyDescent="0.2">
      <c r="A472" s="49">
        <v>411.6</v>
      </c>
      <c r="B472" s="16">
        <v>4277.6000000000004</v>
      </c>
      <c r="C472" s="16">
        <v>4277.6000000000004</v>
      </c>
      <c r="D472" s="16">
        <v>4360</v>
      </c>
      <c r="E472" s="16">
        <v>4360</v>
      </c>
      <c r="F472" s="16">
        <v>4344.6000000000004</v>
      </c>
      <c r="H472" s="46">
        <f t="shared" si="7"/>
        <v>411.6</v>
      </c>
      <c r="I472" s="26">
        <f>$C$10*calc!T459*front!K472</f>
        <v>1.3924355653606586E-8</v>
      </c>
      <c r="K472" s="48">
        <v>2.744663565016906E-10</v>
      </c>
    </row>
    <row r="473" spans="1:11" x14ac:dyDescent="0.2">
      <c r="A473" s="49">
        <v>412.06</v>
      </c>
      <c r="B473" s="16">
        <v>4287.8</v>
      </c>
      <c r="C473" s="16">
        <v>4287.8</v>
      </c>
      <c r="D473" s="16">
        <v>4370.3999999999996</v>
      </c>
      <c r="E473" s="16">
        <v>4370.3999999999996</v>
      </c>
      <c r="F473" s="16">
        <v>4342.8</v>
      </c>
      <c r="H473" s="46">
        <f t="shared" si="7"/>
        <v>412.06</v>
      </c>
      <c r="I473" s="26">
        <f>$C$10*calc!T460*front!K473</f>
        <v>1.3846896521055566E-8</v>
      </c>
      <c r="K473" s="48">
        <v>2.7280574784266809E-10</v>
      </c>
    </row>
    <row r="474" spans="1:11" x14ac:dyDescent="0.2">
      <c r="A474" s="49">
        <v>412.52</v>
      </c>
      <c r="B474" s="16">
        <v>4194.6000000000004</v>
      </c>
      <c r="C474" s="16">
        <v>4194.6000000000004</v>
      </c>
      <c r="D474" s="16">
        <v>4289.8</v>
      </c>
      <c r="E474" s="16">
        <v>4289.8</v>
      </c>
      <c r="F474" s="16">
        <v>4287.8</v>
      </c>
      <c r="H474" s="46">
        <f t="shared" si="7"/>
        <v>412.52</v>
      </c>
      <c r="I474" s="26">
        <f>$C$10*calc!T461*front!K474</f>
        <v>1.8057205545991092E-8</v>
      </c>
      <c r="K474" s="48">
        <v>2.7097918954881133E-10</v>
      </c>
    </row>
    <row r="475" spans="1:11" x14ac:dyDescent="0.2">
      <c r="A475" s="49">
        <v>412.98</v>
      </c>
      <c r="B475" s="16">
        <v>4368.8</v>
      </c>
      <c r="C475" s="16">
        <v>4368.8</v>
      </c>
      <c r="D475" s="16">
        <v>4451.3999999999996</v>
      </c>
      <c r="E475" s="16">
        <v>4451.3999999999996</v>
      </c>
      <c r="F475" s="16">
        <v>4444.3999999999996</v>
      </c>
      <c r="H475" s="46">
        <f t="shared" si="7"/>
        <v>412.98</v>
      </c>
      <c r="I475" s="26">
        <f>$C$10*calc!T462*front!K475</f>
        <v>1.2223075844604521E-8</v>
      </c>
      <c r="K475" s="48">
        <v>2.7043890985691823E-10</v>
      </c>
    </row>
    <row r="476" spans="1:11" x14ac:dyDescent="0.2">
      <c r="A476" s="49">
        <v>413.44</v>
      </c>
      <c r="B476" s="16">
        <v>4258.8</v>
      </c>
      <c r="C476" s="16">
        <v>4258.8</v>
      </c>
      <c r="D476" s="16">
        <v>4370.2</v>
      </c>
      <c r="E476" s="16">
        <v>4370.2</v>
      </c>
      <c r="F476" s="16">
        <v>4360.2</v>
      </c>
      <c r="H476" s="46">
        <f t="shared" si="7"/>
        <v>413.44</v>
      </c>
      <c r="I476" s="26">
        <f>$C$10*calc!T463*front!K476</f>
        <v>2.3912667947139573E-8</v>
      </c>
      <c r="K476" s="48">
        <v>2.6939137420403306E-10</v>
      </c>
    </row>
    <row r="477" spans="1:11" x14ac:dyDescent="0.2">
      <c r="A477" s="49">
        <v>413.9</v>
      </c>
      <c r="B477" s="16">
        <v>4354.6000000000004</v>
      </c>
      <c r="C477" s="16">
        <v>4354.6000000000004</v>
      </c>
      <c r="D477" s="16">
        <v>4453.2</v>
      </c>
      <c r="E477" s="16">
        <v>4453.2</v>
      </c>
      <c r="F477" s="16">
        <v>4449.2</v>
      </c>
      <c r="H477" s="46">
        <f t="shared" si="7"/>
        <v>413.9</v>
      </c>
      <c r="I477" s="26">
        <f>$C$10*calc!T464*front!K477</f>
        <v>1.9974310652034088E-8</v>
      </c>
      <c r="K477" s="48">
        <v>2.6840929478576024E-10</v>
      </c>
    </row>
    <row r="478" spans="1:11" x14ac:dyDescent="0.2">
      <c r="A478" s="49">
        <v>414.36</v>
      </c>
      <c r="B478" s="16">
        <v>4395.6000000000004</v>
      </c>
      <c r="C478" s="16">
        <v>4395.6000000000004</v>
      </c>
      <c r="D478" s="16">
        <v>4535.6000000000004</v>
      </c>
      <c r="E478" s="16">
        <v>4535.6000000000004</v>
      </c>
      <c r="F478" s="16">
        <v>4502.6000000000004</v>
      </c>
      <c r="H478" s="46">
        <f t="shared" si="7"/>
        <v>414.36</v>
      </c>
      <c r="I478" s="26">
        <f>$C$10*calc!T465*front!K478</f>
        <v>3.8008289910634568E-8</v>
      </c>
      <c r="K478" s="48">
        <v>2.6706537755859584E-10</v>
      </c>
    </row>
    <row r="479" spans="1:11" x14ac:dyDescent="0.2">
      <c r="A479" s="49">
        <v>414.83</v>
      </c>
      <c r="B479" s="16">
        <v>4352.6000000000004</v>
      </c>
      <c r="C479" s="16">
        <v>4352.6000000000004</v>
      </c>
      <c r="D479" s="16">
        <v>4455.3999999999996</v>
      </c>
      <c r="E479" s="16">
        <v>4455.3999999999996</v>
      </c>
      <c r="F479" s="16">
        <v>4450</v>
      </c>
      <c r="H479" s="46">
        <f t="shared" si="7"/>
        <v>414.83</v>
      </c>
      <c r="I479" s="26">
        <f>$C$10*calc!T466*front!K479</f>
        <v>2.0361241967913109E-8</v>
      </c>
      <c r="K479" s="48">
        <v>2.6567425624179523E-10</v>
      </c>
    </row>
    <row r="480" spans="1:11" x14ac:dyDescent="0.2">
      <c r="A480" s="49">
        <v>415.29</v>
      </c>
      <c r="B480" s="16">
        <v>4204</v>
      </c>
      <c r="C480" s="16">
        <v>4204</v>
      </c>
      <c r="D480" s="16">
        <v>4302.8</v>
      </c>
      <c r="E480" s="16">
        <v>4302.8</v>
      </c>
      <c r="F480" s="16">
        <v>4298.8</v>
      </c>
      <c r="H480" s="46">
        <f t="shared" si="7"/>
        <v>415.29</v>
      </c>
      <c r="I480" s="26">
        <f>$C$10*calc!T467*front!K480</f>
        <v>1.8859872108200518E-8</v>
      </c>
      <c r="K480" s="48">
        <v>2.6484391785475669E-10</v>
      </c>
    </row>
    <row r="481" spans="1:11" x14ac:dyDescent="0.2">
      <c r="A481" s="49">
        <v>415.75</v>
      </c>
      <c r="B481" s="16">
        <v>4316.6000000000004</v>
      </c>
      <c r="C481" s="16">
        <v>4316.6000000000004</v>
      </c>
      <c r="D481" s="16">
        <v>4438</v>
      </c>
      <c r="E481" s="16">
        <v>4438</v>
      </c>
      <c r="F481" s="16">
        <v>4430.2</v>
      </c>
      <c r="H481" s="46">
        <f t="shared" si="7"/>
        <v>415.75</v>
      </c>
      <c r="I481" s="26">
        <f>$C$10*calc!T468*front!K481</f>
        <v>2.7706932922205983E-8</v>
      </c>
      <c r="K481" s="48">
        <v>2.643398332859219E-10</v>
      </c>
    </row>
    <row r="482" spans="1:11" x14ac:dyDescent="0.2">
      <c r="A482" s="49">
        <v>416.21</v>
      </c>
      <c r="B482" s="16">
        <v>4306</v>
      </c>
      <c r="C482" s="16">
        <v>4306</v>
      </c>
      <c r="D482" s="16">
        <v>4407.8</v>
      </c>
      <c r="E482" s="16">
        <v>4407.8</v>
      </c>
      <c r="F482" s="16">
        <v>4391.3999999999996</v>
      </c>
      <c r="H482" s="46">
        <f t="shared" si="7"/>
        <v>416.21</v>
      </c>
      <c r="I482" s="26">
        <f>$C$10*calc!T469*front!K482</f>
        <v>2.0321520516777915E-8</v>
      </c>
      <c r="K482" s="48">
        <v>2.6302650576201865E-10</v>
      </c>
    </row>
    <row r="483" spans="1:11" x14ac:dyDescent="0.2">
      <c r="A483" s="49">
        <v>416.67</v>
      </c>
      <c r="B483" s="16">
        <v>4407</v>
      </c>
      <c r="C483" s="16">
        <v>4407</v>
      </c>
      <c r="D483" s="16">
        <v>4541.8</v>
      </c>
      <c r="E483" s="16">
        <v>4541.8</v>
      </c>
      <c r="F483" s="16">
        <v>4493.3999999999996</v>
      </c>
      <c r="H483" s="46">
        <f t="shared" si="7"/>
        <v>416.67</v>
      </c>
      <c r="I483" s="26">
        <f>$C$10*calc!T470*front!K483</f>
        <v>3.3899853098557255E-8</v>
      </c>
      <c r="K483" s="48">
        <v>2.5599353220178824E-10</v>
      </c>
    </row>
    <row r="484" spans="1:11" x14ac:dyDescent="0.2">
      <c r="A484" s="49">
        <v>417.13</v>
      </c>
      <c r="B484" s="16">
        <v>4269</v>
      </c>
      <c r="C484" s="16">
        <v>4269</v>
      </c>
      <c r="D484" s="16">
        <v>4381.2</v>
      </c>
      <c r="E484" s="16">
        <v>4381.2</v>
      </c>
      <c r="F484" s="16">
        <v>4369</v>
      </c>
      <c r="H484" s="46">
        <f t="shared" si="7"/>
        <v>417.13</v>
      </c>
      <c r="I484" s="26">
        <f>$C$10*calc!T471*front!K484</f>
        <v>2.4061499283156606E-8</v>
      </c>
      <c r="K484" s="48">
        <v>2.5607563919883957E-10</v>
      </c>
    </row>
    <row r="485" spans="1:11" x14ac:dyDescent="0.2">
      <c r="A485" s="49">
        <v>417.59</v>
      </c>
      <c r="B485" s="16">
        <v>4253</v>
      </c>
      <c r="C485" s="16">
        <v>4253</v>
      </c>
      <c r="D485" s="16">
        <v>4362.2</v>
      </c>
      <c r="E485" s="16">
        <v>4362.2</v>
      </c>
      <c r="F485" s="16">
        <v>4374.2</v>
      </c>
      <c r="H485" s="46">
        <f t="shared" si="7"/>
        <v>417.59</v>
      </c>
      <c r="I485" s="26">
        <f>$C$10*calc!T472*front!K485</f>
        <v>2.3771329896493743E-8</v>
      </c>
      <c r="K485" s="48">
        <v>2.5380473648361832E-10</v>
      </c>
    </row>
    <row r="486" spans="1:11" x14ac:dyDescent="0.2">
      <c r="A486" s="49">
        <v>418.05</v>
      </c>
      <c r="B486" s="16">
        <v>4304.6000000000004</v>
      </c>
      <c r="C486" s="16">
        <v>4304.6000000000004</v>
      </c>
      <c r="D486" s="16">
        <v>4427.3999999999996</v>
      </c>
      <c r="E486" s="16">
        <v>4427.3999999999996</v>
      </c>
      <c r="F486" s="16">
        <v>4411.8</v>
      </c>
      <c r="H486" s="46">
        <f t="shared" si="7"/>
        <v>418.05</v>
      </c>
      <c r="I486" s="26">
        <f>$C$10*calc!T473*front!K486</f>
        <v>2.9189209935767627E-8</v>
      </c>
      <c r="K486" s="48">
        <v>2.5221196307341091E-10</v>
      </c>
    </row>
    <row r="487" spans="1:11" x14ac:dyDescent="0.2">
      <c r="A487" s="49">
        <v>418.51</v>
      </c>
      <c r="B487" s="16">
        <v>4189.8</v>
      </c>
      <c r="C487" s="16">
        <v>4189.8</v>
      </c>
      <c r="D487" s="16">
        <v>4290.8</v>
      </c>
      <c r="E487" s="16">
        <v>4290.8</v>
      </c>
      <c r="F487" s="16">
        <v>4291</v>
      </c>
      <c r="H487" s="46">
        <f t="shared" si="7"/>
        <v>418.51</v>
      </c>
      <c r="I487" s="26">
        <f>$C$10*calc!T474*front!K487</f>
        <v>1.8959782795691795E-8</v>
      </c>
      <c r="K487" s="48">
        <v>2.517249335721887E-10</v>
      </c>
    </row>
    <row r="488" spans="1:11" x14ac:dyDescent="0.2">
      <c r="A488" s="49">
        <v>418.97</v>
      </c>
      <c r="B488" s="16">
        <v>4357.2</v>
      </c>
      <c r="C488" s="16">
        <v>4357.2</v>
      </c>
      <c r="D488" s="16">
        <v>4453.3999999999996</v>
      </c>
      <c r="E488" s="16">
        <v>4453.3999999999996</v>
      </c>
      <c r="F488" s="16">
        <v>4456.2</v>
      </c>
      <c r="H488" s="46">
        <f t="shared" si="7"/>
        <v>418.97</v>
      </c>
      <c r="I488" s="26">
        <f>$C$10*calc!T475*front!K488</f>
        <v>1.7115791918645122E-8</v>
      </c>
      <c r="K488" s="48">
        <v>2.5125573663369582E-10</v>
      </c>
    </row>
    <row r="489" spans="1:11" x14ac:dyDescent="0.2">
      <c r="A489" s="49">
        <v>419.43</v>
      </c>
      <c r="B489" s="16">
        <v>4194.8</v>
      </c>
      <c r="C489" s="16">
        <v>4194.8</v>
      </c>
      <c r="D489" s="16">
        <v>4311</v>
      </c>
      <c r="E489" s="16">
        <v>4311</v>
      </c>
      <c r="F489" s="16">
        <v>4287</v>
      </c>
      <c r="H489" s="46">
        <f t="shared" si="7"/>
        <v>419.43</v>
      </c>
      <c r="I489" s="26">
        <f>$C$10*calc!T476*front!K489</f>
        <v>2.5567768540154618E-8</v>
      </c>
      <c r="K489" s="48">
        <v>2.5025761891847988E-10</v>
      </c>
    </row>
    <row r="490" spans="1:11" x14ac:dyDescent="0.2">
      <c r="A490" s="49">
        <v>419.89</v>
      </c>
      <c r="B490" s="16">
        <v>4361.6000000000004</v>
      </c>
      <c r="C490" s="16">
        <v>4361.6000000000004</v>
      </c>
      <c r="D490" s="16">
        <v>4475.6000000000004</v>
      </c>
      <c r="E490" s="16">
        <v>4475.6000000000004</v>
      </c>
      <c r="F490" s="16">
        <v>4457.8</v>
      </c>
      <c r="H490" s="46">
        <f t="shared" si="7"/>
        <v>419.89</v>
      </c>
      <c r="I490" s="26">
        <f>$C$10*calc!T477*front!K490</f>
        <v>2.3273307194198163E-8</v>
      </c>
      <c r="K490" s="48">
        <v>2.4815297054446668E-10</v>
      </c>
    </row>
    <row r="491" spans="1:11" x14ac:dyDescent="0.2">
      <c r="A491" s="49">
        <v>420.35</v>
      </c>
      <c r="B491" s="16">
        <v>4212.3999999999996</v>
      </c>
      <c r="C491" s="16">
        <v>4212.3999999999996</v>
      </c>
      <c r="D491" s="16">
        <v>4312.6000000000004</v>
      </c>
      <c r="E491" s="16">
        <v>4312.6000000000004</v>
      </c>
      <c r="F491" s="16">
        <v>4295.2</v>
      </c>
      <c r="H491" s="46">
        <f t="shared" si="7"/>
        <v>420.35</v>
      </c>
      <c r="I491" s="26">
        <f>$C$10*calc!T478*front!K491</f>
        <v>1.6603586076763858E-8</v>
      </c>
      <c r="K491" s="48">
        <v>2.4666494261558525E-10</v>
      </c>
    </row>
    <row r="492" spans="1:11" x14ac:dyDescent="0.2">
      <c r="A492" s="49">
        <v>420.81</v>
      </c>
      <c r="B492" s="16">
        <v>4358.8</v>
      </c>
      <c r="C492" s="16">
        <v>4358.8</v>
      </c>
      <c r="D492" s="16">
        <v>4471.3999999999996</v>
      </c>
      <c r="E492" s="16">
        <v>4471.3999999999996</v>
      </c>
      <c r="F492" s="16">
        <v>4475.2</v>
      </c>
      <c r="H492" s="46">
        <f t="shared" si="7"/>
        <v>420.81</v>
      </c>
      <c r="I492" s="26">
        <f>$C$10*calc!T479*front!K492</f>
        <v>2.2128242199938E-8</v>
      </c>
      <c r="K492" s="48">
        <v>2.4704318739136936E-10</v>
      </c>
    </row>
    <row r="493" spans="1:11" x14ac:dyDescent="0.2">
      <c r="A493" s="49">
        <v>421.27</v>
      </c>
      <c r="B493" s="16">
        <v>4204.3999999999996</v>
      </c>
      <c r="C493" s="16">
        <v>4204.3999999999996</v>
      </c>
      <c r="D493" s="16">
        <v>4339</v>
      </c>
      <c r="E493" s="16">
        <v>4339</v>
      </c>
      <c r="F493" s="16">
        <v>4314.6000000000004</v>
      </c>
      <c r="H493" s="46">
        <f t="shared" si="7"/>
        <v>421.27</v>
      </c>
      <c r="I493" s="26">
        <f>$C$10*calc!T480*front!K493</f>
        <v>3.0819650509599044E-8</v>
      </c>
      <c r="K493" s="48">
        <v>2.4577082603450922E-10</v>
      </c>
    </row>
    <row r="494" spans="1:11" x14ac:dyDescent="0.2">
      <c r="A494" s="49">
        <v>421.73</v>
      </c>
      <c r="B494" s="16">
        <v>4169.8</v>
      </c>
      <c r="C494" s="16">
        <v>4169.8</v>
      </c>
      <c r="D494" s="16">
        <v>4294.2</v>
      </c>
      <c r="E494" s="16">
        <v>4294.2</v>
      </c>
      <c r="F494" s="16">
        <v>4276.8</v>
      </c>
      <c r="H494" s="46">
        <f t="shared" si="7"/>
        <v>421.73</v>
      </c>
      <c r="I494" s="26">
        <f>$C$10*calc!T481*front!K494</f>
        <v>2.7444289280415254E-8</v>
      </c>
      <c r="K494" s="48">
        <v>2.4423527587666707E-10</v>
      </c>
    </row>
    <row r="495" spans="1:11" x14ac:dyDescent="0.2">
      <c r="A495" s="49">
        <v>422.19</v>
      </c>
      <c r="B495" s="16">
        <v>4293.6000000000004</v>
      </c>
      <c r="C495" s="16">
        <v>4293.6000000000004</v>
      </c>
      <c r="D495" s="16">
        <v>4432.3999999999996</v>
      </c>
      <c r="E495" s="16">
        <v>4432.3999999999996</v>
      </c>
      <c r="F495" s="16">
        <v>4436</v>
      </c>
      <c r="H495" s="46">
        <f t="shared" si="7"/>
        <v>422.19</v>
      </c>
      <c r="I495" s="26">
        <f>$C$10*calc!T482*front!K495</f>
        <v>3.3011485493071328E-8</v>
      </c>
      <c r="K495" s="48">
        <v>2.4306910376596276E-10</v>
      </c>
    </row>
    <row r="496" spans="1:11" x14ac:dyDescent="0.2">
      <c r="A496" s="49">
        <v>422.65</v>
      </c>
      <c r="B496" s="16">
        <v>4246.6000000000004</v>
      </c>
      <c r="C496" s="16">
        <v>4246.6000000000004</v>
      </c>
      <c r="D496" s="16">
        <v>4367.6000000000004</v>
      </c>
      <c r="E496" s="16">
        <v>4367.6000000000004</v>
      </c>
      <c r="F496" s="16">
        <v>4362</v>
      </c>
      <c r="H496" s="46">
        <f t="shared" si="7"/>
        <v>422.65</v>
      </c>
      <c r="I496" s="26">
        <f>$C$10*calc!T483*front!K496</f>
        <v>2.4803878781544528E-8</v>
      </c>
      <c r="K496" s="48">
        <v>2.4301143780883777E-10</v>
      </c>
    </row>
    <row r="497" spans="1:11" x14ac:dyDescent="0.2">
      <c r="A497" s="49">
        <v>423.11</v>
      </c>
      <c r="B497" s="16">
        <v>4299.8</v>
      </c>
      <c r="C497" s="16">
        <v>4299.8</v>
      </c>
      <c r="D497" s="16">
        <v>4413.8</v>
      </c>
      <c r="E497" s="16">
        <v>4413.8</v>
      </c>
      <c r="F497" s="16">
        <v>4403.3999999999996</v>
      </c>
      <c r="H497" s="46">
        <f t="shared" si="7"/>
        <v>423.11</v>
      </c>
      <c r="I497" s="26">
        <f>$C$10*calc!T484*front!K497</f>
        <v>2.1895874807376128E-8</v>
      </c>
      <c r="K497" s="48">
        <v>2.4250392666330212E-10</v>
      </c>
    </row>
    <row r="498" spans="1:11" x14ac:dyDescent="0.2">
      <c r="A498" s="49">
        <v>423.57</v>
      </c>
      <c r="B498" s="16">
        <v>4311.8</v>
      </c>
      <c r="C498" s="16">
        <v>4311.8</v>
      </c>
      <c r="D498" s="16">
        <v>4446</v>
      </c>
      <c r="E498" s="16">
        <v>4446</v>
      </c>
      <c r="F498" s="16">
        <v>4437.2</v>
      </c>
      <c r="H498" s="46">
        <f t="shared" si="7"/>
        <v>423.57</v>
      </c>
      <c r="I498" s="26">
        <f>$C$10*calc!T485*front!K498</f>
        <v>2.8613628383776389E-8</v>
      </c>
      <c r="K498" s="48">
        <v>2.408049829358821E-10</v>
      </c>
    </row>
    <row r="499" spans="1:11" x14ac:dyDescent="0.2">
      <c r="A499" s="49">
        <v>424.03</v>
      </c>
      <c r="B499" s="16">
        <v>4387.3999999999996</v>
      </c>
      <c r="C499" s="16">
        <v>4387.3999999999996</v>
      </c>
      <c r="D499" s="16">
        <v>4508.6000000000004</v>
      </c>
      <c r="E499" s="16">
        <v>4508.6000000000004</v>
      </c>
      <c r="F499" s="16">
        <v>4509.3999999999996</v>
      </c>
      <c r="H499" s="46">
        <f t="shared" si="7"/>
        <v>424.03</v>
      </c>
      <c r="I499" s="26">
        <f>$C$10*calc!T486*front!K499</f>
        <v>2.2726033373099539E-8</v>
      </c>
      <c r="K499" s="48">
        <v>2.3986138268996828E-10</v>
      </c>
    </row>
    <row r="500" spans="1:11" x14ac:dyDescent="0.2">
      <c r="A500" s="49">
        <v>424.49</v>
      </c>
      <c r="B500" s="16">
        <v>4243.8</v>
      </c>
      <c r="C500" s="16">
        <v>4243.8</v>
      </c>
      <c r="D500" s="16">
        <v>4386</v>
      </c>
      <c r="E500" s="16">
        <v>4386</v>
      </c>
      <c r="F500" s="16">
        <v>4379.8</v>
      </c>
      <c r="H500" s="46">
        <f t="shared" si="7"/>
        <v>424.49</v>
      </c>
      <c r="I500" s="26">
        <f>$C$10*calc!T487*front!K500</f>
        <v>3.0199350216049839E-8</v>
      </c>
      <c r="K500" s="48">
        <v>2.3890347127160151E-10</v>
      </c>
    </row>
    <row r="501" spans="1:11" x14ac:dyDescent="0.2">
      <c r="A501" s="49">
        <v>424.96</v>
      </c>
      <c r="B501" s="16">
        <v>4404.6000000000004</v>
      </c>
      <c r="C501" s="16">
        <v>4404.6000000000004</v>
      </c>
      <c r="D501" s="16">
        <v>4552</v>
      </c>
      <c r="E501" s="16">
        <v>4552</v>
      </c>
      <c r="F501" s="16">
        <v>4557.8</v>
      </c>
      <c r="H501" s="46">
        <f t="shared" si="7"/>
        <v>424.96</v>
      </c>
      <c r="I501" s="26">
        <f>$C$10*calc!T488*front!K501</f>
        <v>3.2088502850266857E-8</v>
      </c>
      <c r="K501" s="48">
        <v>2.3766823014283139E-10</v>
      </c>
    </row>
    <row r="502" spans="1:11" x14ac:dyDescent="0.2">
      <c r="A502" s="49">
        <v>425.42</v>
      </c>
      <c r="B502" s="16">
        <v>4286.8</v>
      </c>
      <c r="C502" s="16">
        <v>4286.8</v>
      </c>
      <c r="D502" s="16">
        <v>4447.3999999999996</v>
      </c>
      <c r="E502" s="16">
        <v>4447.3999999999996</v>
      </c>
      <c r="F502" s="16">
        <v>4427.6000000000004</v>
      </c>
      <c r="H502" s="46">
        <f t="shared" si="7"/>
        <v>425.42</v>
      </c>
      <c r="I502" s="26">
        <f>$C$10*calc!T489*front!K502</f>
        <v>3.7627062195583411E-8</v>
      </c>
      <c r="K502" s="48">
        <v>2.3785684198764442E-10</v>
      </c>
    </row>
    <row r="503" spans="1:11" x14ac:dyDescent="0.2">
      <c r="A503" s="49">
        <v>425.88</v>
      </c>
      <c r="B503" s="16">
        <v>4271.3999999999996</v>
      </c>
      <c r="C503" s="16">
        <v>4271.3999999999996</v>
      </c>
      <c r="D503" s="16">
        <v>4438.6000000000004</v>
      </c>
      <c r="E503" s="16">
        <v>4438.6000000000004</v>
      </c>
      <c r="F503" s="16">
        <v>4429</v>
      </c>
      <c r="H503" s="46">
        <f t="shared" si="7"/>
        <v>425.88</v>
      </c>
      <c r="I503" s="26">
        <f>$C$10*calc!T490*front!K503</f>
        <v>3.8120158035944178E-8</v>
      </c>
      <c r="K503" s="48">
        <v>2.358594808841256E-10</v>
      </c>
    </row>
    <row r="504" spans="1:11" x14ac:dyDescent="0.2">
      <c r="A504" s="49">
        <v>426.34</v>
      </c>
      <c r="B504" s="16">
        <v>4429</v>
      </c>
      <c r="C504" s="16">
        <v>4429</v>
      </c>
      <c r="D504" s="16">
        <v>4572.6000000000004</v>
      </c>
      <c r="E504" s="16">
        <v>4572.6000000000004</v>
      </c>
      <c r="F504" s="16">
        <v>4553.8</v>
      </c>
      <c r="H504" s="46">
        <f t="shared" si="7"/>
        <v>426.34</v>
      </c>
      <c r="I504" s="26">
        <f>$C$10*calc!T491*front!K504</f>
        <v>2.9167632467373919E-8</v>
      </c>
      <c r="K504" s="48">
        <v>2.3527009507560851E-10</v>
      </c>
    </row>
    <row r="505" spans="1:11" x14ac:dyDescent="0.2">
      <c r="A505" s="49">
        <v>426.8</v>
      </c>
      <c r="B505" s="16">
        <v>4273.2</v>
      </c>
      <c r="C505" s="16">
        <v>4273.2</v>
      </c>
      <c r="D505" s="16">
        <v>4458</v>
      </c>
      <c r="E505" s="16">
        <v>4458</v>
      </c>
      <c r="F505" s="16">
        <v>4448.2</v>
      </c>
      <c r="H505" s="46">
        <f t="shared" si="7"/>
        <v>426.8</v>
      </c>
      <c r="I505" s="26">
        <f>$C$10*calc!T492*front!K505</f>
        <v>4.4572901666695837E-8</v>
      </c>
      <c r="K505" s="48">
        <v>2.3431178407183468E-10</v>
      </c>
    </row>
    <row r="506" spans="1:11" x14ac:dyDescent="0.2">
      <c r="A506" s="49">
        <v>427.26</v>
      </c>
      <c r="B506" s="16">
        <v>4248.2</v>
      </c>
      <c r="C506" s="16">
        <v>4248.2</v>
      </c>
      <c r="D506" s="16">
        <v>4421.6000000000004</v>
      </c>
      <c r="E506" s="16">
        <v>4421.6000000000004</v>
      </c>
      <c r="F506" s="16">
        <v>4420.2</v>
      </c>
      <c r="H506" s="46">
        <f t="shared" si="7"/>
        <v>427.26</v>
      </c>
      <c r="I506" s="26">
        <f>$C$10*calc!T493*front!K506</f>
        <v>3.9325705277623717E-8</v>
      </c>
      <c r="K506" s="48">
        <v>2.3422925710468607E-10</v>
      </c>
    </row>
    <row r="507" spans="1:11" x14ac:dyDescent="0.2">
      <c r="A507" s="49">
        <v>427.72</v>
      </c>
      <c r="B507" s="16">
        <v>4281.3999999999996</v>
      </c>
      <c r="C507" s="16">
        <v>4281.3999999999996</v>
      </c>
      <c r="D507" s="16">
        <v>4456.6000000000004</v>
      </c>
      <c r="E507" s="16">
        <v>4456.6000000000004</v>
      </c>
      <c r="F507" s="16">
        <v>4461.2</v>
      </c>
      <c r="H507" s="46">
        <f t="shared" si="7"/>
        <v>427.72</v>
      </c>
      <c r="I507" s="26">
        <f>$C$10*calc!T494*front!K507</f>
        <v>3.9791513202779678E-8</v>
      </c>
      <c r="K507" s="48">
        <v>2.3286854701232961E-10</v>
      </c>
    </row>
    <row r="508" spans="1:11" x14ac:dyDescent="0.2">
      <c r="A508" s="49">
        <v>428.18</v>
      </c>
      <c r="B508" s="16">
        <v>4251</v>
      </c>
      <c r="C508" s="16">
        <v>4251</v>
      </c>
      <c r="D508" s="16">
        <v>4444.3999999999996</v>
      </c>
      <c r="E508" s="16">
        <v>4444.3999999999996</v>
      </c>
      <c r="F508" s="16">
        <v>4422.2</v>
      </c>
      <c r="H508" s="46">
        <f t="shared" si="7"/>
        <v>428.18</v>
      </c>
      <c r="I508" s="26">
        <f>$C$10*calc!T495*front!K508</f>
        <v>4.4825968618925919E-8</v>
      </c>
      <c r="K508" s="48">
        <v>2.3172021035115247E-10</v>
      </c>
    </row>
    <row r="509" spans="1:11" x14ac:dyDescent="0.2">
      <c r="A509" s="49">
        <v>428.64</v>
      </c>
      <c r="B509" s="16">
        <v>4328.8</v>
      </c>
      <c r="C509" s="16">
        <v>4328.8</v>
      </c>
      <c r="D509" s="16">
        <v>4503.6000000000004</v>
      </c>
      <c r="E509" s="16">
        <v>4503.6000000000004</v>
      </c>
      <c r="F509" s="16">
        <v>4503</v>
      </c>
      <c r="H509" s="46">
        <f t="shared" si="7"/>
        <v>428.64</v>
      </c>
      <c r="I509" s="26">
        <f>$C$10*calc!T496*front!K509</f>
        <v>3.7720574328600285E-8</v>
      </c>
      <c r="K509" s="48">
        <v>2.2963979786435287E-10</v>
      </c>
    </row>
    <row r="510" spans="1:11" x14ac:dyDescent="0.2">
      <c r="A510" s="49">
        <v>429.1</v>
      </c>
      <c r="B510" s="16">
        <v>4203.8</v>
      </c>
      <c r="C510" s="16">
        <v>4203.8</v>
      </c>
      <c r="D510" s="16">
        <v>4419.6000000000004</v>
      </c>
      <c r="E510" s="16">
        <v>4419.6000000000004</v>
      </c>
      <c r="F510" s="16">
        <v>4381.8</v>
      </c>
      <c r="H510" s="46">
        <f t="shared" si="7"/>
        <v>429.1</v>
      </c>
      <c r="I510" s="26">
        <f>$C$10*calc!T497*front!K510</f>
        <v>5.3307927985243654E-8</v>
      </c>
      <c r="K510" s="48">
        <v>2.2934000862583569E-10</v>
      </c>
    </row>
    <row r="511" spans="1:11" x14ac:dyDescent="0.2">
      <c r="A511" s="49">
        <v>429.56</v>
      </c>
      <c r="B511" s="16">
        <v>4311</v>
      </c>
      <c r="C511" s="16">
        <v>4311</v>
      </c>
      <c r="D511" s="16">
        <v>4521.2</v>
      </c>
      <c r="E511" s="16">
        <v>4521.2</v>
      </c>
      <c r="F511" s="16">
        <v>4499.6000000000004</v>
      </c>
      <c r="H511" s="46">
        <f t="shared" si="7"/>
        <v>429.56</v>
      </c>
      <c r="I511" s="26">
        <f>$C$10*calc!T498*front!K511</f>
        <v>5.0177845838084482E-8</v>
      </c>
      <c r="K511" s="48">
        <v>2.2835098222450571E-10</v>
      </c>
    </row>
    <row r="512" spans="1:11" x14ac:dyDescent="0.2">
      <c r="A512" s="49">
        <v>430.02</v>
      </c>
      <c r="B512" s="16">
        <v>4204.2</v>
      </c>
      <c r="C512" s="16">
        <v>4204.2</v>
      </c>
      <c r="D512" s="16">
        <v>4413.2</v>
      </c>
      <c r="E512" s="16">
        <v>4413.2</v>
      </c>
      <c r="F512" s="16">
        <v>4398.8</v>
      </c>
      <c r="H512" s="46">
        <f t="shared" si="7"/>
        <v>430.02</v>
      </c>
      <c r="I512" s="26">
        <f>$C$10*calc!T499*front!K512</f>
        <v>4.8671166769532099E-8</v>
      </c>
      <c r="K512" s="48">
        <v>2.2716658089208986E-10</v>
      </c>
    </row>
    <row r="513" spans="1:11" x14ac:dyDescent="0.2">
      <c r="A513" s="49">
        <v>430.47</v>
      </c>
      <c r="B513" s="16">
        <v>4264.3999999999996</v>
      </c>
      <c r="C513" s="16">
        <v>4264.3999999999996</v>
      </c>
      <c r="D513" s="16">
        <v>4497</v>
      </c>
      <c r="E513" s="16">
        <v>4497</v>
      </c>
      <c r="F513" s="16">
        <v>4493.2</v>
      </c>
      <c r="H513" s="46">
        <f t="shared" si="7"/>
        <v>430.47</v>
      </c>
      <c r="I513" s="26">
        <f>$C$10*calc!T500*front!K513</f>
        <v>5.3216708428525164E-8</v>
      </c>
      <c r="K513" s="48">
        <v>2.2714702192315193E-10</v>
      </c>
    </row>
    <row r="514" spans="1:11" x14ac:dyDescent="0.2">
      <c r="A514" s="49">
        <v>430.93</v>
      </c>
      <c r="B514" s="16">
        <v>4226.2</v>
      </c>
      <c r="C514" s="16">
        <v>4226.2</v>
      </c>
      <c r="D514" s="16">
        <v>4462.8</v>
      </c>
      <c r="E514" s="16">
        <v>4462.8</v>
      </c>
      <c r="F514" s="16">
        <v>4491.3999999999996</v>
      </c>
      <c r="H514" s="46">
        <f t="shared" si="7"/>
        <v>430.93</v>
      </c>
      <c r="I514" s="26">
        <f>$C$10*calc!T501*front!K514</f>
        <v>4.5446654081754362E-8</v>
      </c>
      <c r="K514" s="48">
        <v>2.2619160820071361E-10</v>
      </c>
    </row>
    <row r="515" spans="1:11" x14ac:dyDescent="0.2">
      <c r="A515" s="49">
        <v>431.39</v>
      </c>
      <c r="B515" s="16">
        <v>4293</v>
      </c>
      <c r="C515" s="16">
        <v>4293</v>
      </c>
      <c r="D515" s="16">
        <v>4611.2</v>
      </c>
      <c r="E515" s="16">
        <v>4611.2</v>
      </c>
      <c r="F515" s="16">
        <v>4594</v>
      </c>
      <c r="H515" s="46">
        <f t="shared" si="7"/>
        <v>431.39</v>
      </c>
      <c r="I515" s="26">
        <f>$C$10*calc!T502*front!K515</f>
        <v>4.9189227609898087E-8</v>
      </c>
      <c r="K515" s="48">
        <v>2.2475712422091192E-10</v>
      </c>
    </row>
    <row r="516" spans="1:11" x14ac:dyDescent="0.2">
      <c r="A516" s="49">
        <v>431.85</v>
      </c>
      <c r="B516" s="16">
        <v>4206.6000000000004</v>
      </c>
      <c r="C516" s="16">
        <v>4206.6000000000004</v>
      </c>
      <c r="D516" s="16">
        <v>4707.8</v>
      </c>
      <c r="E516" s="16">
        <v>4707.8</v>
      </c>
      <c r="F516" s="16">
        <v>4675.8</v>
      </c>
      <c r="H516" s="46">
        <f t="shared" si="7"/>
        <v>431.85</v>
      </c>
      <c r="I516" s="26">
        <f>$C$10*calc!T503*front!K516</f>
        <v>5.0873449794173435E-8</v>
      </c>
      <c r="K516" s="48">
        <v>2.2295695046194985E-10</v>
      </c>
    </row>
    <row r="517" spans="1:11" x14ac:dyDescent="0.2">
      <c r="A517" s="49">
        <v>432.31</v>
      </c>
      <c r="B517" s="16">
        <v>4261.8</v>
      </c>
      <c r="C517" s="16">
        <v>4261.8</v>
      </c>
      <c r="D517" s="16">
        <v>5095.3999999999996</v>
      </c>
      <c r="E517" s="16">
        <v>5095.3999999999996</v>
      </c>
      <c r="F517" s="16">
        <v>5077.6000000000004</v>
      </c>
      <c r="H517" s="46">
        <f t="shared" si="7"/>
        <v>432.31</v>
      </c>
      <c r="I517" s="26">
        <f>$C$10*calc!T504*front!K517</f>
        <v>5.9742780050956513E-8</v>
      </c>
      <c r="K517" s="48">
        <v>2.2255278301375711E-10</v>
      </c>
    </row>
    <row r="518" spans="1:11" x14ac:dyDescent="0.2">
      <c r="A518" s="49">
        <v>432.77</v>
      </c>
      <c r="B518" s="16">
        <v>4281</v>
      </c>
      <c r="C518" s="16">
        <v>4281</v>
      </c>
      <c r="D518" s="16">
        <v>5739</v>
      </c>
      <c r="E518" s="16">
        <v>5739</v>
      </c>
      <c r="F518" s="16">
        <v>5699.2</v>
      </c>
      <c r="H518" s="46">
        <f t="shared" si="7"/>
        <v>432.77</v>
      </c>
      <c r="I518" s="26">
        <f>$C$10*calc!T505*front!K518</f>
        <v>1.0520967501881216E-7</v>
      </c>
      <c r="K518" s="48">
        <v>2.2230790505072282E-10</v>
      </c>
    </row>
    <row r="519" spans="1:11" x14ac:dyDescent="0.2">
      <c r="A519" s="49">
        <v>433.23</v>
      </c>
      <c r="B519" s="16">
        <v>4312.8</v>
      </c>
      <c r="C519" s="16">
        <v>4312.8</v>
      </c>
      <c r="D519" s="16">
        <v>6356.4</v>
      </c>
      <c r="E519" s="16">
        <v>6356.4</v>
      </c>
      <c r="F519" s="16">
        <v>6336</v>
      </c>
      <c r="H519" s="46">
        <f t="shared" si="7"/>
        <v>433.23</v>
      </c>
      <c r="I519" s="26">
        <f>$C$10*calc!T506*front!K519</f>
        <v>7.2932720502203226E-8</v>
      </c>
      <c r="K519" s="48">
        <v>2.2024837833012344E-10</v>
      </c>
    </row>
    <row r="520" spans="1:11" x14ac:dyDescent="0.2">
      <c r="A520" s="49">
        <v>433.69</v>
      </c>
      <c r="B520" s="16">
        <v>4258.8</v>
      </c>
      <c r="C520" s="16">
        <v>4258.8</v>
      </c>
      <c r="D520" s="16">
        <v>7322.8</v>
      </c>
      <c r="E520" s="16">
        <v>7322.8</v>
      </c>
      <c r="F520" s="16">
        <v>7246.8</v>
      </c>
      <c r="H520" s="46">
        <f t="shared" si="7"/>
        <v>433.69</v>
      </c>
      <c r="I520" s="26">
        <f>$C$10*calc!T507*front!K520</f>
        <v>2.4777313841719697E-7</v>
      </c>
      <c r="K520" s="48">
        <v>2.2084554609390079E-10</v>
      </c>
    </row>
    <row r="521" spans="1:11" x14ac:dyDescent="0.2">
      <c r="A521" s="49">
        <v>434.15</v>
      </c>
      <c r="B521" s="16">
        <v>4342.8</v>
      </c>
      <c r="C521" s="16">
        <v>4342.8</v>
      </c>
      <c r="D521" s="16">
        <v>10139.6</v>
      </c>
      <c r="E521" s="16">
        <v>10139.6</v>
      </c>
      <c r="F521" s="16">
        <v>9965.4</v>
      </c>
      <c r="H521" s="46">
        <f t="shared" si="7"/>
        <v>434.15</v>
      </c>
      <c r="I521" s="26">
        <f>$C$10*calc!T508*front!K521</f>
        <v>1.2201837089412039E-6</v>
      </c>
      <c r="K521" s="48">
        <v>2.2048557976445204E-10</v>
      </c>
    </row>
    <row r="522" spans="1:11" x14ac:dyDescent="0.2">
      <c r="A522" s="49">
        <v>434.61</v>
      </c>
      <c r="B522" s="16">
        <v>4253.2</v>
      </c>
      <c r="C522" s="16">
        <v>4253.2</v>
      </c>
      <c r="D522" s="16">
        <v>14054.4</v>
      </c>
      <c r="E522" s="16">
        <v>14054.4</v>
      </c>
      <c r="F522" s="16">
        <v>13736.4</v>
      </c>
      <c r="H522" s="46">
        <f t="shared" si="7"/>
        <v>434.61</v>
      </c>
      <c r="I522" s="26">
        <f>$C$10*calc!T509*front!K522</f>
        <v>2.8970355637337396E-6</v>
      </c>
      <c r="K522" s="48">
        <v>2.1886826188707864E-10</v>
      </c>
    </row>
    <row r="523" spans="1:11" x14ac:dyDescent="0.2">
      <c r="A523" s="49">
        <v>435.07</v>
      </c>
      <c r="B523" s="16">
        <v>4362.3999999999996</v>
      </c>
      <c r="C523" s="16">
        <v>4362.3999999999996</v>
      </c>
      <c r="D523" s="16">
        <v>16981.400000000001</v>
      </c>
      <c r="E523" s="16">
        <v>16981.400000000001</v>
      </c>
      <c r="F523" s="16">
        <v>16692.400000000001</v>
      </c>
      <c r="H523" s="46">
        <f t="shared" si="7"/>
        <v>435.07</v>
      </c>
      <c r="I523" s="26">
        <f>$C$10*calc!T510*front!K523</f>
        <v>4.2961723754806352E-6</v>
      </c>
      <c r="K523" s="48">
        <v>2.1753266467798508E-10</v>
      </c>
    </row>
    <row r="524" spans="1:11" x14ac:dyDescent="0.2">
      <c r="A524" s="49">
        <v>435.53</v>
      </c>
      <c r="B524" s="16">
        <v>4224.3999999999996</v>
      </c>
      <c r="C524" s="16">
        <v>4224.3999999999996</v>
      </c>
      <c r="D524" s="16">
        <v>15839.6</v>
      </c>
      <c r="E524" s="16">
        <v>15839.6</v>
      </c>
      <c r="F524" s="16">
        <v>15477</v>
      </c>
      <c r="H524" s="46">
        <f t="shared" si="7"/>
        <v>435.53</v>
      </c>
      <c r="I524" s="26">
        <f>$C$10*calc!T511*front!K524</f>
        <v>4.1182518369881319E-6</v>
      </c>
      <c r="K524" s="48">
        <v>2.172532112861355E-10</v>
      </c>
    </row>
    <row r="525" spans="1:11" x14ac:dyDescent="0.2">
      <c r="A525" s="49">
        <v>435.99</v>
      </c>
      <c r="B525" s="16">
        <v>4341.6000000000004</v>
      </c>
      <c r="C525" s="16">
        <v>4341.6000000000004</v>
      </c>
      <c r="D525" s="16">
        <v>9438.6</v>
      </c>
      <c r="E525" s="16">
        <v>9438.6</v>
      </c>
      <c r="F525" s="16">
        <v>9257.6</v>
      </c>
      <c r="H525" s="46">
        <f t="shared" si="7"/>
        <v>435.99</v>
      </c>
      <c r="I525" s="26">
        <f>$C$10*calc!T512*front!K525</f>
        <v>1.79151996381345E-6</v>
      </c>
      <c r="K525" s="48">
        <v>2.1640071934822927E-10</v>
      </c>
    </row>
    <row r="526" spans="1:11" x14ac:dyDescent="0.2">
      <c r="A526" s="49">
        <v>436.45</v>
      </c>
      <c r="B526" s="16">
        <v>4335.6000000000004</v>
      </c>
      <c r="C526" s="16">
        <v>4335.6000000000004</v>
      </c>
      <c r="D526" s="16">
        <v>5590</v>
      </c>
      <c r="E526" s="16">
        <v>5590</v>
      </c>
      <c r="F526" s="16">
        <v>5516.6</v>
      </c>
      <c r="H526" s="46">
        <f t="shared" si="7"/>
        <v>436.45</v>
      </c>
      <c r="I526" s="26">
        <f>$C$10*calc!T513*front!K526</f>
        <v>4.1392588153932826E-7</v>
      </c>
      <c r="K526" s="48">
        <v>2.1464120855439234E-10</v>
      </c>
    </row>
    <row r="527" spans="1:11" x14ac:dyDescent="0.2">
      <c r="A527" s="49">
        <v>436.91</v>
      </c>
      <c r="B527" s="16">
        <v>4335</v>
      </c>
      <c r="C527" s="16">
        <v>4335</v>
      </c>
      <c r="D527" s="16">
        <v>4848.2</v>
      </c>
      <c r="E527" s="16">
        <v>4848.2</v>
      </c>
      <c r="F527" s="16">
        <v>4808.3999999999996</v>
      </c>
      <c r="H527" s="46">
        <f t="shared" si="7"/>
        <v>436.91</v>
      </c>
      <c r="I527" s="26">
        <f>$C$10*calc!T514*front!K527</f>
        <v>1.5006841837751983E-7</v>
      </c>
      <c r="K527" s="48">
        <v>2.1427830987045788E-10</v>
      </c>
    </row>
    <row r="528" spans="1:11" x14ac:dyDescent="0.2">
      <c r="A528" s="49">
        <v>437.37</v>
      </c>
      <c r="B528" s="16">
        <v>4204</v>
      </c>
      <c r="C528" s="16">
        <v>4204</v>
      </c>
      <c r="D528" s="16">
        <v>4539.6000000000004</v>
      </c>
      <c r="E528" s="16">
        <v>4539.6000000000004</v>
      </c>
      <c r="F528" s="16">
        <v>4525.6000000000004</v>
      </c>
      <c r="H528" s="46">
        <f t="shared" si="7"/>
        <v>437.37</v>
      </c>
      <c r="I528" s="26">
        <f>$C$10*calc!T515*front!K528</f>
        <v>8.7199906898797384E-8</v>
      </c>
      <c r="K528" s="48">
        <v>2.1328360070170028E-10</v>
      </c>
    </row>
    <row r="529" spans="1:11" x14ac:dyDescent="0.2">
      <c r="A529" s="49">
        <v>437.83</v>
      </c>
      <c r="B529" s="16">
        <v>4334.6000000000004</v>
      </c>
      <c r="C529" s="16">
        <v>4334.6000000000004</v>
      </c>
      <c r="D529" s="16">
        <v>4634.6000000000004</v>
      </c>
      <c r="E529" s="16">
        <v>4634.6000000000004</v>
      </c>
      <c r="F529" s="16">
        <v>4623.8</v>
      </c>
      <c r="H529" s="46">
        <f t="shared" si="7"/>
        <v>437.83</v>
      </c>
      <c r="I529" s="26">
        <f>$C$10*calc!T516*front!K529</f>
        <v>7.7082542674819366E-8</v>
      </c>
      <c r="K529" s="48">
        <v>2.1334334281454914E-10</v>
      </c>
    </row>
    <row r="530" spans="1:11" x14ac:dyDescent="0.2">
      <c r="A530" s="49">
        <v>438.29</v>
      </c>
      <c r="B530" s="16">
        <v>4276.2</v>
      </c>
      <c r="C530" s="16">
        <v>4276.2</v>
      </c>
      <c r="D530" s="16">
        <v>4577.3999999999996</v>
      </c>
      <c r="E530" s="16">
        <v>4577.3999999999996</v>
      </c>
      <c r="F530" s="16">
        <v>4548.3999999999996</v>
      </c>
      <c r="H530" s="46">
        <f t="shared" si="7"/>
        <v>438.29</v>
      </c>
      <c r="I530" s="26">
        <f>$C$10*calc!T517*front!K530</f>
        <v>7.7452849987267583E-8</v>
      </c>
      <c r="K530" s="48">
        <v>2.1195811079957229E-10</v>
      </c>
    </row>
    <row r="531" spans="1:11" x14ac:dyDescent="0.2">
      <c r="A531" s="49">
        <v>438.75</v>
      </c>
      <c r="B531" s="16">
        <v>4272.2</v>
      </c>
      <c r="C531" s="16">
        <v>4272.2</v>
      </c>
      <c r="D531" s="16">
        <v>4522</v>
      </c>
      <c r="E531" s="16">
        <v>4522</v>
      </c>
      <c r="F531" s="16">
        <v>4503.6000000000004</v>
      </c>
      <c r="H531" s="46">
        <f t="shared" si="7"/>
        <v>438.75</v>
      </c>
      <c r="I531" s="26">
        <f>$C$10*calc!T518*front!K531</f>
        <v>5.9027494146552094E-8</v>
      </c>
      <c r="K531" s="48">
        <v>2.1140332761671617E-10</v>
      </c>
    </row>
    <row r="532" spans="1:11" x14ac:dyDescent="0.2">
      <c r="A532" s="49">
        <v>439.21</v>
      </c>
      <c r="B532" s="16">
        <v>4295.8</v>
      </c>
      <c r="C532" s="16">
        <v>4295.8</v>
      </c>
      <c r="D532" s="16">
        <v>4535.8</v>
      </c>
      <c r="E532" s="16">
        <v>4535.8</v>
      </c>
      <c r="F532" s="16">
        <v>4518.3999999999996</v>
      </c>
      <c r="H532" s="46">
        <f t="shared" ref="H532:H595" si="8">A532</f>
        <v>439.21</v>
      </c>
      <c r="I532" s="26">
        <f>$C$10*calc!T519*front!K532</f>
        <v>5.5318902377580807E-8</v>
      </c>
      <c r="K532" s="48">
        <v>2.1023167300205126E-10</v>
      </c>
    </row>
    <row r="533" spans="1:11" x14ac:dyDescent="0.2">
      <c r="A533" s="49">
        <v>439.67</v>
      </c>
      <c r="B533" s="16">
        <v>4509.6000000000004</v>
      </c>
      <c r="C533" s="16">
        <v>4509.6000000000004</v>
      </c>
      <c r="D533" s="16">
        <v>4751</v>
      </c>
      <c r="E533" s="16">
        <v>4751</v>
      </c>
      <c r="F533" s="16">
        <v>4754.6000000000004</v>
      </c>
      <c r="H533" s="46">
        <f t="shared" si="8"/>
        <v>439.67</v>
      </c>
      <c r="I533" s="26">
        <f>$C$10*calc!T520*front!K533</f>
        <v>5.5710358654809218E-8</v>
      </c>
      <c r="K533" s="48">
        <v>2.0904621277819335E-10</v>
      </c>
    </row>
    <row r="534" spans="1:11" x14ac:dyDescent="0.2">
      <c r="A534" s="49">
        <v>440.12</v>
      </c>
      <c r="B534" s="16">
        <v>4181.6000000000004</v>
      </c>
      <c r="C534" s="16">
        <v>4181.6000000000004</v>
      </c>
      <c r="D534" s="16">
        <v>4424.8</v>
      </c>
      <c r="E534" s="16">
        <v>4424.8</v>
      </c>
      <c r="F534" s="16">
        <v>4419.3999999999996</v>
      </c>
      <c r="H534" s="46">
        <f t="shared" si="8"/>
        <v>440.12</v>
      </c>
      <c r="I534" s="26">
        <f>$C$10*calc!T521*front!K534</f>
        <v>5.6081422991855557E-8</v>
      </c>
      <c r="K534" s="48">
        <v>2.0803525393037282E-10</v>
      </c>
    </row>
    <row r="535" spans="1:11" x14ac:dyDescent="0.2">
      <c r="A535" s="49">
        <v>440.58</v>
      </c>
      <c r="B535" s="16">
        <v>4245</v>
      </c>
      <c r="C535" s="16">
        <v>4245</v>
      </c>
      <c r="D535" s="16">
        <v>4484.3999999999996</v>
      </c>
      <c r="E535" s="16">
        <v>4484.3999999999996</v>
      </c>
      <c r="F535" s="16">
        <v>4457</v>
      </c>
      <c r="H535" s="46">
        <f t="shared" si="8"/>
        <v>440.58</v>
      </c>
      <c r="I535" s="26">
        <f>$C$10*calc!T522*front!K535</f>
        <v>5.5070278090322947E-8</v>
      </c>
      <c r="K535" s="48">
        <v>2.0758180842633215E-10</v>
      </c>
    </row>
    <row r="536" spans="1:11" x14ac:dyDescent="0.2">
      <c r="A536" s="49">
        <v>441.04</v>
      </c>
      <c r="B536" s="16">
        <v>4370.2</v>
      </c>
      <c r="C536" s="16">
        <v>4370.2</v>
      </c>
      <c r="D536" s="16">
        <v>4612.8</v>
      </c>
      <c r="E536" s="16">
        <v>4612.8</v>
      </c>
      <c r="F536" s="16">
        <v>4588</v>
      </c>
      <c r="H536" s="46">
        <f t="shared" si="8"/>
        <v>441.04</v>
      </c>
      <c r="I536" s="26">
        <f>$C$10*calc!T523*front!K536</f>
        <v>5.6229715051625937E-8</v>
      </c>
      <c r="K536" s="48">
        <v>2.0720465056611282E-10</v>
      </c>
    </row>
    <row r="537" spans="1:11" x14ac:dyDescent="0.2">
      <c r="A537" s="49">
        <v>441.5</v>
      </c>
      <c r="B537" s="16">
        <v>4345.2</v>
      </c>
      <c r="C537" s="16">
        <v>4345.2</v>
      </c>
      <c r="D537" s="16">
        <v>4580</v>
      </c>
      <c r="E537" s="16">
        <v>4580</v>
      </c>
      <c r="F537" s="16">
        <v>4556.6000000000004</v>
      </c>
      <c r="H537" s="46">
        <f t="shared" si="8"/>
        <v>441.5</v>
      </c>
      <c r="I537" s="26">
        <f>$C$10*calc!T524*front!K537</f>
        <v>5.3194993409200534E-8</v>
      </c>
      <c r="K537" s="48">
        <v>2.0670460718611698E-10</v>
      </c>
    </row>
    <row r="538" spans="1:11" x14ac:dyDescent="0.2">
      <c r="A538" s="49">
        <v>441.96</v>
      </c>
      <c r="B538" s="16">
        <v>4252.3999999999996</v>
      </c>
      <c r="C538" s="16">
        <v>4252.3999999999996</v>
      </c>
      <c r="D538" s="16">
        <v>4481</v>
      </c>
      <c r="E538" s="16">
        <v>4481</v>
      </c>
      <c r="F538" s="16">
        <v>4482.8</v>
      </c>
      <c r="H538" s="46">
        <f t="shared" si="8"/>
        <v>441.96</v>
      </c>
      <c r="I538" s="26">
        <f>$C$10*calc!T525*front!K538</f>
        <v>5.1276792542044106E-8</v>
      </c>
      <c r="K538" s="48">
        <v>2.0515257650817761E-10</v>
      </c>
    </row>
    <row r="539" spans="1:11" x14ac:dyDescent="0.2">
      <c r="A539" s="49">
        <v>442.42</v>
      </c>
      <c r="B539" s="16">
        <v>4218.3999999999996</v>
      </c>
      <c r="C539" s="16">
        <v>4218.3999999999996</v>
      </c>
      <c r="D539" s="16">
        <v>4459.6000000000004</v>
      </c>
      <c r="E539" s="16">
        <v>4459.6000000000004</v>
      </c>
      <c r="F539" s="16">
        <v>4461.6000000000004</v>
      </c>
      <c r="H539" s="46">
        <f t="shared" si="8"/>
        <v>442.42</v>
      </c>
      <c r="I539" s="26">
        <f>$C$10*calc!T526*front!K539</f>
        <v>5.5979784656642373E-8</v>
      </c>
      <c r="K539" s="48">
        <v>2.0456261646476197E-10</v>
      </c>
    </row>
    <row r="540" spans="1:11" x14ac:dyDescent="0.2">
      <c r="A540" s="49">
        <v>442.88</v>
      </c>
      <c r="B540" s="16">
        <v>4276.2</v>
      </c>
      <c r="C540" s="16">
        <v>4276.2</v>
      </c>
      <c r="D540" s="16">
        <v>4507</v>
      </c>
      <c r="E540" s="16">
        <v>4507</v>
      </c>
      <c r="F540" s="16">
        <v>4496.6000000000004</v>
      </c>
      <c r="H540" s="46">
        <f t="shared" si="8"/>
        <v>442.88</v>
      </c>
      <c r="I540" s="26">
        <f>$C$10*calc!T527*front!K540</f>
        <v>5.2876038514865386E-8</v>
      </c>
      <c r="K540" s="48">
        <v>2.0366354405647821E-10</v>
      </c>
    </row>
    <row r="541" spans="1:11" x14ac:dyDescent="0.2">
      <c r="A541" s="49">
        <v>443.34</v>
      </c>
      <c r="B541" s="16">
        <v>4243.3999999999996</v>
      </c>
      <c r="C541" s="16">
        <v>4243.3999999999996</v>
      </c>
      <c r="D541" s="16">
        <v>4472.3999999999996</v>
      </c>
      <c r="E541" s="16">
        <v>4472.3999999999996</v>
      </c>
      <c r="F541" s="16">
        <v>4453.8</v>
      </c>
      <c r="H541" s="46">
        <f t="shared" si="8"/>
        <v>443.34</v>
      </c>
      <c r="I541" s="26">
        <f>$C$10*calc!T528*front!K541</f>
        <v>5.1445258545077022E-8</v>
      </c>
      <c r="K541" s="48">
        <v>2.0390880086139244E-10</v>
      </c>
    </row>
    <row r="542" spans="1:11" x14ac:dyDescent="0.2">
      <c r="A542" s="49">
        <v>443.8</v>
      </c>
      <c r="B542" s="16">
        <v>4336.8</v>
      </c>
      <c r="C542" s="16">
        <v>4336.8</v>
      </c>
      <c r="D542" s="16">
        <v>4540.6000000000004</v>
      </c>
      <c r="E542" s="16">
        <v>4540.6000000000004</v>
      </c>
      <c r="F542" s="16">
        <v>4536.2</v>
      </c>
      <c r="H542" s="46">
        <f t="shared" si="8"/>
        <v>443.8</v>
      </c>
      <c r="I542" s="26">
        <f>$C$10*calc!T529*front!K542</f>
        <v>4.3599476433911452E-8</v>
      </c>
      <c r="K542" s="48">
        <v>2.0308875106958931E-10</v>
      </c>
    </row>
    <row r="543" spans="1:11" x14ac:dyDescent="0.2">
      <c r="A543" s="49">
        <v>444.26</v>
      </c>
      <c r="B543" s="16">
        <v>4179.8</v>
      </c>
      <c r="C543" s="16">
        <v>4179.8</v>
      </c>
      <c r="D543" s="16">
        <v>4413.8</v>
      </c>
      <c r="E543" s="16">
        <v>4413.8</v>
      </c>
      <c r="F543" s="16">
        <v>4410.8</v>
      </c>
      <c r="H543" s="46">
        <f t="shared" si="8"/>
        <v>444.26</v>
      </c>
      <c r="I543" s="26">
        <f>$C$10*calc!T530*front!K543</f>
        <v>5.2574078298241065E-8</v>
      </c>
      <c r="K543" s="48">
        <v>2.0167701445922177E-10</v>
      </c>
    </row>
    <row r="544" spans="1:11" x14ac:dyDescent="0.2">
      <c r="A544" s="49">
        <v>444.72</v>
      </c>
      <c r="B544" s="16">
        <v>4325.8</v>
      </c>
      <c r="C544" s="16">
        <v>4325.8</v>
      </c>
      <c r="D544" s="16">
        <v>4531</v>
      </c>
      <c r="E544" s="16">
        <v>4531</v>
      </c>
      <c r="F544" s="16">
        <v>4530.6000000000004</v>
      </c>
      <c r="H544" s="46">
        <f t="shared" si="8"/>
        <v>444.72</v>
      </c>
      <c r="I544" s="26">
        <f>$C$10*calc!T531*front!K544</f>
        <v>4.2243026922187611E-8</v>
      </c>
      <c r="K544" s="48">
        <v>2.0110832545798506E-10</v>
      </c>
    </row>
    <row r="545" spans="1:11" x14ac:dyDescent="0.2">
      <c r="A545" s="49">
        <v>445.17</v>
      </c>
      <c r="B545" s="16">
        <v>4260.3999999999996</v>
      </c>
      <c r="C545" s="16">
        <v>4260.3999999999996</v>
      </c>
      <c r="D545" s="16">
        <v>4505</v>
      </c>
      <c r="E545" s="16">
        <v>4505</v>
      </c>
      <c r="F545" s="16">
        <v>4480</v>
      </c>
      <c r="H545" s="46">
        <f t="shared" si="8"/>
        <v>445.17</v>
      </c>
      <c r="I545" s="26">
        <f>(I544+I546)/2</f>
        <v>4.7538440413396872E-8</v>
      </c>
      <c r="K545" s="48">
        <v>2.0137808367209375E-10</v>
      </c>
    </row>
    <row r="546" spans="1:11" x14ac:dyDescent="0.2">
      <c r="A546" s="49">
        <v>445.63</v>
      </c>
      <c r="B546" s="16">
        <v>4178.3999999999996</v>
      </c>
      <c r="C546" s="16">
        <v>4178.3999999999996</v>
      </c>
      <c r="D546" s="16">
        <v>4416</v>
      </c>
      <c r="E546" s="16">
        <v>4416</v>
      </c>
      <c r="F546" s="16">
        <v>4402.2</v>
      </c>
      <c r="H546" s="46">
        <f t="shared" si="8"/>
        <v>445.63</v>
      </c>
      <c r="I546" s="26">
        <f>$C$10*calc!T533*front!K546</f>
        <v>5.2833853904606139E-8</v>
      </c>
      <c r="K546" s="48">
        <v>1.9978071304944244E-10</v>
      </c>
    </row>
    <row r="547" spans="1:11" x14ac:dyDescent="0.2">
      <c r="A547" s="49">
        <v>446.09</v>
      </c>
      <c r="B547" s="16">
        <v>4331.8</v>
      </c>
      <c r="C547" s="16">
        <v>4331.8</v>
      </c>
      <c r="D547" s="16">
        <v>4554.6000000000004</v>
      </c>
      <c r="E547" s="16">
        <v>4554.6000000000004</v>
      </c>
      <c r="F547" s="16">
        <v>4549</v>
      </c>
      <c r="H547" s="46">
        <f t="shared" si="8"/>
        <v>446.09</v>
      </c>
      <c r="I547" s="26">
        <f>$C$10*calc!T534*front!K547</f>
        <v>4.7764203964972827E-8</v>
      </c>
      <c r="K547" s="48">
        <v>1.9983636871836043E-10</v>
      </c>
    </row>
    <row r="548" spans="1:11" x14ac:dyDescent="0.2">
      <c r="A548" s="49">
        <v>446.55</v>
      </c>
      <c r="B548" s="16">
        <v>4289.2</v>
      </c>
      <c r="C548" s="16">
        <v>4289.2</v>
      </c>
      <c r="D548" s="16">
        <v>4519.3999999999996</v>
      </c>
      <c r="E548" s="16">
        <v>4519.3999999999996</v>
      </c>
      <c r="F548" s="16">
        <v>4522.3999999999996</v>
      </c>
      <c r="H548" s="46">
        <f t="shared" si="8"/>
        <v>446.55</v>
      </c>
      <c r="I548" s="26">
        <f>$C$10*calc!T535*front!K548</f>
        <v>5.0351167491776717E-8</v>
      </c>
      <c r="K548" s="48">
        <v>1.9861896782916777E-10</v>
      </c>
    </row>
    <row r="549" spans="1:11" x14ac:dyDescent="0.2">
      <c r="A549" s="49">
        <v>447.01</v>
      </c>
      <c r="B549" s="16">
        <v>4276.6000000000004</v>
      </c>
      <c r="C549" s="16">
        <v>4276.6000000000004</v>
      </c>
      <c r="D549" s="16">
        <v>4515.6000000000004</v>
      </c>
      <c r="E549" s="16">
        <v>4515.6000000000004</v>
      </c>
      <c r="F549" s="16">
        <v>4503.2</v>
      </c>
      <c r="H549" s="46">
        <f t="shared" si="8"/>
        <v>447.01</v>
      </c>
      <c r="I549" s="26">
        <f>$C$10*calc!T536*front!K549</f>
        <v>5.3910068149120494E-8</v>
      </c>
      <c r="K549" s="48">
        <v>1.97830108096873E-10</v>
      </c>
    </row>
    <row r="550" spans="1:11" x14ac:dyDescent="0.2">
      <c r="A550" s="49">
        <v>447.47</v>
      </c>
      <c r="B550" s="16">
        <v>4224</v>
      </c>
      <c r="C550" s="16">
        <v>4224</v>
      </c>
      <c r="D550" s="16">
        <v>4461.6000000000004</v>
      </c>
      <c r="E550" s="16">
        <v>4461.6000000000004</v>
      </c>
      <c r="F550" s="16">
        <v>4437</v>
      </c>
      <c r="H550" s="46">
        <f t="shared" si="8"/>
        <v>447.47</v>
      </c>
      <c r="I550" s="26">
        <f>$C$10*calc!T537*front!K550</f>
        <v>5.381187661303046E-8</v>
      </c>
      <c r="K550" s="48">
        <v>1.9773190953913888E-10</v>
      </c>
    </row>
    <row r="551" spans="1:11" x14ac:dyDescent="0.2">
      <c r="A551" s="49">
        <v>447.93</v>
      </c>
      <c r="B551" s="16">
        <v>4236</v>
      </c>
      <c r="C551" s="16">
        <v>4236</v>
      </c>
      <c r="D551" s="16">
        <v>4460.6000000000004</v>
      </c>
      <c r="E551" s="16">
        <v>4460.6000000000004</v>
      </c>
      <c r="F551" s="16">
        <v>4463.3999999999996</v>
      </c>
      <c r="H551" s="46">
        <f t="shared" si="8"/>
        <v>447.93</v>
      </c>
      <c r="I551" s="26">
        <f>$C$10*calc!T538*front!K551</f>
        <v>4.8012651818240113E-8</v>
      </c>
      <c r="K551" s="48">
        <v>1.9704443409723902E-10</v>
      </c>
    </row>
    <row r="552" spans="1:11" x14ac:dyDescent="0.2">
      <c r="A552" s="49">
        <v>448.39</v>
      </c>
      <c r="B552" s="16">
        <v>4579.2</v>
      </c>
      <c r="C552" s="16">
        <v>4579.2</v>
      </c>
      <c r="D552" s="16">
        <v>4780</v>
      </c>
      <c r="E552" s="16">
        <v>4780</v>
      </c>
      <c r="F552" s="16">
        <v>4785.8</v>
      </c>
      <c r="H552" s="46">
        <f t="shared" si="8"/>
        <v>448.39</v>
      </c>
      <c r="I552" s="26">
        <f>$C$10*calc!T539*front!K552</f>
        <v>4.0469108678104168E-8</v>
      </c>
      <c r="K552" s="48">
        <v>1.9577766681358567E-10</v>
      </c>
    </row>
    <row r="553" spans="1:11" x14ac:dyDescent="0.2">
      <c r="A553" s="49">
        <v>448.85</v>
      </c>
      <c r="B553" s="16">
        <v>4287.3999999999996</v>
      </c>
      <c r="C553" s="16">
        <v>4287.3999999999996</v>
      </c>
      <c r="D553" s="16">
        <v>4525.2</v>
      </c>
      <c r="E553" s="16">
        <v>4525.2</v>
      </c>
      <c r="F553" s="16">
        <v>4506.2</v>
      </c>
      <c r="H553" s="46">
        <f t="shared" si="8"/>
        <v>448.85</v>
      </c>
      <c r="I553" s="26">
        <f>$C$10*calc!T540*front!K553</f>
        <v>5.1682453054033662E-8</v>
      </c>
      <c r="K553" s="48">
        <v>1.9598862503553057E-10</v>
      </c>
    </row>
    <row r="554" spans="1:11" x14ac:dyDescent="0.2">
      <c r="A554" s="49">
        <v>449.3</v>
      </c>
      <c r="B554" s="16">
        <v>4331.2</v>
      </c>
      <c r="C554" s="16">
        <v>4331.2</v>
      </c>
      <c r="D554" s="16">
        <v>4546</v>
      </c>
      <c r="E554" s="16">
        <v>4546</v>
      </c>
      <c r="F554" s="16">
        <v>4556.8</v>
      </c>
      <c r="H554" s="46">
        <f t="shared" si="8"/>
        <v>449.3</v>
      </c>
      <c r="I554" s="26">
        <f>$C$10*calc!T541*front!K554</f>
        <v>4.4651214085697284E-8</v>
      </c>
      <c r="K554" s="48">
        <v>1.953455758473224E-10</v>
      </c>
    </row>
    <row r="555" spans="1:11" x14ac:dyDescent="0.2">
      <c r="A555" s="49">
        <v>449.76</v>
      </c>
      <c r="B555" s="16">
        <v>4344.3999999999996</v>
      </c>
      <c r="C555" s="16">
        <v>4344.3999999999996</v>
      </c>
      <c r="D555" s="16">
        <v>4589</v>
      </c>
      <c r="E555" s="16">
        <v>4589</v>
      </c>
      <c r="F555" s="16">
        <v>4572.6000000000004</v>
      </c>
      <c r="H555" s="46">
        <f t="shared" si="8"/>
        <v>449.76</v>
      </c>
      <c r="I555" s="26">
        <f>$C$10*calc!T542*front!K555</f>
        <v>5.5175656264610313E-8</v>
      </c>
      <c r="K555" s="48">
        <v>1.9448843922682448E-10</v>
      </c>
    </row>
    <row r="556" spans="1:11" x14ac:dyDescent="0.2">
      <c r="A556" s="49">
        <v>450.22</v>
      </c>
      <c r="B556" s="16">
        <v>4204.3999999999996</v>
      </c>
      <c r="C556" s="16">
        <v>4204.3999999999996</v>
      </c>
      <c r="D556" s="16">
        <v>4445.2</v>
      </c>
      <c r="E556" s="16">
        <v>4445.2</v>
      </c>
      <c r="F556" s="16">
        <v>4439.2</v>
      </c>
      <c r="H556" s="46">
        <f t="shared" si="8"/>
        <v>450.22</v>
      </c>
      <c r="I556" s="26">
        <f>$C$10*calc!T543*front!K556</f>
        <v>5.3106404750063413E-8</v>
      </c>
      <c r="K556" s="48">
        <v>1.9311693819521411E-10</v>
      </c>
    </row>
    <row r="557" spans="1:11" x14ac:dyDescent="0.2">
      <c r="A557" s="49">
        <v>450.68</v>
      </c>
      <c r="B557" s="16">
        <v>4243.3999999999996</v>
      </c>
      <c r="C557" s="16">
        <v>4243.3999999999996</v>
      </c>
      <c r="D557" s="16">
        <v>4455.6000000000004</v>
      </c>
      <c r="E557" s="16">
        <v>4455.6000000000004</v>
      </c>
      <c r="F557" s="16">
        <v>4472</v>
      </c>
      <c r="H557" s="46">
        <f t="shared" si="8"/>
        <v>450.68</v>
      </c>
      <c r="I557" s="26">
        <f>$C$10*calc!T544*front!K557</f>
        <v>4.3370091895534739E-8</v>
      </c>
      <c r="K557" s="48">
        <v>1.9363859393625368E-10</v>
      </c>
    </row>
    <row r="558" spans="1:11" x14ac:dyDescent="0.2">
      <c r="A558" s="49">
        <v>451.14</v>
      </c>
      <c r="B558" s="16">
        <v>4501.8</v>
      </c>
      <c r="C558" s="16">
        <v>4501.8</v>
      </c>
      <c r="D558" s="16">
        <v>4720</v>
      </c>
      <c r="E558" s="16">
        <v>4720</v>
      </c>
      <c r="F558" s="16">
        <v>4717.6000000000004</v>
      </c>
      <c r="H558" s="46">
        <f t="shared" si="8"/>
        <v>451.14</v>
      </c>
      <c r="I558" s="26">
        <f>$C$10*calc!T545*front!K558</f>
        <v>4.4851696676657338E-8</v>
      </c>
      <c r="K558" s="48">
        <v>1.9282566676096001E-10</v>
      </c>
    </row>
    <row r="559" spans="1:11" x14ac:dyDescent="0.2">
      <c r="A559" s="49">
        <v>451.6</v>
      </c>
      <c r="B559" s="16">
        <v>4177.8</v>
      </c>
      <c r="C559" s="16">
        <v>4177.8</v>
      </c>
      <c r="D559" s="16">
        <v>4408.2</v>
      </c>
      <c r="E559" s="16">
        <v>4408.2</v>
      </c>
      <c r="F559" s="16">
        <v>4423.6000000000004</v>
      </c>
      <c r="H559" s="46">
        <f t="shared" si="8"/>
        <v>451.6</v>
      </c>
      <c r="I559" s="26">
        <f>$C$10*calc!T546*front!K559</f>
        <v>4.9068236384456564E-8</v>
      </c>
      <c r="K559" s="48">
        <v>1.9214733393878931E-10</v>
      </c>
    </row>
    <row r="560" spans="1:11" x14ac:dyDescent="0.2">
      <c r="A560" s="49">
        <v>452.06</v>
      </c>
      <c r="B560" s="16">
        <v>4267</v>
      </c>
      <c r="C560" s="16">
        <v>4267</v>
      </c>
      <c r="D560" s="16">
        <v>4508.2</v>
      </c>
      <c r="E560" s="16">
        <v>4508.2</v>
      </c>
      <c r="F560" s="16">
        <v>4508.3999999999996</v>
      </c>
      <c r="H560" s="46">
        <f t="shared" si="8"/>
        <v>452.06</v>
      </c>
      <c r="I560" s="26">
        <f>$C$10*calc!T547*front!K560</f>
        <v>5.1516558109801525E-8</v>
      </c>
      <c r="K560" s="48">
        <v>1.9164414766664421E-10</v>
      </c>
    </row>
    <row r="561" spans="1:11" x14ac:dyDescent="0.2">
      <c r="A561" s="49">
        <v>452.51</v>
      </c>
      <c r="B561" s="16">
        <v>4288.3999999999996</v>
      </c>
      <c r="C561" s="16">
        <v>4288.3999999999996</v>
      </c>
      <c r="D561" s="16">
        <v>4508.3999999999996</v>
      </c>
      <c r="E561" s="16">
        <v>4508.3999999999996</v>
      </c>
      <c r="F561" s="16">
        <v>4518.8</v>
      </c>
      <c r="H561" s="46">
        <f t="shared" si="8"/>
        <v>452.51</v>
      </c>
      <c r="I561" s="26">
        <f>$C$10*calc!T548*front!K561</f>
        <v>4.502580600792351E-8</v>
      </c>
      <c r="K561" s="48">
        <v>1.911313646722882E-10</v>
      </c>
    </row>
    <row r="562" spans="1:11" x14ac:dyDescent="0.2">
      <c r="A562" s="49">
        <v>452.97</v>
      </c>
      <c r="B562" s="16">
        <v>4168.2</v>
      </c>
      <c r="C562" s="16">
        <v>4168.2</v>
      </c>
      <c r="D562" s="16">
        <v>4413.8</v>
      </c>
      <c r="E562" s="16">
        <v>4413.8</v>
      </c>
      <c r="F562" s="16">
        <v>4411.6000000000004</v>
      </c>
      <c r="H562" s="46">
        <f t="shared" si="8"/>
        <v>452.97</v>
      </c>
      <c r="I562" s="26">
        <f>$C$10*calc!T549*front!K562</f>
        <v>5.4175725836855638E-8</v>
      </c>
      <c r="K562" s="48">
        <v>1.9005108645534853E-10</v>
      </c>
    </row>
    <row r="563" spans="1:11" x14ac:dyDescent="0.2">
      <c r="A563" s="49">
        <v>453.43</v>
      </c>
      <c r="B563" s="16">
        <v>4382</v>
      </c>
      <c r="C563" s="16">
        <v>4382</v>
      </c>
      <c r="D563" s="16">
        <v>4631.6000000000004</v>
      </c>
      <c r="E563" s="16">
        <v>4631.6000000000004</v>
      </c>
      <c r="F563" s="16">
        <v>4620.6000000000004</v>
      </c>
      <c r="H563" s="46">
        <f t="shared" si="8"/>
        <v>453.43</v>
      </c>
      <c r="I563" s="26">
        <f>$C$10*calc!T550*front!K563</f>
        <v>5.5715995396107833E-8</v>
      </c>
      <c r="K563" s="48">
        <v>1.8951297620344134E-10</v>
      </c>
    </row>
    <row r="564" spans="1:11" x14ac:dyDescent="0.2">
      <c r="A564" s="49">
        <v>453.89</v>
      </c>
      <c r="B564" s="16">
        <v>4298.3999999999996</v>
      </c>
      <c r="C564" s="16">
        <v>4298.3999999999996</v>
      </c>
      <c r="D564" s="16">
        <v>4522.6000000000004</v>
      </c>
      <c r="E564" s="16">
        <v>4522.6000000000004</v>
      </c>
      <c r="F564" s="16">
        <v>4532</v>
      </c>
      <c r="H564" s="46">
        <f t="shared" si="8"/>
        <v>453.89</v>
      </c>
      <c r="I564" s="26">
        <f>$C$10*calc!T551*front!K564</f>
        <v>4.6814229378507388E-8</v>
      </c>
      <c r="K564" s="48">
        <v>1.8917010763998147E-10</v>
      </c>
    </row>
    <row r="565" spans="1:11" x14ac:dyDescent="0.2">
      <c r="A565" s="49">
        <v>454.35</v>
      </c>
      <c r="B565" s="16">
        <v>4285.6000000000004</v>
      </c>
      <c r="C565" s="16">
        <v>4285.6000000000004</v>
      </c>
      <c r="D565" s="16">
        <v>4491</v>
      </c>
      <c r="E565" s="16">
        <v>4491</v>
      </c>
      <c r="F565" s="16">
        <v>4485.2</v>
      </c>
      <c r="H565" s="46">
        <f t="shared" si="8"/>
        <v>454.35</v>
      </c>
      <c r="I565" s="26">
        <f>$C$10*calc!T552*front!K565</f>
        <v>4.0122823896027035E-8</v>
      </c>
      <c r="K565" s="48">
        <v>1.8794910540532362E-10</v>
      </c>
    </row>
    <row r="566" spans="1:11" x14ac:dyDescent="0.2">
      <c r="A566" s="49">
        <v>454.81</v>
      </c>
      <c r="B566" s="16">
        <v>4275.8</v>
      </c>
      <c r="C566" s="16">
        <v>4275.8</v>
      </c>
      <c r="D566" s="16">
        <v>4493.8</v>
      </c>
      <c r="E566" s="16">
        <v>4493.8</v>
      </c>
      <c r="F566" s="16">
        <v>4463.3999999999996</v>
      </c>
      <c r="H566" s="46">
        <f t="shared" si="8"/>
        <v>454.81</v>
      </c>
      <c r="I566" s="26">
        <f>$C$10*calc!T553*front!K566</f>
        <v>4.4545506334403977E-8</v>
      </c>
      <c r="K566" s="48">
        <v>1.8813033939098899E-10</v>
      </c>
    </row>
    <row r="567" spans="1:11" x14ac:dyDescent="0.2">
      <c r="A567" s="49">
        <v>455.26</v>
      </c>
      <c r="B567" s="16">
        <v>4288</v>
      </c>
      <c r="C567" s="16">
        <v>4288</v>
      </c>
      <c r="D567" s="16">
        <v>4521.6000000000004</v>
      </c>
      <c r="E567" s="16">
        <v>4521.6000000000004</v>
      </c>
      <c r="F567" s="16">
        <v>4511</v>
      </c>
      <c r="H567" s="46">
        <f t="shared" si="8"/>
        <v>455.26</v>
      </c>
      <c r="I567" s="26">
        <f>$C$10*calc!T554*front!K567</f>
        <v>5.0370163028525247E-8</v>
      </c>
      <c r="K567" s="48">
        <v>1.8717657290573075E-10</v>
      </c>
    </row>
    <row r="568" spans="1:11" x14ac:dyDescent="0.2">
      <c r="A568" s="49">
        <v>455.72</v>
      </c>
      <c r="B568" s="16">
        <v>4247.8</v>
      </c>
      <c r="C568" s="16">
        <v>4247.8</v>
      </c>
      <c r="D568" s="16">
        <v>4484</v>
      </c>
      <c r="E568" s="16">
        <v>4484</v>
      </c>
      <c r="F568" s="16">
        <v>4470.6000000000004</v>
      </c>
      <c r="H568" s="46">
        <f t="shared" si="8"/>
        <v>455.72</v>
      </c>
      <c r="I568" s="26">
        <f>$C$10*calc!T555*front!K568</f>
        <v>5.1200317300650917E-8</v>
      </c>
      <c r="K568" s="48">
        <v>1.8659924335503532E-10</v>
      </c>
    </row>
    <row r="569" spans="1:11" x14ac:dyDescent="0.2">
      <c r="A569" s="49">
        <v>456.18</v>
      </c>
      <c r="B569" s="16">
        <v>4280.6000000000004</v>
      </c>
      <c r="C569" s="16">
        <v>4280.6000000000004</v>
      </c>
      <c r="D569" s="16">
        <v>4491.8</v>
      </c>
      <c r="E569" s="16">
        <v>4491.8</v>
      </c>
      <c r="F569" s="16">
        <v>4506.3999999999996</v>
      </c>
      <c r="H569" s="46">
        <f t="shared" si="8"/>
        <v>456.18</v>
      </c>
      <c r="I569" s="26">
        <f>$C$10*calc!T556*front!K569</f>
        <v>4.3016117509069535E-8</v>
      </c>
      <c r="K569" s="48">
        <v>1.867799429676127E-10</v>
      </c>
    </row>
    <row r="570" spans="1:11" x14ac:dyDescent="0.2">
      <c r="A570" s="49">
        <v>456.64</v>
      </c>
      <c r="B570" s="16">
        <v>4233.3999999999996</v>
      </c>
      <c r="C570" s="16">
        <v>4233.3999999999996</v>
      </c>
      <c r="D570" s="16">
        <v>4437.8</v>
      </c>
      <c r="E570" s="16">
        <v>4437.8</v>
      </c>
      <c r="F570" s="16">
        <v>4435</v>
      </c>
      <c r="H570" s="46">
        <f t="shared" si="8"/>
        <v>456.64</v>
      </c>
      <c r="I570" s="26">
        <f>$C$10*calc!T557*front!K570</f>
        <v>3.9927301896535575E-8</v>
      </c>
      <c r="K570" s="48">
        <v>1.8548622510897307E-10</v>
      </c>
    </row>
    <row r="571" spans="1:11" x14ac:dyDescent="0.2">
      <c r="A571" s="49">
        <v>457.1</v>
      </c>
      <c r="B571" s="16">
        <v>4215.6000000000004</v>
      </c>
      <c r="C571" s="16">
        <v>4215.6000000000004</v>
      </c>
      <c r="D571" s="16">
        <v>4423.8</v>
      </c>
      <c r="E571" s="16">
        <v>4423.8</v>
      </c>
      <c r="F571" s="16">
        <v>4439.8</v>
      </c>
      <c r="H571" s="46">
        <f t="shared" si="8"/>
        <v>457.1</v>
      </c>
      <c r="I571" s="26">
        <f>$C$10*calc!T558*front!K571</f>
        <v>3.9935826457063854E-8</v>
      </c>
      <c r="K571" s="48">
        <v>1.8482001921234347E-10</v>
      </c>
    </row>
    <row r="572" spans="1:11" x14ac:dyDescent="0.2">
      <c r="A572" s="49">
        <v>457.56</v>
      </c>
      <c r="B572" s="16">
        <v>4299.3999999999996</v>
      </c>
      <c r="C572" s="16">
        <v>4299.3999999999996</v>
      </c>
      <c r="D572" s="16">
        <v>4514</v>
      </c>
      <c r="E572" s="16">
        <v>4514</v>
      </c>
      <c r="F572" s="16">
        <v>4508</v>
      </c>
      <c r="H572" s="46">
        <f t="shared" si="8"/>
        <v>457.56</v>
      </c>
      <c r="I572" s="26">
        <f>$C$10*calc!T559*front!K572</f>
        <v>4.1826381757903779E-8</v>
      </c>
      <c r="K572" s="48">
        <v>1.8507197291544633E-10</v>
      </c>
    </row>
    <row r="573" spans="1:11" x14ac:dyDescent="0.2">
      <c r="A573" s="49">
        <v>458.01</v>
      </c>
      <c r="B573" s="16">
        <v>4288</v>
      </c>
      <c r="C573" s="16">
        <v>4288</v>
      </c>
      <c r="D573" s="16">
        <v>4527</v>
      </c>
      <c r="E573" s="16">
        <v>4527</v>
      </c>
      <c r="F573" s="16">
        <v>4506.6000000000004</v>
      </c>
      <c r="H573" s="46">
        <f t="shared" si="8"/>
        <v>458.01</v>
      </c>
      <c r="I573" s="26">
        <f>$C$10*calc!T560*front!K573</f>
        <v>5.0088662969674614E-8</v>
      </c>
      <c r="K573" s="48">
        <v>1.8378804863477065E-10</v>
      </c>
    </row>
    <row r="574" spans="1:11" x14ac:dyDescent="0.2">
      <c r="A574" s="49">
        <v>458.47</v>
      </c>
      <c r="B574" s="16">
        <v>4229.2</v>
      </c>
      <c r="C574" s="16">
        <v>4229.2</v>
      </c>
      <c r="D574" s="16">
        <v>4482.2</v>
      </c>
      <c r="E574" s="16">
        <v>4482.2</v>
      </c>
      <c r="F574" s="16">
        <v>4460.3999999999996</v>
      </c>
      <c r="H574" s="46">
        <f t="shared" si="8"/>
        <v>458.47</v>
      </c>
      <c r="I574" s="26">
        <f>$C$10*calc!T561*front!K574</f>
        <v>5.3400687669577334E-8</v>
      </c>
      <c r="K574" s="48">
        <v>1.8339696365986229E-10</v>
      </c>
    </row>
    <row r="575" spans="1:11" x14ac:dyDescent="0.2">
      <c r="A575" s="49">
        <v>458.93</v>
      </c>
      <c r="B575" s="16">
        <v>4191</v>
      </c>
      <c r="C575" s="16">
        <v>4191</v>
      </c>
      <c r="D575" s="16">
        <v>4408</v>
      </c>
      <c r="E575" s="16">
        <v>4408</v>
      </c>
      <c r="F575" s="16">
        <v>4393.8</v>
      </c>
      <c r="H575" s="46">
        <f t="shared" si="8"/>
        <v>458.93</v>
      </c>
      <c r="I575" s="26">
        <f>$C$10*calc!T562*front!K575</f>
        <v>4.3154159797936256E-8</v>
      </c>
      <c r="K575" s="48">
        <v>1.8306396321023964E-10</v>
      </c>
    </row>
    <row r="576" spans="1:11" x14ac:dyDescent="0.2">
      <c r="A576" s="49">
        <v>459.39</v>
      </c>
      <c r="B576" s="16">
        <v>4181.2</v>
      </c>
      <c r="C576" s="16">
        <v>4181.2</v>
      </c>
      <c r="D576" s="16">
        <v>4428.2</v>
      </c>
      <c r="E576" s="16">
        <v>4428.2</v>
      </c>
      <c r="F576" s="16">
        <v>4400</v>
      </c>
      <c r="H576" s="46">
        <f t="shared" si="8"/>
        <v>459.39</v>
      </c>
      <c r="I576" s="26">
        <f>$C$10*calc!T563*front!K576</f>
        <v>5.2573141284497435E-8</v>
      </c>
      <c r="K576" s="48">
        <v>1.8284657338732978E-10</v>
      </c>
    </row>
    <row r="577" spans="1:11" x14ac:dyDescent="0.2">
      <c r="A577" s="49">
        <v>459.85</v>
      </c>
      <c r="B577" s="16">
        <v>4220.8</v>
      </c>
      <c r="C577" s="16">
        <v>4220.8</v>
      </c>
      <c r="D577" s="16">
        <v>4449.2</v>
      </c>
      <c r="E577" s="16">
        <v>4449.2</v>
      </c>
      <c r="F577" s="16">
        <v>4409.8</v>
      </c>
      <c r="H577" s="46">
        <f t="shared" si="8"/>
        <v>459.85</v>
      </c>
      <c r="I577" s="26">
        <f>$C$10*calc!T564*front!K577</f>
        <v>4.7147697956634563E-8</v>
      </c>
      <c r="K577" s="48">
        <v>1.8237610593218027E-10</v>
      </c>
    </row>
    <row r="578" spans="1:11" x14ac:dyDescent="0.2">
      <c r="A578" s="49">
        <v>460.3</v>
      </c>
      <c r="B578" s="16">
        <v>4263.2</v>
      </c>
      <c r="C578" s="16">
        <v>4263.2</v>
      </c>
      <c r="D578" s="16">
        <v>4489.3999999999996</v>
      </c>
      <c r="E578" s="16">
        <v>4489.3999999999996</v>
      </c>
      <c r="F578" s="16">
        <v>4480.2</v>
      </c>
      <c r="H578" s="46">
        <f t="shared" si="8"/>
        <v>460.3</v>
      </c>
      <c r="I578" s="26">
        <f>$C$10*calc!T565*front!K578</f>
        <v>4.6775768538600041E-8</v>
      </c>
      <c r="K578" s="48">
        <v>1.8128841712849446E-10</v>
      </c>
    </row>
    <row r="579" spans="1:11" x14ac:dyDescent="0.2">
      <c r="A579" s="49">
        <v>460.76</v>
      </c>
      <c r="B579" s="16">
        <v>4308.2</v>
      </c>
      <c r="C579" s="16">
        <v>4308.2</v>
      </c>
      <c r="D579" s="16">
        <v>4529.6000000000004</v>
      </c>
      <c r="E579" s="16">
        <v>4529.6000000000004</v>
      </c>
      <c r="F579" s="16">
        <v>4499.3999999999996</v>
      </c>
      <c r="H579" s="46">
        <f t="shared" si="8"/>
        <v>460.76</v>
      </c>
      <c r="I579" s="26">
        <f>$C$10*calc!T566*front!K579</f>
        <v>4.3921258826976672E-8</v>
      </c>
      <c r="K579" s="48">
        <v>1.8131571708346692E-10</v>
      </c>
    </row>
    <row r="580" spans="1:11" x14ac:dyDescent="0.2">
      <c r="A580" s="49">
        <v>461.22</v>
      </c>
      <c r="B580" s="16">
        <v>4219.3999999999996</v>
      </c>
      <c r="C580" s="16">
        <v>4219.3999999999996</v>
      </c>
      <c r="D580" s="16">
        <v>4412.2</v>
      </c>
      <c r="E580" s="16">
        <v>4412.2</v>
      </c>
      <c r="F580" s="16">
        <v>4407.6000000000004</v>
      </c>
      <c r="H580" s="46">
        <f t="shared" si="8"/>
        <v>461.22</v>
      </c>
      <c r="I580" s="26">
        <f>$C$10*calc!T567*front!K580</f>
        <v>3.6066898166412422E-8</v>
      </c>
      <c r="K580" s="48">
        <v>1.8059715153301419E-10</v>
      </c>
    </row>
    <row r="581" spans="1:11" x14ac:dyDescent="0.2">
      <c r="A581" s="49">
        <v>461.68</v>
      </c>
      <c r="B581" s="16">
        <v>4330.8</v>
      </c>
      <c r="C581" s="16">
        <v>4330.8</v>
      </c>
      <c r="D581" s="16">
        <v>4571.3999999999996</v>
      </c>
      <c r="E581" s="16">
        <v>4571.3999999999996</v>
      </c>
      <c r="F581" s="16">
        <v>4568.8</v>
      </c>
      <c r="H581" s="46">
        <f t="shared" si="8"/>
        <v>461.68</v>
      </c>
      <c r="I581" s="26">
        <f>$C$10*calc!T568*front!K581</f>
        <v>5.025987114376269E-8</v>
      </c>
      <c r="K581" s="48">
        <v>1.7963599838567716E-10</v>
      </c>
    </row>
    <row r="582" spans="1:11" x14ac:dyDescent="0.2">
      <c r="A582" s="49">
        <v>462.14</v>
      </c>
      <c r="B582" s="16">
        <v>4258</v>
      </c>
      <c r="C582" s="16">
        <v>4258</v>
      </c>
      <c r="D582" s="16">
        <v>4477</v>
      </c>
      <c r="E582" s="16">
        <v>4477</v>
      </c>
      <c r="F582" s="16">
        <v>4457.3999999999996</v>
      </c>
      <c r="H582" s="46">
        <f t="shared" si="8"/>
        <v>462.14</v>
      </c>
      <c r="I582" s="26">
        <f>$C$10*calc!T569*front!K582</f>
        <v>4.2475698943658263E-8</v>
      </c>
      <c r="K582" s="48">
        <v>1.7930410817804495E-10</v>
      </c>
    </row>
    <row r="583" spans="1:11" x14ac:dyDescent="0.2">
      <c r="A583" s="49">
        <v>462.59</v>
      </c>
      <c r="B583" s="16">
        <v>4255.8</v>
      </c>
      <c r="C583" s="16">
        <v>4255.8</v>
      </c>
      <c r="D583" s="16">
        <v>4462.8</v>
      </c>
      <c r="E583" s="16">
        <v>4462.8</v>
      </c>
      <c r="F583" s="16">
        <v>4464.2</v>
      </c>
      <c r="H583" s="46">
        <f t="shared" si="8"/>
        <v>462.59</v>
      </c>
      <c r="I583" s="26">
        <f>$C$10*calc!T570*front!K583</f>
        <v>3.7747774789798497E-8</v>
      </c>
      <c r="K583" s="48">
        <v>1.7930666186857426E-10</v>
      </c>
    </row>
    <row r="584" spans="1:11" x14ac:dyDescent="0.2">
      <c r="A584" s="49">
        <v>463.05</v>
      </c>
      <c r="B584" s="16">
        <v>4268</v>
      </c>
      <c r="C584" s="16">
        <v>4268</v>
      </c>
      <c r="D584" s="16">
        <v>4493.6000000000004</v>
      </c>
      <c r="E584" s="16">
        <v>4493.6000000000004</v>
      </c>
      <c r="F584" s="16">
        <v>4502</v>
      </c>
      <c r="H584" s="46">
        <f t="shared" si="8"/>
        <v>463.05</v>
      </c>
      <c r="I584" s="26">
        <f>$C$10*calc!T571*front!K584</f>
        <v>4.2965583339486238E-8</v>
      </c>
      <c r="K584" s="48">
        <v>1.7826190513278311E-10</v>
      </c>
    </row>
    <row r="585" spans="1:11" x14ac:dyDescent="0.2">
      <c r="A585" s="49">
        <v>463.51</v>
      </c>
      <c r="B585" s="16">
        <v>4279.2</v>
      </c>
      <c r="C585" s="16">
        <v>4279.2</v>
      </c>
      <c r="D585" s="16">
        <v>4531</v>
      </c>
      <c r="E585" s="16">
        <v>4531</v>
      </c>
      <c r="F585" s="16">
        <v>4522.6000000000004</v>
      </c>
      <c r="H585" s="46">
        <f t="shared" si="8"/>
        <v>463.51</v>
      </c>
      <c r="I585" s="26">
        <f>$C$10*calc!T572*front!K585</f>
        <v>5.1141745324624693E-8</v>
      </c>
      <c r="K585" s="48">
        <v>1.7803688334257295E-10</v>
      </c>
    </row>
    <row r="586" spans="1:11" x14ac:dyDescent="0.2">
      <c r="A586" s="49">
        <v>463.97</v>
      </c>
      <c r="B586" s="16">
        <v>4245.6000000000004</v>
      </c>
      <c r="C586" s="16">
        <v>4245.6000000000004</v>
      </c>
      <c r="D586" s="16">
        <v>4506.8</v>
      </c>
      <c r="E586" s="16">
        <v>4506.8</v>
      </c>
      <c r="F586" s="16">
        <v>4498.6000000000004</v>
      </c>
      <c r="H586" s="46">
        <f t="shared" si="8"/>
        <v>463.97</v>
      </c>
      <c r="I586" s="26">
        <f>$C$10*calc!T573*front!K586</f>
        <v>5.4837940491679973E-8</v>
      </c>
      <c r="K586" s="48">
        <v>1.7759813399379737E-10</v>
      </c>
    </row>
    <row r="587" spans="1:11" x14ac:dyDescent="0.2">
      <c r="A587" s="49">
        <v>464.43</v>
      </c>
      <c r="B587" s="16">
        <v>4256.8</v>
      </c>
      <c r="C587" s="16">
        <v>4256.8</v>
      </c>
      <c r="D587" s="16">
        <v>4521.3999999999996</v>
      </c>
      <c r="E587" s="16">
        <v>4521.3999999999996</v>
      </c>
      <c r="F587" s="16">
        <v>4504.8</v>
      </c>
      <c r="H587" s="46">
        <f t="shared" si="8"/>
        <v>464.43</v>
      </c>
      <c r="I587" s="26">
        <f>$C$10*calc!T574*front!K587</f>
        <v>5.4581933504867054E-8</v>
      </c>
      <c r="K587" s="48">
        <v>1.7699258897815803E-10</v>
      </c>
    </row>
    <row r="588" spans="1:11" x14ac:dyDescent="0.2">
      <c r="A588" s="49">
        <v>464.88</v>
      </c>
      <c r="B588" s="16">
        <v>4348.8</v>
      </c>
      <c r="C588" s="16">
        <v>4348.8</v>
      </c>
      <c r="D588" s="16">
        <v>4578.6000000000004</v>
      </c>
      <c r="E588" s="16">
        <v>4578.6000000000004</v>
      </c>
      <c r="F588" s="16">
        <v>4579</v>
      </c>
      <c r="H588" s="46">
        <f t="shared" si="8"/>
        <v>464.88</v>
      </c>
      <c r="I588" s="26">
        <f>$C$10*calc!T575*front!K588</f>
        <v>4.2235378857396391E-8</v>
      </c>
      <c r="K588" s="48">
        <v>1.7645336337163592E-10</v>
      </c>
    </row>
    <row r="589" spans="1:11" x14ac:dyDescent="0.2">
      <c r="A589" s="49">
        <v>465.34</v>
      </c>
      <c r="B589" s="16">
        <v>4203.6000000000004</v>
      </c>
      <c r="C589" s="16">
        <v>4203.6000000000004</v>
      </c>
      <c r="D589" s="16">
        <v>4441</v>
      </c>
      <c r="E589" s="16">
        <v>4441</v>
      </c>
      <c r="F589" s="16">
        <v>4435.2</v>
      </c>
      <c r="H589" s="46">
        <f t="shared" si="8"/>
        <v>465.34</v>
      </c>
      <c r="I589" s="26">
        <f>$C$10*calc!T576*front!K589</f>
        <v>4.3728283885430043E-8</v>
      </c>
      <c r="K589" s="48">
        <v>1.7667629995377892E-10</v>
      </c>
    </row>
    <row r="590" spans="1:11" x14ac:dyDescent="0.2">
      <c r="A590" s="49">
        <v>465.8</v>
      </c>
      <c r="B590" s="16">
        <v>4382.8</v>
      </c>
      <c r="C590" s="16">
        <v>4382.8</v>
      </c>
      <c r="D590" s="16">
        <v>4657</v>
      </c>
      <c r="E590" s="16">
        <v>4657</v>
      </c>
      <c r="F590" s="16">
        <v>4632.2</v>
      </c>
      <c r="H590" s="46">
        <f t="shared" si="8"/>
        <v>465.8</v>
      </c>
      <c r="I590" s="26">
        <f>$C$10*calc!T577*front!K590</f>
        <v>5.4589618676374422E-8</v>
      </c>
      <c r="K590" s="48">
        <v>1.752102208211879E-10</v>
      </c>
    </row>
    <row r="591" spans="1:11" x14ac:dyDescent="0.2">
      <c r="A591" s="49">
        <v>466.26</v>
      </c>
      <c r="B591" s="16">
        <v>4235.6000000000004</v>
      </c>
      <c r="C591" s="16">
        <v>4235.6000000000004</v>
      </c>
      <c r="D591" s="16">
        <v>4533.6000000000004</v>
      </c>
      <c r="E591" s="16">
        <v>4533.6000000000004</v>
      </c>
      <c r="F591" s="16">
        <v>4520.8</v>
      </c>
      <c r="H591" s="46">
        <f t="shared" si="8"/>
        <v>466.26</v>
      </c>
      <c r="I591" s="26">
        <f>$C$10*calc!T578*front!K591</f>
        <v>6.4166295122259086E-8</v>
      </c>
      <c r="K591" s="48">
        <v>1.7471896630298633E-10</v>
      </c>
    </row>
    <row r="592" spans="1:11" x14ac:dyDescent="0.2">
      <c r="A592" s="49">
        <v>466.71</v>
      </c>
      <c r="B592" s="16">
        <v>4249.2</v>
      </c>
      <c r="C592" s="16">
        <v>4249.2</v>
      </c>
      <c r="D592" s="16">
        <v>4561.8</v>
      </c>
      <c r="E592" s="16">
        <v>4561.8</v>
      </c>
      <c r="F592" s="16">
        <v>4530</v>
      </c>
      <c r="H592" s="46">
        <f t="shared" si="8"/>
        <v>466.71</v>
      </c>
      <c r="I592" s="26">
        <f>$C$10*calc!T579*front!K592</f>
        <v>6.9036557735550844E-8</v>
      </c>
      <c r="K592" s="48">
        <v>1.7439853397853865E-10</v>
      </c>
    </row>
    <row r="593" spans="1:11" x14ac:dyDescent="0.2">
      <c r="A593" s="49">
        <v>467.17</v>
      </c>
      <c r="B593" s="16">
        <v>4176</v>
      </c>
      <c r="C593" s="16">
        <v>4176</v>
      </c>
      <c r="D593" s="16">
        <v>4422.2</v>
      </c>
      <c r="E593" s="16">
        <v>4422.2</v>
      </c>
      <c r="F593" s="16">
        <v>4442</v>
      </c>
      <c r="H593" s="46">
        <f t="shared" si="8"/>
        <v>467.17</v>
      </c>
      <c r="I593" s="26">
        <f>$C$10*calc!T580*front!K593</f>
        <v>5.0708032006175198E-8</v>
      </c>
      <c r="K593" s="48">
        <v>1.7388784486221557E-10</v>
      </c>
    </row>
    <row r="594" spans="1:11" x14ac:dyDescent="0.2">
      <c r="A594" s="49">
        <v>467.63</v>
      </c>
      <c r="B594" s="16">
        <v>4270.2</v>
      </c>
      <c r="C594" s="16">
        <v>4270.2</v>
      </c>
      <c r="D594" s="16">
        <v>4507.2</v>
      </c>
      <c r="E594" s="16">
        <v>4507.2</v>
      </c>
      <c r="F594" s="16">
        <v>4492</v>
      </c>
      <c r="H594" s="46">
        <f t="shared" si="8"/>
        <v>467.63</v>
      </c>
      <c r="I594" s="26">
        <f>$C$10*calc!T581*front!K594</f>
        <v>4.8116710342171724E-8</v>
      </c>
      <c r="K594" s="48">
        <v>1.7326846006728073E-10</v>
      </c>
    </row>
    <row r="595" spans="1:11" x14ac:dyDescent="0.2">
      <c r="A595" s="49">
        <v>468.09</v>
      </c>
      <c r="B595" s="16">
        <v>4250.8</v>
      </c>
      <c r="C595" s="16">
        <v>4250.8</v>
      </c>
      <c r="D595" s="16">
        <v>4460.6000000000004</v>
      </c>
      <c r="E595" s="16">
        <v>4460.6000000000004</v>
      </c>
      <c r="F595" s="16">
        <v>4453.3999999999996</v>
      </c>
      <c r="H595" s="46">
        <f t="shared" si="8"/>
        <v>468.09</v>
      </c>
      <c r="I595" s="26">
        <f>$C$10*calc!T582*front!K595</f>
        <v>4.1485718287185721E-8</v>
      </c>
      <c r="K595" s="48">
        <v>1.7304521499786551E-10</v>
      </c>
    </row>
    <row r="596" spans="1:11" x14ac:dyDescent="0.2">
      <c r="A596" s="49">
        <v>468.54</v>
      </c>
      <c r="B596" s="16">
        <v>4260</v>
      </c>
      <c r="C596" s="16">
        <v>4260</v>
      </c>
      <c r="D596" s="16">
        <v>4477.8</v>
      </c>
      <c r="E596" s="16">
        <v>4477.8</v>
      </c>
      <c r="F596" s="16">
        <v>4458</v>
      </c>
      <c r="H596" s="46">
        <f t="shared" ref="H596:H659" si="9">A596</f>
        <v>468.54</v>
      </c>
      <c r="I596" s="26">
        <f>$C$10*calc!T583*front!K596</f>
        <v>4.2613841694733518E-8</v>
      </c>
      <c r="K596" s="48">
        <v>1.7197207501455038E-10</v>
      </c>
    </row>
    <row r="597" spans="1:11" x14ac:dyDescent="0.2">
      <c r="A597" s="49">
        <v>469</v>
      </c>
      <c r="B597" s="16">
        <v>4233.2</v>
      </c>
      <c r="C597" s="16">
        <v>4233.2</v>
      </c>
      <c r="D597" s="16">
        <v>4410</v>
      </c>
      <c r="E597" s="16">
        <v>4410</v>
      </c>
      <c r="F597" s="16">
        <v>4439.2</v>
      </c>
      <c r="H597" s="46">
        <f t="shared" si="9"/>
        <v>469</v>
      </c>
      <c r="I597" s="26">
        <f>$C$10*calc!T584*front!K597</f>
        <v>3.0076100442627551E-8</v>
      </c>
      <c r="K597" s="48">
        <v>1.7130590065288886E-10</v>
      </c>
    </row>
    <row r="598" spans="1:11" x14ac:dyDescent="0.2">
      <c r="A598" s="49">
        <v>469.46</v>
      </c>
      <c r="B598" s="16">
        <v>4189.8</v>
      </c>
      <c r="C598" s="16">
        <v>4189.8</v>
      </c>
      <c r="D598" s="16">
        <v>4386</v>
      </c>
      <c r="E598" s="16">
        <v>4386</v>
      </c>
      <c r="F598" s="16">
        <v>4375</v>
      </c>
      <c r="H598" s="46">
        <f t="shared" si="9"/>
        <v>469.46</v>
      </c>
      <c r="I598" s="26">
        <f>$C$10*calc!T585*front!K598</f>
        <v>3.4428428684831921E-8</v>
      </c>
      <c r="K598" s="48">
        <v>1.7085380894246031E-10</v>
      </c>
    </row>
    <row r="599" spans="1:11" x14ac:dyDescent="0.2">
      <c r="A599" s="49">
        <v>469.92</v>
      </c>
      <c r="B599" s="16">
        <v>4376.8</v>
      </c>
      <c r="C599" s="16">
        <v>4376.8</v>
      </c>
      <c r="D599" s="16">
        <v>4579.6000000000004</v>
      </c>
      <c r="E599" s="16">
        <v>4579.6000000000004</v>
      </c>
      <c r="F599" s="16">
        <v>4561.8</v>
      </c>
      <c r="H599" s="46">
        <f t="shared" si="9"/>
        <v>469.92</v>
      </c>
      <c r="I599" s="26">
        <f>$C$10*calc!T586*front!K599</f>
        <v>3.6188915599200547E-8</v>
      </c>
      <c r="K599" s="48">
        <v>1.7039645778208647E-10</v>
      </c>
    </row>
    <row r="600" spans="1:11" x14ac:dyDescent="0.2">
      <c r="A600" s="49">
        <v>470.37</v>
      </c>
      <c r="B600" s="16">
        <v>4326.2</v>
      </c>
      <c r="C600" s="16">
        <v>4326.2</v>
      </c>
      <c r="D600" s="16">
        <v>4559.2</v>
      </c>
      <c r="E600" s="16">
        <v>4559.2</v>
      </c>
      <c r="F600" s="16">
        <v>4531.3999999999996</v>
      </c>
      <c r="H600" s="46">
        <f t="shared" si="9"/>
        <v>470.37</v>
      </c>
      <c r="I600" s="26">
        <f>$C$10*calc!T587*front!K600</f>
        <v>4.4407455881332539E-8</v>
      </c>
      <c r="K600" s="48">
        <v>1.6969799242673118E-10</v>
      </c>
    </row>
    <row r="601" spans="1:11" x14ac:dyDescent="0.2">
      <c r="A601" s="49">
        <v>470.83</v>
      </c>
      <c r="B601" s="16">
        <v>4197.2</v>
      </c>
      <c r="C601" s="16">
        <v>4197.2</v>
      </c>
      <c r="D601" s="16">
        <v>4429.8</v>
      </c>
      <c r="E601" s="16">
        <v>4429.8</v>
      </c>
      <c r="F601" s="16">
        <v>4416.3999999999996</v>
      </c>
      <c r="H601" s="46">
        <f t="shared" si="9"/>
        <v>470.83</v>
      </c>
      <c r="I601" s="26">
        <f>$C$10*calc!T588*front!K601</f>
        <v>4.4138160009575687E-8</v>
      </c>
      <c r="K601" s="48">
        <v>1.6918847393123557E-10</v>
      </c>
    </row>
    <row r="602" spans="1:11" x14ac:dyDescent="0.2">
      <c r="A602" s="49">
        <v>471.29</v>
      </c>
      <c r="B602" s="16">
        <v>4184.3999999999996</v>
      </c>
      <c r="C602" s="16">
        <v>4184.3999999999996</v>
      </c>
      <c r="D602" s="16">
        <v>4422.8</v>
      </c>
      <c r="E602" s="16">
        <v>4422.8</v>
      </c>
      <c r="F602" s="16">
        <v>4406.8</v>
      </c>
      <c r="H602" s="46">
        <f t="shared" si="9"/>
        <v>471.29</v>
      </c>
      <c r="I602" s="26">
        <f>$C$10*calc!T589*front!K602</f>
        <v>4.5304369772925626E-8</v>
      </c>
      <c r="K602" s="48">
        <v>1.6860198137491014E-10</v>
      </c>
    </row>
    <row r="603" spans="1:11" x14ac:dyDescent="0.2">
      <c r="A603" s="49">
        <v>471.75</v>
      </c>
      <c r="B603" s="16">
        <v>4347</v>
      </c>
      <c r="C603" s="16">
        <v>4347</v>
      </c>
      <c r="D603" s="16">
        <v>4583.6000000000004</v>
      </c>
      <c r="E603" s="16">
        <v>4583.6000000000004</v>
      </c>
      <c r="F603" s="16">
        <v>4558.8</v>
      </c>
      <c r="H603" s="46">
        <f t="shared" si="9"/>
        <v>471.75</v>
      </c>
      <c r="I603" s="26">
        <f>$C$10*calc!T590*front!K603</f>
        <v>4.4975212620389475E-8</v>
      </c>
      <c r="K603" s="48">
        <v>1.6845305446514492E-10</v>
      </c>
    </row>
    <row r="604" spans="1:11" x14ac:dyDescent="0.2">
      <c r="A604" s="49">
        <v>472.2</v>
      </c>
      <c r="B604" s="16">
        <v>4233</v>
      </c>
      <c r="C604" s="16">
        <v>4233</v>
      </c>
      <c r="D604" s="16">
        <v>4480.6000000000004</v>
      </c>
      <c r="E604" s="16">
        <v>4480.6000000000004</v>
      </c>
      <c r="F604" s="16">
        <v>4467.8</v>
      </c>
      <c r="H604" s="46">
        <f t="shared" si="9"/>
        <v>472.2</v>
      </c>
      <c r="I604" s="26">
        <f>$C$10*calc!T591*front!K604</f>
        <v>4.7909382456336477E-8</v>
      </c>
      <c r="K604" s="48">
        <v>1.6813742614102693E-10</v>
      </c>
    </row>
    <row r="605" spans="1:11" x14ac:dyDescent="0.2">
      <c r="A605" s="49">
        <v>472.66</v>
      </c>
      <c r="B605" s="16">
        <v>4265</v>
      </c>
      <c r="C605" s="16">
        <v>4265</v>
      </c>
      <c r="D605" s="16">
        <v>4504.2</v>
      </c>
      <c r="E605" s="16">
        <v>4504.2</v>
      </c>
      <c r="F605" s="16">
        <v>4503.2</v>
      </c>
      <c r="H605" s="46">
        <f t="shared" si="9"/>
        <v>472.66</v>
      </c>
      <c r="I605" s="26">
        <f>$C$10*calc!T592*front!K605</f>
        <v>4.5252495861051114E-8</v>
      </c>
      <c r="K605" s="48">
        <v>1.6711795733737892E-10</v>
      </c>
    </row>
    <row r="606" spans="1:11" x14ac:dyDescent="0.2">
      <c r="A606" s="49">
        <v>473.12</v>
      </c>
      <c r="B606" s="16">
        <v>4268</v>
      </c>
      <c r="C606" s="16">
        <v>4268</v>
      </c>
      <c r="D606" s="16">
        <v>4505.8</v>
      </c>
      <c r="E606" s="16">
        <v>4505.8</v>
      </c>
      <c r="F606" s="16">
        <v>4498</v>
      </c>
      <c r="H606" s="46">
        <f t="shared" si="9"/>
        <v>473.12</v>
      </c>
      <c r="I606" s="26">
        <f>$C$10*calc!T593*front!K606</f>
        <v>4.6547823133501082E-8</v>
      </c>
      <c r="K606" s="48">
        <v>1.6656002679151808E-10</v>
      </c>
    </row>
    <row r="607" spans="1:11" x14ac:dyDescent="0.2">
      <c r="A607" s="49">
        <v>473.58</v>
      </c>
      <c r="B607" s="16">
        <v>4197.8</v>
      </c>
      <c r="C607" s="16">
        <v>4197.8</v>
      </c>
      <c r="D607" s="16">
        <v>4452.3999999999996</v>
      </c>
      <c r="E607" s="16">
        <v>4452.3999999999996</v>
      </c>
      <c r="F607" s="16">
        <v>4430</v>
      </c>
      <c r="H607" s="46">
        <f t="shared" si="9"/>
        <v>473.58</v>
      </c>
      <c r="I607" s="26">
        <f>$C$10*calc!T594*front!K607</f>
        <v>5.2268516271269218E-8</v>
      </c>
      <c r="K607" s="48">
        <v>1.660899428222762E-10</v>
      </c>
    </row>
    <row r="608" spans="1:11" x14ac:dyDescent="0.2">
      <c r="A608" s="49">
        <v>474.03</v>
      </c>
      <c r="B608" s="16">
        <v>4246.3999999999996</v>
      </c>
      <c r="C608" s="16">
        <v>4246.3999999999996</v>
      </c>
      <c r="D608" s="16">
        <v>4463.2</v>
      </c>
      <c r="E608" s="16">
        <v>4463.2</v>
      </c>
      <c r="F608" s="16">
        <v>4424.2</v>
      </c>
      <c r="H608" s="46">
        <f t="shared" si="9"/>
        <v>474.03</v>
      </c>
      <c r="I608" s="26">
        <f>$C$10*calc!T595*front!K608</f>
        <v>4.1847861551223609E-8</v>
      </c>
      <c r="K608" s="48">
        <v>1.6589160729917113E-10</v>
      </c>
    </row>
    <row r="609" spans="1:11" x14ac:dyDescent="0.2">
      <c r="A609" s="49">
        <v>474.49</v>
      </c>
      <c r="B609" s="16">
        <v>4339.2</v>
      </c>
      <c r="C609" s="16">
        <v>4339.2</v>
      </c>
      <c r="D609" s="16">
        <v>4526.3999999999996</v>
      </c>
      <c r="E609" s="16">
        <v>4526.3999999999996</v>
      </c>
      <c r="F609" s="16">
        <v>4552.8</v>
      </c>
      <c r="H609" s="46">
        <f t="shared" si="9"/>
        <v>474.49</v>
      </c>
      <c r="I609" s="26">
        <f>$C$10*calc!T596*front!K609</f>
        <v>3.2742044115873634E-8</v>
      </c>
      <c r="K609" s="48">
        <v>1.6604459057593813E-10</v>
      </c>
    </row>
    <row r="610" spans="1:11" x14ac:dyDescent="0.2">
      <c r="A610" s="49">
        <v>474.95</v>
      </c>
      <c r="B610" s="16">
        <v>4288.2</v>
      </c>
      <c r="C610" s="16">
        <v>4288.2</v>
      </c>
      <c r="D610" s="16">
        <v>4463.6000000000004</v>
      </c>
      <c r="E610" s="16">
        <v>4463.6000000000004</v>
      </c>
      <c r="F610" s="16">
        <v>4483</v>
      </c>
      <c r="H610" s="46">
        <f t="shared" si="9"/>
        <v>474.95</v>
      </c>
      <c r="I610" s="26">
        <f>$C$10*calc!T597*front!K610</f>
        <v>2.9424849013071411E-8</v>
      </c>
      <c r="K610" s="48">
        <v>1.6548261914781798E-10</v>
      </c>
    </row>
    <row r="611" spans="1:11" x14ac:dyDescent="0.2">
      <c r="A611" s="49">
        <v>475.4</v>
      </c>
      <c r="B611" s="16">
        <v>4302.3999999999996</v>
      </c>
      <c r="C611" s="16">
        <v>4302.3999999999996</v>
      </c>
      <c r="D611" s="16">
        <v>4504.3999999999996</v>
      </c>
      <c r="E611" s="16">
        <v>4504.3999999999996</v>
      </c>
      <c r="F611" s="16">
        <v>4508.8</v>
      </c>
      <c r="H611" s="46">
        <f t="shared" si="9"/>
        <v>475.4</v>
      </c>
      <c r="I611" s="26">
        <f>$C$10*calc!T598*front!K611</f>
        <v>3.6367327287018728E-8</v>
      </c>
      <c r="K611" s="48">
        <v>1.6477517311260572E-10</v>
      </c>
    </row>
    <row r="612" spans="1:11" x14ac:dyDescent="0.2">
      <c r="A612" s="49">
        <v>475.86</v>
      </c>
      <c r="B612" s="16">
        <v>4315</v>
      </c>
      <c r="C612" s="16">
        <v>4315</v>
      </c>
      <c r="D612" s="16">
        <v>4514.2</v>
      </c>
      <c r="E612" s="16">
        <v>4514.2</v>
      </c>
      <c r="F612" s="16">
        <v>4491.3999999999996</v>
      </c>
      <c r="H612" s="46">
        <f t="shared" si="9"/>
        <v>475.86</v>
      </c>
      <c r="I612" s="26">
        <f>$C$10*calc!T599*front!K612</f>
        <v>3.5266905794609456E-8</v>
      </c>
      <c r="K612" s="48">
        <v>1.6425914052781046E-10</v>
      </c>
    </row>
    <row r="613" spans="1:11" x14ac:dyDescent="0.2">
      <c r="A613" s="49">
        <v>476.32</v>
      </c>
      <c r="B613" s="16">
        <v>4247.3999999999996</v>
      </c>
      <c r="C613" s="16">
        <v>4247.3999999999996</v>
      </c>
      <c r="D613" s="16">
        <v>4454.3999999999996</v>
      </c>
      <c r="E613" s="16">
        <v>4454.3999999999996</v>
      </c>
      <c r="F613" s="16">
        <v>4457</v>
      </c>
      <c r="H613" s="46">
        <f t="shared" si="9"/>
        <v>476.32</v>
      </c>
      <c r="I613" s="26">
        <f>$C$10*calc!T600*front!K613</f>
        <v>3.6703847746653081E-8</v>
      </c>
      <c r="K613" s="48">
        <v>1.6362628277769186E-10</v>
      </c>
    </row>
    <row r="614" spans="1:11" x14ac:dyDescent="0.2">
      <c r="A614" s="49">
        <v>476.78</v>
      </c>
      <c r="B614" s="16">
        <v>4301</v>
      </c>
      <c r="C614" s="16">
        <v>4301</v>
      </c>
      <c r="D614" s="16">
        <v>4512.6000000000004</v>
      </c>
      <c r="E614" s="16">
        <v>4512.6000000000004</v>
      </c>
      <c r="F614" s="16">
        <v>4483</v>
      </c>
      <c r="H614" s="46">
        <f t="shared" si="9"/>
        <v>476.78</v>
      </c>
      <c r="I614" s="26">
        <f>$C$10*calc!T601*front!K614</f>
        <v>3.6158238112587211E-8</v>
      </c>
      <c r="K614" s="48">
        <v>1.6323955372273801E-10</v>
      </c>
    </row>
    <row r="615" spans="1:11" x14ac:dyDescent="0.2">
      <c r="A615" s="49">
        <v>477.23</v>
      </c>
      <c r="B615" s="16">
        <v>4297.8</v>
      </c>
      <c r="C615" s="16">
        <v>4297.8</v>
      </c>
      <c r="D615" s="16">
        <v>4512</v>
      </c>
      <c r="E615" s="16">
        <v>4512</v>
      </c>
      <c r="F615" s="16">
        <v>4526.6000000000004</v>
      </c>
      <c r="H615" s="46">
        <f t="shared" si="9"/>
        <v>477.23</v>
      </c>
      <c r="I615" s="26">
        <f>$C$10*calc!T602*front!K615</f>
        <v>3.6234684375766452E-8</v>
      </c>
      <c r="K615" s="48">
        <v>1.6283442102379727E-10</v>
      </c>
    </row>
    <row r="616" spans="1:11" x14ac:dyDescent="0.2">
      <c r="A616" s="49">
        <v>477.69</v>
      </c>
      <c r="B616" s="16">
        <v>4252.8</v>
      </c>
      <c r="C616" s="16">
        <v>4252.8</v>
      </c>
      <c r="D616" s="16">
        <v>4515.3999999999996</v>
      </c>
      <c r="E616" s="16">
        <v>4515.3999999999996</v>
      </c>
      <c r="F616" s="16">
        <v>4481.8</v>
      </c>
      <c r="H616" s="46">
        <f t="shared" si="9"/>
        <v>477.69</v>
      </c>
      <c r="I616" s="26">
        <f>$C$10*calc!T603*front!K616</f>
        <v>4.7508300409121652E-8</v>
      </c>
      <c r="K616" s="48">
        <v>1.6251364134325112E-10</v>
      </c>
    </row>
    <row r="617" spans="1:11" x14ac:dyDescent="0.2">
      <c r="A617" s="49">
        <v>478.15</v>
      </c>
      <c r="B617" s="16">
        <v>4219.6000000000004</v>
      </c>
      <c r="C617" s="16">
        <v>4219.6000000000004</v>
      </c>
      <c r="D617" s="16">
        <v>4487.3999999999996</v>
      </c>
      <c r="E617" s="16">
        <v>4487.3999999999996</v>
      </c>
      <c r="F617" s="16">
        <v>4486.2</v>
      </c>
      <c r="H617" s="46">
        <f t="shared" si="9"/>
        <v>478.15</v>
      </c>
      <c r="I617" s="26">
        <f>$C$10*calc!T604*front!K617</f>
        <v>4.5950731320147659E-8</v>
      </c>
      <c r="K617" s="48">
        <v>1.6179324517280687E-10</v>
      </c>
    </row>
    <row r="618" spans="1:11" x14ac:dyDescent="0.2">
      <c r="A618" s="49">
        <v>478.6</v>
      </c>
      <c r="B618" s="16">
        <v>4292</v>
      </c>
      <c r="C618" s="16">
        <v>4292</v>
      </c>
      <c r="D618" s="16">
        <v>4589.2</v>
      </c>
      <c r="E618" s="16">
        <v>4589.2</v>
      </c>
      <c r="F618" s="16">
        <v>4583.3999999999996</v>
      </c>
      <c r="H618" s="46">
        <f t="shared" si="9"/>
        <v>478.6</v>
      </c>
      <c r="I618" s="26">
        <f>$C$10*calc!T605*front!K618</f>
        <v>5.2602017171568025E-8</v>
      </c>
      <c r="K618" s="48">
        <v>1.6161911819427254E-10</v>
      </c>
    </row>
    <row r="619" spans="1:11" x14ac:dyDescent="0.2">
      <c r="A619" s="49">
        <v>479.06</v>
      </c>
      <c r="B619" s="16">
        <v>4271.8</v>
      </c>
      <c r="C619" s="16">
        <v>4271.8</v>
      </c>
      <c r="D619" s="16">
        <v>4641.3999999999996</v>
      </c>
      <c r="E619" s="16">
        <v>4641.3999999999996</v>
      </c>
      <c r="F619" s="16">
        <v>4623.2</v>
      </c>
      <c r="H619" s="46">
        <f t="shared" si="9"/>
        <v>479.06</v>
      </c>
      <c r="I619" s="26">
        <f>$C$10*calc!T606*front!K619</f>
        <v>7.0167411373367323E-8</v>
      </c>
      <c r="K619" s="48">
        <v>1.6108742767736598E-10</v>
      </c>
    </row>
    <row r="620" spans="1:11" x14ac:dyDescent="0.2">
      <c r="A620" s="49">
        <v>479.52</v>
      </c>
      <c r="B620" s="16">
        <v>4230.3999999999996</v>
      </c>
      <c r="C620" s="16">
        <v>4230.3999999999996</v>
      </c>
      <c r="D620" s="16">
        <v>4630.8</v>
      </c>
      <c r="E620" s="16">
        <v>4630.8</v>
      </c>
      <c r="F620" s="16">
        <v>4603.8</v>
      </c>
      <c r="H620" s="46">
        <f t="shared" si="9"/>
        <v>479.52</v>
      </c>
      <c r="I620" s="26">
        <f>$C$10*calc!T607*front!K620</f>
        <v>7.4700011531284781E-8</v>
      </c>
      <c r="K620" s="48">
        <v>1.6084905370944102E-10</v>
      </c>
    </row>
    <row r="621" spans="1:11" x14ac:dyDescent="0.2">
      <c r="A621" s="49">
        <v>479.97</v>
      </c>
      <c r="B621" s="16">
        <v>4261.2</v>
      </c>
      <c r="C621" s="16">
        <v>4261.2</v>
      </c>
      <c r="D621" s="16">
        <v>4694.3999999999996</v>
      </c>
      <c r="E621" s="16">
        <v>4694.3999999999996</v>
      </c>
      <c r="F621" s="16">
        <v>4686.3999999999996</v>
      </c>
      <c r="H621" s="46">
        <f t="shared" si="9"/>
        <v>479.97</v>
      </c>
      <c r="I621" s="26">
        <f>$C$10*calc!T608*front!K621</f>
        <v>7.7908420715408249E-8</v>
      </c>
      <c r="K621" s="48">
        <v>1.6036385376943314E-10</v>
      </c>
    </row>
    <row r="622" spans="1:11" x14ac:dyDescent="0.2">
      <c r="A622" s="49">
        <v>480.43</v>
      </c>
      <c r="B622" s="16">
        <v>4204.3999999999996</v>
      </c>
      <c r="C622" s="16">
        <v>4204.3999999999996</v>
      </c>
      <c r="D622" s="16">
        <v>4710.6000000000004</v>
      </c>
      <c r="E622" s="16">
        <v>4710.6000000000004</v>
      </c>
      <c r="F622" s="16">
        <v>4705.2</v>
      </c>
      <c r="H622" s="46">
        <f t="shared" si="9"/>
        <v>480.43</v>
      </c>
      <c r="I622" s="26">
        <f>$C$10*calc!T609*front!K622</f>
        <v>9.1348797974745952E-8</v>
      </c>
      <c r="K622" s="48">
        <v>1.5987304012066309E-10</v>
      </c>
    </row>
    <row r="623" spans="1:11" x14ac:dyDescent="0.2">
      <c r="A623" s="49">
        <v>480.89</v>
      </c>
      <c r="B623" s="16">
        <v>4202.3999999999996</v>
      </c>
      <c r="C623" s="16">
        <v>4202.3999999999996</v>
      </c>
      <c r="D623" s="16">
        <v>4832.2</v>
      </c>
      <c r="E623" s="16">
        <v>4832.2</v>
      </c>
      <c r="F623" s="16">
        <v>4825.8</v>
      </c>
      <c r="H623" s="46">
        <f t="shared" si="9"/>
        <v>480.89</v>
      </c>
      <c r="I623" s="26">
        <f>$C$10*calc!T610*front!K623</f>
        <v>1.1581913276463725E-7</v>
      </c>
      <c r="K623" s="48">
        <v>1.593839981149834E-10</v>
      </c>
    </row>
    <row r="624" spans="1:11" x14ac:dyDescent="0.2">
      <c r="A624" s="49">
        <v>481.34</v>
      </c>
      <c r="B624" s="16">
        <v>4251.8</v>
      </c>
      <c r="C624" s="16">
        <v>4251.8</v>
      </c>
      <c r="D624" s="16">
        <v>5000.3999999999996</v>
      </c>
      <c r="E624" s="16">
        <v>5000.3999999999996</v>
      </c>
      <c r="F624" s="16">
        <v>4983</v>
      </c>
      <c r="H624" s="46">
        <f t="shared" si="9"/>
        <v>481.34</v>
      </c>
      <c r="I624" s="26">
        <f>$C$10*calc!T611*front!K624</f>
        <v>1.3867101495775382E-7</v>
      </c>
      <c r="K624" s="48">
        <v>1.5922939034869323E-10</v>
      </c>
    </row>
    <row r="625" spans="1:11" x14ac:dyDescent="0.2">
      <c r="A625" s="49">
        <v>481.8</v>
      </c>
      <c r="B625" s="16">
        <v>4363.6000000000004</v>
      </c>
      <c r="C625" s="16">
        <v>4363.6000000000004</v>
      </c>
      <c r="D625" s="16">
        <v>5298.4</v>
      </c>
      <c r="E625" s="16">
        <v>5298.4</v>
      </c>
      <c r="F625" s="16">
        <v>5266.2</v>
      </c>
      <c r="H625" s="46">
        <f t="shared" si="9"/>
        <v>481.8</v>
      </c>
      <c r="I625" s="26">
        <f>$C$10*calc!T612*front!K625</f>
        <v>1.7751833738427269E-7</v>
      </c>
      <c r="K625" s="48">
        <v>1.5882636399176353E-10</v>
      </c>
    </row>
    <row r="626" spans="1:11" x14ac:dyDescent="0.2">
      <c r="A626" s="49">
        <v>482.26</v>
      </c>
      <c r="B626" s="16">
        <v>4265.2</v>
      </c>
      <c r="C626" s="16">
        <v>4265.2</v>
      </c>
      <c r="D626" s="16">
        <v>5387.2</v>
      </c>
      <c r="E626" s="16">
        <v>5387.2</v>
      </c>
      <c r="F626" s="16">
        <v>5339</v>
      </c>
      <c r="H626" s="46">
        <f t="shared" si="9"/>
        <v>482.26</v>
      </c>
      <c r="I626" s="26">
        <f>$C$10*calc!T613*front!K626</f>
        <v>2.1661529416822209E-7</v>
      </c>
      <c r="K626" s="48">
        <v>1.5865683216569726E-10</v>
      </c>
    </row>
    <row r="627" spans="1:11" x14ac:dyDescent="0.2">
      <c r="A627" s="49">
        <v>482.71</v>
      </c>
      <c r="B627" s="16">
        <v>4212.3999999999996</v>
      </c>
      <c r="C627" s="16">
        <v>4212.3999999999996</v>
      </c>
      <c r="D627" s="16">
        <v>5568</v>
      </c>
      <c r="E627" s="16">
        <v>5568</v>
      </c>
      <c r="F627" s="16">
        <v>5549.8</v>
      </c>
      <c r="H627" s="46">
        <f t="shared" si="9"/>
        <v>482.71</v>
      </c>
      <c r="I627" s="26">
        <f>$C$10*calc!T614*front!K627</f>
        <v>2.6711695130595791E-7</v>
      </c>
      <c r="K627" s="48">
        <v>1.580799726451468E-10</v>
      </c>
    </row>
    <row r="628" spans="1:11" x14ac:dyDescent="0.2">
      <c r="A628" s="49">
        <v>483.17</v>
      </c>
      <c r="B628" s="16">
        <v>4254.6000000000004</v>
      </c>
      <c r="C628" s="16">
        <v>4254.6000000000004</v>
      </c>
      <c r="D628" s="16">
        <v>5854.2</v>
      </c>
      <c r="E628" s="16">
        <v>5854.2</v>
      </c>
      <c r="F628" s="16">
        <v>5804.8</v>
      </c>
      <c r="H628" s="46">
        <f t="shared" si="9"/>
        <v>483.17</v>
      </c>
      <c r="I628" s="26">
        <f>$C$10*calc!T615*front!K628</f>
        <v>3.175284391946826E-7</v>
      </c>
      <c r="K628" s="48">
        <v>1.5753468803417765E-10</v>
      </c>
    </row>
    <row r="629" spans="1:11" x14ac:dyDescent="0.2">
      <c r="A629" s="49">
        <v>483.63</v>
      </c>
      <c r="B629" s="16">
        <v>4197.6000000000004</v>
      </c>
      <c r="C629" s="16">
        <v>4197.6000000000004</v>
      </c>
      <c r="D629" s="16">
        <v>6022.8</v>
      </c>
      <c r="E629" s="16">
        <v>6022.8</v>
      </c>
      <c r="F629" s="16">
        <v>5986.8</v>
      </c>
      <c r="H629" s="46">
        <f t="shared" si="9"/>
        <v>483.63</v>
      </c>
      <c r="I629" s="26">
        <f>$C$10*calc!T616*front!K629</f>
        <v>3.6331010192014395E-7</v>
      </c>
      <c r="K629" s="48">
        <v>1.5732432608405903E-10</v>
      </c>
    </row>
    <row r="630" spans="1:11" x14ac:dyDescent="0.2">
      <c r="A630" s="49">
        <v>484.08</v>
      </c>
      <c r="B630" s="16">
        <v>4297.2</v>
      </c>
      <c r="C630" s="16">
        <v>4297.2</v>
      </c>
      <c r="D630" s="16">
        <v>6414.6</v>
      </c>
      <c r="E630" s="16">
        <v>6414.6</v>
      </c>
      <c r="F630" s="16">
        <v>6311.4</v>
      </c>
      <c r="H630" s="46">
        <f t="shared" si="9"/>
        <v>484.08</v>
      </c>
      <c r="I630" s="26">
        <f>$C$10*calc!T617*front!K630</f>
        <v>4.2780896221393904E-7</v>
      </c>
      <c r="K630" s="48">
        <v>1.5715744122613633E-10</v>
      </c>
    </row>
    <row r="631" spans="1:11" x14ac:dyDescent="0.2">
      <c r="A631" s="49">
        <v>484.54</v>
      </c>
      <c r="B631" s="16">
        <v>4256</v>
      </c>
      <c r="C631" s="16">
        <v>4256</v>
      </c>
      <c r="D631" s="16">
        <v>6677.8</v>
      </c>
      <c r="E631" s="16">
        <v>6677.8</v>
      </c>
      <c r="F631" s="16">
        <v>6615.2</v>
      </c>
      <c r="H631" s="46">
        <f t="shared" si="9"/>
        <v>484.54</v>
      </c>
      <c r="I631" s="26">
        <f>$C$10*calc!T618*front!K631</f>
        <v>4.9551180542460936E-7</v>
      </c>
      <c r="K631" s="48">
        <v>1.5654991531276674E-10</v>
      </c>
    </row>
    <row r="632" spans="1:11" x14ac:dyDescent="0.2">
      <c r="A632" s="49">
        <v>485</v>
      </c>
      <c r="B632" s="16">
        <v>4298</v>
      </c>
      <c r="C632" s="16">
        <v>4298</v>
      </c>
      <c r="D632" s="16">
        <v>6982</v>
      </c>
      <c r="E632" s="16">
        <v>6982</v>
      </c>
      <c r="F632" s="16">
        <v>6916.6</v>
      </c>
      <c r="H632" s="46">
        <f t="shared" si="9"/>
        <v>485</v>
      </c>
      <c r="I632" s="26">
        <f>$C$10*calc!T619*front!K632</f>
        <v>5.5933920225434705E-7</v>
      </c>
      <c r="K632" s="48">
        <v>1.5621194371241821E-10</v>
      </c>
    </row>
    <row r="633" spans="1:11" x14ac:dyDescent="0.2">
      <c r="A633" s="49">
        <v>485.45</v>
      </c>
      <c r="B633" s="16">
        <v>4254.6000000000004</v>
      </c>
      <c r="C633" s="16">
        <v>4254.6000000000004</v>
      </c>
      <c r="D633" s="16">
        <v>7204</v>
      </c>
      <c r="E633" s="16">
        <v>7204</v>
      </c>
      <c r="F633" s="16">
        <v>7104</v>
      </c>
      <c r="H633" s="46">
        <f t="shared" si="9"/>
        <v>485.45</v>
      </c>
      <c r="I633" s="26">
        <f>$C$10*calc!T620*front!K633</f>
        <v>6.2691845599901873E-7</v>
      </c>
      <c r="K633" s="48">
        <v>1.5584822309471352E-10</v>
      </c>
    </row>
    <row r="634" spans="1:11" x14ac:dyDescent="0.2">
      <c r="A634" s="49">
        <v>485.91</v>
      </c>
      <c r="B634" s="16">
        <v>4260.3999999999996</v>
      </c>
      <c r="C634" s="16">
        <v>4260.3999999999996</v>
      </c>
      <c r="D634" s="16">
        <v>7297.2</v>
      </c>
      <c r="E634" s="16">
        <v>7297.2</v>
      </c>
      <c r="F634" s="16">
        <v>7254.4</v>
      </c>
      <c r="H634" s="46">
        <f t="shared" si="9"/>
        <v>485.91</v>
      </c>
      <c r="I634" s="26">
        <f>$C$10*calc!T621*front!K634</f>
        <v>6.5284141460894205E-7</v>
      </c>
      <c r="K634" s="48">
        <v>1.5552398498189619E-10</v>
      </c>
    </row>
    <row r="635" spans="1:11" x14ac:dyDescent="0.2">
      <c r="A635" s="49">
        <v>486.37</v>
      </c>
      <c r="B635" s="16">
        <v>4367.2</v>
      </c>
      <c r="C635" s="16">
        <v>4367.2</v>
      </c>
      <c r="D635" s="16">
        <v>7428.4</v>
      </c>
      <c r="E635" s="16">
        <v>7428.4</v>
      </c>
      <c r="F635" s="16">
        <v>7281</v>
      </c>
      <c r="H635" s="46">
        <f t="shared" si="9"/>
        <v>486.37</v>
      </c>
      <c r="I635" s="26">
        <f>$C$10*calc!T622*front!K635</f>
        <v>6.6666287902526713E-7</v>
      </c>
      <c r="K635" s="48">
        <v>1.557479551886238E-10</v>
      </c>
    </row>
    <row r="636" spans="1:11" x14ac:dyDescent="0.2">
      <c r="A636" s="49">
        <v>486.82</v>
      </c>
      <c r="B636" s="16">
        <v>4282.3999999999996</v>
      </c>
      <c r="C636" s="16">
        <v>4282.3999999999996</v>
      </c>
      <c r="D636" s="16">
        <v>7248.2</v>
      </c>
      <c r="E636" s="16">
        <v>7248.2</v>
      </c>
      <c r="F636" s="16">
        <v>7153</v>
      </c>
      <c r="H636" s="46">
        <f t="shared" si="9"/>
        <v>486.82</v>
      </c>
      <c r="I636" s="26">
        <f>$C$10*calc!T623*front!K636</f>
        <v>6.4647082412715364E-7</v>
      </c>
      <c r="K636" s="48">
        <v>1.5501076659856312E-10</v>
      </c>
    </row>
    <row r="637" spans="1:11" x14ac:dyDescent="0.2">
      <c r="A637" s="49">
        <v>487.28</v>
      </c>
      <c r="B637" s="16">
        <v>4346.6000000000004</v>
      </c>
      <c r="C637" s="16">
        <v>4346.6000000000004</v>
      </c>
      <c r="D637" s="16">
        <v>7164.2</v>
      </c>
      <c r="E637" s="16">
        <v>7164.2</v>
      </c>
      <c r="F637" s="16">
        <v>7072.8</v>
      </c>
      <c r="H637" s="46">
        <f t="shared" si="9"/>
        <v>487.28</v>
      </c>
      <c r="I637" s="26">
        <f>$C$10*calc!T624*front!K637</f>
        <v>6.1602570386212313E-7</v>
      </c>
      <c r="K637" s="48">
        <v>1.5460060514355577E-10</v>
      </c>
    </row>
    <row r="638" spans="1:11" x14ac:dyDescent="0.2">
      <c r="A638" s="49">
        <v>487.74</v>
      </c>
      <c r="B638" s="16">
        <v>4213</v>
      </c>
      <c r="C638" s="16">
        <v>4213</v>
      </c>
      <c r="D638" s="16">
        <v>6876.8</v>
      </c>
      <c r="E638" s="16">
        <v>6876.8</v>
      </c>
      <c r="F638" s="16">
        <v>6798.6</v>
      </c>
      <c r="H638" s="46">
        <f t="shared" si="9"/>
        <v>487.74</v>
      </c>
      <c r="I638" s="26">
        <f>$C$10*calc!T625*front!K638</f>
        <v>5.8204063614240013E-7</v>
      </c>
      <c r="K638" s="48">
        <v>1.5441353937295146E-10</v>
      </c>
    </row>
    <row r="639" spans="1:11" x14ac:dyDescent="0.2">
      <c r="A639" s="49">
        <v>488.19</v>
      </c>
      <c r="B639" s="16">
        <v>4416.3999999999996</v>
      </c>
      <c r="C639" s="16">
        <v>4416.3999999999996</v>
      </c>
      <c r="D639" s="16">
        <v>6847.8</v>
      </c>
      <c r="E639" s="16">
        <v>6847.8</v>
      </c>
      <c r="F639" s="16">
        <v>6775.8</v>
      </c>
      <c r="H639" s="46">
        <f t="shared" si="9"/>
        <v>488.19</v>
      </c>
      <c r="I639" s="26">
        <f>$C$10*calc!T626*front!K639</f>
        <v>5.2718963854528742E-7</v>
      </c>
      <c r="K639" s="48">
        <v>1.5425967588103867E-10</v>
      </c>
    </row>
    <row r="640" spans="1:11" x14ac:dyDescent="0.2">
      <c r="A640" s="49">
        <v>488.65</v>
      </c>
      <c r="B640" s="16">
        <v>4315.3999999999996</v>
      </c>
      <c r="C640" s="16">
        <v>4315.3999999999996</v>
      </c>
      <c r="D640" s="16">
        <v>6596.6</v>
      </c>
      <c r="E640" s="16">
        <v>6596.6</v>
      </c>
      <c r="F640" s="16">
        <v>6532.6</v>
      </c>
      <c r="H640" s="46">
        <f t="shared" si="9"/>
        <v>488.65</v>
      </c>
      <c r="I640" s="26">
        <f>$C$10*calc!T627*front!K640</f>
        <v>4.9099484638983493E-7</v>
      </c>
      <c r="K640" s="48">
        <v>1.5326526952021258E-10</v>
      </c>
    </row>
    <row r="641" spans="1:11" x14ac:dyDescent="0.2">
      <c r="A641" s="49">
        <v>489.1</v>
      </c>
      <c r="B641" s="16">
        <v>4244.3999999999996</v>
      </c>
      <c r="C641" s="16">
        <v>4244.3999999999996</v>
      </c>
      <c r="D641" s="16">
        <v>6411</v>
      </c>
      <c r="E641" s="16">
        <v>6411</v>
      </c>
      <c r="F641" s="16">
        <v>6342.8</v>
      </c>
      <c r="H641" s="46">
        <f t="shared" si="9"/>
        <v>489.1</v>
      </c>
      <c r="I641" s="26">
        <f>$C$10*calc!T628*front!K641</f>
        <v>4.6448784065182383E-7</v>
      </c>
      <c r="K641" s="48">
        <v>1.5329306538298643E-10</v>
      </c>
    </row>
    <row r="642" spans="1:11" x14ac:dyDescent="0.2">
      <c r="A642" s="49">
        <v>489.56</v>
      </c>
      <c r="B642" s="16">
        <v>4240.3999999999996</v>
      </c>
      <c r="C642" s="16">
        <v>4240.3999999999996</v>
      </c>
      <c r="D642" s="16">
        <v>6270.4</v>
      </c>
      <c r="E642" s="16">
        <v>6270.4</v>
      </c>
      <c r="F642" s="16">
        <v>6208.4</v>
      </c>
      <c r="H642" s="46">
        <f t="shared" si="9"/>
        <v>489.56</v>
      </c>
      <c r="I642" s="26">
        <f>$C$10*calc!T629*front!K642</f>
        <v>4.2962758475419024E-7</v>
      </c>
      <c r="K642" s="48">
        <v>1.5325691916567578E-10</v>
      </c>
    </row>
    <row r="643" spans="1:11" x14ac:dyDescent="0.2">
      <c r="A643" s="49">
        <v>490.02</v>
      </c>
      <c r="B643" s="16">
        <v>4256.3999999999996</v>
      </c>
      <c r="C643" s="16">
        <v>4256.3999999999996</v>
      </c>
      <c r="D643" s="16">
        <v>6205.8</v>
      </c>
      <c r="E643" s="16">
        <v>6205.8</v>
      </c>
      <c r="F643" s="16">
        <v>6174.4</v>
      </c>
      <c r="H643" s="46">
        <f t="shared" si="9"/>
        <v>490.02</v>
      </c>
      <c r="I643" s="26">
        <f>$C$10*calc!T630*front!K643</f>
        <v>4.0833317997975925E-7</v>
      </c>
      <c r="K643" s="48">
        <v>1.5221463203273686E-10</v>
      </c>
    </row>
    <row r="644" spans="1:11" x14ac:dyDescent="0.2">
      <c r="A644" s="49">
        <v>490.47</v>
      </c>
      <c r="B644" s="16">
        <v>4260.2</v>
      </c>
      <c r="C644" s="16">
        <v>4260.2</v>
      </c>
      <c r="D644" s="16">
        <v>6215.2</v>
      </c>
      <c r="E644" s="16">
        <v>6215.2</v>
      </c>
      <c r="F644" s="16">
        <v>6166</v>
      </c>
      <c r="H644" s="46">
        <f t="shared" si="9"/>
        <v>490.47</v>
      </c>
      <c r="I644" s="26">
        <f>$C$10*calc!T631*front!K644</f>
        <v>4.140512147816277E-7</v>
      </c>
      <c r="K644" s="48">
        <v>1.5255621478534232E-10</v>
      </c>
    </row>
    <row r="645" spans="1:11" x14ac:dyDescent="0.2">
      <c r="A645" s="49">
        <v>490.93</v>
      </c>
      <c r="B645" s="16">
        <v>4195</v>
      </c>
      <c r="C645" s="16">
        <v>4195</v>
      </c>
      <c r="D645" s="16">
        <v>6102</v>
      </c>
      <c r="E645" s="16">
        <v>6102</v>
      </c>
      <c r="F645" s="16">
        <v>6033.6</v>
      </c>
      <c r="H645" s="46">
        <f t="shared" si="9"/>
        <v>490.93</v>
      </c>
      <c r="I645" s="26">
        <f>$C$10*calc!T632*front!K645</f>
        <v>4.0546784846387523E-7</v>
      </c>
      <c r="K645" s="48">
        <v>1.5186619101067778E-10</v>
      </c>
    </row>
    <row r="646" spans="1:11" x14ac:dyDescent="0.2">
      <c r="A646" s="49">
        <v>491.39</v>
      </c>
      <c r="B646" s="16">
        <v>4240.8</v>
      </c>
      <c r="C646" s="16">
        <v>4240.8</v>
      </c>
      <c r="D646" s="16">
        <v>6081.2</v>
      </c>
      <c r="E646" s="16">
        <v>6081.2</v>
      </c>
      <c r="F646" s="16">
        <v>6041.6</v>
      </c>
      <c r="H646" s="46">
        <f t="shared" si="9"/>
        <v>491.39</v>
      </c>
      <c r="I646" s="26">
        <f>$C$10*calc!T633*front!K646</f>
        <v>3.9331382082757888E-7</v>
      </c>
      <c r="K646" s="48">
        <v>1.5185177721295533E-10</v>
      </c>
    </row>
    <row r="647" spans="1:11" x14ac:dyDescent="0.2">
      <c r="A647" s="49">
        <v>491.84</v>
      </c>
      <c r="B647" s="16">
        <v>4151.2</v>
      </c>
      <c r="C647" s="16">
        <v>4151.2</v>
      </c>
      <c r="D647" s="16">
        <v>5863.4</v>
      </c>
      <c r="E647" s="16">
        <v>5863.4</v>
      </c>
      <c r="F647" s="16">
        <v>5830.8</v>
      </c>
      <c r="H647" s="46">
        <f t="shared" si="9"/>
        <v>491.84</v>
      </c>
      <c r="I647" s="26">
        <f>$C$10*calc!T634*front!K647</f>
        <v>3.6292933882681662E-7</v>
      </c>
      <c r="K647" s="48">
        <v>1.5150650279362788E-10</v>
      </c>
    </row>
    <row r="648" spans="1:11" x14ac:dyDescent="0.2">
      <c r="A648" s="49">
        <v>492.3</v>
      </c>
      <c r="B648" s="16">
        <v>4243.3999999999996</v>
      </c>
      <c r="C648" s="16">
        <v>4243.3999999999996</v>
      </c>
      <c r="D648" s="16">
        <v>5830.6</v>
      </c>
      <c r="E648" s="16">
        <v>5830.6</v>
      </c>
      <c r="F648" s="16">
        <v>5787</v>
      </c>
      <c r="H648" s="46">
        <f t="shared" si="9"/>
        <v>492.3</v>
      </c>
      <c r="I648" s="26">
        <f>$C$10*calc!T635*front!K648</f>
        <v>3.3380078586362614E-7</v>
      </c>
      <c r="K648" s="48">
        <v>1.5111415713746503E-10</v>
      </c>
    </row>
    <row r="649" spans="1:11" x14ac:dyDescent="0.2">
      <c r="A649" s="49">
        <v>492.75</v>
      </c>
      <c r="B649" s="16">
        <v>4382.3999999999996</v>
      </c>
      <c r="C649" s="16">
        <v>4382.3999999999996</v>
      </c>
      <c r="D649" s="16">
        <v>5904</v>
      </c>
      <c r="E649" s="16">
        <v>5904</v>
      </c>
      <c r="F649" s="16">
        <v>5824.2</v>
      </c>
      <c r="H649" s="46">
        <f t="shared" si="9"/>
        <v>492.75</v>
      </c>
      <c r="I649" s="26">
        <f>$C$10*calc!T636*front!K649</f>
        <v>3.1952148249564283E-7</v>
      </c>
      <c r="K649" s="48">
        <v>1.5084119032558619E-10</v>
      </c>
    </row>
    <row r="650" spans="1:11" x14ac:dyDescent="0.2">
      <c r="A650" s="49">
        <v>493.21</v>
      </c>
      <c r="B650" s="16">
        <v>4286.2</v>
      </c>
      <c r="C650" s="16">
        <v>4286.2</v>
      </c>
      <c r="D650" s="16">
        <v>5723.4</v>
      </c>
      <c r="E650" s="16">
        <v>5723.4</v>
      </c>
      <c r="F650" s="16">
        <v>5697</v>
      </c>
      <c r="H650" s="46">
        <f t="shared" si="9"/>
        <v>493.21</v>
      </c>
      <c r="I650" s="26">
        <f>$C$10*calc!T637*front!K650</f>
        <v>3.0078259765958696E-7</v>
      </c>
      <c r="K650" s="48">
        <v>1.5043231686405434E-10</v>
      </c>
    </row>
    <row r="651" spans="1:11" x14ac:dyDescent="0.2">
      <c r="A651" s="49">
        <v>493.67</v>
      </c>
      <c r="B651" s="16">
        <v>4256.8</v>
      </c>
      <c r="C651" s="16">
        <v>4256.8</v>
      </c>
      <c r="D651" s="16">
        <v>5627.8</v>
      </c>
      <c r="E651" s="16">
        <v>5627.8</v>
      </c>
      <c r="F651" s="16">
        <v>5568.4</v>
      </c>
      <c r="H651" s="46">
        <f t="shared" si="9"/>
        <v>493.67</v>
      </c>
      <c r="I651" s="26">
        <f>$C$10*calc!T638*front!K651</f>
        <v>2.8777853728952644E-7</v>
      </c>
      <c r="K651" s="48">
        <v>1.5061531949228422E-10</v>
      </c>
    </row>
    <row r="652" spans="1:11" x14ac:dyDescent="0.2">
      <c r="A652" s="49">
        <v>494.12</v>
      </c>
      <c r="B652" s="16">
        <v>4149.8</v>
      </c>
      <c r="C652" s="16">
        <v>4149.8</v>
      </c>
      <c r="D652" s="16">
        <v>5444</v>
      </c>
      <c r="E652" s="16">
        <v>5444</v>
      </c>
      <c r="F652" s="16">
        <v>5423</v>
      </c>
      <c r="H652" s="46">
        <f t="shared" si="9"/>
        <v>494.12</v>
      </c>
      <c r="I652" s="26">
        <f>$C$10*calc!T639*front!K652</f>
        <v>2.6949210334242542E-7</v>
      </c>
      <c r="K652" s="48">
        <v>1.5007672915824196E-10</v>
      </c>
    </row>
    <row r="653" spans="1:11" x14ac:dyDescent="0.2">
      <c r="A653" s="49">
        <v>494.58</v>
      </c>
      <c r="B653" s="16">
        <v>4248.8</v>
      </c>
      <c r="C653" s="16">
        <v>4248.8</v>
      </c>
      <c r="D653" s="16">
        <v>5454</v>
      </c>
      <c r="E653" s="16">
        <v>5454</v>
      </c>
      <c r="F653" s="16">
        <v>5459.6</v>
      </c>
      <c r="H653" s="46">
        <f t="shared" si="9"/>
        <v>494.58</v>
      </c>
      <c r="I653" s="26">
        <f>$C$10*calc!T640*front!K653</f>
        <v>2.4929865099312905E-7</v>
      </c>
      <c r="K653" s="48">
        <v>1.4973967114890953E-10</v>
      </c>
    </row>
    <row r="654" spans="1:11" x14ac:dyDescent="0.2">
      <c r="A654" s="49">
        <v>495.03</v>
      </c>
      <c r="B654" s="16">
        <v>4182</v>
      </c>
      <c r="C654" s="16">
        <v>4182</v>
      </c>
      <c r="D654" s="16">
        <v>5343.8</v>
      </c>
      <c r="E654" s="16">
        <v>5343.8</v>
      </c>
      <c r="F654" s="16">
        <v>5266.8</v>
      </c>
      <c r="H654" s="46">
        <f t="shared" si="9"/>
        <v>495.03</v>
      </c>
      <c r="I654" s="26">
        <f>$C$10*calc!T641*front!K654</f>
        <v>2.3957838708781922E-7</v>
      </c>
      <c r="K654" s="48">
        <v>1.4910718617169228E-10</v>
      </c>
    </row>
    <row r="655" spans="1:11" x14ac:dyDescent="0.2">
      <c r="A655" s="49">
        <v>495.49</v>
      </c>
      <c r="B655" s="16">
        <v>4294</v>
      </c>
      <c r="C655" s="16">
        <v>4294</v>
      </c>
      <c r="D655" s="16">
        <v>5384.2</v>
      </c>
      <c r="E655" s="16">
        <v>5384.2</v>
      </c>
      <c r="F655" s="16">
        <v>5346.6</v>
      </c>
      <c r="H655" s="46">
        <f t="shared" si="9"/>
        <v>495.49</v>
      </c>
      <c r="I655" s="26">
        <f>$C$10*calc!T642*front!K655</f>
        <v>2.2526242024410252E-7</v>
      </c>
      <c r="K655" s="48">
        <v>1.4946536745769451E-10</v>
      </c>
    </row>
    <row r="656" spans="1:11" x14ac:dyDescent="0.2">
      <c r="A656" s="49">
        <v>495.95</v>
      </c>
      <c r="B656" s="16">
        <v>4179.6000000000004</v>
      </c>
      <c r="C656" s="16">
        <v>4179.6000000000004</v>
      </c>
      <c r="D656" s="16">
        <v>5223.8</v>
      </c>
      <c r="E656" s="16">
        <v>5223.8</v>
      </c>
      <c r="F656" s="16">
        <v>5194</v>
      </c>
      <c r="H656" s="46">
        <f t="shared" si="9"/>
        <v>495.95</v>
      </c>
      <c r="I656" s="26">
        <f>$C$10*calc!T643*front!K656</f>
        <v>2.1484516734826319E-7</v>
      </c>
      <c r="K656" s="48">
        <v>1.4878205194974154E-10</v>
      </c>
    </row>
    <row r="657" spans="1:11" x14ac:dyDescent="0.2">
      <c r="A657" s="49">
        <v>496.4</v>
      </c>
      <c r="B657" s="16">
        <v>4174.8</v>
      </c>
      <c r="C657" s="16">
        <v>4174.8</v>
      </c>
      <c r="D657" s="16">
        <v>5137</v>
      </c>
      <c r="E657" s="16">
        <v>5137</v>
      </c>
      <c r="F657" s="16">
        <v>5130.2</v>
      </c>
      <c r="H657" s="46">
        <f t="shared" si="9"/>
        <v>496.4</v>
      </c>
      <c r="I657" s="26">
        <f>$C$10*calc!T644*front!K657</f>
        <v>1.961592395705693E-7</v>
      </c>
      <c r="K657" s="48">
        <v>1.4823375041090021E-10</v>
      </c>
    </row>
    <row r="658" spans="1:11" x14ac:dyDescent="0.2">
      <c r="A658" s="49">
        <v>496.86</v>
      </c>
      <c r="B658" s="16">
        <v>4220.3999999999996</v>
      </c>
      <c r="C658" s="16">
        <v>4220.3999999999996</v>
      </c>
      <c r="D658" s="16">
        <v>5138.3999999999996</v>
      </c>
      <c r="E658" s="16">
        <v>5138.3999999999996</v>
      </c>
      <c r="F658" s="16">
        <v>5102.6000000000004</v>
      </c>
      <c r="H658" s="46">
        <f t="shared" si="9"/>
        <v>496.86</v>
      </c>
      <c r="I658" s="26">
        <f>$C$10*calc!T645*front!K658</f>
        <v>1.8719477670675112E-7</v>
      </c>
      <c r="K658" s="48">
        <v>1.4813269896729989E-10</v>
      </c>
    </row>
    <row r="659" spans="1:11" x14ac:dyDescent="0.2">
      <c r="A659" s="49">
        <v>497.31</v>
      </c>
      <c r="B659" s="16">
        <v>4287.6000000000004</v>
      </c>
      <c r="C659" s="16">
        <v>4287.6000000000004</v>
      </c>
      <c r="D659" s="16">
        <v>5145.2</v>
      </c>
      <c r="E659" s="16">
        <v>5145.2</v>
      </c>
      <c r="F659" s="16">
        <v>5126.3999999999996</v>
      </c>
      <c r="H659" s="46">
        <f t="shared" si="9"/>
        <v>497.31</v>
      </c>
      <c r="I659" s="26">
        <f>$C$10*calc!T646*front!K659</f>
        <v>1.7433936217218843E-7</v>
      </c>
      <c r="K659" s="48">
        <v>1.4815580394593495E-10</v>
      </c>
    </row>
    <row r="660" spans="1:11" x14ac:dyDescent="0.2">
      <c r="A660" s="49">
        <v>497.77</v>
      </c>
      <c r="B660" s="16">
        <v>4252</v>
      </c>
      <c r="C660" s="16">
        <v>4252</v>
      </c>
      <c r="D660" s="16">
        <v>5055.8</v>
      </c>
      <c r="E660" s="16">
        <v>5055.8</v>
      </c>
      <c r="F660" s="16">
        <v>5047</v>
      </c>
      <c r="H660" s="46">
        <f>A660</f>
        <v>497.77</v>
      </c>
      <c r="I660" s="26">
        <f>$C$10*calc!T647*front!K660</f>
        <v>1.6261353751229814E-7</v>
      </c>
      <c r="K660" s="48">
        <v>1.47342824090366E-10</v>
      </c>
    </row>
    <row r="661" spans="1:11" x14ac:dyDescent="0.2">
      <c r="A661" s="49">
        <v>498.23</v>
      </c>
      <c r="B661" s="16">
        <v>4319.8</v>
      </c>
      <c r="C661" s="16">
        <v>4319.8</v>
      </c>
      <c r="D661" s="16">
        <v>5076.6000000000004</v>
      </c>
      <c r="E661" s="16">
        <v>5076.6000000000004</v>
      </c>
      <c r="F661" s="16">
        <v>5041.6000000000004</v>
      </c>
      <c r="H661" s="46">
        <f>A661</f>
        <v>498.23</v>
      </c>
      <c r="I661" s="26">
        <f>$C$10*calc!T648*front!K661</f>
        <v>1.5268919736956386E-7</v>
      </c>
      <c r="K661" s="48">
        <v>1.4721237725239211E-10</v>
      </c>
    </row>
    <row r="662" spans="1:11" x14ac:dyDescent="0.2">
      <c r="A662" s="49">
        <v>498.68</v>
      </c>
      <c r="B662" s="16">
        <v>4182.3999999999996</v>
      </c>
      <c r="C662" s="16">
        <v>4182.3999999999996</v>
      </c>
      <c r="D662" s="16">
        <v>4874</v>
      </c>
      <c r="E662" s="16">
        <v>4874</v>
      </c>
      <c r="F662" s="16">
        <v>4878.8</v>
      </c>
      <c r="H662" s="46">
        <f>A662</f>
        <v>498.68</v>
      </c>
      <c r="I662" s="26">
        <f>$C$10*calc!T649*front!K662</f>
        <v>1.3779158149355896E-7</v>
      </c>
      <c r="K662" s="48">
        <v>1.4666458584772027E-10</v>
      </c>
    </row>
    <row r="663" spans="1:11" x14ac:dyDescent="0.2">
      <c r="A663" s="49">
        <v>499.14</v>
      </c>
      <c r="B663" s="16">
        <v>4254.8</v>
      </c>
      <c r="C663" s="16">
        <v>4254.8</v>
      </c>
      <c r="D663" s="16">
        <v>4894.8</v>
      </c>
      <c r="E663" s="16">
        <v>4894.8</v>
      </c>
      <c r="F663" s="16">
        <v>4889.6000000000004</v>
      </c>
      <c r="H663" s="46">
        <f>A663</f>
        <v>499.14</v>
      </c>
      <c r="I663" s="26">
        <f>$C$10*calc!T650*front!K663</f>
        <v>1.2774311662170361E-7</v>
      </c>
      <c r="K663" s="48">
        <v>1.4588147801190665E-10</v>
      </c>
    </row>
    <row r="664" spans="1:11" x14ac:dyDescent="0.2">
      <c r="A664" s="49">
        <v>499.59</v>
      </c>
      <c r="B664" s="16">
        <v>4172.3999999999996</v>
      </c>
      <c r="C664" s="16">
        <v>4172.3999999999996</v>
      </c>
      <c r="D664" s="16">
        <v>4780.2</v>
      </c>
      <c r="E664" s="16">
        <v>4780.2</v>
      </c>
      <c r="F664" s="16">
        <v>4792.2</v>
      </c>
      <c r="G664" s="47"/>
      <c r="H664" s="46">
        <f t="shared" ref="H664:H727" si="10">A664</f>
        <v>499.59</v>
      </c>
      <c r="I664" s="26">
        <f>$C$10*calc!T651*front!K664</f>
        <v>1.2186195341201887E-7</v>
      </c>
      <c r="K664" s="48">
        <v>1.4552990146678681E-10</v>
      </c>
    </row>
    <row r="665" spans="1:11" x14ac:dyDescent="0.2">
      <c r="A665" s="49">
        <v>500.05</v>
      </c>
      <c r="B665" s="16">
        <v>4216</v>
      </c>
      <c r="C665" s="16">
        <v>4216</v>
      </c>
      <c r="D665" s="16">
        <v>4737.2</v>
      </c>
      <c r="E665" s="16">
        <v>4737.2</v>
      </c>
      <c r="F665" s="16">
        <v>4732.6000000000004</v>
      </c>
      <c r="G665" s="47"/>
      <c r="H665" s="46">
        <f t="shared" si="10"/>
        <v>500.05</v>
      </c>
      <c r="I665" s="26">
        <f>$C$10*calc!T652*front!K665</f>
        <v>1.0248500124441031E-7</v>
      </c>
      <c r="K665" s="48">
        <v>1.4607905392440444E-10</v>
      </c>
    </row>
    <row r="666" spans="1:11" x14ac:dyDescent="0.2">
      <c r="A666" s="49">
        <v>500.5</v>
      </c>
      <c r="B666" s="16">
        <v>4152.8</v>
      </c>
      <c r="C666" s="16">
        <v>4152.8</v>
      </c>
      <c r="D666" s="16">
        <v>4619.6000000000004</v>
      </c>
      <c r="E666" s="16">
        <v>4619.6000000000004</v>
      </c>
      <c r="F666" s="16">
        <v>4615.3999999999996</v>
      </c>
      <c r="G666" s="47"/>
      <c r="H666" s="46">
        <f t="shared" si="10"/>
        <v>500.5</v>
      </c>
      <c r="I666" s="26">
        <f>$C$10*calc!T653*front!K666</f>
        <v>9.0397522083816014E-8</v>
      </c>
      <c r="K666" s="48">
        <v>1.4991219608623857E-10</v>
      </c>
    </row>
    <row r="667" spans="1:11" x14ac:dyDescent="0.2">
      <c r="A667" s="49">
        <v>500.96</v>
      </c>
      <c r="B667" s="16">
        <v>4348.6000000000004</v>
      </c>
      <c r="C667" s="16">
        <v>4348.6000000000004</v>
      </c>
      <c r="D667" s="16">
        <v>4761.6000000000004</v>
      </c>
      <c r="E667" s="16">
        <v>4761.6000000000004</v>
      </c>
      <c r="F667" s="16">
        <v>4715</v>
      </c>
      <c r="G667" s="47"/>
      <c r="H667" s="46">
        <f t="shared" si="10"/>
        <v>500.96</v>
      </c>
      <c r="I667" s="26">
        <f>$C$10*calc!T654*front!K667</f>
        <v>7.8843531246753437E-8</v>
      </c>
      <c r="K667" s="48">
        <v>1.4973378429711012E-10</v>
      </c>
    </row>
    <row r="668" spans="1:11" x14ac:dyDescent="0.2">
      <c r="A668" s="49">
        <v>501.41</v>
      </c>
      <c r="B668" s="16">
        <v>4274.3999999999996</v>
      </c>
      <c r="C668" s="16">
        <v>4274.3999999999996</v>
      </c>
      <c r="D668" s="16">
        <v>4678.6000000000004</v>
      </c>
      <c r="E668" s="16">
        <v>4678.6000000000004</v>
      </c>
      <c r="F668" s="16">
        <v>4674.3999999999996</v>
      </c>
      <c r="G668" s="47"/>
      <c r="H668" s="46">
        <f t="shared" si="10"/>
        <v>501.41</v>
      </c>
      <c r="I668" s="26">
        <f>$C$10*calc!T655*front!K668</f>
        <v>7.4636386451523437E-8</v>
      </c>
      <c r="K668" s="48">
        <v>1.2252277537382371E-10</v>
      </c>
    </row>
    <row r="669" spans="1:11" x14ac:dyDescent="0.2">
      <c r="A669" s="49">
        <v>501.87</v>
      </c>
      <c r="B669" s="16">
        <v>4269.6000000000004</v>
      </c>
      <c r="C669" s="16">
        <v>4269.6000000000004</v>
      </c>
      <c r="D669" s="16">
        <v>4622</v>
      </c>
      <c r="E669" s="16">
        <v>4622</v>
      </c>
      <c r="F669" s="16">
        <v>4606.2</v>
      </c>
      <c r="G669" s="47"/>
      <c r="H669" s="46">
        <f t="shared" si="10"/>
        <v>501.87</v>
      </c>
      <c r="I669" s="26">
        <f>$C$10*calc!T656*front!K669</f>
        <v>6.3763739325825445E-8</v>
      </c>
      <c r="K669" s="48">
        <v>1.2204576522463846E-10</v>
      </c>
    </row>
    <row r="670" spans="1:11" x14ac:dyDescent="0.2">
      <c r="A670" s="49">
        <v>502.33</v>
      </c>
      <c r="B670" s="16">
        <v>4200.2</v>
      </c>
      <c r="C670" s="16">
        <v>4200.2</v>
      </c>
      <c r="D670" s="16">
        <v>4536.8</v>
      </c>
      <c r="E670" s="16">
        <v>4536.8</v>
      </c>
      <c r="F670" s="16">
        <v>4523.6000000000004</v>
      </c>
      <c r="G670" s="47"/>
      <c r="H670" s="46">
        <f t="shared" si="10"/>
        <v>502.33</v>
      </c>
      <c r="I670" s="26">
        <f>$C$10*calc!T657*front!K670</f>
        <v>6.044301293210548E-8</v>
      </c>
      <c r="K670" s="48">
        <v>1.218759986459029E-10</v>
      </c>
    </row>
    <row r="671" spans="1:11" x14ac:dyDescent="0.2">
      <c r="A671" s="49">
        <v>502.78</v>
      </c>
      <c r="B671" s="16">
        <v>4249.8</v>
      </c>
      <c r="C671" s="16">
        <v>4249.8</v>
      </c>
      <c r="D671" s="16">
        <v>4540</v>
      </c>
      <c r="E671" s="16">
        <v>4540</v>
      </c>
      <c r="F671" s="16">
        <v>4516.3999999999996</v>
      </c>
      <c r="G671" s="47"/>
      <c r="H671" s="46">
        <f t="shared" si="10"/>
        <v>502.78</v>
      </c>
      <c r="I671" s="26">
        <f>$C$10*calc!T658*front!K671</f>
        <v>5.086110657509899E-8</v>
      </c>
      <c r="K671" s="48">
        <v>1.2160486013136568E-10</v>
      </c>
    </row>
    <row r="672" spans="1:11" x14ac:dyDescent="0.2">
      <c r="A672" s="49">
        <v>503.24</v>
      </c>
      <c r="B672" s="16">
        <v>4221.8</v>
      </c>
      <c r="C672" s="16">
        <v>4221.8</v>
      </c>
      <c r="D672" s="16">
        <v>4494.8</v>
      </c>
      <c r="E672" s="16">
        <v>4494.8</v>
      </c>
      <c r="F672" s="16">
        <v>4481</v>
      </c>
      <c r="G672" s="47"/>
      <c r="H672" s="46">
        <f t="shared" si="10"/>
        <v>503.24</v>
      </c>
      <c r="I672" s="26">
        <f>$C$10*calc!T659*front!K672</f>
        <v>4.7242361675533538E-8</v>
      </c>
      <c r="K672" s="48">
        <v>1.2132692150064073E-10</v>
      </c>
    </row>
    <row r="673" spans="1:11" x14ac:dyDescent="0.2">
      <c r="A673" s="49">
        <v>503.69</v>
      </c>
      <c r="B673" s="16">
        <v>4183.6000000000004</v>
      </c>
      <c r="C673" s="16">
        <v>4183.6000000000004</v>
      </c>
      <c r="D673" s="16">
        <v>4454.8</v>
      </c>
      <c r="E673" s="16">
        <v>4454.8</v>
      </c>
      <c r="F673" s="16">
        <v>4444</v>
      </c>
      <c r="G673" s="47"/>
      <c r="H673" s="46">
        <f t="shared" si="10"/>
        <v>503.69</v>
      </c>
      <c r="I673" s="26">
        <f>$C$10*calc!T660*front!K673</f>
        <v>4.6765416787841877E-8</v>
      </c>
      <c r="K673" s="48">
        <v>1.2107062251209553E-10</v>
      </c>
    </row>
    <row r="674" spans="1:11" x14ac:dyDescent="0.2">
      <c r="A674" s="49">
        <v>504.15</v>
      </c>
      <c r="B674" s="16">
        <v>4296.3999999999996</v>
      </c>
      <c r="C674" s="16">
        <v>4296.3999999999996</v>
      </c>
      <c r="D674" s="16">
        <v>4510.3999999999996</v>
      </c>
      <c r="E674" s="16">
        <v>4510.3999999999996</v>
      </c>
      <c r="F674" s="16">
        <v>4506.8</v>
      </c>
      <c r="G674" s="47"/>
      <c r="H674" s="46">
        <f t="shared" si="10"/>
        <v>504.15</v>
      </c>
      <c r="I674" s="26">
        <f>$C$10*calc!T661*front!K674</f>
        <v>3.508119632262058E-8</v>
      </c>
      <c r="K674" s="48">
        <v>1.2076430723057426E-10</v>
      </c>
    </row>
    <row r="675" spans="1:11" x14ac:dyDescent="0.2">
      <c r="A675" s="49">
        <v>504.6</v>
      </c>
      <c r="B675" s="16">
        <v>4198.2</v>
      </c>
      <c r="C675" s="16">
        <v>4198.2</v>
      </c>
      <c r="D675" s="16">
        <v>4428.2</v>
      </c>
      <c r="E675" s="16">
        <v>4428.2</v>
      </c>
      <c r="F675" s="16">
        <v>4414</v>
      </c>
      <c r="G675" s="47"/>
      <c r="H675" s="46">
        <f t="shared" si="10"/>
        <v>504.6</v>
      </c>
      <c r="I675" s="26">
        <f>$C$10*calc!T662*front!K675</f>
        <v>3.8204875800379101E-8</v>
      </c>
      <c r="K675" s="48">
        <v>1.2046572773293281E-10</v>
      </c>
    </row>
    <row r="676" spans="1:11" x14ac:dyDescent="0.2">
      <c r="A676" s="49">
        <v>505.06</v>
      </c>
      <c r="B676" s="16">
        <v>4239.6000000000004</v>
      </c>
      <c r="C676" s="16">
        <v>4239.6000000000004</v>
      </c>
      <c r="D676" s="16">
        <v>4445.3999999999996</v>
      </c>
      <c r="E676" s="16">
        <v>4445.3999999999996</v>
      </c>
      <c r="F676" s="16">
        <v>4442.8</v>
      </c>
      <c r="G676" s="47"/>
      <c r="H676" s="46">
        <f t="shared" si="10"/>
        <v>505.06</v>
      </c>
      <c r="I676" s="26">
        <f>$C$10*calc!T663*front!K676</f>
        <v>3.3236404042276497E-8</v>
      </c>
      <c r="K676" s="48">
        <v>1.201807756915063E-10</v>
      </c>
    </row>
    <row r="677" spans="1:11" x14ac:dyDescent="0.2">
      <c r="A677" s="49">
        <v>505.51</v>
      </c>
      <c r="B677" s="16">
        <v>4392.3999999999996</v>
      </c>
      <c r="C677" s="16">
        <v>4392.3999999999996</v>
      </c>
      <c r="D677" s="16">
        <v>4593.6000000000004</v>
      </c>
      <c r="E677" s="16">
        <v>4593.6000000000004</v>
      </c>
      <c r="F677" s="16">
        <v>4586.2</v>
      </c>
      <c r="G677" s="47"/>
      <c r="H677" s="46">
        <f t="shared" si="10"/>
        <v>505.51</v>
      </c>
      <c r="I677" s="26">
        <f>$C$10*calc!T664*front!K677</f>
        <v>3.2211118330972123E-8</v>
      </c>
      <c r="K677" s="48">
        <v>1.198577500255187E-10</v>
      </c>
    </row>
    <row r="678" spans="1:11" x14ac:dyDescent="0.2">
      <c r="A678" s="49">
        <v>505.97</v>
      </c>
      <c r="B678" s="16">
        <v>4345</v>
      </c>
      <c r="C678" s="16">
        <v>4345</v>
      </c>
      <c r="D678" s="16">
        <v>4517</v>
      </c>
      <c r="E678" s="16">
        <v>4517</v>
      </c>
      <c r="F678" s="16">
        <v>4509.2</v>
      </c>
      <c r="G678" s="47"/>
      <c r="H678" s="46">
        <f t="shared" si="10"/>
        <v>505.97</v>
      </c>
      <c r="I678" s="26">
        <f>$C$10*calc!T665*front!K678</f>
        <v>2.6285647637642735E-8</v>
      </c>
      <c r="K678" s="48">
        <v>1.195977261273406E-10</v>
      </c>
    </row>
    <row r="679" spans="1:11" x14ac:dyDescent="0.2">
      <c r="A679" s="49">
        <v>506.42</v>
      </c>
      <c r="B679" s="16">
        <v>4203.8</v>
      </c>
      <c r="C679" s="16">
        <v>4203.8</v>
      </c>
      <c r="D679" s="16">
        <v>4364.3999999999996</v>
      </c>
      <c r="E679" s="16">
        <v>4364.3999999999996</v>
      </c>
      <c r="F679" s="16">
        <v>4369.3999999999996</v>
      </c>
      <c r="G679" s="47"/>
      <c r="H679" s="46">
        <f t="shared" si="10"/>
        <v>506.42</v>
      </c>
      <c r="I679" s="26">
        <f>$C$10*calc!T666*front!K679</f>
        <v>2.3907838975437795E-8</v>
      </c>
      <c r="K679" s="48">
        <v>1.1918476019357306E-10</v>
      </c>
    </row>
    <row r="680" spans="1:11" x14ac:dyDescent="0.2">
      <c r="A680" s="49">
        <v>506.88</v>
      </c>
      <c r="B680" s="16">
        <v>4255.3999999999996</v>
      </c>
      <c r="C680" s="16">
        <v>4255.3999999999996</v>
      </c>
      <c r="D680" s="16">
        <v>4446</v>
      </c>
      <c r="E680" s="16">
        <v>4446</v>
      </c>
      <c r="F680" s="16">
        <v>4420.3999999999996</v>
      </c>
      <c r="G680" s="47"/>
      <c r="H680" s="46">
        <f t="shared" si="10"/>
        <v>506.88</v>
      </c>
      <c r="I680" s="26">
        <f>$C$10*calc!T667*front!K680</f>
        <v>2.9861894884282014E-8</v>
      </c>
      <c r="K680" s="48">
        <v>1.1913863445975033E-10</v>
      </c>
    </row>
    <row r="681" spans="1:11" x14ac:dyDescent="0.2">
      <c r="A681" s="49">
        <v>507.33</v>
      </c>
      <c r="B681" s="16">
        <v>4238.8</v>
      </c>
      <c r="C681" s="16">
        <v>4238.8</v>
      </c>
      <c r="D681" s="16">
        <v>4379.6000000000004</v>
      </c>
      <c r="E681" s="16">
        <v>4379.6000000000004</v>
      </c>
      <c r="F681" s="16">
        <v>4375.8</v>
      </c>
      <c r="G681" s="47"/>
      <c r="H681" s="46">
        <f t="shared" si="10"/>
        <v>507.33</v>
      </c>
      <c r="I681" s="26">
        <f>$C$10*calc!T668*front!K681</f>
        <v>1.9859902436715943E-8</v>
      </c>
      <c r="K681" s="48">
        <v>1.187633004944263E-10</v>
      </c>
    </row>
    <row r="682" spans="1:11" x14ac:dyDescent="0.2">
      <c r="A682" s="49">
        <v>507.79</v>
      </c>
      <c r="B682" s="16">
        <v>4438</v>
      </c>
      <c r="C682" s="16">
        <v>4438</v>
      </c>
      <c r="D682" s="16">
        <v>4607</v>
      </c>
      <c r="E682" s="16">
        <v>4607</v>
      </c>
      <c r="F682" s="16">
        <v>4612.8</v>
      </c>
      <c r="G682" s="47"/>
      <c r="H682" s="46">
        <f t="shared" si="10"/>
        <v>507.79</v>
      </c>
      <c r="I682" s="26">
        <f>$C$10*calc!T669*front!K682</f>
        <v>2.5369908777298762E-8</v>
      </c>
      <c r="K682" s="48">
        <v>1.1840628353638836E-10</v>
      </c>
    </row>
    <row r="683" spans="1:11" x14ac:dyDescent="0.2">
      <c r="A683" s="49">
        <v>508.24</v>
      </c>
      <c r="B683" s="16">
        <v>4234</v>
      </c>
      <c r="C683" s="16">
        <v>4234</v>
      </c>
      <c r="D683" s="16">
        <v>4445.8</v>
      </c>
      <c r="E683" s="16">
        <v>4445.8</v>
      </c>
      <c r="F683" s="16">
        <v>4434.8</v>
      </c>
      <c r="G683" s="47"/>
      <c r="H683" s="46">
        <f t="shared" si="10"/>
        <v>508.24</v>
      </c>
      <c r="I683" s="26">
        <f>$C$10*calc!T670*front!K683</f>
        <v>3.3864211667714281E-8</v>
      </c>
      <c r="K683" s="48">
        <v>1.1852356655554903E-10</v>
      </c>
    </row>
    <row r="684" spans="1:11" x14ac:dyDescent="0.2">
      <c r="A684" s="49">
        <v>508.7</v>
      </c>
      <c r="B684" s="16">
        <v>4219.3999999999996</v>
      </c>
      <c r="C684" s="16">
        <v>4219.3999999999996</v>
      </c>
      <c r="D684" s="16">
        <v>4390.8</v>
      </c>
      <c r="E684" s="16">
        <v>4390.8</v>
      </c>
      <c r="F684" s="16">
        <v>4385.3999999999996</v>
      </c>
      <c r="G684" s="47"/>
      <c r="H684" s="46">
        <f t="shared" si="10"/>
        <v>508.7</v>
      </c>
      <c r="I684" s="26">
        <f>$C$10*calc!T671*front!K684</f>
        <v>2.5696460533353623E-8</v>
      </c>
      <c r="K684" s="48">
        <v>1.1787008646094654E-10</v>
      </c>
    </row>
    <row r="685" spans="1:11" x14ac:dyDescent="0.2">
      <c r="A685" s="49">
        <v>509.15</v>
      </c>
      <c r="B685" s="16">
        <v>4249.8</v>
      </c>
      <c r="C685" s="16">
        <v>4249.8</v>
      </c>
      <c r="D685" s="16">
        <v>4415.2</v>
      </c>
      <c r="E685" s="16">
        <v>4415.2</v>
      </c>
      <c r="F685" s="16">
        <v>4411.8</v>
      </c>
      <c r="G685" s="47"/>
      <c r="H685" s="46">
        <f t="shared" si="10"/>
        <v>509.15</v>
      </c>
      <c r="I685" s="26">
        <f>$C$10*calc!T672*front!K685</f>
        <v>2.4548034926085258E-8</v>
      </c>
      <c r="K685" s="48">
        <v>1.1811414403358866E-10</v>
      </c>
    </row>
    <row r="686" spans="1:11" x14ac:dyDescent="0.2">
      <c r="A686" s="49">
        <v>509.61</v>
      </c>
      <c r="B686" s="16">
        <v>4229.2</v>
      </c>
      <c r="C686" s="16">
        <v>4229.2</v>
      </c>
      <c r="D686" s="16">
        <v>4396.2</v>
      </c>
      <c r="E686" s="16">
        <v>4396.2</v>
      </c>
      <c r="F686" s="16">
        <v>4393</v>
      </c>
      <c r="G686" s="47"/>
      <c r="H686" s="46">
        <f t="shared" si="10"/>
        <v>509.61</v>
      </c>
      <c r="I686" s="26">
        <f>$C$10*calc!T673*front!K686</f>
        <v>2.4738251892529267E-8</v>
      </c>
      <c r="K686" s="48">
        <v>1.1759626276656734E-10</v>
      </c>
    </row>
    <row r="687" spans="1:11" x14ac:dyDescent="0.2">
      <c r="A687" s="49">
        <v>510.06</v>
      </c>
      <c r="B687" s="16">
        <v>4292.6000000000004</v>
      </c>
      <c r="C687" s="16">
        <v>4292.6000000000004</v>
      </c>
      <c r="D687" s="16">
        <v>4445.2</v>
      </c>
      <c r="E687" s="16">
        <v>4445.2</v>
      </c>
      <c r="F687" s="16">
        <v>4440.8</v>
      </c>
      <c r="G687" s="47"/>
      <c r="H687" s="46">
        <f t="shared" si="10"/>
        <v>510.06</v>
      </c>
      <c r="I687" s="26">
        <f>$C$10*calc!T674*front!K687</f>
        <v>2.1870598249422062E-8</v>
      </c>
      <c r="K687" s="48">
        <v>1.17498126529545E-10</v>
      </c>
    </row>
    <row r="688" spans="1:11" x14ac:dyDescent="0.2">
      <c r="A688" s="49">
        <v>510.52</v>
      </c>
      <c r="B688" s="16">
        <v>4260</v>
      </c>
      <c r="C688" s="16">
        <v>4260</v>
      </c>
      <c r="D688" s="16">
        <v>4376.6000000000004</v>
      </c>
      <c r="E688" s="16">
        <v>4376.6000000000004</v>
      </c>
      <c r="F688" s="16">
        <v>4397.2</v>
      </c>
      <c r="G688" s="47"/>
      <c r="H688" s="46">
        <f t="shared" si="10"/>
        <v>510.52</v>
      </c>
      <c r="I688" s="26">
        <f>$C$10*calc!T675*front!K688</f>
        <v>1.4754974368730702E-8</v>
      </c>
      <c r="K688" s="48">
        <v>1.1732108653316558E-10</v>
      </c>
    </row>
    <row r="689" spans="1:11" x14ac:dyDescent="0.2">
      <c r="A689" s="49">
        <v>510.97</v>
      </c>
      <c r="B689" s="16">
        <v>4246.6000000000004</v>
      </c>
      <c r="C689" s="16">
        <v>4246.6000000000004</v>
      </c>
      <c r="D689" s="16">
        <v>4374.8</v>
      </c>
      <c r="E689" s="16">
        <v>4374.8</v>
      </c>
      <c r="F689" s="16">
        <v>4378.8</v>
      </c>
      <c r="G689" s="47"/>
      <c r="H689" s="46">
        <f t="shared" si="10"/>
        <v>510.97</v>
      </c>
      <c r="I689" s="26">
        <f>$C$10*calc!T676*front!K689</f>
        <v>1.6969202565942264E-8</v>
      </c>
      <c r="K689" s="48">
        <v>1.1701192039234119E-10</v>
      </c>
    </row>
    <row r="690" spans="1:11" x14ac:dyDescent="0.2">
      <c r="A690" s="49">
        <v>511.43</v>
      </c>
      <c r="B690" s="16">
        <v>4242.8</v>
      </c>
      <c r="C690" s="16">
        <v>4242.8</v>
      </c>
      <c r="D690" s="16">
        <v>4364.2</v>
      </c>
      <c r="E690" s="16">
        <v>4364.2</v>
      </c>
      <c r="F690" s="16">
        <v>4364.8</v>
      </c>
      <c r="G690" s="47"/>
      <c r="H690" s="46">
        <f t="shared" si="10"/>
        <v>511.43</v>
      </c>
      <c r="I690" s="26">
        <f>$C$10*calc!T677*front!K690</f>
        <v>1.5602314572632214E-8</v>
      </c>
      <c r="K690" s="48">
        <v>1.1688001008171519E-10</v>
      </c>
    </row>
    <row r="691" spans="1:11" x14ac:dyDescent="0.2">
      <c r="A691" s="49">
        <v>511.88</v>
      </c>
      <c r="B691" s="16">
        <v>4292.6000000000004</v>
      </c>
      <c r="C691" s="16">
        <v>4292.6000000000004</v>
      </c>
      <c r="D691" s="16">
        <v>4422.8</v>
      </c>
      <c r="E691" s="16">
        <v>4422.8</v>
      </c>
      <c r="F691" s="16">
        <v>4425.6000000000004</v>
      </c>
      <c r="G691" s="47"/>
      <c r="H691" s="46">
        <f t="shared" si="10"/>
        <v>511.88</v>
      </c>
      <c r="I691" s="26">
        <f>$C$10*calc!T678*front!K691</f>
        <v>1.7271375129206876E-8</v>
      </c>
      <c r="K691" s="48">
        <v>1.1665504208765567E-10</v>
      </c>
    </row>
    <row r="692" spans="1:11" x14ac:dyDescent="0.2">
      <c r="A692" s="49">
        <v>512.34</v>
      </c>
      <c r="B692" s="16">
        <v>4225.2</v>
      </c>
      <c r="C692" s="16">
        <v>4225.2</v>
      </c>
      <c r="D692" s="16">
        <v>4337.6000000000004</v>
      </c>
      <c r="E692" s="16">
        <v>4337.6000000000004</v>
      </c>
      <c r="F692" s="16">
        <v>4341.3999999999996</v>
      </c>
      <c r="G692" s="47"/>
      <c r="H692" s="46">
        <f t="shared" si="10"/>
        <v>512.34</v>
      </c>
      <c r="I692" s="26">
        <f>$C$10*calc!T679*front!K692</f>
        <v>1.3764560705621687E-8</v>
      </c>
      <c r="K692" s="48">
        <v>1.1653400017292864E-10</v>
      </c>
    </row>
    <row r="693" spans="1:11" x14ac:dyDescent="0.2">
      <c r="A693" s="49">
        <v>512.79</v>
      </c>
      <c r="B693" s="16">
        <v>4280</v>
      </c>
      <c r="C693" s="16">
        <v>4280</v>
      </c>
      <c r="D693" s="16">
        <v>4413.2</v>
      </c>
      <c r="E693" s="16">
        <v>4413.2</v>
      </c>
      <c r="F693" s="16">
        <v>4415.8</v>
      </c>
      <c r="G693" s="47"/>
      <c r="H693" s="46">
        <f t="shared" si="10"/>
        <v>512.79</v>
      </c>
      <c r="I693" s="26">
        <f>$C$10*calc!T680*front!K693</f>
        <v>1.7746085919596949E-8</v>
      </c>
      <c r="K693" s="48">
        <v>1.1617810337462182E-10</v>
      </c>
    </row>
    <row r="694" spans="1:11" x14ac:dyDescent="0.2">
      <c r="A694" s="49">
        <v>513.25</v>
      </c>
      <c r="B694" s="16">
        <v>4281</v>
      </c>
      <c r="C694" s="16">
        <v>4281</v>
      </c>
      <c r="D694" s="16">
        <v>4411</v>
      </c>
      <c r="E694" s="16">
        <v>4411</v>
      </c>
      <c r="F694" s="16">
        <v>4400.6000000000004</v>
      </c>
      <c r="G694" s="47"/>
      <c r="H694" s="46">
        <f t="shared" si="10"/>
        <v>513.25</v>
      </c>
      <c r="I694" s="26">
        <f>$C$10*calc!T681*front!K694</f>
        <v>1.7081525179962127E-8</v>
      </c>
      <c r="K694" s="48">
        <v>1.1602169514330398E-10</v>
      </c>
    </row>
    <row r="695" spans="1:11" x14ac:dyDescent="0.2">
      <c r="A695" s="49">
        <v>513.70000000000005</v>
      </c>
      <c r="B695" s="16">
        <v>4189</v>
      </c>
      <c r="C695" s="16">
        <v>4189</v>
      </c>
      <c r="D695" s="16">
        <v>4301</v>
      </c>
      <c r="E695" s="16">
        <v>4301</v>
      </c>
      <c r="F695" s="16">
        <v>4299.6000000000004</v>
      </c>
      <c r="G695" s="47"/>
      <c r="H695" s="46">
        <f t="shared" si="10"/>
        <v>513.70000000000005</v>
      </c>
      <c r="I695" s="26">
        <f>$C$10*calc!T682*front!K695</f>
        <v>1.3548417356714872E-8</v>
      </c>
      <c r="K695" s="48">
        <v>1.1585055917942117E-10</v>
      </c>
    </row>
    <row r="696" spans="1:11" x14ac:dyDescent="0.2">
      <c r="A696" s="49">
        <v>514.16</v>
      </c>
      <c r="B696" s="16">
        <v>4246.8</v>
      </c>
      <c r="C696" s="16">
        <v>4246.8</v>
      </c>
      <c r="D696" s="16">
        <v>4375.3999999999996</v>
      </c>
      <c r="E696" s="16">
        <v>4375.3999999999996</v>
      </c>
      <c r="F696" s="16">
        <v>4355.3999999999996</v>
      </c>
      <c r="G696" s="47"/>
      <c r="H696" s="46">
        <f t="shared" si="10"/>
        <v>514.16</v>
      </c>
      <c r="I696" s="26">
        <f>$C$10*calc!T683*front!K696</f>
        <v>1.6740215959543436E-8</v>
      </c>
      <c r="K696" s="48">
        <v>1.1581663928808214E-10</v>
      </c>
    </row>
    <row r="697" spans="1:11" x14ac:dyDescent="0.2">
      <c r="A697" s="49">
        <v>514.61</v>
      </c>
      <c r="B697" s="16">
        <v>4324</v>
      </c>
      <c r="C697" s="16">
        <v>4324</v>
      </c>
      <c r="D697" s="16">
        <v>4422.6000000000004</v>
      </c>
      <c r="E697" s="16">
        <v>4422.6000000000004</v>
      </c>
      <c r="F697" s="16">
        <v>4398.3999999999996</v>
      </c>
      <c r="G697" s="47"/>
      <c r="H697" s="46">
        <f t="shared" si="10"/>
        <v>514.61</v>
      </c>
      <c r="I697" s="26">
        <f>$C$10*calc!T684*front!K697</f>
        <v>1.0897041254934904E-8</v>
      </c>
      <c r="K697" s="48">
        <v>1.1570486027945642E-10</v>
      </c>
    </row>
    <row r="698" spans="1:11" x14ac:dyDescent="0.2">
      <c r="A698" s="49">
        <v>515.07000000000005</v>
      </c>
      <c r="B698" s="16">
        <v>4250.6000000000004</v>
      </c>
      <c r="C698" s="16">
        <v>4250.6000000000004</v>
      </c>
      <c r="D698" s="16">
        <v>4333</v>
      </c>
      <c r="E698" s="16">
        <v>4333</v>
      </c>
      <c r="F698" s="16">
        <v>4341.6000000000004</v>
      </c>
      <c r="G698" s="47"/>
      <c r="H698" s="46">
        <f t="shared" si="10"/>
        <v>515.07000000000005</v>
      </c>
      <c r="I698" s="26">
        <f>$C$10*calc!T685*front!K698</f>
        <v>7.7194668109910113E-9</v>
      </c>
      <c r="K698" s="48">
        <v>1.1539609727401645E-10</v>
      </c>
    </row>
    <row r="699" spans="1:11" x14ac:dyDescent="0.2">
      <c r="A699" s="49">
        <v>515.52</v>
      </c>
      <c r="B699" s="16">
        <v>4305</v>
      </c>
      <c r="C699" s="16">
        <v>4305</v>
      </c>
      <c r="D699" s="16">
        <v>4387.8</v>
      </c>
      <c r="E699" s="16">
        <v>4387.8</v>
      </c>
      <c r="F699" s="16">
        <v>4378.3999999999996</v>
      </c>
      <c r="G699" s="47"/>
      <c r="H699" s="46">
        <f t="shared" si="10"/>
        <v>515.52</v>
      </c>
      <c r="I699" s="26">
        <f>$C$10*calc!T686*front!K699</f>
        <v>7.7611080382426067E-9</v>
      </c>
      <c r="K699" s="48">
        <v>1.151801018546583E-10</v>
      </c>
    </row>
    <row r="700" spans="1:11" x14ac:dyDescent="0.2">
      <c r="A700" s="49">
        <v>515.98</v>
      </c>
      <c r="B700" s="16">
        <v>4272.3999999999996</v>
      </c>
      <c r="C700" s="16">
        <v>4272.3999999999996</v>
      </c>
      <c r="D700" s="16">
        <v>4386.6000000000004</v>
      </c>
      <c r="E700" s="16">
        <v>4386.6000000000004</v>
      </c>
      <c r="F700" s="16">
        <v>4384.2</v>
      </c>
      <c r="G700" s="47"/>
      <c r="H700" s="46">
        <f t="shared" si="10"/>
        <v>515.98</v>
      </c>
      <c r="I700" s="26">
        <f>$C$10*calc!T687*front!K700</f>
        <v>1.3769446355734616E-8</v>
      </c>
      <c r="K700" s="48">
        <v>1.150119694340697E-10</v>
      </c>
    </row>
    <row r="701" spans="1:11" x14ac:dyDescent="0.2">
      <c r="A701" s="49">
        <v>516.42999999999995</v>
      </c>
      <c r="B701" s="16">
        <v>4210.8</v>
      </c>
      <c r="C701" s="16">
        <v>4210.8</v>
      </c>
      <c r="D701" s="16">
        <v>4342</v>
      </c>
      <c r="E701" s="16">
        <v>4342</v>
      </c>
      <c r="F701" s="16">
        <v>4329.2</v>
      </c>
      <c r="G701" s="47"/>
      <c r="H701" s="46">
        <f t="shared" si="10"/>
        <v>516.42999999999995</v>
      </c>
      <c r="I701" s="26">
        <f>$C$10*calc!T688*front!K701</f>
        <v>1.698665333385753E-8</v>
      </c>
      <c r="K701" s="48">
        <v>1.147974067772354E-10</v>
      </c>
    </row>
    <row r="702" spans="1:11" x14ac:dyDescent="0.2">
      <c r="A702" s="49">
        <v>516.89</v>
      </c>
      <c r="B702" s="16">
        <v>4186.8</v>
      </c>
      <c r="C702" s="16">
        <v>4186.8</v>
      </c>
      <c r="D702" s="16">
        <v>4270.3999999999996</v>
      </c>
      <c r="E702" s="16">
        <v>4270.3999999999996</v>
      </c>
      <c r="F702" s="16">
        <v>4262.8</v>
      </c>
      <c r="G702" s="47"/>
      <c r="H702" s="46">
        <f t="shared" si="10"/>
        <v>516.89</v>
      </c>
      <c r="I702" s="26">
        <f>$C$10*calc!T689*front!K702</f>
        <v>7.8174952439417289E-9</v>
      </c>
      <c r="K702" s="48">
        <v>1.1471919788678434E-10</v>
      </c>
    </row>
    <row r="703" spans="1:11" x14ac:dyDescent="0.2">
      <c r="A703" s="49">
        <v>517.34</v>
      </c>
      <c r="B703" s="16">
        <v>4164.6000000000004</v>
      </c>
      <c r="C703" s="16">
        <v>4164.6000000000004</v>
      </c>
      <c r="D703" s="16">
        <v>4236.2</v>
      </c>
      <c r="E703" s="16">
        <v>4236.2</v>
      </c>
      <c r="F703" s="16">
        <v>4254</v>
      </c>
      <c r="G703" s="47"/>
      <c r="H703" s="46">
        <f t="shared" si="10"/>
        <v>517.34</v>
      </c>
      <c r="I703" s="26">
        <f>$C$10*calc!T690*front!K703</f>
        <v>5.4755842749080869E-9</v>
      </c>
      <c r="K703" s="48">
        <v>1.1437851230193456E-10</v>
      </c>
    </row>
    <row r="704" spans="1:11" x14ac:dyDescent="0.2">
      <c r="A704" s="49">
        <v>517.79999999999995</v>
      </c>
      <c r="B704" s="16">
        <v>4231.8</v>
      </c>
      <c r="C704" s="16">
        <v>4231.8</v>
      </c>
      <c r="D704" s="16">
        <v>4302</v>
      </c>
      <c r="E704" s="16">
        <v>4302</v>
      </c>
      <c r="F704" s="16">
        <v>4308</v>
      </c>
      <c r="G704" s="47"/>
      <c r="H704" s="46">
        <f t="shared" si="10"/>
        <v>517.79999999999995</v>
      </c>
      <c r="I704" s="26">
        <f>$C$10*calc!T691*front!K704</f>
        <v>5.1747853869183349E-9</v>
      </c>
      <c r="K704" s="48">
        <v>1.1416873365171877E-10</v>
      </c>
    </row>
    <row r="705" spans="1:11" x14ac:dyDescent="0.2">
      <c r="A705" s="49">
        <v>518.25</v>
      </c>
      <c r="B705" s="16">
        <v>4265.3999999999996</v>
      </c>
      <c r="C705" s="16">
        <v>4265.3999999999996</v>
      </c>
      <c r="D705" s="16">
        <v>4321</v>
      </c>
      <c r="E705" s="16">
        <v>4321</v>
      </c>
      <c r="F705" s="16">
        <v>4336</v>
      </c>
      <c r="G705" s="47"/>
      <c r="H705" s="46">
        <f t="shared" si="10"/>
        <v>518.25</v>
      </c>
      <c r="I705" s="26">
        <f>$C$10*calc!T692*front!K705</f>
        <v>2.3648623746524232E-9</v>
      </c>
      <c r="K705" s="48">
        <v>1.1426804215067573E-10</v>
      </c>
    </row>
    <row r="706" spans="1:11" x14ac:dyDescent="0.2">
      <c r="A706" s="49">
        <v>518.70000000000005</v>
      </c>
      <c r="B706" s="16">
        <v>4191.2</v>
      </c>
      <c r="C706" s="16">
        <v>4191.2</v>
      </c>
      <c r="D706" s="16">
        <v>4288.2</v>
      </c>
      <c r="E706" s="16">
        <v>4288.2</v>
      </c>
      <c r="F706" s="16">
        <v>4284.2</v>
      </c>
      <c r="G706" s="47"/>
      <c r="H706" s="46">
        <f t="shared" si="10"/>
        <v>518.70000000000005</v>
      </c>
      <c r="I706" s="26">
        <f>$C$10*calc!T693*front!K706</f>
        <v>1.0219009222380779E-8</v>
      </c>
      <c r="K706" s="48">
        <v>1.1386125205576606E-10</v>
      </c>
    </row>
    <row r="707" spans="1:11" x14ac:dyDescent="0.2">
      <c r="A707" s="49">
        <v>519.16</v>
      </c>
      <c r="B707" s="16">
        <v>4354</v>
      </c>
      <c r="C707" s="16">
        <v>4354</v>
      </c>
      <c r="D707" s="16">
        <v>4418</v>
      </c>
      <c r="E707" s="16">
        <v>4418</v>
      </c>
      <c r="F707" s="16">
        <v>4433</v>
      </c>
      <c r="G707" s="47"/>
      <c r="H707" s="46">
        <f t="shared" si="10"/>
        <v>519.16</v>
      </c>
      <c r="I707" s="26">
        <f>$C$10*calc!T694*front!K707</f>
        <v>3.9061657655601221E-9</v>
      </c>
      <c r="K707" s="48">
        <v>1.1379733547612678E-10</v>
      </c>
    </row>
    <row r="708" spans="1:11" x14ac:dyDescent="0.2">
      <c r="A708" s="49">
        <v>519.61</v>
      </c>
      <c r="B708" s="16">
        <v>4340.3999999999996</v>
      </c>
      <c r="C708" s="16">
        <v>4340.3999999999996</v>
      </c>
      <c r="D708" s="16">
        <v>4450.2</v>
      </c>
      <c r="E708" s="16">
        <v>4450.2</v>
      </c>
      <c r="F708" s="16">
        <v>4420.8</v>
      </c>
      <c r="G708" s="47"/>
      <c r="H708" s="46">
        <f t="shared" si="10"/>
        <v>519.61</v>
      </c>
      <c r="I708" s="26">
        <f>$C$10*calc!T695*front!K708</f>
        <v>1.2584959414118896E-8</v>
      </c>
      <c r="K708" s="48">
        <v>1.1365300171230217E-10</v>
      </c>
    </row>
    <row r="709" spans="1:11" x14ac:dyDescent="0.2">
      <c r="A709" s="49">
        <v>520.07000000000005</v>
      </c>
      <c r="B709" s="16">
        <v>4206.8</v>
      </c>
      <c r="C709" s="16">
        <v>4206.8</v>
      </c>
      <c r="D709" s="16">
        <v>4282.8</v>
      </c>
      <c r="E709" s="16">
        <v>4282.8</v>
      </c>
      <c r="F709" s="16">
        <v>4265.6000000000004</v>
      </c>
      <c r="G709" s="47"/>
      <c r="H709" s="46">
        <f t="shared" si="10"/>
        <v>520.07000000000005</v>
      </c>
      <c r="I709" s="26">
        <f>$C$10*calc!T696*front!K709</f>
        <v>6.1276099376563238E-9</v>
      </c>
      <c r="K709" s="48">
        <v>1.1355299080072984E-10</v>
      </c>
    </row>
    <row r="710" spans="1:11" x14ac:dyDescent="0.2">
      <c r="A710" s="49">
        <v>520.52</v>
      </c>
      <c r="B710" s="16">
        <v>4162.3999999999996</v>
      </c>
      <c r="C710" s="16">
        <v>4162.3999999999996</v>
      </c>
      <c r="D710" s="16">
        <v>4236.3999999999996</v>
      </c>
      <c r="E710" s="16">
        <v>4236.3999999999996</v>
      </c>
      <c r="F710" s="16">
        <v>4230.2</v>
      </c>
      <c r="G710" s="47"/>
      <c r="H710" s="46">
        <f t="shared" si="10"/>
        <v>520.52</v>
      </c>
      <c r="I710" s="26">
        <f>$C$10*calc!T697*front!K710</f>
        <v>5.7115987562057964E-9</v>
      </c>
      <c r="K710" s="48">
        <v>1.1333972443096396E-10</v>
      </c>
    </row>
    <row r="711" spans="1:11" x14ac:dyDescent="0.2">
      <c r="A711" s="49">
        <v>520.98</v>
      </c>
      <c r="B711" s="16">
        <v>4220.6000000000004</v>
      </c>
      <c r="C711" s="16">
        <v>4220.6000000000004</v>
      </c>
      <c r="D711" s="16">
        <v>4269.6000000000004</v>
      </c>
      <c r="E711" s="16">
        <v>4269.6000000000004</v>
      </c>
      <c r="F711" s="16">
        <v>4270.6000000000004</v>
      </c>
      <c r="G711" s="47"/>
      <c r="H711" s="46">
        <f t="shared" si="10"/>
        <v>520.98</v>
      </c>
      <c r="I711" s="26">
        <f>$C$10*calc!T698*front!K711</f>
        <v>9.4358596417413126E-10</v>
      </c>
      <c r="K711" s="48">
        <v>1.1319650099103362E-10</v>
      </c>
    </row>
    <row r="712" spans="1:11" x14ac:dyDescent="0.2">
      <c r="A712" s="49">
        <v>521.42999999999995</v>
      </c>
      <c r="B712" s="16">
        <v>4310</v>
      </c>
      <c r="C712" s="16">
        <v>4310</v>
      </c>
      <c r="D712" s="16">
        <v>4357.2</v>
      </c>
      <c r="E712" s="16">
        <v>4357.2</v>
      </c>
      <c r="F712" s="16">
        <v>4366.2</v>
      </c>
      <c r="G712" s="47"/>
      <c r="H712" s="46">
        <f t="shared" si="10"/>
        <v>521.42999999999995</v>
      </c>
      <c r="I712" s="26">
        <f>$C$10*calc!T699*front!K712</f>
        <v>5.7557263916580457E-10</v>
      </c>
      <c r="K712" s="48">
        <v>1.1300649851579562E-10</v>
      </c>
    </row>
    <row r="713" spans="1:11" x14ac:dyDescent="0.2">
      <c r="A713" s="49">
        <v>521.89</v>
      </c>
      <c r="B713" s="16">
        <v>4129.8</v>
      </c>
      <c r="C713" s="16">
        <v>4129.8</v>
      </c>
      <c r="D713" s="16">
        <v>4203.6000000000004</v>
      </c>
      <c r="E713" s="16">
        <v>4203.6000000000004</v>
      </c>
      <c r="F713" s="16">
        <v>4208.8</v>
      </c>
      <c r="G713" s="47"/>
      <c r="H713" s="46">
        <f t="shared" si="10"/>
        <v>521.89</v>
      </c>
      <c r="I713" s="26">
        <f>$C$10*calc!T700*front!K713</f>
        <v>5.5701771589625158E-9</v>
      </c>
      <c r="K713" s="48">
        <v>1.1285792252309129E-10</v>
      </c>
    </row>
    <row r="714" spans="1:11" x14ac:dyDescent="0.2">
      <c r="A714" s="49">
        <v>522.34</v>
      </c>
      <c r="B714" s="16">
        <v>4343.8</v>
      </c>
      <c r="C714" s="16">
        <v>4343.8</v>
      </c>
      <c r="D714" s="16">
        <v>4421</v>
      </c>
      <c r="E714" s="16">
        <v>4421</v>
      </c>
      <c r="F714" s="16">
        <v>4394.2</v>
      </c>
      <c r="G714" s="47"/>
      <c r="H714" s="46">
        <f t="shared" si="10"/>
        <v>522.34</v>
      </c>
      <c r="I714" s="26">
        <f>$C$10*calc!T701*front!K714</f>
        <v>6.187128070496E-9</v>
      </c>
      <c r="K714" s="48">
        <v>1.1289438213439658E-10</v>
      </c>
    </row>
    <row r="715" spans="1:11" x14ac:dyDescent="0.2">
      <c r="A715" s="49">
        <v>522.79</v>
      </c>
      <c r="B715" s="16">
        <v>4363.8</v>
      </c>
      <c r="C715" s="16">
        <v>4363.8</v>
      </c>
      <c r="D715" s="16">
        <v>4459.6000000000004</v>
      </c>
      <c r="E715" s="16">
        <v>4459.6000000000004</v>
      </c>
      <c r="F715" s="16">
        <v>4424.6000000000004</v>
      </c>
      <c r="G715" s="47"/>
      <c r="H715" s="46">
        <f t="shared" si="10"/>
        <v>522.79</v>
      </c>
      <c r="I715" s="26">
        <f>$C$10*calc!T702*front!K715</f>
        <v>9.6330275295042121E-9</v>
      </c>
      <c r="K715" s="48">
        <v>1.1243280576203323E-10</v>
      </c>
    </row>
    <row r="716" spans="1:11" x14ac:dyDescent="0.2">
      <c r="A716" s="49">
        <v>523.25</v>
      </c>
      <c r="B716" s="16">
        <v>4159.2</v>
      </c>
      <c r="C716" s="16">
        <v>4159.2</v>
      </c>
      <c r="D716" s="16">
        <v>4255.6000000000004</v>
      </c>
      <c r="E716" s="16">
        <v>4255.6000000000004</v>
      </c>
      <c r="F716" s="16">
        <v>4242.6000000000004</v>
      </c>
      <c r="G716" s="47"/>
      <c r="H716" s="46">
        <f t="shared" si="10"/>
        <v>523.25</v>
      </c>
      <c r="I716" s="26">
        <f>$C$10*calc!T703*front!K716</f>
        <v>9.711835212393657E-9</v>
      </c>
      <c r="K716" s="48">
        <v>1.1236799199201427E-10</v>
      </c>
    </row>
    <row r="717" spans="1:11" x14ac:dyDescent="0.2">
      <c r="A717" s="49">
        <v>523.70000000000005</v>
      </c>
      <c r="B717" s="16">
        <v>4275</v>
      </c>
      <c r="C717" s="16">
        <v>4275</v>
      </c>
      <c r="D717" s="16">
        <v>4348.3999999999996</v>
      </c>
      <c r="E717" s="16">
        <v>4348.3999999999996</v>
      </c>
      <c r="F717" s="16">
        <v>4337</v>
      </c>
      <c r="G717" s="47"/>
      <c r="H717" s="46">
        <f t="shared" si="10"/>
        <v>523.70000000000005</v>
      </c>
      <c r="I717" s="26">
        <f>$C$10*calc!T704*front!K717</f>
        <v>5.3561329360343692E-9</v>
      </c>
      <c r="K717" s="48">
        <v>1.1228980381280126E-10</v>
      </c>
    </row>
    <row r="718" spans="1:11" x14ac:dyDescent="0.2">
      <c r="A718" s="49">
        <v>524.16</v>
      </c>
      <c r="B718" s="16">
        <v>4324.6000000000004</v>
      </c>
      <c r="C718" s="16">
        <v>4324.6000000000004</v>
      </c>
      <c r="D718" s="16">
        <v>4425.6000000000004</v>
      </c>
      <c r="E718" s="16">
        <v>4425.6000000000004</v>
      </c>
      <c r="F718" s="16">
        <v>4418.3999999999996</v>
      </c>
      <c r="G718" s="47"/>
      <c r="H718" s="46">
        <f t="shared" si="10"/>
        <v>524.16</v>
      </c>
      <c r="I718" s="26">
        <f>$C$10*calc!T705*front!K718</f>
        <v>1.0492800518034805E-8</v>
      </c>
      <c r="K718" s="48">
        <v>1.1208957462706661E-10</v>
      </c>
    </row>
    <row r="719" spans="1:11" x14ac:dyDescent="0.2">
      <c r="A719" s="49">
        <v>524.61</v>
      </c>
      <c r="B719" s="16">
        <v>4328.6000000000004</v>
      </c>
      <c r="C719" s="16">
        <v>4328.6000000000004</v>
      </c>
      <c r="D719" s="16">
        <v>4408.6000000000004</v>
      </c>
      <c r="E719" s="16">
        <v>4408.6000000000004</v>
      </c>
      <c r="F719" s="16">
        <v>4409.8</v>
      </c>
      <c r="G719" s="47"/>
      <c r="H719" s="46">
        <f t="shared" si="10"/>
        <v>524.61</v>
      </c>
      <c r="I719" s="26">
        <f>$C$10*calc!T706*front!K719</f>
        <v>6.5119584366810908E-9</v>
      </c>
      <c r="K719" s="48">
        <v>1.1185294849639838E-10</v>
      </c>
    </row>
    <row r="720" spans="1:11" x14ac:dyDescent="0.2">
      <c r="A720" s="49">
        <v>525.05999999999995</v>
      </c>
      <c r="B720" s="16">
        <v>4470.2</v>
      </c>
      <c r="C720" s="16">
        <v>4470.2</v>
      </c>
      <c r="D720" s="16">
        <v>4554.3999999999996</v>
      </c>
      <c r="E720" s="16">
        <v>4554.3999999999996</v>
      </c>
      <c r="F720" s="16">
        <v>4540.6000000000004</v>
      </c>
      <c r="G720" s="47"/>
      <c r="H720" s="46">
        <f t="shared" si="10"/>
        <v>525.05999999999995</v>
      </c>
      <c r="I720" s="26">
        <f>$C$10*calc!T707*front!K720</f>
        <v>7.2675089723924078E-9</v>
      </c>
      <c r="K720" s="48">
        <v>1.1184091377065832E-10</v>
      </c>
    </row>
    <row r="721" spans="1:11" x14ac:dyDescent="0.2">
      <c r="A721" s="49">
        <v>525.52</v>
      </c>
      <c r="B721" s="16">
        <v>4275.8</v>
      </c>
      <c r="C721" s="16">
        <v>4275.8</v>
      </c>
      <c r="D721" s="16">
        <v>4378.2</v>
      </c>
      <c r="E721" s="16">
        <v>4378.2</v>
      </c>
      <c r="F721" s="16">
        <v>4365.3999999999996</v>
      </c>
      <c r="G721" s="47"/>
      <c r="H721" s="46">
        <f t="shared" si="10"/>
        <v>525.52</v>
      </c>
      <c r="I721" s="26">
        <f>$C$10*calc!T708*front!K721</f>
        <v>1.0619476034181012E-8</v>
      </c>
      <c r="K721" s="48">
        <v>1.1160417338690773E-10</v>
      </c>
    </row>
    <row r="722" spans="1:11" x14ac:dyDescent="0.2">
      <c r="A722" s="49">
        <v>525.97</v>
      </c>
      <c r="B722" s="16">
        <v>4252.3999999999996</v>
      </c>
      <c r="C722" s="16">
        <v>4252.3999999999996</v>
      </c>
      <c r="D722" s="16">
        <v>4374.3999999999996</v>
      </c>
      <c r="E722" s="16">
        <v>4374.3999999999996</v>
      </c>
      <c r="F722" s="16">
        <v>4385.3999999999996</v>
      </c>
      <c r="G722" s="47"/>
      <c r="H722" s="46">
        <f t="shared" si="10"/>
        <v>525.97</v>
      </c>
      <c r="I722" s="26">
        <f>$C$10*calc!T709*front!K722</f>
        <v>1.4215931374787E-8</v>
      </c>
      <c r="K722" s="48">
        <v>1.1135103050219214E-10</v>
      </c>
    </row>
    <row r="723" spans="1:11" x14ac:dyDescent="0.2">
      <c r="A723" s="49">
        <v>526.42999999999995</v>
      </c>
      <c r="B723" s="16">
        <v>4528.3999999999996</v>
      </c>
      <c r="C723" s="16">
        <v>4528.3999999999996</v>
      </c>
      <c r="D723" s="16">
        <v>4677.8</v>
      </c>
      <c r="E723" s="16">
        <v>4677.8</v>
      </c>
      <c r="F723" s="16">
        <v>4674.8</v>
      </c>
      <c r="G723" s="47"/>
      <c r="H723" s="46">
        <f t="shared" si="10"/>
        <v>526.42999999999995</v>
      </c>
      <c r="I723" s="26">
        <f>$C$10*calc!T710*front!K723</f>
        <v>1.9311001758662705E-8</v>
      </c>
      <c r="K723" s="48">
        <v>1.114838341832535E-10</v>
      </c>
    </row>
    <row r="724" spans="1:11" x14ac:dyDescent="0.2">
      <c r="A724" s="49">
        <v>526.88</v>
      </c>
      <c r="B724" s="16">
        <v>4247.8</v>
      </c>
      <c r="C724" s="16">
        <v>4247.8</v>
      </c>
      <c r="D724" s="16">
        <v>4376.3999999999996</v>
      </c>
      <c r="E724" s="16">
        <v>4376.3999999999996</v>
      </c>
      <c r="F724" s="16">
        <v>4380.2</v>
      </c>
      <c r="G724" s="47"/>
      <c r="H724" s="46">
        <f t="shared" si="10"/>
        <v>526.88</v>
      </c>
      <c r="I724" s="26">
        <f>$C$10*calc!T711*front!K724</f>
        <v>1.5376848651432824E-8</v>
      </c>
      <c r="K724" s="48">
        <v>1.1131196542876719E-10</v>
      </c>
    </row>
    <row r="725" spans="1:11" x14ac:dyDescent="0.2">
      <c r="A725" s="49">
        <v>527.33000000000004</v>
      </c>
      <c r="B725" s="16">
        <v>4216.3999999999996</v>
      </c>
      <c r="C725" s="16">
        <v>4216.3999999999996</v>
      </c>
      <c r="D725" s="16">
        <v>4355.8</v>
      </c>
      <c r="E725" s="16">
        <v>4355.8</v>
      </c>
      <c r="F725" s="16">
        <v>4349</v>
      </c>
      <c r="G725" s="47"/>
      <c r="H725" s="46">
        <f t="shared" si="10"/>
        <v>527.33000000000004</v>
      </c>
      <c r="I725" s="26">
        <f>$C$10*calc!T712*front!K725</f>
        <v>1.7298454440117551E-8</v>
      </c>
      <c r="K725" s="48">
        <v>1.1094353647612862E-10</v>
      </c>
    </row>
    <row r="726" spans="1:11" x14ac:dyDescent="0.2">
      <c r="A726" s="49">
        <v>527.79</v>
      </c>
      <c r="B726" s="16">
        <v>4184.6000000000004</v>
      </c>
      <c r="C726" s="16">
        <v>4184.6000000000004</v>
      </c>
      <c r="D726" s="16">
        <v>4321</v>
      </c>
      <c r="E726" s="16">
        <v>4321</v>
      </c>
      <c r="F726" s="16">
        <v>4307.2</v>
      </c>
      <c r="G726" s="47"/>
      <c r="H726" s="46">
        <f t="shared" si="10"/>
        <v>527.79</v>
      </c>
      <c r="I726" s="26">
        <f>$C$10*calc!T713*front!K726</f>
        <v>1.6691922175213616E-8</v>
      </c>
      <c r="K726" s="48">
        <v>1.1083241854650913E-10</v>
      </c>
    </row>
    <row r="727" spans="1:11" x14ac:dyDescent="0.2">
      <c r="A727" s="49">
        <v>528.24</v>
      </c>
      <c r="B727" s="16">
        <v>4200</v>
      </c>
      <c r="C727" s="16">
        <v>4200</v>
      </c>
      <c r="D727" s="16">
        <v>4324.3999999999996</v>
      </c>
      <c r="E727" s="16">
        <v>4324.3999999999996</v>
      </c>
      <c r="F727" s="16">
        <v>4301</v>
      </c>
      <c r="G727" s="47"/>
      <c r="H727" s="46">
        <f t="shared" si="10"/>
        <v>528.24</v>
      </c>
      <c r="I727" s="26">
        <f>$C$10*calc!T714*front!K727</f>
        <v>1.4416137484164602E-8</v>
      </c>
      <c r="K727" s="48">
        <v>1.1069291973388698E-10</v>
      </c>
    </row>
    <row r="728" spans="1:11" x14ac:dyDescent="0.2">
      <c r="A728" s="49">
        <v>528.70000000000005</v>
      </c>
      <c r="B728" s="16">
        <v>4270</v>
      </c>
      <c r="C728" s="16">
        <v>4270</v>
      </c>
      <c r="D728" s="16">
        <v>4430.8</v>
      </c>
      <c r="E728" s="16">
        <v>4430.8</v>
      </c>
      <c r="F728" s="16">
        <v>4405</v>
      </c>
      <c r="G728" s="47"/>
      <c r="H728" s="46">
        <f t="shared" ref="H728:H791" si="11">A728</f>
        <v>528.70000000000005</v>
      </c>
      <c r="I728" s="26">
        <f>$C$10*calc!T715*front!K728</f>
        <v>2.1071867694710022E-8</v>
      </c>
      <c r="K728" s="48">
        <v>1.1042998220806359E-10</v>
      </c>
    </row>
    <row r="729" spans="1:11" x14ac:dyDescent="0.2">
      <c r="A729" s="49">
        <v>529.15</v>
      </c>
      <c r="B729" s="16">
        <v>4293.6000000000004</v>
      </c>
      <c r="C729" s="16">
        <v>4293.6000000000004</v>
      </c>
      <c r="D729" s="16">
        <v>4447.6000000000004</v>
      </c>
      <c r="E729" s="16">
        <v>4447.6000000000004</v>
      </c>
      <c r="F729" s="16">
        <v>4444.6000000000004</v>
      </c>
      <c r="G729" s="47"/>
      <c r="H729" s="46">
        <f t="shared" si="11"/>
        <v>529.15</v>
      </c>
      <c r="I729" s="26">
        <f>$C$10*calc!T716*front!K729</f>
        <v>1.9761073199593098E-8</v>
      </c>
      <c r="K729" s="48">
        <v>1.1031281736278966E-10</v>
      </c>
    </row>
    <row r="730" spans="1:11" x14ac:dyDescent="0.2">
      <c r="A730" s="49">
        <v>529.6</v>
      </c>
      <c r="B730" s="16">
        <v>4288</v>
      </c>
      <c r="C730" s="16">
        <v>4288</v>
      </c>
      <c r="D730" s="16">
        <v>4475.8</v>
      </c>
      <c r="E730" s="16">
        <v>4475.8</v>
      </c>
      <c r="F730" s="16">
        <v>4472</v>
      </c>
      <c r="G730" s="47"/>
      <c r="H730" s="46">
        <f t="shared" si="11"/>
        <v>529.6</v>
      </c>
      <c r="I730" s="26">
        <f>$C$10*calc!T717*front!K730</f>
        <v>2.5928991582141558E-8</v>
      </c>
      <c r="K730" s="48">
        <v>1.1016608768969481E-10</v>
      </c>
    </row>
    <row r="731" spans="1:11" x14ac:dyDescent="0.2">
      <c r="A731" s="49">
        <v>530.05999999999995</v>
      </c>
      <c r="B731" s="16">
        <v>4264.6000000000004</v>
      </c>
      <c r="C731" s="16">
        <v>4264.6000000000004</v>
      </c>
      <c r="D731" s="16">
        <v>4442.2</v>
      </c>
      <c r="E731" s="16">
        <v>4442.2</v>
      </c>
      <c r="F731" s="16">
        <v>4433.3999999999996</v>
      </c>
      <c r="G731" s="47"/>
      <c r="H731" s="46">
        <f t="shared" si="11"/>
        <v>530.05999999999995</v>
      </c>
      <c r="I731" s="26">
        <f>$C$10*calc!T718*front!K731</f>
        <v>2.4008919359841984E-8</v>
      </c>
      <c r="K731" s="48">
        <v>1.1014272988148347E-10</v>
      </c>
    </row>
    <row r="732" spans="1:11" x14ac:dyDescent="0.2">
      <c r="A732" s="49">
        <v>530.51</v>
      </c>
      <c r="B732" s="16">
        <v>4176.8</v>
      </c>
      <c r="C732" s="16">
        <v>4176.8</v>
      </c>
      <c r="D732" s="16">
        <v>4393.8</v>
      </c>
      <c r="E732" s="16">
        <v>4393.8</v>
      </c>
      <c r="F732" s="16">
        <v>4397.2</v>
      </c>
      <c r="G732" s="47"/>
      <c r="H732" s="46">
        <f t="shared" si="11"/>
        <v>530.51</v>
      </c>
      <c r="I732" s="26">
        <f>$C$10*calc!T719*front!K732</f>
        <v>3.1175984631214871E-8</v>
      </c>
      <c r="K732" s="48">
        <v>1.0994494076373636E-10</v>
      </c>
    </row>
    <row r="733" spans="1:11" x14ac:dyDescent="0.2">
      <c r="A733" s="49">
        <v>530.97</v>
      </c>
      <c r="B733" s="16">
        <v>4404</v>
      </c>
      <c r="C733" s="16">
        <v>4404</v>
      </c>
      <c r="D733" s="16">
        <v>4678.3999999999996</v>
      </c>
      <c r="E733" s="16">
        <v>4678.3999999999996</v>
      </c>
      <c r="F733" s="16">
        <v>4660</v>
      </c>
      <c r="G733" s="47"/>
      <c r="H733" s="46">
        <f t="shared" si="11"/>
        <v>530.97</v>
      </c>
      <c r="I733" s="26">
        <f>$C$10*calc!T720*front!K733</f>
        <v>4.1646166477754383E-8</v>
      </c>
      <c r="K733" s="48">
        <v>1.0981916864748077E-10</v>
      </c>
    </row>
    <row r="734" spans="1:11" x14ac:dyDescent="0.2">
      <c r="A734" s="49">
        <v>531.41999999999996</v>
      </c>
      <c r="B734" s="16">
        <v>4313.6000000000004</v>
      </c>
      <c r="C734" s="16">
        <v>4313.6000000000004</v>
      </c>
      <c r="D734" s="16">
        <v>4710.2</v>
      </c>
      <c r="E734" s="16">
        <v>4710.2</v>
      </c>
      <c r="F734" s="16">
        <v>4691.3999999999996</v>
      </c>
      <c r="G734" s="47"/>
      <c r="H734" s="46">
        <f t="shared" si="11"/>
        <v>531.41999999999996</v>
      </c>
      <c r="I734" s="26">
        <f>$C$10*calc!T721*front!K734</f>
        <v>6.3952271409388778E-8</v>
      </c>
      <c r="K734" s="48">
        <v>1.0965230587769812E-10</v>
      </c>
    </row>
    <row r="735" spans="1:11" x14ac:dyDescent="0.2">
      <c r="A735" s="49">
        <v>531.87</v>
      </c>
      <c r="B735" s="16">
        <v>4238.3999999999996</v>
      </c>
      <c r="C735" s="16">
        <v>4238.3999999999996</v>
      </c>
      <c r="D735" s="16">
        <v>4786.3999999999996</v>
      </c>
      <c r="E735" s="16">
        <v>4786.3999999999996</v>
      </c>
      <c r="F735" s="16">
        <v>4773.2</v>
      </c>
      <c r="G735" s="47"/>
      <c r="H735" s="46">
        <f t="shared" si="11"/>
        <v>531.87</v>
      </c>
      <c r="I735" s="26">
        <f>$C$10*calc!T722*front!K735</f>
        <v>9.1506308052734688E-8</v>
      </c>
      <c r="K735" s="48">
        <v>1.094597494952411E-10</v>
      </c>
    </row>
    <row r="736" spans="1:11" x14ac:dyDescent="0.2">
      <c r="A736" s="49">
        <v>532.33000000000004</v>
      </c>
      <c r="B736" s="16">
        <v>4367</v>
      </c>
      <c r="C736" s="16">
        <v>4367</v>
      </c>
      <c r="D736" s="16">
        <v>5202.3999999999996</v>
      </c>
      <c r="E736" s="16">
        <v>5202.3999999999996</v>
      </c>
      <c r="F736" s="16">
        <v>5165.8</v>
      </c>
      <c r="G736" s="47"/>
      <c r="H736" s="46">
        <f t="shared" si="11"/>
        <v>532.33000000000004</v>
      </c>
      <c r="I736" s="26">
        <f>$C$10*calc!T723*front!K736</f>
        <v>1.4375942731704348E-7</v>
      </c>
      <c r="K736" s="48">
        <v>1.092520369755153E-10</v>
      </c>
    </row>
    <row r="737" spans="1:11" x14ac:dyDescent="0.2">
      <c r="A737" s="49">
        <v>532.78</v>
      </c>
      <c r="B737" s="16">
        <v>4286.2</v>
      </c>
      <c r="C737" s="16">
        <v>4286.2</v>
      </c>
      <c r="D737" s="16">
        <v>5310</v>
      </c>
      <c r="E737" s="16">
        <v>5310</v>
      </c>
      <c r="F737" s="16">
        <v>5275.4</v>
      </c>
      <c r="G737" s="47"/>
      <c r="H737" s="46">
        <f t="shared" si="11"/>
        <v>532.78</v>
      </c>
      <c r="I737" s="26">
        <f>$C$10*calc!T724*front!K737</f>
        <v>1.7775838585373299E-7</v>
      </c>
      <c r="K737" s="48">
        <v>1.0904401057775132E-10</v>
      </c>
    </row>
    <row r="738" spans="1:11" x14ac:dyDescent="0.2">
      <c r="A738" s="49">
        <v>533.23</v>
      </c>
      <c r="B738" s="16">
        <v>4324.2</v>
      </c>
      <c r="C738" s="16">
        <v>4324.2</v>
      </c>
      <c r="D738" s="16">
        <v>5266</v>
      </c>
      <c r="E738" s="16">
        <v>5266</v>
      </c>
      <c r="F738" s="16">
        <v>5202.2</v>
      </c>
      <c r="G738" s="47"/>
      <c r="H738" s="46">
        <f t="shared" si="11"/>
        <v>533.23</v>
      </c>
      <c r="I738" s="26">
        <f>$C$10*calc!T725*front!K738</f>
        <v>1.6296281128269063E-7</v>
      </c>
      <c r="K738" s="48">
        <v>1.0916032655788375E-10</v>
      </c>
    </row>
    <row r="739" spans="1:11" x14ac:dyDescent="0.2">
      <c r="A739" s="49">
        <v>533.69000000000005</v>
      </c>
      <c r="B739" s="16">
        <v>4370</v>
      </c>
      <c r="C739" s="16">
        <v>4370</v>
      </c>
      <c r="D739" s="16">
        <v>5075.8</v>
      </c>
      <c r="E739" s="16">
        <v>5075.8</v>
      </c>
      <c r="F739" s="16">
        <v>5048.8</v>
      </c>
      <c r="G739" s="47"/>
      <c r="H739" s="46">
        <f t="shared" si="11"/>
        <v>533.69000000000005</v>
      </c>
      <c r="I739" s="26">
        <f>$C$10*calc!T726*front!K739</f>
        <v>1.1952718849881003E-7</v>
      </c>
      <c r="K739" s="48">
        <v>1.0882979957104672E-10</v>
      </c>
    </row>
    <row r="740" spans="1:11" x14ac:dyDescent="0.2">
      <c r="A740" s="49">
        <v>534.14</v>
      </c>
      <c r="B740" s="16">
        <v>4299.3999999999996</v>
      </c>
      <c r="C740" s="16">
        <v>4299.3999999999996</v>
      </c>
      <c r="D740" s="16">
        <v>4940.2</v>
      </c>
      <c r="E740" s="16">
        <v>4940.2</v>
      </c>
      <c r="F740" s="16">
        <v>4897.6000000000004</v>
      </c>
      <c r="G740" s="47"/>
      <c r="H740" s="46">
        <f t="shared" si="11"/>
        <v>534.14</v>
      </c>
      <c r="I740" s="26">
        <f>$C$10*calc!T727*front!K740</f>
        <v>1.0768155107319569E-7</v>
      </c>
      <c r="K740" s="48">
        <v>1.0884298147896935E-10</v>
      </c>
    </row>
    <row r="741" spans="1:11" x14ac:dyDescent="0.2">
      <c r="A741" s="49">
        <v>534.59</v>
      </c>
      <c r="B741" s="16">
        <v>4255</v>
      </c>
      <c r="C741" s="16">
        <v>4255</v>
      </c>
      <c r="D741" s="16">
        <v>4947.8</v>
      </c>
      <c r="E741" s="16">
        <v>4947.8</v>
      </c>
      <c r="F741" s="16">
        <v>4940.2</v>
      </c>
      <c r="G741" s="47"/>
      <c r="H741" s="46">
        <f t="shared" si="11"/>
        <v>534.59</v>
      </c>
      <c r="I741" s="26">
        <f>$C$10*calc!T728*front!K741</f>
        <v>1.1678427804903808E-7</v>
      </c>
      <c r="K741" s="48">
        <v>1.0854940315742662E-10</v>
      </c>
    </row>
    <row r="742" spans="1:11" x14ac:dyDescent="0.2">
      <c r="A742" s="49">
        <v>535.04999999999995</v>
      </c>
      <c r="B742" s="16">
        <v>4243.3999999999996</v>
      </c>
      <c r="C742" s="16">
        <v>4243.3999999999996</v>
      </c>
      <c r="D742" s="16">
        <v>5065.8</v>
      </c>
      <c r="E742" s="16">
        <v>5065.8</v>
      </c>
      <c r="F742" s="16">
        <v>5024.2</v>
      </c>
      <c r="G742" s="47"/>
      <c r="H742" s="46">
        <f t="shared" si="11"/>
        <v>535.04999999999995</v>
      </c>
      <c r="I742" s="26">
        <f>$C$10*calc!T729*front!K742</f>
        <v>1.4020595361762722E-7</v>
      </c>
      <c r="K742" s="48">
        <v>1.0851754023110231E-10</v>
      </c>
    </row>
    <row r="743" spans="1:11" x14ac:dyDescent="0.2">
      <c r="A743" s="49">
        <v>535.5</v>
      </c>
      <c r="B743" s="16">
        <v>4235.8</v>
      </c>
      <c r="C743" s="16">
        <v>4235.8</v>
      </c>
      <c r="D743" s="16">
        <v>5286.4</v>
      </c>
      <c r="E743" s="16">
        <v>5286.4</v>
      </c>
      <c r="F743" s="16">
        <v>5222</v>
      </c>
      <c r="G743" s="47"/>
      <c r="H743" s="46">
        <f t="shared" si="11"/>
        <v>535.5</v>
      </c>
      <c r="I743" s="26">
        <f>$C$10*calc!T730*front!K743</f>
        <v>1.8099528150509737E-7</v>
      </c>
      <c r="K743" s="48">
        <v>1.0820203548225387E-10</v>
      </c>
    </row>
    <row r="744" spans="1:11" x14ac:dyDescent="0.2">
      <c r="A744" s="49">
        <v>535.96</v>
      </c>
      <c r="B744" s="16">
        <v>4325.8</v>
      </c>
      <c r="C744" s="16">
        <v>4325.8</v>
      </c>
      <c r="D744" s="16">
        <v>5657.6</v>
      </c>
      <c r="E744" s="16">
        <v>5657.6</v>
      </c>
      <c r="F744" s="16">
        <v>5630</v>
      </c>
      <c r="G744" s="47"/>
      <c r="H744" s="46">
        <f t="shared" si="11"/>
        <v>535.96</v>
      </c>
      <c r="I744" s="26">
        <f>$C$10*calc!T731*front!K744</f>
        <v>2.3150672855261205E-7</v>
      </c>
      <c r="K744" s="48">
        <v>1.0809224576462188E-10</v>
      </c>
    </row>
    <row r="745" spans="1:11" x14ac:dyDescent="0.2">
      <c r="A745" s="49">
        <v>536.41</v>
      </c>
      <c r="B745" s="16">
        <v>4294.3999999999996</v>
      </c>
      <c r="C745" s="16">
        <v>4294.3999999999996</v>
      </c>
      <c r="D745" s="16">
        <v>6126.2</v>
      </c>
      <c r="E745" s="16">
        <v>6126.2</v>
      </c>
      <c r="F745" s="16">
        <v>6043.6</v>
      </c>
      <c r="G745" s="47"/>
      <c r="H745" s="46">
        <f t="shared" si="11"/>
        <v>536.41</v>
      </c>
      <c r="I745" s="26">
        <f>$C$10*calc!T732*front!K745</f>
        <v>3.2131382431230429E-7</v>
      </c>
      <c r="K745" s="48">
        <v>1.0799289301140717E-10</v>
      </c>
    </row>
    <row r="746" spans="1:11" x14ac:dyDescent="0.2">
      <c r="A746" s="49">
        <v>536.86</v>
      </c>
      <c r="B746" s="16">
        <v>4229.6000000000004</v>
      </c>
      <c r="C746" s="16">
        <v>4229.6000000000004</v>
      </c>
      <c r="D746" s="16">
        <v>6613.6</v>
      </c>
      <c r="E746" s="16">
        <v>6613.6</v>
      </c>
      <c r="F746" s="16">
        <v>6515.2</v>
      </c>
      <c r="G746" s="47"/>
      <c r="H746" s="46">
        <f t="shared" si="11"/>
        <v>536.86</v>
      </c>
      <c r="I746" s="26">
        <f>$C$10*calc!T733*front!K746</f>
        <v>4.1992935988483235E-7</v>
      </c>
      <c r="K746" s="48">
        <v>1.0781138756655397E-10</v>
      </c>
    </row>
    <row r="747" spans="1:11" x14ac:dyDescent="0.2">
      <c r="A747" s="49">
        <v>537.32000000000005</v>
      </c>
      <c r="B747" s="16">
        <v>4188.8</v>
      </c>
      <c r="C747" s="16">
        <v>4188.8</v>
      </c>
      <c r="D747" s="16">
        <v>7005.4</v>
      </c>
      <c r="E747" s="16">
        <v>7005.4</v>
      </c>
      <c r="F747" s="16">
        <v>6909.8</v>
      </c>
      <c r="G747" s="47"/>
      <c r="H747" s="46">
        <f t="shared" si="11"/>
        <v>537.32000000000005</v>
      </c>
      <c r="I747" s="26">
        <f>$C$10*calc!T734*front!K747</f>
        <v>4.9628850628718836E-7</v>
      </c>
      <c r="K747" s="48">
        <v>1.0754190733498543E-10</v>
      </c>
    </row>
    <row r="748" spans="1:11" x14ac:dyDescent="0.2">
      <c r="A748" s="49">
        <v>537.77</v>
      </c>
      <c r="B748" s="16">
        <v>4321.3999999999996</v>
      </c>
      <c r="C748" s="16">
        <v>4321.3999999999996</v>
      </c>
      <c r="D748" s="16">
        <v>7497.4</v>
      </c>
      <c r="E748" s="16">
        <v>7497.4</v>
      </c>
      <c r="F748" s="16">
        <v>7361.8</v>
      </c>
      <c r="G748" s="47"/>
      <c r="H748" s="46">
        <f t="shared" si="11"/>
        <v>537.77</v>
      </c>
      <c r="I748" s="26">
        <f>$C$10*calc!T735*front!K748</f>
        <v>5.6046295795802821E-7</v>
      </c>
      <c r="K748" s="48">
        <v>1.0752474321102308E-10</v>
      </c>
    </row>
    <row r="749" spans="1:11" x14ac:dyDescent="0.2">
      <c r="A749" s="49">
        <v>538.22</v>
      </c>
      <c r="B749" s="16">
        <v>4330</v>
      </c>
      <c r="C749" s="16">
        <v>4330</v>
      </c>
      <c r="D749" s="16">
        <v>7951.6</v>
      </c>
      <c r="E749" s="16">
        <v>7951.6</v>
      </c>
      <c r="F749" s="16">
        <v>7854.6</v>
      </c>
      <c r="G749" s="47"/>
      <c r="H749" s="46">
        <f t="shared" si="11"/>
        <v>538.22</v>
      </c>
      <c r="I749" s="26">
        <f>$C$10*calc!T736*front!K749</f>
        <v>6.3839792449150652E-7</v>
      </c>
      <c r="K749" s="48">
        <v>1.0724015744560798E-10</v>
      </c>
    </row>
    <row r="750" spans="1:11" x14ac:dyDescent="0.2">
      <c r="A750" s="49">
        <v>538.67999999999995</v>
      </c>
      <c r="B750" s="16">
        <v>4174.6000000000004</v>
      </c>
      <c r="C750" s="16">
        <v>4174.6000000000004</v>
      </c>
      <c r="D750" s="16">
        <v>8763</v>
      </c>
      <c r="E750" s="16">
        <v>8763</v>
      </c>
      <c r="F750" s="16">
        <v>8566.2000000000007</v>
      </c>
      <c r="G750" s="47"/>
      <c r="H750" s="46">
        <f t="shared" si="11"/>
        <v>538.67999999999995</v>
      </c>
      <c r="I750" s="26">
        <f>$C$10*calc!T737*front!K750</f>
        <v>8.1101585262091735E-7</v>
      </c>
      <c r="K750" s="48">
        <v>1.0729264392065263E-10</v>
      </c>
    </row>
    <row r="751" spans="1:11" x14ac:dyDescent="0.2">
      <c r="A751" s="49">
        <v>539.13</v>
      </c>
      <c r="B751" s="16">
        <v>4359.2</v>
      </c>
      <c r="C751" s="16">
        <v>4359.2</v>
      </c>
      <c r="D751" s="16">
        <v>10494.8</v>
      </c>
      <c r="E751" s="16">
        <v>10494.8</v>
      </c>
      <c r="F751" s="16">
        <v>10270</v>
      </c>
      <c r="G751" s="47"/>
      <c r="H751" s="46">
        <f t="shared" si="11"/>
        <v>539.13</v>
      </c>
      <c r="I751" s="26">
        <f>$C$10*calc!T738*front!K751</f>
        <v>1.0847589166981487E-6</v>
      </c>
      <c r="K751" s="48">
        <v>1.0711184231655983E-10</v>
      </c>
    </row>
    <row r="752" spans="1:11" x14ac:dyDescent="0.2">
      <c r="A752" s="49">
        <v>539.58000000000004</v>
      </c>
      <c r="B752" s="16">
        <v>4249.2</v>
      </c>
      <c r="C752" s="16">
        <v>4249.2</v>
      </c>
      <c r="D752" s="16">
        <v>12549</v>
      </c>
      <c r="E752" s="16">
        <v>12549</v>
      </c>
      <c r="F752" s="16">
        <v>12268.4</v>
      </c>
      <c r="G752" s="47"/>
      <c r="H752" s="46">
        <f t="shared" si="11"/>
        <v>539.58000000000004</v>
      </c>
      <c r="I752" s="26">
        <f>$C$10*calc!T739*front!K752</f>
        <v>1.466930007755554E-6</v>
      </c>
      <c r="K752" s="48">
        <v>1.0689908784261306E-10</v>
      </c>
    </row>
    <row r="753" spans="1:11" x14ac:dyDescent="0.2">
      <c r="A753" s="49">
        <v>540.03</v>
      </c>
      <c r="B753" s="16">
        <v>4264.3999999999996</v>
      </c>
      <c r="C753" s="16">
        <v>4264.3999999999996</v>
      </c>
      <c r="D753" s="16">
        <v>15227.4</v>
      </c>
      <c r="E753" s="16">
        <v>15227.4</v>
      </c>
      <c r="F753" s="16">
        <v>14859.2</v>
      </c>
      <c r="G753" s="47"/>
      <c r="H753" s="46">
        <f t="shared" si="11"/>
        <v>540.03</v>
      </c>
      <c r="I753" s="26">
        <f>$C$10*calc!T740*front!K753</f>
        <v>1.9385615669517352E-6</v>
      </c>
      <c r="K753" s="48">
        <v>1.0672778273713845E-10</v>
      </c>
    </row>
    <row r="754" spans="1:11" x14ac:dyDescent="0.2">
      <c r="A754" s="49">
        <v>540.49</v>
      </c>
      <c r="B754" s="16">
        <v>4279.3999999999996</v>
      </c>
      <c r="C754" s="16">
        <v>4279.3999999999996</v>
      </c>
      <c r="D754" s="16">
        <v>18925.400000000001</v>
      </c>
      <c r="E754" s="16">
        <v>18925.400000000001</v>
      </c>
      <c r="F754" s="16">
        <v>18411.400000000001</v>
      </c>
      <c r="G754" s="47"/>
      <c r="H754" s="46">
        <f t="shared" si="11"/>
        <v>540.49</v>
      </c>
      <c r="I754" s="26">
        <f>$C$10*calc!T741*front!K754</f>
        <v>2.5982701818947513E-6</v>
      </c>
      <c r="K754" s="48">
        <v>1.0665861646658503E-10</v>
      </c>
    </row>
    <row r="755" spans="1:11" x14ac:dyDescent="0.2">
      <c r="A755" s="49">
        <v>540.94000000000005</v>
      </c>
      <c r="B755" s="16">
        <v>4301.3999999999996</v>
      </c>
      <c r="C755" s="16">
        <v>4301.3999999999996</v>
      </c>
      <c r="D755" s="16">
        <v>21804.400000000001</v>
      </c>
      <c r="E755" s="16">
        <v>21804.400000000001</v>
      </c>
      <c r="F755" s="16">
        <v>21229.4</v>
      </c>
      <c r="G755" s="47"/>
      <c r="H755" s="46">
        <f t="shared" si="11"/>
        <v>540.94000000000005</v>
      </c>
      <c r="I755" s="26">
        <f>$C$10*calc!T742*front!K755</f>
        <v>3.1116240560920742E-6</v>
      </c>
      <c r="K755" s="48">
        <v>1.0647305762772658E-10</v>
      </c>
    </row>
    <row r="756" spans="1:11" x14ac:dyDescent="0.2">
      <c r="A756" s="49">
        <v>541.39</v>
      </c>
      <c r="B756" s="16">
        <v>4246.2</v>
      </c>
      <c r="C756" s="16">
        <v>4246.2</v>
      </c>
      <c r="D756" s="16">
        <v>21450</v>
      </c>
      <c r="E756" s="16">
        <v>21450</v>
      </c>
      <c r="F756" s="16">
        <v>20866</v>
      </c>
      <c r="G756" s="47"/>
      <c r="H756" s="46">
        <f t="shared" si="11"/>
        <v>541.39</v>
      </c>
      <c r="I756" s="26">
        <f>$C$10*calc!T743*front!K756</f>
        <v>3.0550810761132637E-6</v>
      </c>
      <c r="K756" s="48">
        <v>1.0640303906450031E-10</v>
      </c>
    </row>
    <row r="757" spans="1:11" x14ac:dyDescent="0.2">
      <c r="A757" s="49">
        <v>541.85</v>
      </c>
      <c r="B757" s="16">
        <v>4177.6000000000004</v>
      </c>
      <c r="C757" s="16">
        <v>4177.6000000000004</v>
      </c>
      <c r="D757" s="16">
        <v>19249.8</v>
      </c>
      <c r="E757" s="16">
        <v>19249.8</v>
      </c>
      <c r="F757" s="16">
        <v>18674.2</v>
      </c>
      <c r="G757" s="47"/>
      <c r="H757" s="46">
        <f t="shared" si="11"/>
        <v>541.85</v>
      </c>
      <c r="I757" s="26">
        <f>$C$10*calc!T744*front!K757</f>
        <v>2.6684505247466028E-6</v>
      </c>
      <c r="K757" s="48">
        <v>1.0638877491124814E-10</v>
      </c>
    </row>
    <row r="758" spans="1:11" x14ac:dyDescent="0.2">
      <c r="A758" s="49">
        <v>542.29999999999995</v>
      </c>
      <c r="B758" s="16">
        <v>4249.2</v>
      </c>
      <c r="C758" s="16">
        <v>4249.2</v>
      </c>
      <c r="D758" s="16">
        <v>17539.400000000001</v>
      </c>
      <c r="E758" s="16">
        <v>17539.400000000001</v>
      </c>
      <c r="F758" s="16">
        <v>17119.400000000001</v>
      </c>
      <c r="G758" s="47"/>
      <c r="H758" s="46">
        <f t="shared" si="11"/>
        <v>542.29999999999995</v>
      </c>
      <c r="I758" s="26">
        <f>$C$10*calc!T745*front!K758</f>
        <v>2.3459549629741213E-6</v>
      </c>
      <c r="K758" s="48">
        <v>1.0629987152821493E-10</v>
      </c>
    </row>
    <row r="759" spans="1:11" x14ac:dyDescent="0.2">
      <c r="A759" s="49">
        <v>542.75</v>
      </c>
      <c r="B759" s="16">
        <v>4220.3999999999996</v>
      </c>
      <c r="C759" s="16">
        <v>4220.3999999999996</v>
      </c>
      <c r="D759" s="16">
        <v>17050</v>
      </c>
      <c r="E759" s="16">
        <v>17050</v>
      </c>
      <c r="F759" s="16">
        <v>16664</v>
      </c>
      <c r="G759" s="47"/>
      <c r="H759" s="46">
        <f t="shared" si="11"/>
        <v>542.75</v>
      </c>
      <c r="I759" s="26">
        <f>$C$10*calc!T746*front!K759</f>
        <v>2.2593545692373151E-6</v>
      </c>
      <c r="K759" s="48">
        <v>1.0610583069952172E-10</v>
      </c>
    </row>
    <row r="760" spans="1:11" x14ac:dyDescent="0.2">
      <c r="A760" s="49">
        <v>543.21</v>
      </c>
      <c r="B760" s="16">
        <v>4283.2</v>
      </c>
      <c r="C760" s="16">
        <v>4283.2</v>
      </c>
      <c r="D760" s="16">
        <v>17475.8</v>
      </c>
      <c r="E760" s="16">
        <v>17475.8</v>
      </c>
      <c r="F760" s="16">
        <v>16926.599999999999</v>
      </c>
      <c r="G760" s="47"/>
      <c r="H760" s="46">
        <f t="shared" si="11"/>
        <v>543.21</v>
      </c>
      <c r="I760" s="26">
        <f>$C$10*calc!T747*front!K760</f>
        <v>2.3205991480925948E-6</v>
      </c>
      <c r="K760" s="48">
        <v>1.0594231074001771E-10</v>
      </c>
    </row>
    <row r="761" spans="1:11" x14ac:dyDescent="0.2">
      <c r="A761" s="49">
        <v>543.66</v>
      </c>
      <c r="B761" s="16">
        <v>4223</v>
      </c>
      <c r="C761" s="16">
        <v>4223</v>
      </c>
      <c r="D761" s="16">
        <v>18042.2</v>
      </c>
      <c r="E761" s="16">
        <v>18042.2</v>
      </c>
      <c r="F761" s="16">
        <v>17522.599999999999</v>
      </c>
      <c r="G761" s="47"/>
      <c r="H761" s="46">
        <f t="shared" si="11"/>
        <v>543.66</v>
      </c>
      <c r="I761" s="26">
        <f>$C$10*calc!T748*front!K761</f>
        <v>2.428862041512153E-6</v>
      </c>
      <c r="K761" s="48">
        <v>1.0578227786774468E-10</v>
      </c>
    </row>
    <row r="762" spans="1:11" x14ac:dyDescent="0.2">
      <c r="A762" s="49">
        <v>544.11</v>
      </c>
      <c r="B762" s="16">
        <v>4307.2</v>
      </c>
      <c r="C762" s="16">
        <v>4307.2</v>
      </c>
      <c r="D762" s="16">
        <v>18899.2</v>
      </c>
      <c r="E762" s="16">
        <v>18899.2</v>
      </c>
      <c r="F762" s="16">
        <v>18440.400000000001</v>
      </c>
      <c r="G762" s="47"/>
      <c r="H762" s="46">
        <f t="shared" si="11"/>
        <v>544.11</v>
      </c>
      <c r="I762" s="26">
        <f>$C$10*calc!T749*front!K762</f>
        <v>2.5654383475482577E-6</v>
      </c>
      <c r="K762" s="48">
        <v>1.0571548847574509E-10</v>
      </c>
    </row>
    <row r="763" spans="1:11" x14ac:dyDescent="0.2">
      <c r="A763" s="49">
        <v>544.57000000000005</v>
      </c>
      <c r="B763" s="16">
        <v>4184</v>
      </c>
      <c r="C763" s="16">
        <v>4184</v>
      </c>
      <c r="D763" s="16">
        <v>20854.2</v>
      </c>
      <c r="E763" s="16">
        <v>20854.2</v>
      </c>
      <c r="F763" s="16">
        <v>20300.2</v>
      </c>
      <c r="G763" s="47"/>
      <c r="H763" s="46">
        <f t="shared" si="11"/>
        <v>544.57000000000005</v>
      </c>
      <c r="I763" s="26">
        <f>$C$10*calc!T750*front!K763</f>
        <v>2.9344771676198158E-6</v>
      </c>
      <c r="K763" s="48">
        <v>1.0555841881231223E-10</v>
      </c>
    </row>
    <row r="764" spans="1:11" x14ac:dyDescent="0.2">
      <c r="A764" s="49">
        <v>545.02</v>
      </c>
      <c r="B764" s="16">
        <v>4313.2</v>
      </c>
      <c r="C764" s="16">
        <v>4313.2</v>
      </c>
      <c r="D764" s="16">
        <v>28185.599999999999</v>
      </c>
      <c r="E764" s="16">
        <v>28185.599999999999</v>
      </c>
      <c r="F764" s="16">
        <v>27359.8</v>
      </c>
      <c r="G764" s="47"/>
      <c r="H764" s="46">
        <f t="shared" si="11"/>
        <v>545.02</v>
      </c>
      <c r="I764" s="26">
        <f>$C$10*calc!T751*front!K764</f>
        <v>4.2375964218596897E-6</v>
      </c>
      <c r="K764" s="48">
        <v>1.0527166464395795E-10</v>
      </c>
    </row>
    <row r="765" spans="1:11" x14ac:dyDescent="0.2">
      <c r="A765" s="49">
        <v>545.47</v>
      </c>
      <c r="B765" s="16">
        <v>4245.3999999999996</v>
      </c>
      <c r="C765" s="16">
        <v>4245.3999999999996</v>
      </c>
      <c r="D765" s="16">
        <v>32986.199999999997</v>
      </c>
      <c r="E765" s="16">
        <v>32986.199999999997</v>
      </c>
      <c r="F765" s="16">
        <v>31967.599999999999</v>
      </c>
      <c r="G765" s="47"/>
      <c r="H765" s="46">
        <f t="shared" si="11"/>
        <v>545.47</v>
      </c>
      <c r="I765" s="26">
        <f>$C$10*calc!T752*front!K765</f>
        <v>5.1279096790860278E-6</v>
      </c>
      <c r="K765" s="48">
        <v>1.0499545801802782E-10</v>
      </c>
    </row>
    <row r="766" spans="1:11" x14ac:dyDescent="0.2">
      <c r="A766" s="49">
        <v>545.91999999999996</v>
      </c>
      <c r="B766" s="16">
        <v>4260.8</v>
      </c>
      <c r="C766" s="16">
        <v>4260.8</v>
      </c>
      <c r="D766" s="16">
        <v>25767.599999999999</v>
      </c>
      <c r="E766" s="16">
        <v>25767.599999999999</v>
      </c>
      <c r="F766" s="16">
        <v>24999.4</v>
      </c>
      <c r="G766" s="47"/>
      <c r="H766" s="46">
        <f t="shared" si="11"/>
        <v>545.91999999999996</v>
      </c>
      <c r="I766" s="26">
        <f>$C$10*calc!T753*front!K766</f>
        <v>3.7917217626599276E-6</v>
      </c>
      <c r="K766" s="48">
        <v>1.04952289787829E-10</v>
      </c>
    </row>
    <row r="767" spans="1:11" x14ac:dyDescent="0.2">
      <c r="A767" s="49">
        <v>546.38</v>
      </c>
      <c r="B767" s="16">
        <v>4388.8</v>
      </c>
      <c r="C767" s="16">
        <v>4388.8</v>
      </c>
      <c r="D767" s="16">
        <v>18273.599999999999</v>
      </c>
      <c r="E767" s="16">
        <v>18273.599999999999</v>
      </c>
      <c r="F767" s="16">
        <v>17725.599999999999</v>
      </c>
      <c r="G767" s="47"/>
      <c r="H767" s="46">
        <f t="shared" si="11"/>
        <v>546.38</v>
      </c>
      <c r="I767" s="26">
        <f>$C$10*calc!T754*front!K767</f>
        <v>2.4184525247464477E-6</v>
      </c>
      <c r="K767" s="48">
        <v>1.0482489384899672E-10</v>
      </c>
    </row>
    <row r="768" spans="1:11" x14ac:dyDescent="0.2">
      <c r="A768" s="49">
        <v>546.83000000000004</v>
      </c>
      <c r="B768" s="16">
        <v>4315.2</v>
      </c>
      <c r="C768" s="16">
        <v>4315.2</v>
      </c>
      <c r="D768" s="16">
        <v>15321.4</v>
      </c>
      <c r="E768" s="16">
        <v>15321.4</v>
      </c>
      <c r="F768" s="16">
        <v>14888.6</v>
      </c>
      <c r="G768" s="47"/>
      <c r="H768" s="46">
        <f t="shared" si="11"/>
        <v>546.83000000000004</v>
      </c>
      <c r="I768" s="26">
        <f>$C$10*calc!T755*front!K768</f>
        <v>1.9115290868691215E-6</v>
      </c>
      <c r="K768" s="48">
        <v>1.0483564000522619E-10</v>
      </c>
    </row>
    <row r="769" spans="1:11" x14ac:dyDescent="0.2">
      <c r="A769" s="49">
        <v>547.28</v>
      </c>
      <c r="B769" s="16">
        <v>4669.6000000000004</v>
      </c>
      <c r="C769" s="16">
        <v>4669.6000000000004</v>
      </c>
      <c r="D769" s="16">
        <v>14313.6</v>
      </c>
      <c r="E769" s="16">
        <v>14313.6</v>
      </c>
      <c r="F769" s="16">
        <v>13975.4</v>
      </c>
      <c r="G769" s="47"/>
      <c r="H769" s="46">
        <f t="shared" si="11"/>
        <v>547.28</v>
      </c>
      <c r="I769" s="26">
        <f>$C$10*calc!T756*front!K769</f>
        <v>1.6695791815059116E-6</v>
      </c>
      <c r="K769" s="48">
        <v>1.0462016061365985E-10</v>
      </c>
    </row>
    <row r="770" spans="1:11" x14ac:dyDescent="0.2">
      <c r="A770" s="49">
        <v>547.73</v>
      </c>
      <c r="B770" s="16">
        <v>4164.2</v>
      </c>
      <c r="C770" s="16">
        <v>4164.2</v>
      </c>
      <c r="D770" s="16">
        <v>12787</v>
      </c>
      <c r="E770" s="16">
        <v>12787</v>
      </c>
      <c r="F770" s="16">
        <v>12553.4</v>
      </c>
      <c r="G770" s="47"/>
      <c r="H770" s="46">
        <f t="shared" si="11"/>
        <v>547.73</v>
      </c>
      <c r="I770" s="26">
        <f>$C$10*calc!T757*front!K770</f>
        <v>1.4912055868498683E-6</v>
      </c>
      <c r="K770" s="48">
        <v>1.0459108208843672E-10</v>
      </c>
    </row>
    <row r="771" spans="1:11" x14ac:dyDescent="0.2">
      <c r="A771" s="49">
        <v>548.19000000000005</v>
      </c>
      <c r="B771" s="16">
        <v>4358.8</v>
      </c>
      <c r="C771" s="16">
        <v>4358.8</v>
      </c>
      <c r="D771" s="16">
        <v>12091.2</v>
      </c>
      <c r="E771" s="16">
        <v>12091.2</v>
      </c>
      <c r="F771" s="16">
        <v>11788.6</v>
      </c>
      <c r="G771" s="47"/>
      <c r="H771" s="46">
        <f t="shared" si="11"/>
        <v>548.19000000000005</v>
      </c>
      <c r="I771" s="26">
        <f>$C$10*calc!T758*front!K771</f>
        <v>1.3331124229050835E-6</v>
      </c>
      <c r="K771" s="48">
        <v>1.0433868907885169E-10</v>
      </c>
    </row>
    <row r="772" spans="1:11" x14ac:dyDescent="0.2">
      <c r="A772" s="49">
        <v>548.64</v>
      </c>
      <c r="B772" s="16">
        <v>4270.6000000000004</v>
      </c>
      <c r="C772" s="16">
        <v>4270.6000000000004</v>
      </c>
      <c r="D772" s="16">
        <v>11055.8</v>
      </c>
      <c r="E772" s="16">
        <v>11055.8</v>
      </c>
      <c r="F772" s="16">
        <v>10791.6</v>
      </c>
      <c r="G772" s="47"/>
      <c r="H772" s="46">
        <f t="shared" si="11"/>
        <v>548.64</v>
      </c>
      <c r="I772" s="26">
        <f>$C$10*calc!T759*front!K772</f>
        <v>1.1670346857028988E-6</v>
      </c>
      <c r="K772" s="48">
        <v>1.0416872740170378E-10</v>
      </c>
    </row>
    <row r="773" spans="1:11" x14ac:dyDescent="0.2">
      <c r="A773" s="49">
        <v>549.09</v>
      </c>
      <c r="B773" s="16">
        <v>4187</v>
      </c>
      <c r="C773" s="16">
        <v>4187</v>
      </c>
      <c r="D773" s="16">
        <v>10269.200000000001</v>
      </c>
      <c r="E773" s="16">
        <v>10269.200000000001</v>
      </c>
      <c r="F773" s="16">
        <v>10053.6</v>
      </c>
      <c r="G773" s="47"/>
      <c r="H773" s="46">
        <f t="shared" si="11"/>
        <v>549.09</v>
      </c>
      <c r="I773" s="26">
        <f>$C$10*calc!T760*front!K773</f>
        <v>1.0434328334179799E-6</v>
      </c>
      <c r="K773" s="48">
        <v>1.0396703786300505E-10</v>
      </c>
    </row>
    <row r="774" spans="1:11" x14ac:dyDescent="0.2">
      <c r="A774" s="49">
        <v>549.54999999999995</v>
      </c>
      <c r="B774" s="16">
        <v>4280.6000000000004</v>
      </c>
      <c r="C774" s="16">
        <v>4280.6000000000004</v>
      </c>
      <c r="D774" s="16">
        <v>9691</v>
      </c>
      <c r="E774" s="16">
        <v>9691</v>
      </c>
      <c r="F774" s="16">
        <v>9456.7999999999993</v>
      </c>
      <c r="G774" s="47"/>
      <c r="H774" s="46">
        <f t="shared" si="11"/>
        <v>549.54999999999995</v>
      </c>
      <c r="I774" s="26">
        <f>$C$10*calc!T761*front!K774</f>
        <v>9.2682715099367889E-7</v>
      </c>
      <c r="K774" s="48">
        <v>1.038922975487068E-10</v>
      </c>
    </row>
    <row r="775" spans="1:11" x14ac:dyDescent="0.2">
      <c r="A775" s="49">
        <v>550</v>
      </c>
      <c r="B775" s="16">
        <v>4290.6000000000004</v>
      </c>
      <c r="C775" s="16">
        <v>4290.6000000000004</v>
      </c>
      <c r="D775" s="16">
        <v>9053.6</v>
      </c>
      <c r="E775" s="16">
        <v>9053.6</v>
      </c>
      <c r="F775" s="16">
        <v>8861.4</v>
      </c>
      <c r="G775" s="47"/>
      <c r="H775" s="46">
        <f t="shared" si="11"/>
        <v>550</v>
      </c>
      <c r="I775" s="26">
        <f>$C$10*calc!T762*front!K775</f>
        <v>8.1346691804038747E-7</v>
      </c>
      <c r="K775" s="48">
        <v>1.0367581140104858E-10</v>
      </c>
    </row>
    <row r="776" spans="1:11" x14ac:dyDescent="0.2">
      <c r="A776" s="49">
        <v>550.45000000000005</v>
      </c>
      <c r="B776" s="16">
        <v>4220.3999999999996</v>
      </c>
      <c r="C776" s="16">
        <v>4220.3999999999996</v>
      </c>
      <c r="D776" s="16">
        <v>8396.6</v>
      </c>
      <c r="E776" s="16">
        <v>8396.6</v>
      </c>
      <c r="F776" s="16">
        <v>8209.7999999999993</v>
      </c>
      <c r="G776" s="47"/>
      <c r="H776" s="46">
        <f t="shared" si="11"/>
        <v>550.45000000000005</v>
      </c>
      <c r="I776" s="26">
        <f>$C$10*calc!T763*front!K776</f>
        <v>7.1270917067318906E-7</v>
      </c>
      <c r="K776" s="48">
        <v>1.0371583770909722E-10</v>
      </c>
    </row>
    <row r="777" spans="1:11" x14ac:dyDescent="0.2">
      <c r="A777" s="49">
        <v>550.9</v>
      </c>
      <c r="B777" s="16">
        <v>4478.3999999999996</v>
      </c>
      <c r="C777" s="16">
        <v>4478.3999999999996</v>
      </c>
      <c r="D777" s="16">
        <v>8066.6</v>
      </c>
      <c r="E777" s="16">
        <v>8066.6</v>
      </c>
      <c r="F777" s="16">
        <v>7964</v>
      </c>
      <c r="G777" s="47"/>
      <c r="H777" s="46">
        <f t="shared" si="11"/>
        <v>550.9</v>
      </c>
      <c r="I777" s="26">
        <f>$C$10*calc!T764*front!K777</f>
        <v>6.1135493083234081E-7</v>
      </c>
      <c r="K777" s="48">
        <v>1.0371221006107808E-10</v>
      </c>
    </row>
    <row r="778" spans="1:11" x14ac:dyDescent="0.2">
      <c r="A778" s="49">
        <v>551.36</v>
      </c>
      <c r="B778" s="16">
        <v>4190.6000000000004</v>
      </c>
      <c r="C778" s="16">
        <v>4190.6000000000004</v>
      </c>
      <c r="D778" s="16">
        <v>7354</v>
      </c>
      <c r="E778" s="16">
        <v>7354</v>
      </c>
      <c r="F778" s="16">
        <v>7206.8</v>
      </c>
      <c r="G778" s="47"/>
      <c r="H778" s="46">
        <f t="shared" si="11"/>
        <v>551.36</v>
      </c>
      <c r="I778" s="26">
        <f>$C$10*calc!T765*front!K778</f>
        <v>5.3744233017567406E-7</v>
      </c>
      <c r="K778" s="48">
        <v>1.0358360510827189E-10</v>
      </c>
    </row>
    <row r="779" spans="1:11" x14ac:dyDescent="0.2">
      <c r="A779" s="49">
        <v>551.80999999999995</v>
      </c>
      <c r="B779" s="16">
        <v>4419.6000000000004</v>
      </c>
      <c r="C779" s="16">
        <v>4419.6000000000004</v>
      </c>
      <c r="D779" s="16">
        <v>7246.6</v>
      </c>
      <c r="E779" s="16">
        <v>7246.6</v>
      </c>
      <c r="F779" s="16">
        <v>7116.2</v>
      </c>
      <c r="G779" s="47"/>
      <c r="H779" s="46">
        <f t="shared" si="11"/>
        <v>551.80999999999995</v>
      </c>
      <c r="I779" s="26">
        <f>$C$10*calc!T766*front!K779</f>
        <v>4.7855489225825676E-7</v>
      </c>
      <c r="K779" s="48">
        <v>1.033831859405438E-10</v>
      </c>
    </row>
    <row r="780" spans="1:11" x14ac:dyDescent="0.2">
      <c r="A780" s="49">
        <v>552.26</v>
      </c>
      <c r="B780" s="16">
        <v>4325.3999999999996</v>
      </c>
      <c r="C780" s="16">
        <v>4325.3999999999996</v>
      </c>
      <c r="D780" s="16">
        <v>6798.2</v>
      </c>
      <c r="E780" s="16">
        <v>6798.2</v>
      </c>
      <c r="F780" s="16">
        <v>6709.4</v>
      </c>
      <c r="G780" s="47"/>
      <c r="H780" s="46">
        <f t="shared" si="11"/>
        <v>552.26</v>
      </c>
      <c r="I780" s="26">
        <f>$C$10*calc!T767*front!K780</f>
        <v>4.1748133782042911E-7</v>
      </c>
      <c r="K780" s="48">
        <v>1.0335073582201949E-10</v>
      </c>
    </row>
    <row r="781" spans="1:11" x14ac:dyDescent="0.2">
      <c r="A781" s="49">
        <v>552.71</v>
      </c>
      <c r="B781" s="16">
        <v>4247.8</v>
      </c>
      <c r="C781" s="16">
        <v>4247.8</v>
      </c>
      <c r="D781" s="16">
        <v>6484</v>
      </c>
      <c r="E781" s="16">
        <v>6484</v>
      </c>
      <c r="F781" s="16">
        <v>6389.2</v>
      </c>
      <c r="G781" s="47"/>
      <c r="H781" s="46">
        <f t="shared" si="11"/>
        <v>552.71</v>
      </c>
      <c r="I781" s="26">
        <f>$C$10*calc!T768*front!K781</f>
        <v>3.7595116964341574E-7</v>
      </c>
      <c r="K781" s="48">
        <v>1.0312623204194354E-10</v>
      </c>
    </row>
    <row r="782" spans="1:11" x14ac:dyDescent="0.2">
      <c r="A782" s="49">
        <v>553.16999999999996</v>
      </c>
      <c r="B782" s="16">
        <v>4227.2</v>
      </c>
      <c r="C782" s="16">
        <v>4227.2</v>
      </c>
      <c r="D782" s="16">
        <v>6235</v>
      </c>
      <c r="E782" s="16">
        <v>6235</v>
      </c>
      <c r="F782" s="16">
        <v>6182.2</v>
      </c>
      <c r="G782" s="47"/>
      <c r="H782" s="46">
        <f t="shared" si="11"/>
        <v>553.16999999999996</v>
      </c>
      <c r="I782" s="26">
        <f>$C$10*calc!T769*front!K782</f>
        <v>3.3645935934654944E-7</v>
      </c>
      <c r="K782" s="48">
        <v>1.0304640571580561E-10</v>
      </c>
    </row>
    <row r="783" spans="1:11" x14ac:dyDescent="0.2">
      <c r="A783" s="49">
        <v>553.62</v>
      </c>
      <c r="B783" s="16">
        <v>4317.2</v>
      </c>
      <c r="C783" s="16">
        <v>4317.2</v>
      </c>
      <c r="D783" s="16">
        <v>6031.6</v>
      </c>
      <c r="E783" s="16">
        <v>6031.6</v>
      </c>
      <c r="F783" s="16">
        <v>5968.2</v>
      </c>
      <c r="G783" s="47"/>
      <c r="H783" s="46">
        <f t="shared" si="11"/>
        <v>553.62</v>
      </c>
      <c r="I783" s="26">
        <f>$C$10*calc!T770*front!K783</f>
        <v>2.8583935191909692E-7</v>
      </c>
      <c r="K783" s="48">
        <v>1.0296210780574891E-10</v>
      </c>
    </row>
    <row r="784" spans="1:11" x14ac:dyDescent="0.2">
      <c r="A784" s="49">
        <v>554.07000000000005</v>
      </c>
      <c r="B784" s="16">
        <v>4256.8</v>
      </c>
      <c r="C784" s="16">
        <v>4256.8</v>
      </c>
      <c r="D784" s="16">
        <v>5677.6</v>
      </c>
      <c r="E784" s="16">
        <v>5677.6</v>
      </c>
      <c r="F784" s="16">
        <v>5640.2</v>
      </c>
      <c r="G784" s="47"/>
      <c r="H784" s="46">
        <f t="shared" si="11"/>
        <v>554.07000000000005</v>
      </c>
      <c r="I784" s="26">
        <f>$C$10*calc!T771*front!K784</f>
        <v>2.3521525046630258E-7</v>
      </c>
      <c r="K784" s="48">
        <v>1.0286762465673372E-10</v>
      </c>
    </row>
    <row r="785" spans="1:11" x14ac:dyDescent="0.2">
      <c r="A785" s="49">
        <v>554.52</v>
      </c>
      <c r="B785" s="16">
        <v>4286.3999999999996</v>
      </c>
      <c r="C785" s="16">
        <v>4286.3999999999996</v>
      </c>
      <c r="D785" s="16">
        <v>5520.4</v>
      </c>
      <c r="E785" s="16">
        <v>5520.4</v>
      </c>
      <c r="F785" s="16">
        <v>5433.2</v>
      </c>
      <c r="G785" s="47"/>
      <c r="H785" s="46">
        <f t="shared" si="11"/>
        <v>554.52</v>
      </c>
      <c r="I785" s="26">
        <f>$C$10*calc!T772*front!K785</f>
        <v>2.0275474393518331E-7</v>
      </c>
      <c r="K785" s="48">
        <v>1.0266135294414019E-10</v>
      </c>
    </row>
    <row r="786" spans="1:11" x14ac:dyDescent="0.2">
      <c r="A786" s="49">
        <v>554.97</v>
      </c>
      <c r="B786" s="16">
        <v>4315.2</v>
      </c>
      <c r="C786" s="16">
        <v>4315.2</v>
      </c>
      <c r="D786" s="16">
        <v>5356</v>
      </c>
      <c r="E786" s="16">
        <v>5356</v>
      </c>
      <c r="F786" s="16">
        <v>5320.8</v>
      </c>
      <c r="G786" s="47"/>
      <c r="H786" s="46">
        <f t="shared" si="11"/>
        <v>554.97</v>
      </c>
      <c r="I786" s="26">
        <f>$C$10*calc!T773*front!K786</f>
        <v>1.6942285651663292E-7</v>
      </c>
      <c r="K786" s="48">
        <v>1.0252006299840268E-10</v>
      </c>
    </row>
    <row r="787" spans="1:11" x14ac:dyDescent="0.2">
      <c r="A787" s="49">
        <v>555.42999999999995</v>
      </c>
      <c r="B787" s="16">
        <v>4277</v>
      </c>
      <c r="C787" s="16">
        <v>4277</v>
      </c>
      <c r="D787" s="16">
        <v>5215.8</v>
      </c>
      <c r="E787" s="16">
        <v>5215.8</v>
      </c>
      <c r="F787" s="16">
        <v>5169.6000000000004</v>
      </c>
      <c r="G787" s="47"/>
      <c r="H787" s="46">
        <f t="shared" si="11"/>
        <v>555.42999999999995</v>
      </c>
      <c r="I787" s="26">
        <f>$C$10*calc!T774*front!K787</f>
        <v>1.5188474427356611E-7</v>
      </c>
      <c r="K787" s="48">
        <v>1.0246058700669938E-10</v>
      </c>
    </row>
    <row r="788" spans="1:11" x14ac:dyDescent="0.2">
      <c r="A788" s="49">
        <v>555.88</v>
      </c>
      <c r="B788" s="16">
        <v>4275.2</v>
      </c>
      <c r="C788" s="16">
        <v>4275.2</v>
      </c>
      <c r="D788" s="16">
        <v>5088.6000000000004</v>
      </c>
      <c r="E788" s="16">
        <v>5088.6000000000004</v>
      </c>
      <c r="F788" s="16">
        <v>5050.2</v>
      </c>
      <c r="G788" s="47"/>
      <c r="H788" s="46">
        <f t="shared" si="11"/>
        <v>555.88</v>
      </c>
      <c r="I788" s="26">
        <f>$C$10*calc!T775*front!K788</f>
        <v>1.3029388107507704E-7</v>
      </c>
      <c r="K788" s="48">
        <v>1.0234931767249989E-10</v>
      </c>
    </row>
    <row r="789" spans="1:11" x14ac:dyDescent="0.2">
      <c r="A789" s="49">
        <v>556.33000000000004</v>
      </c>
      <c r="B789" s="16">
        <v>4239.6000000000004</v>
      </c>
      <c r="C789" s="16">
        <v>4239.6000000000004</v>
      </c>
      <c r="D789" s="16">
        <v>4976.8</v>
      </c>
      <c r="E789" s="16">
        <v>4976.8</v>
      </c>
      <c r="F789" s="16">
        <v>4945.6000000000004</v>
      </c>
      <c r="G789" s="47"/>
      <c r="H789" s="46">
        <f t="shared" si="11"/>
        <v>556.33000000000004</v>
      </c>
      <c r="I789" s="26">
        <f>$C$10*calc!T776*front!K789</f>
        <v>1.1715287164667952E-7</v>
      </c>
      <c r="K789" s="48">
        <v>1.0224227485221687E-10</v>
      </c>
    </row>
    <row r="790" spans="1:11" x14ac:dyDescent="0.2">
      <c r="A790" s="49">
        <v>556.78</v>
      </c>
      <c r="B790" s="16">
        <v>4228.3999999999996</v>
      </c>
      <c r="C790" s="16">
        <v>4228.3999999999996</v>
      </c>
      <c r="D790" s="16">
        <v>4900.3999999999996</v>
      </c>
      <c r="E790" s="16">
        <v>4900.3999999999996</v>
      </c>
      <c r="F790" s="16">
        <v>4851.8</v>
      </c>
      <c r="G790" s="47"/>
      <c r="H790" s="46">
        <f t="shared" si="11"/>
        <v>556.78</v>
      </c>
      <c r="I790" s="26">
        <f>$C$10*calc!T777*front!K790</f>
        <v>1.0620916425763469E-7</v>
      </c>
      <c r="K790" s="48">
        <v>1.0241998682585582E-10</v>
      </c>
    </row>
    <row r="791" spans="1:11" x14ac:dyDescent="0.2">
      <c r="A791" s="49">
        <v>557.24</v>
      </c>
      <c r="B791" s="16">
        <v>4407.3999999999996</v>
      </c>
      <c r="C791" s="16">
        <v>4407.3999999999996</v>
      </c>
      <c r="D791" s="16">
        <v>5039.3999999999996</v>
      </c>
      <c r="E791" s="16">
        <v>5039.3999999999996</v>
      </c>
      <c r="F791" s="16">
        <v>5024.8</v>
      </c>
      <c r="G791" s="47"/>
      <c r="H791" s="46">
        <f t="shared" si="11"/>
        <v>557.24</v>
      </c>
      <c r="I791" s="26">
        <f>$C$10*calc!T778*front!K791</f>
        <v>9.9052873851325296E-8</v>
      </c>
      <c r="K791" s="48">
        <v>1.0208982676470361E-10</v>
      </c>
    </row>
    <row r="792" spans="1:11" x14ac:dyDescent="0.2">
      <c r="A792" s="49">
        <v>557.69000000000005</v>
      </c>
      <c r="B792" s="16">
        <v>4248.6000000000004</v>
      </c>
      <c r="C792" s="16">
        <v>4248.6000000000004</v>
      </c>
      <c r="D792" s="16">
        <v>4816</v>
      </c>
      <c r="E792" s="16">
        <v>4816</v>
      </c>
      <c r="F792" s="16">
        <v>4808.2</v>
      </c>
      <c r="G792" s="47"/>
      <c r="H792" s="46">
        <f t="shared" ref="H792:H855" si="12">A792</f>
        <v>557.69000000000005</v>
      </c>
      <c r="I792" s="26">
        <f>$C$10*calc!T779*front!K792</f>
        <v>8.7914178837463116E-8</v>
      </c>
      <c r="K792" s="48">
        <v>1.0194348683516187E-10</v>
      </c>
    </row>
    <row r="793" spans="1:11" x14ac:dyDescent="0.2">
      <c r="A793" s="49">
        <v>558.14</v>
      </c>
      <c r="B793" s="16">
        <v>4173.2</v>
      </c>
      <c r="C793" s="16">
        <v>4173.2</v>
      </c>
      <c r="D793" s="16">
        <v>4719.6000000000004</v>
      </c>
      <c r="E793" s="16">
        <v>4719.6000000000004</v>
      </c>
      <c r="F793" s="16">
        <v>4682</v>
      </c>
      <c r="G793" s="47"/>
      <c r="H793" s="46">
        <f t="shared" si="12"/>
        <v>558.14</v>
      </c>
      <c r="I793" s="26">
        <f>$C$10*calc!T780*front!K793</f>
        <v>8.4274422037260622E-8</v>
      </c>
      <c r="K793" s="48">
        <v>1.018585373714571E-10</v>
      </c>
    </row>
    <row r="794" spans="1:11" x14ac:dyDescent="0.2">
      <c r="A794" s="49">
        <v>558.59</v>
      </c>
      <c r="B794" s="16">
        <v>4282.8</v>
      </c>
      <c r="C794" s="16">
        <v>4282.8</v>
      </c>
      <c r="D794" s="16">
        <v>4797</v>
      </c>
      <c r="E794" s="16">
        <v>4797</v>
      </c>
      <c r="F794" s="16">
        <v>4762.8</v>
      </c>
      <c r="G794" s="47"/>
      <c r="H794" s="46">
        <f t="shared" si="12"/>
        <v>558.59</v>
      </c>
      <c r="I794" s="26">
        <f>$C$10*calc!T781*front!K794</f>
        <v>7.8766135563735729E-8</v>
      </c>
      <c r="K794" s="48">
        <v>1.0181428585698361E-10</v>
      </c>
    </row>
    <row r="795" spans="1:11" x14ac:dyDescent="0.2">
      <c r="A795" s="49">
        <v>559.04</v>
      </c>
      <c r="B795" s="16">
        <v>4262.6000000000004</v>
      </c>
      <c r="C795" s="16">
        <v>4262.6000000000004</v>
      </c>
      <c r="D795" s="16">
        <v>4733.6000000000004</v>
      </c>
      <c r="E795" s="16">
        <v>4733.6000000000004</v>
      </c>
      <c r="F795" s="16">
        <v>4727.2</v>
      </c>
      <c r="G795" s="47"/>
      <c r="H795" s="46">
        <f t="shared" si="12"/>
        <v>559.04</v>
      </c>
      <c r="I795" s="26">
        <f>$C$10*calc!T782*front!K795</f>
        <v>7.1369541073053706E-8</v>
      </c>
      <c r="K795" s="48">
        <v>1.0174036776161951E-10</v>
      </c>
    </row>
    <row r="796" spans="1:11" x14ac:dyDescent="0.2">
      <c r="A796" s="49">
        <v>559.5</v>
      </c>
      <c r="B796" s="16">
        <v>4410.6000000000004</v>
      </c>
      <c r="C796" s="16">
        <v>4410.6000000000004</v>
      </c>
      <c r="D796" s="16">
        <v>4885.3999999999996</v>
      </c>
      <c r="E796" s="16">
        <v>4885.3999999999996</v>
      </c>
      <c r="F796" s="16">
        <v>4869.8</v>
      </c>
      <c r="G796" s="47"/>
      <c r="H796" s="46">
        <f t="shared" si="12"/>
        <v>559.5</v>
      </c>
      <c r="I796" s="26">
        <f>$C$10*calc!T783*front!K796</f>
        <v>7.1886747950724625E-8</v>
      </c>
      <c r="K796" s="48">
        <v>1.0154805081583898E-10</v>
      </c>
    </row>
    <row r="797" spans="1:11" x14ac:dyDescent="0.2">
      <c r="A797" s="49">
        <v>559.95000000000005</v>
      </c>
      <c r="B797" s="16">
        <v>4273</v>
      </c>
      <c r="C797" s="16">
        <v>4273</v>
      </c>
      <c r="D797" s="16">
        <v>4732.2</v>
      </c>
      <c r="E797" s="16">
        <v>4732.2</v>
      </c>
      <c r="F797" s="16">
        <v>4695.8</v>
      </c>
      <c r="G797" s="47"/>
      <c r="H797" s="46">
        <f t="shared" si="12"/>
        <v>559.95000000000005</v>
      </c>
      <c r="I797" s="26">
        <f>$C$10*calc!T784*front!K797</f>
        <v>6.9225081224811639E-8</v>
      </c>
      <c r="K797" s="48">
        <v>1.0151895143036218E-10</v>
      </c>
    </row>
    <row r="798" spans="1:11" x14ac:dyDescent="0.2">
      <c r="A798" s="49">
        <v>560.4</v>
      </c>
      <c r="B798" s="16">
        <v>4202.3999999999996</v>
      </c>
      <c r="C798" s="16">
        <v>4202.3999999999996</v>
      </c>
      <c r="D798" s="16">
        <v>4645.3999999999996</v>
      </c>
      <c r="E798" s="16">
        <v>4645.3999999999996</v>
      </c>
      <c r="F798" s="16">
        <v>4620.8</v>
      </c>
      <c r="G798" s="47"/>
      <c r="H798" s="46">
        <f t="shared" si="12"/>
        <v>560.4</v>
      </c>
      <c r="I798" s="26">
        <f>$C$10*calc!T785*front!K798</f>
        <v>6.6297009406027382E-8</v>
      </c>
      <c r="K798" s="48">
        <v>1.0123716083971066E-10</v>
      </c>
    </row>
    <row r="799" spans="1:11" x14ac:dyDescent="0.2">
      <c r="A799" s="49">
        <v>560.85</v>
      </c>
      <c r="B799" s="16">
        <v>4301.2</v>
      </c>
      <c r="C799" s="16">
        <v>4301.2</v>
      </c>
      <c r="D799" s="16">
        <v>4756.3999999999996</v>
      </c>
      <c r="E799" s="16">
        <v>4756.3999999999996</v>
      </c>
      <c r="F799" s="16">
        <v>4702.8</v>
      </c>
      <c r="G799" s="47"/>
      <c r="H799" s="46">
        <f t="shared" si="12"/>
        <v>560.85</v>
      </c>
      <c r="I799" s="26">
        <f>$C$10*calc!T786*front!K799</f>
        <v>6.828441834817632E-8</v>
      </c>
      <c r="K799" s="48">
        <v>1.0111493621044295E-10</v>
      </c>
    </row>
    <row r="800" spans="1:11" x14ac:dyDescent="0.2">
      <c r="A800" s="49">
        <v>561.29999999999995</v>
      </c>
      <c r="B800" s="16">
        <v>4224.8</v>
      </c>
      <c r="C800" s="16">
        <v>4224.8</v>
      </c>
      <c r="D800" s="16">
        <v>4683.2</v>
      </c>
      <c r="E800" s="16">
        <v>4683.2</v>
      </c>
      <c r="F800" s="16">
        <v>4655</v>
      </c>
      <c r="G800" s="47"/>
      <c r="H800" s="46">
        <f t="shared" si="12"/>
        <v>561.29999999999995</v>
      </c>
      <c r="I800" s="26">
        <f>$C$10*calc!T787*front!K800</f>
        <v>6.8816320134332684E-8</v>
      </c>
      <c r="K800" s="48">
        <v>1.0109487113809673E-10</v>
      </c>
    </row>
    <row r="801" spans="1:11" x14ac:dyDescent="0.2">
      <c r="A801" s="49">
        <v>561.76</v>
      </c>
      <c r="B801" s="16">
        <v>4211.2</v>
      </c>
      <c r="C801" s="16">
        <v>4211.2</v>
      </c>
      <c r="D801" s="16">
        <v>4637.2</v>
      </c>
      <c r="E801" s="16">
        <v>4637.2</v>
      </c>
      <c r="F801" s="16">
        <v>4624</v>
      </c>
      <c r="G801" s="47"/>
      <c r="H801" s="46">
        <f t="shared" si="12"/>
        <v>561.76</v>
      </c>
      <c r="I801" s="26">
        <f>$C$10*calc!T788*front!K801</f>
        <v>6.3344635206370302E-8</v>
      </c>
      <c r="K801" s="48">
        <v>1.0109471631117775E-10</v>
      </c>
    </row>
    <row r="802" spans="1:11" x14ac:dyDescent="0.2">
      <c r="A802" s="49">
        <v>562.21</v>
      </c>
      <c r="B802" s="16">
        <v>4296.2</v>
      </c>
      <c r="C802" s="16">
        <v>4296.2</v>
      </c>
      <c r="D802" s="16">
        <v>4705.3999999999996</v>
      </c>
      <c r="E802" s="16">
        <v>4705.3999999999996</v>
      </c>
      <c r="F802" s="16">
        <v>4680.2</v>
      </c>
      <c r="G802" s="47"/>
      <c r="H802" s="46">
        <f t="shared" si="12"/>
        <v>562.21</v>
      </c>
      <c r="I802" s="26">
        <f>$C$10*calc!T789*front!K802</f>
        <v>6.0429833941817531E-8</v>
      </c>
      <c r="K802" s="48">
        <v>1.0096288743492384E-10</v>
      </c>
    </row>
    <row r="803" spans="1:11" x14ac:dyDescent="0.2">
      <c r="A803" s="49">
        <v>562.66</v>
      </c>
      <c r="B803" s="16">
        <v>4284.6000000000004</v>
      </c>
      <c r="C803" s="16">
        <v>4284.6000000000004</v>
      </c>
      <c r="D803" s="16">
        <v>4687.2</v>
      </c>
      <c r="E803" s="16">
        <v>4687.2</v>
      </c>
      <c r="F803" s="16">
        <v>4671.6000000000004</v>
      </c>
      <c r="G803" s="47"/>
      <c r="H803" s="46">
        <f t="shared" si="12"/>
        <v>562.66</v>
      </c>
      <c r="I803" s="26">
        <f>$C$10*calc!T790*front!K803</f>
        <v>5.9320188088223635E-8</v>
      </c>
      <c r="K803" s="48">
        <v>1.0096535478457866E-10</v>
      </c>
    </row>
    <row r="804" spans="1:11" x14ac:dyDescent="0.2">
      <c r="A804" s="49">
        <v>563.11</v>
      </c>
      <c r="B804" s="16">
        <v>4416.6000000000004</v>
      </c>
      <c r="C804" s="16">
        <v>4416.6000000000004</v>
      </c>
      <c r="D804" s="16">
        <v>4808.6000000000004</v>
      </c>
      <c r="E804" s="16">
        <v>4808.6000000000004</v>
      </c>
      <c r="F804" s="16">
        <v>4749.2</v>
      </c>
      <c r="G804" s="47"/>
      <c r="H804" s="46">
        <f t="shared" si="12"/>
        <v>563.11</v>
      </c>
      <c r="I804" s="26">
        <f>$C$10*calc!T791*front!K804</f>
        <v>5.7421732241706076E-8</v>
      </c>
      <c r="K804" s="48">
        <v>1.0076961928406324E-10</v>
      </c>
    </row>
    <row r="805" spans="1:11" x14ac:dyDescent="0.2">
      <c r="A805" s="49">
        <v>563.55999999999995</v>
      </c>
      <c r="B805" s="16">
        <v>4252.2</v>
      </c>
      <c r="C805" s="16">
        <v>4252.2</v>
      </c>
      <c r="D805" s="16">
        <v>4644.2</v>
      </c>
      <c r="E805" s="16">
        <v>4644.2</v>
      </c>
      <c r="F805" s="16">
        <v>4602.8</v>
      </c>
      <c r="G805" s="47"/>
      <c r="H805" s="46">
        <f t="shared" si="12"/>
        <v>563.55999999999995</v>
      </c>
      <c r="I805" s="26">
        <f>$C$10*calc!T792*front!K805</f>
        <v>5.7295497146093961E-8</v>
      </c>
      <c r="K805" s="48">
        <v>1.0054486840593297E-10</v>
      </c>
    </row>
    <row r="806" spans="1:11" x14ac:dyDescent="0.2">
      <c r="A806" s="49">
        <v>564.01</v>
      </c>
      <c r="B806" s="16">
        <v>4358.3999999999996</v>
      </c>
      <c r="C806" s="16">
        <v>4358.3999999999996</v>
      </c>
      <c r="D806" s="16">
        <v>4705.3999999999996</v>
      </c>
      <c r="E806" s="16">
        <v>4705.3999999999996</v>
      </c>
      <c r="F806" s="16">
        <v>4682.3999999999996</v>
      </c>
      <c r="G806" s="47"/>
      <c r="H806" s="46">
        <f t="shared" si="12"/>
        <v>564.01</v>
      </c>
      <c r="I806" s="26">
        <f>$C$10*calc!T793*front!K806</f>
        <v>4.971278009552103E-8</v>
      </c>
      <c r="K806" s="48">
        <v>1.0050643314955759E-10</v>
      </c>
    </row>
    <row r="807" spans="1:11" x14ac:dyDescent="0.2">
      <c r="A807" s="49">
        <v>564.47</v>
      </c>
      <c r="B807" s="16">
        <v>4158.8</v>
      </c>
      <c r="C807" s="16">
        <v>4158.8</v>
      </c>
      <c r="D807" s="16">
        <v>4490.3999999999996</v>
      </c>
      <c r="E807" s="16">
        <v>4490.3999999999996</v>
      </c>
      <c r="F807" s="16">
        <v>4454.8</v>
      </c>
      <c r="G807" s="47"/>
      <c r="H807" s="46">
        <f t="shared" si="12"/>
        <v>564.47</v>
      </c>
      <c r="I807" s="26">
        <f>$C$10*calc!T794*front!K807</f>
        <v>4.7077732110490029E-8</v>
      </c>
      <c r="K807" s="48">
        <v>1.0040472500928427E-10</v>
      </c>
    </row>
    <row r="808" spans="1:11" x14ac:dyDescent="0.2">
      <c r="A808" s="49">
        <v>564.91999999999996</v>
      </c>
      <c r="B808" s="16">
        <v>4276.6000000000004</v>
      </c>
      <c r="C808" s="16">
        <v>4276.6000000000004</v>
      </c>
      <c r="D808" s="16">
        <v>4613</v>
      </c>
      <c r="E808" s="16">
        <v>4613</v>
      </c>
      <c r="F808" s="16">
        <v>4596.8</v>
      </c>
      <c r="G808" s="47"/>
      <c r="H808" s="46">
        <f t="shared" si="12"/>
        <v>564.91999999999996</v>
      </c>
      <c r="I808" s="26">
        <f>$C$10*calc!T795*front!K808</f>
        <v>4.7849758037641691E-8</v>
      </c>
      <c r="K808" s="48">
        <v>1.003335152577957E-10</v>
      </c>
    </row>
    <row r="809" spans="1:11" x14ac:dyDescent="0.2">
      <c r="A809" s="49">
        <v>565.37</v>
      </c>
      <c r="B809" s="16">
        <v>4415.3999999999996</v>
      </c>
      <c r="C809" s="16">
        <v>4415.3999999999996</v>
      </c>
      <c r="D809" s="16">
        <v>4737.3999999999996</v>
      </c>
      <c r="E809" s="16">
        <v>4737.3999999999996</v>
      </c>
      <c r="F809" s="16">
        <v>4716.8</v>
      </c>
      <c r="G809" s="47"/>
      <c r="H809" s="46">
        <f t="shared" si="12"/>
        <v>565.37</v>
      </c>
      <c r="I809" s="26">
        <f>$C$10*calc!T796*front!K809</f>
        <v>4.5421905237968223E-8</v>
      </c>
      <c r="K809" s="48">
        <v>1.0030811558346101E-10</v>
      </c>
    </row>
    <row r="810" spans="1:11" x14ac:dyDescent="0.2">
      <c r="A810" s="49">
        <v>565.82000000000005</v>
      </c>
      <c r="B810" s="16">
        <v>4240.2</v>
      </c>
      <c r="C810" s="16">
        <v>4240.2</v>
      </c>
      <c r="D810" s="16">
        <v>4535.8</v>
      </c>
      <c r="E810" s="16">
        <v>4535.8</v>
      </c>
      <c r="F810" s="16">
        <v>4532.3999999999996</v>
      </c>
      <c r="G810" s="47"/>
      <c r="H810" s="46">
        <f t="shared" si="12"/>
        <v>565.82000000000005</v>
      </c>
      <c r="I810" s="26">
        <f>$C$10*calc!T797*front!K810</f>
        <v>4.0969623406149543E-8</v>
      </c>
      <c r="K810" s="48">
        <v>1.0025172812447205E-10</v>
      </c>
    </row>
    <row r="811" spans="1:11" x14ac:dyDescent="0.2">
      <c r="A811" s="49">
        <v>566.27</v>
      </c>
      <c r="B811" s="16">
        <v>4257.3999999999996</v>
      </c>
      <c r="C811" s="16">
        <v>4257.3999999999996</v>
      </c>
      <c r="D811" s="16">
        <v>4545.3999999999996</v>
      </c>
      <c r="E811" s="16">
        <v>4545.3999999999996</v>
      </c>
      <c r="F811" s="16">
        <v>4542</v>
      </c>
      <c r="G811" s="47"/>
      <c r="H811" s="46">
        <f t="shared" si="12"/>
        <v>566.27</v>
      </c>
      <c r="I811" s="26">
        <f>$C$10*calc!T798*front!K811</f>
        <v>3.9626632519711785E-8</v>
      </c>
      <c r="K811" s="48">
        <v>1.0008181599015754E-10</v>
      </c>
    </row>
    <row r="812" spans="1:11" x14ac:dyDescent="0.2">
      <c r="A812" s="49">
        <v>566.72</v>
      </c>
      <c r="B812" s="16">
        <v>4204</v>
      </c>
      <c r="C812" s="16">
        <v>4204</v>
      </c>
      <c r="D812" s="16">
        <v>4515.8</v>
      </c>
      <c r="E812" s="16">
        <v>4515.8</v>
      </c>
      <c r="F812" s="16">
        <v>4492.2</v>
      </c>
      <c r="G812" s="47"/>
      <c r="H812" s="46">
        <f t="shared" si="12"/>
        <v>566.72</v>
      </c>
      <c r="I812" s="26">
        <f>$C$10*calc!T799*front!K812</f>
        <v>4.3498503836963884E-8</v>
      </c>
      <c r="K812" s="48">
        <v>9.9831370090544155E-11</v>
      </c>
    </row>
    <row r="813" spans="1:11" x14ac:dyDescent="0.2">
      <c r="A813" s="49">
        <v>567.17999999999995</v>
      </c>
      <c r="B813" s="16">
        <v>4213</v>
      </c>
      <c r="C813" s="16">
        <v>4213</v>
      </c>
      <c r="D813" s="16">
        <v>4523</v>
      </c>
      <c r="E813" s="16">
        <v>4523</v>
      </c>
      <c r="F813" s="16">
        <v>4507.6000000000004</v>
      </c>
      <c r="G813" s="47"/>
      <c r="H813" s="46">
        <f t="shared" si="12"/>
        <v>567.17999999999995</v>
      </c>
      <c r="I813" s="26">
        <f>$C$10*calc!T800*front!K813</f>
        <v>4.3198656879512953E-8</v>
      </c>
      <c r="K813" s="48">
        <v>9.9839346485669078E-11</v>
      </c>
    </row>
    <row r="814" spans="1:11" x14ac:dyDescent="0.2">
      <c r="A814" s="49">
        <v>567.63</v>
      </c>
      <c r="B814" s="16">
        <v>4176.6000000000004</v>
      </c>
      <c r="C814" s="16">
        <v>4176.6000000000004</v>
      </c>
      <c r="D814" s="16">
        <v>4506.6000000000004</v>
      </c>
      <c r="E814" s="16">
        <v>4506.6000000000004</v>
      </c>
      <c r="F814" s="16">
        <v>4496.6000000000004</v>
      </c>
      <c r="G814" s="47"/>
      <c r="H814" s="46">
        <f t="shared" si="12"/>
        <v>567.63</v>
      </c>
      <c r="I814" s="26">
        <f>$C$10*calc!T801*front!K814</f>
        <v>4.6509406738338358E-8</v>
      </c>
      <c r="K814" s="48">
        <v>9.9785971664745391E-11</v>
      </c>
    </row>
    <row r="815" spans="1:11" x14ac:dyDescent="0.2">
      <c r="A815" s="49">
        <v>568.08000000000004</v>
      </c>
      <c r="B815" s="16">
        <v>4269</v>
      </c>
      <c r="C815" s="16">
        <v>4269</v>
      </c>
      <c r="D815" s="16">
        <v>4630.8</v>
      </c>
      <c r="E815" s="16">
        <v>4630.8</v>
      </c>
      <c r="F815" s="16">
        <v>4590.8</v>
      </c>
      <c r="G815" s="47"/>
      <c r="H815" s="46">
        <f t="shared" si="12"/>
        <v>568.08000000000004</v>
      </c>
      <c r="I815" s="26">
        <f>$C$10*calc!T802*front!K815</f>
        <v>5.1758380862089747E-8</v>
      </c>
      <c r="K815" s="48">
        <v>9.968398769638019E-11</v>
      </c>
    </row>
    <row r="816" spans="1:11" x14ac:dyDescent="0.2">
      <c r="A816" s="49">
        <v>568.53</v>
      </c>
      <c r="B816" s="16">
        <v>4220.8</v>
      </c>
      <c r="C816" s="16">
        <v>4220.8</v>
      </c>
      <c r="D816" s="16">
        <v>4562.2</v>
      </c>
      <c r="E816" s="16">
        <v>4562.2</v>
      </c>
      <c r="F816" s="16">
        <v>4551.2</v>
      </c>
      <c r="G816" s="47"/>
      <c r="H816" s="46">
        <f t="shared" si="12"/>
        <v>568.53</v>
      </c>
      <c r="I816" s="26">
        <f>$C$10*calc!T803*front!K816</f>
        <v>4.8286987806887364E-8</v>
      </c>
      <c r="K816" s="48">
        <v>9.9546445965754088E-11</v>
      </c>
    </row>
    <row r="817" spans="1:11" x14ac:dyDescent="0.2">
      <c r="A817" s="49">
        <v>568.98</v>
      </c>
      <c r="B817" s="16">
        <v>4254.2</v>
      </c>
      <c r="C817" s="16">
        <v>4254.2</v>
      </c>
      <c r="D817" s="16">
        <v>4519.8</v>
      </c>
      <c r="E817" s="16">
        <v>4519.8</v>
      </c>
      <c r="F817" s="16">
        <v>4538.8</v>
      </c>
      <c r="G817" s="47"/>
      <c r="H817" s="46">
        <f t="shared" si="12"/>
        <v>568.98</v>
      </c>
      <c r="I817" s="26">
        <f>$C$10*calc!T804*front!K817</f>
        <v>3.5641354901617155E-8</v>
      </c>
      <c r="K817" s="48">
        <v>9.9483164445663956E-11</v>
      </c>
    </row>
    <row r="818" spans="1:11" x14ac:dyDescent="0.2">
      <c r="A818" s="49">
        <v>569.42999999999995</v>
      </c>
      <c r="B818" s="16">
        <v>4226.6000000000004</v>
      </c>
      <c r="C818" s="16">
        <v>4226.6000000000004</v>
      </c>
      <c r="D818" s="16">
        <v>4463</v>
      </c>
      <c r="E818" s="16">
        <v>4463</v>
      </c>
      <c r="F818" s="16">
        <v>4467</v>
      </c>
      <c r="G818" s="47"/>
      <c r="H818" s="46">
        <f t="shared" si="12"/>
        <v>569.42999999999995</v>
      </c>
      <c r="I818" s="26">
        <f>$C$10*calc!T805*front!K818</f>
        <v>3.0727730327762763E-8</v>
      </c>
      <c r="K818" s="48">
        <v>9.9321996642698826E-11</v>
      </c>
    </row>
    <row r="819" spans="1:11" x14ac:dyDescent="0.2">
      <c r="A819" s="49">
        <v>569.88</v>
      </c>
      <c r="B819" s="16">
        <v>4214.8</v>
      </c>
      <c r="C819" s="16">
        <v>4214.8</v>
      </c>
      <c r="D819" s="16">
        <v>4455.3999999999996</v>
      </c>
      <c r="E819" s="16">
        <v>4455.3999999999996</v>
      </c>
      <c r="F819" s="16">
        <v>4415.2</v>
      </c>
      <c r="G819" s="47"/>
      <c r="H819" s="46">
        <f t="shared" si="12"/>
        <v>569.88</v>
      </c>
      <c r="I819" s="26">
        <f>$C$10*calc!T806*front!K819</f>
        <v>3.1427950547334796E-8</v>
      </c>
      <c r="K819" s="48">
        <v>9.9349623532648797E-11</v>
      </c>
    </row>
    <row r="820" spans="1:11" x14ac:dyDescent="0.2">
      <c r="A820" s="49">
        <v>570.34</v>
      </c>
      <c r="B820" s="16">
        <v>4252.8</v>
      </c>
      <c r="C820" s="16">
        <v>4252.8</v>
      </c>
      <c r="D820" s="16">
        <v>4466.2</v>
      </c>
      <c r="E820" s="16">
        <v>4466.2</v>
      </c>
      <c r="F820" s="16">
        <v>4454.2</v>
      </c>
      <c r="G820" s="47"/>
      <c r="H820" s="46">
        <f t="shared" si="12"/>
        <v>570.34</v>
      </c>
      <c r="I820" s="26">
        <f>$C$10*calc!T807*front!K820</f>
        <v>2.6858384042674431E-8</v>
      </c>
      <c r="K820" s="48">
        <v>9.9190531009115296E-11</v>
      </c>
    </row>
    <row r="821" spans="1:11" x14ac:dyDescent="0.2">
      <c r="A821" s="49">
        <v>570.79</v>
      </c>
      <c r="B821" s="16">
        <v>4335.6000000000004</v>
      </c>
      <c r="C821" s="16">
        <v>4335.6000000000004</v>
      </c>
      <c r="D821" s="16">
        <v>4550.3999999999996</v>
      </c>
      <c r="E821" s="16">
        <v>4550.3999999999996</v>
      </c>
      <c r="F821" s="16">
        <v>4528.6000000000004</v>
      </c>
      <c r="G821" s="47"/>
      <c r="H821" s="46">
        <f t="shared" si="12"/>
        <v>570.79</v>
      </c>
      <c r="I821" s="26">
        <f>$C$10*calc!T808*front!K821</f>
        <v>2.7083853444111612E-8</v>
      </c>
      <c r="K821" s="48">
        <v>9.9192674280952801E-11</v>
      </c>
    </row>
    <row r="822" spans="1:11" x14ac:dyDescent="0.2">
      <c r="A822" s="49">
        <v>571.24</v>
      </c>
      <c r="B822" s="16">
        <v>4208.8</v>
      </c>
      <c r="C822" s="16">
        <v>4208.8</v>
      </c>
      <c r="D822" s="16">
        <v>4397.2</v>
      </c>
      <c r="E822" s="16">
        <v>4397.2</v>
      </c>
      <c r="F822" s="16">
        <v>4393.2</v>
      </c>
      <c r="G822" s="47"/>
      <c r="H822" s="46">
        <f t="shared" si="12"/>
        <v>571.24</v>
      </c>
      <c r="I822" s="26">
        <f>$C$10*calc!T809*front!K822</f>
        <v>2.2683476717281044E-8</v>
      </c>
      <c r="K822" s="48">
        <v>9.9138116620419313E-11</v>
      </c>
    </row>
    <row r="823" spans="1:11" x14ac:dyDescent="0.2">
      <c r="A823" s="49">
        <v>571.69000000000005</v>
      </c>
      <c r="B823" s="16">
        <v>4273.2</v>
      </c>
      <c r="C823" s="16">
        <v>4273.2</v>
      </c>
      <c r="D823" s="16">
        <v>4450.2</v>
      </c>
      <c r="E823" s="16">
        <v>4450.2</v>
      </c>
      <c r="F823" s="16">
        <v>4435</v>
      </c>
      <c r="G823" s="47"/>
      <c r="H823" s="46">
        <f t="shared" si="12"/>
        <v>571.69000000000005</v>
      </c>
      <c r="I823" s="26">
        <f>$C$10*calc!T810*front!K823</f>
        <v>2.0757580930608386E-8</v>
      </c>
      <c r="K823" s="48">
        <v>9.900951101050072E-11</v>
      </c>
    </row>
    <row r="824" spans="1:11" x14ac:dyDescent="0.2">
      <c r="A824" s="49">
        <v>572.14</v>
      </c>
      <c r="B824" s="16">
        <v>4230.6000000000004</v>
      </c>
      <c r="C824" s="16">
        <v>4230.6000000000004</v>
      </c>
      <c r="D824" s="16">
        <v>4433.3999999999996</v>
      </c>
      <c r="E824" s="16">
        <v>4433.3999999999996</v>
      </c>
      <c r="F824" s="16">
        <v>4409.2</v>
      </c>
      <c r="G824" s="47"/>
      <c r="H824" s="46">
        <f t="shared" si="12"/>
        <v>572.14</v>
      </c>
      <c r="I824" s="26">
        <f>$C$10*calc!T811*front!K824</f>
        <v>2.4969423610619281E-8</v>
      </c>
      <c r="K824" s="48">
        <v>9.8805471680377517E-11</v>
      </c>
    </row>
    <row r="825" spans="1:11" x14ac:dyDescent="0.2">
      <c r="A825" s="49">
        <v>572.59</v>
      </c>
      <c r="B825" s="16">
        <v>4239.3999999999996</v>
      </c>
      <c r="C825" s="16">
        <v>4239.3999999999996</v>
      </c>
      <c r="D825" s="16">
        <v>4453.2</v>
      </c>
      <c r="E825" s="16">
        <v>4453.2</v>
      </c>
      <c r="F825" s="16">
        <v>4424.2</v>
      </c>
      <c r="G825" s="47"/>
      <c r="H825" s="46">
        <f t="shared" si="12"/>
        <v>572.59</v>
      </c>
      <c r="I825" s="26">
        <f>$C$10*calc!T812*front!K825</f>
        <v>2.6744425807941914E-8</v>
      </c>
      <c r="K825" s="48">
        <v>9.8683468699484361E-11</v>
      </c>
    </row>
    <row r="826" spans="1:11" x14ac:dyDescent="0.2">
      <c r="A826" s="49">
        <v>573.04</v>
      </c>
      <c r="B826" s="16">
        <v>4268.3999999999996</v>
      </c>
      <c r="C826" s="16">
        <v>4268.3999999999996</v>
      </c>
      <c r="D826" s="16">
        <v>4482.2</v>
      </c>
      <c r="E826" s="16">
        <v>4482.2</v>
      </c>
      <c r="F826" s="16">
        <v>4497.2</v>
      </c>
      <c r="G826" s="47"/>
      <c r="H826" s="46">
        <f t="shared" si="12"/>
        <v>573.04</v>
      </c>
      <c r="I826" s="26">
        <f>$C$10*calc!T813*front!K826</f>
        <v>2.6742379632131911E-8</v>
      </c>
      <c r="K826" s="48">
        <v>9.8714092179584993E-11</v>
      </c>
    </row>
    <row r="827" spans="1:11" x14ac:dyDescent="0.2">
      <c r="A827" s="49">
        <v>573.49</v>
      </c>
      <c r="B827" s="16">
        <v>4330.6000000000004</v>
      </c>
      <c r="C827" s="16">
        <v>4330.6000000000004</v>
      </c>
      <c r="D827" s="16">
        <v>4600.6000000000004</v>
      </c>
      <c r="E827" s="16">
        <v>4600.6000000000004</v>
      </c>
      <c r="F827" s="16">
        <v>4587</v>
      </c>
      <c r="G827" s="47"/>
      <c r="H827" s="46">
        <f t="shared" si="12"/>
        <v>573.49</v>
      </c>
      <c r="I827" s="26">
        <f>$C$10*calc!T814*front!K827</f>
        <v>3.5939768703736435E-8</v>
      </c>
      <c r="K827" s="48">
        <v>9.8522616695820917E-11</v>
      </c>
    </row>
    <row r="828" spans="1:11" x14ac:dyDescent="0.2">
      <c r="A828" s="49">
        <v>573.94000000000005</v>
      </c>
      <c r="B828" s="16">
        <v>4236.6000000000004</v>
      </c>
      <c r="C828" s="16">
        <v>4236.6000000000004</v>
      </c>
      <c r="D828" s="16">
        <v>4511.2</v>
      </c>
      <c r="E828" s="16">
        <v>4511.2</v>
      </c>
      <c r="F828" s="16">
        <v>4511.3999999999996</v>
      </c>
      <c r="G828" s="47"/>
      <c r="H828" s="46">
        <f t="shared" si="12"/>
        <v>573.94000000000005</v>
      </c>
      <c r="I828" s="26">
        <f>$C$10*calc!T815*front!K828</f>
        <v>3.6633044198090078E-8</v>
      </c>
      <c r="K828" s="48">
        <v>9.8379991463436238E-11</v>
      </c>
    </row>
    <row r="829" spans="1:11" x14ac:dyDescent="0.2">
      <c r="A829" s="49">
        <v>574.4</v>
      </c>
      <c r="B829" s="16">
        <v>4213.2</v>
      </c>
      <c r="C829" s="16">
        <v>4213.2</v>
      </c>
      <c r="D829" s="16">
        <v>4569.8</v>
      </c>
      <c r="E829" s="16">
        <v>4569.8</v>
      </c>
      <c r="F829" s="16">
        <v>4553.2</v>
      </c>
      <c r="G829" s="47"/>
      <c r="H829" s="46">
        <f t="shared" si="12"/>
        <v>574.4</v>
      </c>
      <c r="I829" s="26">
        <f>$C$10*calc!T816*front!K829</f>
        <v>5.0154015778110037E-8</v>
      </c>
      <c r="K829" s="48">
        <v>9.8465601960885011E-11</v>
      </c>
    </row>
    <row r="830" spans="1:11" x14ac:dyDescent="0.2">
      <c r="A830" s="49">
        <v>574.85</v>
      </c>
      <c r="B830" s="16">
        <v>4254</v>
      </c>
      <c r="C830" s="16">
        <v>4254</v>
      </c>
      <c r="D830" s="16">
        <v>4792</v>
      </c>
      <c r="E830" s="16">
        <v>4792</v>
      </c>
      <c r="F830" s="16">
        <v>4754.8</v>
      </c>
      <c r="G830" s="47"/>
      <c r="H830" s="46">
        <f t="shared" si="12"/>
        <v>574.85</v>
      </c>
      <c r="I830" s="26">
        <f>$C$10*calc!T817*front!K830</f>
        <v>7.9857489493906446E-8</v>
      </c>
      <c r="K830" s="48">
        <v>9.8288696342581117E-11</v>
      </c>
    </row>
    <row r="831" spans="1:11" x14ac:dyDescent="0.2">
      <c r="A831" s="49">
        <v>575.29999999999995</v>
      </c>
      <c r="B831" s="16">
        <v>4361.6000000000004</v>
      </c>
      <c r="C831" s="16">
        <v>4361.6000000000004</v>
      </c>
      <c r="D831" s="16">
        <v>5175.3999999999996</v>
      </c>
      <c r="E831" s="16">
        <v>5175.3999999999996</v>
      </c>
      <c r="F831" s="16">
        <v>5167.2</v>
      </c>
      <c r="G831" s="47"/>
      <c r="H831" s="46">
        <f t="shared" si="12"/>
        <v>575.29999999999995</v>
      </c>
      <c r="I831" s="26">
        <f>$C$10*calc!T818*front!K831</f>
        <v>1.2517068505337427E-7</v>
      </c>
      <c r="K831" s="48">
        <v>9.8312469356964292E-11</v>
      </c>
    </row>
    <row r="832" spans="1:11" x14ac:dyDescent="0.2">
      <c r="A832" s="49">
        <v>575.75</v>
      </c>
      <c r="B832" s="16">
        <v>4221.6000000000004</v>
      </c>
      <c r="C832" s="16">
        <v>4221.6000000000004</v>
      </c>
      <c r="D832" s="16">
        <v>6136</v>
      </c>
      <c r="E832" s="16">
        <v>6136</v>
      </c>
      <c r="F832" s="16">
        <v>6054.2</v>
      </c>
      <c r="G832" s="47"/>
      <c r="H832" s="46">
        <f t="shared" si="12"/>
        <v>575.75</v>
      </c>
      <c r="I832" s="26">
        <f>$C$10*calc!T819*front!K832</f>
        <v>3.0505492545512194E-7</v>
      </c>
      <c r="K832" s="48">
        <v>9.8102990097450868E-11</v>
      </c>
    </row>
    <row r="833" spans="1:11" x14ac:dyDescent="0.2">
      <c r="A833" s="49">
        <v>576.20000000000005</v>
      </c>
      <c r="B833" s="16">
        <v>4253</v>
      </c>
      <c r="C833" s="16">
        <v>4253</v>
      </c>
      <c r="D833" s="16">
        <v>8273.6</v>
      </c>
      <c r="E833" s="16">
        <v>8273.6</v>
      </c>
      <c r="F833" s="16">
        <v>8128.2</v>
      </c>
      <c r="G833" s="47"/>
      <c r="H833" s="46">
        <f t="shared" si="12"/>
        <v>576.20000000000005</v>
      </c>
      <c r="I833" s="26">
        <f>$C$10*calc!T820*front!K833</f>
        <v>6.484365423886202E-7</v>
      </c>
      <c r="K833" s="48">
        <v>9.8040238490892105E-11</v>
      </c>
    </row>
    <row r="834" spans="1:11" x14ac:dyDescent="0.2">
      <c r="A834" s="49">
        <v>576.65</v>
      </c>
      <c r="B834" s="16">
        <v>4311.8</v>
      </c>
      <c r="C834" s="16">
        <v>4311.8</v>
      </c>
      <c r="D834" s="16">
        <v>7755.4</v>
      </c>
      <c r="E834" s="16">
        <v>7755.4</v>
      </c>
      <c r="F834" s="16">
        <v>7629.4</v>
      </c>
      <c r="G834" s="47"/>
      <c r="H834" s="46">
        <f t="shared" si="12"/>
        <v>576.65</v>
      </c>
      <c r="I834" s="26">
        <f>$C$10*calc!T821*front!K834</f>
        <v>5.5369494776300853E-7</v>
      </c>
      <c r="K834" s="48">
        <v>9.7915872151539092E-11</v>
      </c>
    </row>
    <row r="835" spans="1:11" x14ac:dyDescent="0.2">
      <c r="A835" s="49">
        <v>577.1</v>
      </c>
      <c r="B835" s="16">
        <v>4254.3999999999996</v>
      </c>
      <c r="C835" s="16">
        <v>4254.3999999999996</v>
      </c>
      <c r="D835" s="16">
        <v>6107.8</v>
      </c>
      <c r="E835" s="16">
        <v>6107.8</v>
      </c>
      <c r="F835" s="16">
        <v>6040</v>
      </c>
      <c r="G835" s="47"/>
      <c r="H835" s="46">
        <f t="shared" si="12"/>
        <v>577.1</v>
      </c>
      <c r="I835" s="26">
        <f>$C$10*calc!T822*front!K835</f>
        <v>2.9424390083188829E-7</v>
      </c>
      <c r="K835" s="48">
        <v>9.7838888251655561E-11</v>
      </c>
    </row>
    <row r="836" spans="1:11" x14ac:dyDescent="0.2">
      <c r="A836" s="49">
        <v>577.54999999999995</v>
      </c>
      <c r="B836" s="16">
        <v>4270.8</v>
      </c>
      <c r="C836" s="16">
        <v>4270.8</v>
      </c>
      <c r="D836" s="16">
        <v>5781.2</v>
      </c>
      <c r="E836" s="16">
        <v>5781.2</v>
      </c>
      <c r="F836" s="16">
        <v>5716.8</v>
      </c>
      <c r="G836" s="47"/>
      <c r="H836" s="46">
        <f t="shared" si="12"/>
        <v>577.54999999999995</v>
      </c>
      <c r="I836" s="26">
        <f>$C$10*calc!T823*front!K836</f>
        <v>2.38204365637626E-7</v>
      </c>
      <c r="K836" s="48">
        <v>9.7812502254871426E-11</v>
      </c>
    </row>
    <row r="837" spans="1:11" x14ac:dyDescent="0.2">
      <c r="A837" s="49">
        <v>578</v>
      </c>
      <c r="B837" s="16">
        <v>4320.2</v>
      </c>
      <c r="C837" s="16">
        <v>4320.2</v>
      </c>
      <c r="D837" s="16">
        <v>7078.4</v>
      </c>
      <c r="E837" s="16">
        <v>7078.4</v>
      </c>
      <c r="F837" s="16">
        <v>6960.4</v>
      </c>
      <c r="G837" s="47"/>
      <c r="H837" s="46">
        <f t="shared" si="12"/>
        <v>578</v>
      </c>
      <c r="I837" s="26">
        <f>$C$10*calc!T824*front!K837</f>
        <v>4.4095977984261328E-7</v>
      </c>
      <c r="K837" s="48">
        <v>9.7682470698193606E-11</v>
      </c>
    </row>
    <row r="838" spans="1:11" x14ac:dyDescent="0.2">
      <c r="A838" s="49">
        <v>578.45000000000005</v>
      </c>
      <c r="B838" s="16">
        <v>4309.3999999999996</v>
      </c>
      <c r="C838" s="16">
        <v>4309.3999999999996</v>
      </c>
      <c r="D838" s="16">
        <v>8541.7999999999993</v>
      </c>
      <c r="E838" s="16">
        <v>8541.7999999999993</v>
      </c>
      <c r="F838" s="16">
        <v>8333</v>
      </c>
      <c r="G838" s="47"/>
      <c r="H838" s="46">
        <f t="shared" si="12"/>
        <v>578.45000000000005</v>
      </c>
      <c r="I838" s="26">
        <f>$C$10*calc!T825*front!K838</f>
        <v>6.8074581268688131E-7</v>
      </c>
      <c r="K838" s="48">
        <v>9.773593266077287E-11</v>
      </c>
    </row>
    <row r="839" spans="1:11" x14ac:dyDescent="0.2">
      <c r="A839" s="49">
        <v>578.91</v>
      </c>
      <c r="B839" s="16">
        <v>4260.8</v>
      </c>
      <c r="C839" s="16">
        <v>4260.8</v>
      </c>
      <c r="D839" s="16">
        <v>7454</v>
      </c>
      <c r="E839" s="16">
        <v>7454</v>
      </c>
      <c r="F839" s="16">
        <v>7306.8</v>
      </c>
      <c r="G839" s="47"/>
      <c r="H839" s="46">
        <f t="shared" si="12"/>
        <v>578.91</v>
      </c>
      <c r="I839" s="26">
        <f>$C$10*calc!T826*front!K839</f>
        <v>5.1106766823517329E-7</v>
      </c>
      <c r="K839" s="48">
        <v>9.7575407803216937E-11</v>
      </c>
    </row>
    <row r="840" spans="1:11" x14ac:dyDescent="0.2">
      <c r="A840" s="49">
        <v>579.36</v>
      </c>
      <c r="B840" s="16">
        <v>4275.2</v>
      </c>
      <c r="C840" s="16">
        <v>4275.2</v>
      </c>
      <c r="D840" s="16">
        <v>7073.2</v>
      </c>
      <c r="E840" s="16">
        <v>7073.2</v>
      </c>
      <c r="F840" s="16">
        <v>6945.4</v>
      </c>
      <c r="G840" s="47"/>
      <c r="H840" s="46">
        <f t="shared" si="12"/>
        <v>579.36</v>
      </c>
      <c r="I840" s="26">
        <f>$C$10*calc!T827*front!K840</f>
        <v>4.4618044796814846E-7</v>
      </c>
      <c r="K840" s="48">
        <v>9.7419047121618851E-11</v>
      </c>
    </row>
    <row r="841" spans="1:11" x14ac:dyDescent="0.2">
      <c r="A841" s="49">
        <v>579.80999999999995</v>
      </c>
      <c r="B841" s="16">
        <v>4293.2</v>
      </c>
      <c r="C841" s="16">
        <v>4293.2</v>
      </c>
      <c r="D841" s="16">
        <v>7551</v>
      </c>
      <c r="E841" s="16">
        <v>7551</v>
      </c>
      <c r="F841" s="16">
        <v>7421.6</v>
      </c>
      <c r="G841" s="47"/>
      <c r="H841" s="46">
        <f t="shared" si="12"/>
        <v>579.80999999999995</v>
      </c>
      <c r="I841" s="26">
        <f>$C$10*calc!T828*front!K841</f>
        <v>5.205684200259471E-7</v>
      </c>
      <c r="K841" s="48">
        <v>9.7396859068952687E-11</v>
      </c>
    </row>
    <row r="842" spans="1:11" x14ac:dyDescent="0.2">
      <c r="A842" s="49">
        <v>580.26</v>
      </c>
      <c r="B842" s="16">
        <v>4210.3999999999996</v>
      </c>
      <c r="C842" s="16">
        <v>4210.3999999999996</v>
      </c>
      <c r="D842" s="16">
        <v>6998</v>
      </c>
      <c r="E842" s="16">
        <v>6998</v>
      </c>
      <c r="F842" s="16">
        <v>6875.4</v>
      </c>
      <c r="G842" s="47"/>
      <c r="H842" s="46">
        <f t="shared" si="12"/>
        <v>580.26</v>
      </c>
      <c r="I842" s="26">
        <f>$C$10*calc!T829*front!K842</f>
        <v>4.4371956889445803E-7</v>
      </c>
      <c r="K842" s="48">
        <v>9.7255522368288541E-11</v>
      </c>
    </row>
    <row r="843" spans="1:11" x14ac:dyDescent="0.2">
      <c r="A843" s="49">
        <v>580.71</v>
      </c>
      <c r="B843" s="16">
        <v>4223.2</v>
      </c>
      <c r="C843" s="16">
        <v>4223.2</v>
      </c>
      <c r="D843" s="16">
        <v>6718.2</v>
      </c>
      <c r="E843" s="16">
        <v>6718.2</v>
      </c>
      <c r="F843" s="16">
        <v>6648.6</v>
      </c>
      <c r="G843" s="47"/>
      <c r="H843" s="46">
        <f t="shared" si="12"/>
        <v>580.71</v>
      </c>
      <c r="I843" s="26">
        <f>$C$10*calc!T830*front!K843</f>
        <v>3.9641102810289572E-7</v>
      </c>
      <c r="K843" s="48">
        <v>9.7274492260660818E-11</v>
      </c>
    </row>
    <row r="844" spans="1:11" x14ac:dyDescent="0.2">
      <c r="A844" s="49">
        <v>581.16</v>
      </c>
      <c r="B844" s="16">
        <v>4276.8</v>
      </c>
      <c r="C844" s="16">
        <v>4276.8</v>
      </c>
      <c r="D844" s="16">
        <v>7202.6</v>
      </c>
      <c r="E844" s="16">
        <v>7202.6</v>
      </c>
      <c r="F844" s="16">
        <v>7055.2</v>
      </c>
      <c r="G844" s="47"/>
      <c r="H844" s="46">
        <f t="shared" si="12"/>
        <v>581.16</v>
      </c>
      <c r="I844" s="26">
        <f>$C$10*calc!T831*front!K844</f>
        <v>4.6578803119538164E-7</v>
      </c>
      <c r="K844" s="48">
        <v>9.719936877236486E-11</v>
      </c>
    </row>
    <row r="845" spans="1:11" x14ac:dyDescent="0.2">
      <c r="A845" s="49">
        <v>581.61</v>
      </c>
      <c r="B845" s="16">
        <v>4331.6000000000004</v>
      </c>
      <c r="C845" s="16">
        <v>4331.6000000000004</v>
      </c>
      <c r="D845" s="16">
        <v>7889.2</v>
      </c>
      <c r="E845" s="16">
        <v>7889.2</v>
      </c>
      <c r="F845" s="16">
        <v>7681</v>
      </c>
      <c r="G845" s="47"/>
      <c r="H845" s="46">
        <f t="shared" si="12"/>
        <v>581.61</v>
      </c>
      <c r="I845" s="26">
        <f>$C$10*calc!T832*front!K845</f>
        <v>5.6793420622463154E-7</v>
      </c>
      <c r="K845" s="48">
        <v>9.7203735468100477E-11</v>
      </c>
    </row>
    <row r="846" spans="1:11" x14ac:dyDescent="0.2">
      <c r="A846" s="49">
        <v>582.05999999999995</v>
      </c>
      <c r="B846" s="16">
        <v>4302.8</v>
      </c>
      <c r="C846" s="16">
        <v>4302.8</v>
      </c>
      <c r="D846" s="16">
        <v>8179.6</v>
      </c>
      <c r="E846" s="16">
        <v>8179.6</v>
      </c>
      <c r="F846" s="16">
        <v>7993.4</v>
      </c>
      <c r="G846" s="47"/>
      <c r="H846" s="46">
        <f t="shared" si="12"/>
        <v>582.05999999999995</v>
      </c>
      <c r="I846" s="26">
        <f>$C$10*calc!T833*front!K846</f>
        <v>6.1845535270979267E-7</v>
      </c>
      <c r="K846" s="48">
        <v>9.7041175792458525E-11</v>
      </c>
    </row>
    <row r="847" spans="1:11" x14ac:dyDescent="0.2">
      <c r="A847" s="49">
        <v>582.51</v>
      </c>
      <c r="B847" s="16">
        <v>4198.8</v>
      </c>
      <c r="C847" s="16">
        <v>4198.8</v>
      </c>
      <c r="D847" s="16">
        <v>8125.2</v>
      </c>
      <c r="E847" s="16">
        <v>8125.2</v>
      </c>
      <c r="F847" s="16">
        <v>8011.4</v>
      </c>
      <c r="G847" s="47"/>
      <c r="H847" s="46">
        <f t="shared" si="12"/>
        <v>582.51</v>
      </c>
      <c r="I847" s="26">
        <f>$C$10*calc!T834*front!K847</f>
        <v>6.2581744450393968E-7</v>
      </c>
      <c r="K847" s="48">
        <v>9.6944823236892936E-11</v>
      </c>
    </row>
    <row r="848" spans="1:11" x14ac:dyDescent="0.2">
      <c r="A848" s="49">
        <v>582.96</v>
      </c>
      <c r="B848" s="16">
        <v>4299.2</v>
      </c>
      <c r="C848" s="16">
        <v>4299.2</v>
      </c>
      <c r="D848" s="16">
        <v>8217</v>
      </c>
      <c r="E848" s="16">
        <v>8217</v>
      </c>
      <c r="F848" s="16">
        <v>8056.8</v>
      </c>
      <c r="G848" s="47"/>
      <c r="H848" s="46">
        <f t="shared" si="12"/>
        <v>582.96</v>
      </c>
      <c r="I848" s="26">
        <f>$C$10*calc!T835*front!K848</f>
        <v>6.2382454994085801E-7</v>
      </c>
      <c r="K848" s="48">
        <v>9.6852748184756286E-11</v>
      </c>
    </row>
    <row r="849" spans="1:11" x14ac:dyDescent="0.2">
      <c r="A849" s="49">
        <v>583.41</v>
      </c>
      <c r="B849" s="16">
        <v>4141</v>
      </c>
      <c r="C849" s="16">
        <v>4141</v>
      </c>
      <c r="D849" s="16">
        <v>7960.2</v>
      </c>
      <c r="E849" s="16">
        <v>7960.2</v>
      </c>
      <c r="F849" s="16">
        <v>7803.2</v>
      </c>
      <c r="G849" s="47"/>
      <c r="H849" s="46">
        <f t="shared" si="12"/>
        <v>583.41</v>
      </c>
      <c r="I849" s="26">
        <f>$C$10*calc!T836*front!K849</f>
        <v>6.0743884810507422E-7</v>
      </c>
      <c r="K849" s="48">
        <v>9.6772887430108533E-11</v>
      </c>
    </row>
    <row r="850" spans="1:11" x14ac:dyDescent="0.2">
      <c r="A850" s="49">
        <v>583.86</v>
      </c>
      <c r="B850" s="16">
        <v>4350.8</v>
      </c>
      <c r="C850" s="16">
        <v>4350.8</v>
      </c>
      <c r="D850" s="16">
        <v>8021.6</v>
      </c>
      <c r="E850" s="16">
        <v>8021.6</v>
      </c>
      <c r="F850" s="16">
        <v>7855.6</v>
      </c>
      <c r="G850" s="47"/>
      <c r="H850" s="46">
        <f t="shared" si="12"/>
        <v>583.86</v>
      </c>
      <c r="I850" s="26">
        <f>$C$10*calc!T837*front!K850</f>
        <v>5.8355684768425997E-7</v>
      </c>
      <c r="K850" s="48">
        <v>9.6773131657028343E-11</v>
      </c>
    </row>
    <row r="851" spans="1:11" x14ac:dyDescent="0.2">
      <c r="A851" s="49">
        <v>584.30999999999995</v>
      </c>
      <c r="B851" s="16">
        <v>4232</v>
      </c>
      <c r="C851" s="16">
        <v>4232</v>
      </c>
      <c r="D851" s="16">
        <v>7800.6</v>
      </c>
      <c r="E851" s="16">
        <v>7800.6</v>
      </c>
      <c r="F851" s="16">
        <v>7638.2</v>
      </c>
      <c r="G851" s="47"/>
      <c r="H851" s="46">
        <f t="shared" si="12"/>
        <v>584.30999999999995</v>
      </c>
      <c r="I851" s="26">
        <f>$C$10*calc!T838*front!K851</f>
        <v>5.6688350007721584E-7</v>
      </c>
      <c r="K851" s="48">
        <v>9.6735852827553674E-11</v>
      </c>
    </row>
    <row r="852" spans="1:11" x14ac:dyDescent="0.2">
      <c r="A852" s="49">
        <v>584.76</v>
      </c>
      <c r="B852" s="16">
        <v>4240.6000000000004</v>
      </c>
      <c r="C852" s="16">
        <v>4240.6000000000004</v>
      </c>
      <c r="D852" s="16">
        <v>7695.4</v>
      </c>
      <c r="E852" s="16">
        <v>7695.4</v>
      </c>
      <c r="F852" s="16">
        <v>7508.2</v>
      </c>
      <c r="G852" s="47"/>
      <c r="H852" s="46">
        <f t="shared" si="12"/>
        <v>584.76</v>
      </c>
      <c r="I852" s="26">
        <f>$C$10*calc!T839*front!K852</f>
        <v>5.4773464716830509E-7</v>
      </c>
      <c r="K852" s="48">
        <v>9.658904309548908E-11</v>
      </c>
    </row>
    <row r="853" spans="1:11" x14ac:dyDescent="0.2">
      <c r="A853" s="49">
        <v>585.21</v>
      </c>
      <c r="B853" s="16">
        <v>4193.6000000000004</v>
      </c>
      <c r="C853" s="16">
        <v>4193.6000000000004</v>
      </c>
      <c r="D853" s="16">
        <v>7587.2</v>
      </c>
      <c r="E853" s="16">
        <v>7587.2</v>
      </c>
      <c r="F853" s="16">
        <v>7440.4</v>
      </c>
      <c r="G853" s="47"/>
      <c r="H853" s="46">
        <f t="shared" si="12"/>
        <v>585.21</v>
      </c>
      <c r="I853" s="26">
        <f>$C$10*calc!T840*front!K853</f>
        <v>5.3821211183015749E-7</v>
      </c>
      <c r="K853" s="48">
        <v>9.6646576140269461E-11</v>
      </c>
    </row>
    <row r="854" spans="1:11" x14ac:dyDescent="0.2">
      <c r="A854" s="49">
        <v>585.66</v>
      </c>
      <c r="B854" s="16">
        <v>4345</v>
      </c>
      <c r="C854" s="16">
        <v>4345</v>
      </c>
      <c r="D854" s="16">
        <v>8014.2</v>
      </c>
      <c r="E854" s="16">
        <v>8014.2</v>
      </c>
      <c r="F854" s="16">
        <v>7869.4</v>
      </c>
      <c r="G854" s="47"/>
      <c r="H854" s="46">
        <f t="shared" si="12"/>
        <v>585.66</v>
      </c>
      <c r="I854" s="26">
        <f>$C$10*calc!T841*front!K854</f>
        <v>5.823137578204728E-7</v>
      </c>
      <c r="K854" s="48">
        <v>9.6618959216191561E-11</v>
      </c>
    </row>
    <row r="855" spans="1:11" x14ac:dyDescent="0.2">
      <c r="A855" s="49">
        <v>586.11</v>
      </c>
      <c r="B855" s="16">
        <v>4269.3999999999996</v>
      </c>
      <c r="C855" s="16">
        <v>4269.3999999999996</v>
      </c>
      <c r="D855" s="16">
        <v>9173</v>
      </c>
      <c r="E855" s="16">
        <v>9173</v>
      </c>
      <c r="F855" s="16">
        <v>8960.6</v>
      </c>
      <c r="G855" s="47"/>
      <c r="H855" s="46">
        <f t="shared" si="12"/>
        <v>586.11</v>
      </c>
      <c r="I855" s="26">
        <f>$C$10*calc!T842*front!K855</f>
        <v>7.8068090993237119E-7</v>
      </c>
      <c r="K855" s="48">
        <v>9.6650128286341267E-11</v>
      </c>
    </row>
    <row r="856" spans="1:11" x14ac:dyDescent="0.2">
      <c r="A856" s="49">
        <v>586.55999999999995</v>
      </c>
      <c r="B856" s="16">
        <v>4220.2</v>
      </c>
      <c r="C856" s="16">
        <v>4220.2</v>
      </c>
      <c r="D856" s="16">
        <v>11029.4</v>
      </c>
      <c r="E856" s="16">
        <v>11029.4</v>
      </c>
      <c r="F856" s="16">
        <v>10749</v>
      </c>
      <c r="G856" s="47"/>
      <c r="H856" s="46">
        <f t="shared" ref="H856:H919" si="13">A856</f>
        <v>586.55999999999995</v>
      </c>
      <c r="I856" s="26">
        <f>$C$10*calc!T843*front!K856</f>
        <v>1.0836666551529457E-6</v>
      </c>
      <c r="K856" s="48">
        <v>9.6402428515352951E-11</v>
      </c>
    </row>
    <row r="857" spans="1:11" x14ac:dyDescent="0.2">
      <c r="A857" s="49">
        <v>587.01</v>
      </c>
      <c r="B857" s="16">
        <v>4289.2</v>
      </c>
      <c r="C857" s="16">
        <v>4289.2</v>
      </c>
      <c r="D857" s="16">
        <v>10733.8</v>
      </c>
      <c r="E857" s="16">
        <v>10733.8</v>
      </c>
      <c r="F857" s="16">
        <v>10457.6</v>
      </c>
      <c r="G857" s="47"/>
      <c r="H857" s="46">
        <f t="shared" si="13"/>
        <v>587.01</v>
      </c>
      <c r="I857" s="26">
        <f>$C$10*calc!T844*front!K857</f>
        <v>1.0249553275717508E-6</v>
      </c>
      <c r="K857" s="48">
        <v>9.6371024894401854E-11</v>
      </c>
    </row>
    <row r="858" spans="1:11" x14ac:dyDescent="0.2">
      <c r="A858" s="49">
        <v>587.46</v>
      </c>
      <c r="B858" s="16">
        <v>4278</v>
      </c>
      <c r="C858" s="16">
        <v>4278</v>
      </c>
      <c r="D858" s="16">
        <v>8633.7999999999993</v>
      </c>
      <c r="E858" s="16">
        <v>8633.7999999999993</v>
      </c>
      <c r="F858" s="16">
        <v>8464.7999999999993</v>
      </c>
      <c r="G858" s="47"/>
      <c r="H858" s="46">
        <f t="shared" si="13"/>
        <v>587.46</v>
      </c>
      <c r="I858" s="26">
        <f>$C$10*calc!T845*front!K858</f>
        <v>6.9020710178969676E-7</v>
      </c>
      <c r="K858" s="48">
        <v>9.630050970570036E-11</v>
      </c>
    </row>
    <row r="859" spans="1:11" x14ac:dyDescent="0.2">
      <c r="A859" s="49">
        <v>587.91999999999996</v>
      </c>
      <c r="B859" s="16">
        <v>4251.2</v>
      </c>
      <c r="C859" s="16">
        <v>4251.2</v>
      </c>
      <c r="D859" s="16">
        <v>7225</v>
      </c>
      <c r="E859" s="16">
        <v>7225</v>
      </c>
      <c r="F859" s="16">
        <v>7102.2</v>
      </c>
      <c r="G859" s="47"/>
      <c r="H859" s="46">
        <f t="shared" si="13"/>
        <v>587.91999999999996</v>
      </c>
      <c r="I859" s="26">
        <f>$C$10*calc!T846*front!K859</f>
        <v>4.6842031452210754E-7</v>
      </c>
      <c r="K859" s="48">
        <v>9.6189013372394771E-11</v>
      </c>
    </row>
    <row r="860" spans="1:11" x14ac:dyDescent="0.2">
      <c r="A860" s="49">
        <v>588.37</v>
      </c>
      <c r="B860" s="16">
        <v>4252.8</v>
      </c>
      <c r="C860" s="16">
        <v>4252.8</v>
      </c>
      <c r="D860" s="16">
        <v>6629.4</v>
      </c>
      <c r="E860" s="16">
        <v>6629.4</v>
      </c>
      <c r="F860" s="16">
        <v>6559.6</v>
      </c>
      <c r="G860" s="47"/>
      <c r="H860" s="46">
        <f t="shared" si="13"/>
        <v>588.37</v>
      </c>
      <c r="I860" s="26">
        <f>$C$10*calc!T847*front!K860</f>
        <v>3.7303935787451383E-7</v>
      </c>
      <c r="K860" s="48">
        <v>9.6254028665073132E-11</v>
      </c>
    </row>
    <row r="861" spans="1:11" x14ac:dyDescent="0.2">
      <c r="A861" s="49">
        <v>588.82000000000005</v>
      </c>
      <c r="B861" s="16">
        <v>4286.2</v>
      </c>
      <c r="C861" s="16">
        <v>4286.2</v>
      </c>
      <c r="D861" s="16">
        <v>6410.4</v>
      </c>
      <c r="E861" s="16">
        <v>6410.4</v>
      </c>
      <c r="F861" s="16">
        <v>6335.8</v>
      </c>
      <c r="G861" s="47"/>
      <c r="H861" s="46">
        <f t="shared" si="13"/>
        <v>588.82000000000005</v>
      </c>
      <c r="I861" s="26">
        <f>$C$10*calc!T848*front!K861</f>
        <v>3.3230082891749806E-7</v>
      </c>
      <c r="K861" s="48">
        <v>9.6179845382323841E-11</v>
      </c>
    </row>
    <row r="862" spans="1:11" x14ac:dyDescent="0.2">
      <c r="A862" s="49">
        <v>589.27</v>
      </c>
      <c r="B862" s="16">
        <v>4244.3999999999996</v>
      </c>
      <c r="C862" s="16">
        <v>4244.3999999999996</v>
      </c>
      <c r="D862" s="16">
        <v>6350</v>
      </c>
      <c r="E862" s="16">
        <v>6350</v>
      </c>
      <c r="F862" s="16">
        <v>6259.6</v>
      </c>
      <c r="G862" s="47"/>
      <c r="H862" s="46">
        <f t="shared" si="13"/>
        <v>589.27</v>
      </c>
      <c r="I862" s="26">
        <f>$C$10*calc!T849*front!K862</f>
        <v>3.2921740158950695E-7</v>
      </c>
      <c r="K862" s="48">
        <v>9.6153644434783109E-11</v>
      </c>
    </row>
    <row r="863" spans="1:11" x14ac:dyDescent="0.2">
      <c r="A863" s="49">
        <v>589.72</v>
      </c>
      <c r="B863" s="16">
        <v>4168.8</v>
      </c>
      <c r="C863" s="16">
        <v>4168.8</v>
      </c>
      <c r="D863" s="16">
        <v>6397.4</v>
      </c>
      <c r="E863" s="16">
        <v>6397.4</v>
      </c>
      <c r="F863" s="16">
        <v>6282.8</v>
      </c>
      <c r="G863" s="47"/>
      <c r="H863" s="46">
        <f t="shared" si="13"/>
        <v>589.72</v>
      </c>
      <c r="I863" s="26">
        <f>$C$10*calc!T850*front!K863</f>
        <v>3.4852438288125129E-7</v>
      </c>
      <c r="K863" s="48">
        <v>9.6047877577082829E-11</v>
      </c>
    </row>
    <row r="864" spans="1:11" x14ac:dyDescent="0.2">
      <c r="A864" s="49">
        <v>590.16999999999996</v>
      </c>
      <c r="B864" s="16">
        <v>4274.8</v>
      </c>
      <c r="C864" s="16">
        <v>4274.8</v>
      </c>
      <c r="D864" s="16">
        <v>6669</v>
      </c>
      <c r="E864" s="16">
        <v>6669</v>
      </c>
      <c r="F864" s="16">
        <v>6600</v>
      </c>
      <c r="G864" s="47"/>
      <c r="H864" s="46">
        <f t="shared" si="13"/>
        <v>590.16999999999996</v>
      </c>
      <c r="I864" s="26">
        <f>$C$10*calc!T851*front!K864</f>
        <v>3.7499066191687665E-7</v>
      </c>
      <c r="K864" s="48">
        <v>9.6044667032461344E-11</v>
      </c>
    </row>
    <row r="865" spans="1:11" x14ac:dyDescent="0.2">
      <c r="A865" s="49">
        <v>590.62</v>
      </c>
      <c r="B865" s="16">
        <v>4280</v>
      </c>
      <c r="C865" s="16">
        <v>4280</v>
      </c>
      <c r="D865" s="16">
        <v>6975.6</v>
      </c>
      <c r="E865" s="16">
        <v>6975.6</v>
      </c>
      <c r="F865" s="16">
        <v>6848.4</v>
      </c>
      <c r="G865" s="47"/>
      <c r="H865" s="46">
        <f t="shared" si="13"/>
        <v>590.62</v>
      </c>
      <c r="I865" s="26">
        <f>$C$10*calc!T852*front!K865</f>
        <v>4.2307056383951221E-7</v>
      </c>
      <c r="K865" s="48">
        <v>9.602136541115965E-11</v>
      </c>
    </row>
    <row r="866" spans="1:11" x14ac:dyDescent="0.2">
      <c r="A866" s="49">
        <v>591.07000000000005</v>
      </c>
      <c r="B866" s="16">
        <v>4239.6000000000004</v>
      </c>
      <c r="C866" s="16">
        <v>4239.6000000000004</v>
      </c>
      <c r="D866" s="16">
        <v>7380.2</v>
      </c>
      <c r="E866" s="16">
        <v>7380.2</v>
      </c>
      <c r="F866" s="16">
        <v>7215.4</v>
      </c>
      <c r="G866" s="47"/>
      <c r="H866" s="46">
        <f t="shared" si="13"/>
        <v>591.07000000000005</v>
      </c>
      <c r="I866" s="26">
        <f>$C$10*calc!T853*front!K866</f>
        <v>4.9407605739923789E-7</v>
      </c>
      <c r="K866" s="48">
        <v>9.6005860594784246E-11</v>
      </c>
    </row>
    <row r="867" spans="1:11" x14ac:dyDescent="0.2">
      <c r="A867" s="49">
        <v>591.52</v>
      </c>
      <c r="B867" s="16">
        <v>4307.2</v>
      </c>
      <c r="C867" s="16">
        <v>4307.2</v>
      </c>
      <c r="D867" s="16">
        <v>8097.8</v>
      </c>
      <c r="E867" s="16">
        <v>8097.8</v>
      </c>
      <c r="F867" s="16">
        <v>7905.6</v>
      </c>
      <c r="G867" s="47"/>
      <c r="H867" s="46">
        <f t="shared" si="13"/>
        <v>591.52</v>
      </c>
      <c r="I867" s="26">
        <f>$C$10*calc!T854*front!K867</f>
        <v>5.9734378826829176E-7</v>
      </c>
      <c r="K867" s="48">
        <v>9.5929672740267081E-11</v>
      </c>
    </row>
    <row r="868" spans="1:11" x14ac:dyDescent="0.2">
      <c r="A868" s="49">
        <v>591.97</v>
      </c>
      <c r="B868" s="16">
        <v>4215.2</v>
      </c>
      <c r="C868" s="16">
        <v>4215.2</v>
      </c>
      <c r="D868" s="16">
        <v>9044.6</v>
      </c>
      <c r="E868" s="16">
        <v>9044.6</v>
      </c>
      <c r="F868" s="16">
        <v>8803.2000000000007</v>
      </c>
      <c r="G868" s="47"/>
      <c r="H868" s="46">
        <f t="shared" si="13"/>
        <v>591.97</v>
      </c>
      <c r="I868" s="26">
        <f>$C$10*calc!T855*front!K868</f>
        <v>7.6108214773004863E-7</v>
      </c>
      <c r="K868" s="48">
        <v>9.5704901363110506E-11</v>
      </c>
    </row>
    <row r="869" spans="1:11" x14ac:dyDescent="0.2">
      <c r="A869" s="49">
        <v>592.41999999999996</v>
      </c>
      <c r="B869" s="16">
        <v>4453.6000000000004</v>
      </c>
      <c r="C869" s="16">
        <v>4453.6000000000004</v>
      </c>
      <c r="D869" s="16">
        <v>10166.799999999999</v>
      </c>
      <c r="E869" s="16">
        <v>10166.799999999999</v>
      </c>
      <c r="F869" s="16">
        <v>9909</v>
      </c>
      <c r="G869" s="47"/>
      <c r="H869" s="46">
        <f t="shared" si="13"/>
        <v>592.41999999999996</v>
      </c>
      <c r="I869" s="26">
        <f>$C$10*calc!T856*front!K869</f>
        <v>9.0155607932421658E-7</v>
      </c>
      <c r="K869" s="48">
        <v>9.5710822825439017E-11</v>
      </c>
    </row>
    <row r="870" spans="1:11" x14ac:dyDescent="0.2">
      <c r="A870" s="49">
        <v>592.87</v>
      </c>
      <c r="B870" s="16">
        <v>4234.2</v>
      </c>
      <c r="C870" s="16">
        <v>4234.2</v>
      </c>
      <c r="D870" s="16">
        <v>9522.4</v>
      </c>
      <c r="E870" s="16">
        <v>9522.4</v>
      </c>
      <c r="F870" s="16">
        <v>9317.6</v>
      </c>
      <c r="G870" s="47"/>
      <c r="H870" s="46">
        <f t="shared" si="13"/>
        <v>592.87</v>
      </c>
      <c r="I870" s="26">
        <f>$C$10*calc!T857*front!K870</f>
        <v>8.3244596489668903E-7</v>
      </c>
      <c r="K870" s="48">
        <v>9.553106952576504E-11</v>
      </c>
    </row>
    <row r="871" spans="1:11" x14ac:dyDescent="0.2">
      <c r="A871" s="49">
        <v>593.32000000000005</v>
      </c>
      <c r="B871" s="16">
        <v>4231.2</v>
      </c>
      <c r="C871" s="16">
        <v>4231.2</v>
      </c>
      <c r="D871" s="16">
        <v>8139.8</v>
      </c>
      <c r="E871" s="16">
        <v>8139.8</v>
      </c>
      <c r="F871" s="16">
        <v>8029</v>
      </c>
      <c r="G871" s="47"/>
      <c r="H871" s="46">
        <f t="shared" si="13"/>
        <v>593.32000000000005</v>
      </c>
      <c r="I871" s="26">
        <f>$C$10*calc!T858*front!K871</f>
        <v>6.1328296551449867E-7</v>
      </c>
      <c r="K871" s="48">
        <v>9.5490809318951648E-11</v>
      </c>
    </row>
    <row r="872" spans="1:11" x14ac:dyDescent="0.2">
      <c r="A872" s="49">
        <v>593.77</v>
      </c>
      <c r="B872" s="16">
        <v>4233.6000000000004</v>
      </c>
      <c r="C872" s="16">
        <v>4233.6000000000004</v>
      </c>
      <c r="D872" s="16">
        <v>7075.8</v>
      </c>
      <c r="E872" s="16">
        <v>7075.8</v>
      </c>
      <c r="F872" s="16">
        <v>6976.4</v>
      </c>
      <c r="G872" s="47"/>
      <c r="H872" s="46">
        <f t="shared" si="13"/>
        <v>593.77</v>
      </c>
      <c r="I872" s="26">
        <f>$C$10*calc!T859*front!K872</f>
        <v>4.4358131867352981E-7</v>
      </c>
      <c r="K872" s="48">
        <v>9.5414344920057638E-11</v>
      </c>
    </row>
    <row r="873" spans="1:11" x14ac:dyDescent="0.2">
      <c r="A873" s="49">
        <v>594.22</v>
      </c>
      <c r="B873" s="16">
        <v>4272.6000000000004</v>
      </c>
      <c r="C873" s="16">
        <v>4272.6000000000004</v>
      </c>
      <c r="D873" s="16">
        <v>6536.6</v>
      </c>
      <c r="E873" s="16">
        <v>6536.6</v>
      </c>
      <c r="F873" s="16">
        <v>6422.6</v>
      </c>
      <c r="G873" s="47"/>
      <c r="H873" s="46">
        <f t="shared" si="13"/>
        <v>594.22</v>
      </c>
      <c r="I873" s="26">
        <f>$C$10*calc!T860*front!K873</f>
        <v>3.5124561748188499E-7</v>
      </c>
      <c r="K873" s="48">
        <v>9.5286488019485897E-11</v>
      </c>
    </row>
    <row r="874" spans="1:11" x14ac:dyDescent="0.2">
      <c r="A874" s="49">
        <v>594.66999999999996</v>
      </c>
      <c r="B874" s="16">
        <v>4327.8</v>
      </c>
      <c r="C874" s="16">
        <v>4327.8</v>
      </c>
      <c r="D874" s="16">
        <v>6348.4</v>
      </c>
      <c r="E874" s="16">
        <v>6348.4</v>
      </c>
      <c r="F874" s="16">
        <v>6259.2</v>
      </c>
      <c r="G874" s="47"/>
      <c r="H874" s="46">
        <f t="shared" si="13"/>
        <v>594.66999999999996</v>
      </c>
      <c r="I874" s="26">
        <f>$C$10*calc!T861*front!K874</f>
        <v>3.1217139666812059E-7</v>
      </c>
      <c r="K874" s="48">
        <v>9.5158736956925861E-11</v>
      </c>
    </row>
    <row r="875" spans="1:11" x14ac:dyDescent="0.2">
      <c r="A875" s="49">
        <v>595.12</v>
      </c>
      <c r="B875" s="16">
        <v>4174.2</v>
      </c>
      <c r="C875" s="16">
        <v>4174.2</v>
      </c>
      <c r="D875" s="16">
        <v>6117.6</v>
      </c>
      <c r="E875" s="16">
        <v>6117.6</v>
      </c>
      <c r="F875" s="16">
        <v>6014.4</v>
      </c>
      <c r="G875" s="47"/>
      <c r="H875" s="46">
        <f t="shared" si="13"/>
        <v>595.12</v>
      </c>
      <c r="I875" s="26">
        <f>$C$10*calc!T862*front!K875</f>
        <v>2.9958351576629941E-7</v>
      </c>
      <c r="K875" s="48">
        <v>9.5053766222239585E-11</v>
      </c>
    </row>
    <row r="876" spans="1:11" x14ac:dyDescent="0.2">
      <c r="A876" s="49">
        <v>595.55999999999995</v>
      </c>
      <c r="B876" s="16">
        <v>4307.3999999999996</v>
      </c>
      <c r="C876" s="16">
        <v>4307.3999999999996</v>
      </c>
      <c r="D876" s="16">
        <v>6220</v>
      </c>
      <c r="E876" s="16">
        <v>6220</v>
      </c>
      <c r="F876" s="16">
        <v>6124.6</v>
      </c>
      <c r="G876" s="47"/>
      <c r="H876" s="46">
        <f t="shared" si="13"/>
        <v>595.55999999999995</v>
      </c>
      <c r="I876" s="26">
        <f>$C$10*calc!T863*front!K876</f>
        <v>2.9400126216709015E-7</v>
      </c>
      <c r="K876" s="48">
        <v>9.4831604771497611E-11</v>
      </c>
    </row>
    <row r="877" spans="1:11" x14ac:dyDescent="0.2">
      <c r="A877" s="49">
        <v>596.01</v>
      </c>
      <c r="B877" s="16">
        <v>4241.2</v>
      </c>
      <c r="C877" s="16">
        <v>4241.2</v>
      </c>
      <c r="D877" s="16">
        <v>6107.8</v>
      </c>
      <c r="E877" s="16">
        <v>6107.8</v>
      </c>
      <c r="F877" s="16">
        <v>6036.4</v>
      </c>
      <c r="G877" s="47"/>
      <c r="H877" s="46">
        <f t="shared" si="13"/>
        <v>596.01</v>
      </c>
      <c r="I877" s="26">
        <f>$C$10*calc!T864*front!K877</f>
        <v>2.8635904444487653E-7</v>
      </c>
      <c r="K877" s="48">
        <v>9.471372703868433E-11</v>
      </c>
    </row>
    <row r="878" spans="1:11" x14ac:dyDescent="0.2">
      <c r="A878" s="49">
        <v>596.46</v>
      </c>
      <c r="B878" s="16">
        <v>4210</v>
      </c>
      <c r="C878" s="16">
        <v>4210</v>
      </c>
      <c r="D878" s="16">
        <v>6013.4</v>
      </c>
      <c r="E878" s="16">
        <v>6013.4</v>
      </c>
      <c r="F878" s="16">
        <v>5957</v>
      </c>
      <c r="G878" s="47"/>
      <c r="H878" s="46">
        <f t="shared" si="13"/>
        <v>596.46</v>
      </c>
      <c r="I878" s="26">
        <f>$C$10*calc!T865*front!K878</f>
        <v>2.7595036203887793E-7</v>
      </c>
      <c r="K878" s="48">
        <v>9.4571501460217104E-11</v>
      </c>
    </row>
    <row r="879" spans="1:11" x14ac:dyDescent="0.2">
      <c r="A879" s="49">
        <v>596.91</v>
      </c>
      <c r="B879" s="16">
        <v>4286.3999999999996</v>
      </c>
      <c r="C879" s="16">
        <v>4286.3999999999996</v>
      </c>
      <c r="D879" s="16">
        <v>6152.2</v>
      </c>
      <c r="E879" s="16">
        <v>6152.2</v>
      </c>
      <c r="F879" s="16">
        <v>6094.4</v>
      </c>
      <c r="G879" s="47"/>
      <c r="H879" s="46">
        <f t="shared" si="13"/>
        <v>596.91</v>
      </c>
      <c r="I879" s="26">
        <f>$C$10*calc!T866*front!K879</f>
        <v>2.8557172692925973E-7</v>
      </c>
      <c r="K879" s="48">
        <v>9.4504879553317102E-11</v>
      </c>
    </row>
    <row r="880" spans="1:11" x14ac:dyDescent="0.2">
      <c r="A880" s="49">
        <v>597.36</v>
      </c>
      <c r="B880" s="16">
        <v>4314</v>
      </c>
      <c r="C880" s="16">
        <v>4314</v>
      </c>
      <c r="D880" s="16">
        <v>6465.2</v>
      </c>
      <c r="E880" s="16">
        <v>6465.2</v>
      </c>
      <c r="F880" s="16">
        <v>6347</v>
      </c>
      <c r="G880" s="47"/>
      <c r="H880" s="46">
        <f t="shared" si="13"/>
        <v>597.36</v>
      </c>
      <c r="I880" s="26">
        <f>$C$10*calc!T867*front!K880</f>
        <v>3.2941483938167279E-7</v>
      </c>
      <c r="K880" s="48">
        <v>9.4193098182077037E-11</v>
      </c>
    </row>
    <row r="881" spans="1:11" x14ac:dyDescent="0.2">
      <c r="A881" s="49">
        <v>597.80999999999995</v>
      </c>
      <c r="B881" s="16">
        <v>4223.6000000000004</v>
      </c>
      <c r="C881" s="16">
        <v>4223.6000000000004</v>
      </c>
      <c r="D881" s="16">
        <v>6800.6</v>
      </c>
      <c r="E881" s="16">
        <v>6800.6</v>
      </c>
      <c r="F881" s="16">
        <v>6677.6</v>
      </c>
      <c r="G881" s="47"/>
      <c r="H881" s="46">
        <f t="shared" si="13"/>
        <v>597.80999999999995</v>
      </c>
      <c r="I881" s="26">
        <f>$C$10*calc!T868*front!K881</f>
        <v>3.959304409253055E-7</v>
      </c>
      <c r="K881" s="48">
        <v>9.4129915514706414E-11</v>
      </c>
    </row>
    <row r="882" spans="1:11" x14ac:dyDescent="0.2">
      <c r="A882" s="49">
        <v>598.26</v>
      </c>
      <c r="B882" s="16">
        <v>4187</v>
      </c>
      <c r="C882" s="16">
        <v>4187</v>
      </c>
      <c r="D882" s="16">
        <v>7275</v>
      </c>
      <c r="E882" s="16">
        <v>7275</v>
      </c>
      <c r="F882" s="16">
        <v>7179</v>
      </c>
      <c r="G882" s="47"/>
      <c r="H882" s="46">
        <f t="shared" si="13"/>
        <v>598.26</v>
      </c>
      <c r="I882" s="26">
        <f>$C$10*calc!T869*front!K882</f>
        <v>4.7553100227135728E-7</v>
      </c>
      <c r="K882" s="48">
        <v>9.4044832418357649E-11</v>
      </c>
    </row>
    <row r="883" spans="1:11" x14ac:dyDescent="0.2">
      <c r="A883" s="49">
        <v>598.71</v>
      </c>
      <c r="B883" s="16">
        <v>4342.6000000000004</v>
      </c>
      <c r="C883" s="16">
        <v>4342.6000000000004</v>
      </c>
      <c r="D883" s="16">
        <v>7938.6</v>
      </c>
      <c r="E883" s="16">
        <v>7938.6</v>
      </c>
      <c r="F883" s="16">
        <v>7807.4</v>
      </c>
      <c r="G883" s="47"/>
      <c r="H883" s="46">
        <f t="shared" si="13"/>
        <v>598.71</v>
      </c>
      <c r="I883" s="26">
        <f>$C$10*calc!T870*front!K883</f>
        <v>5.5425578161449375E-7</v>
      </c>
      <c r="K883" s="48">
        <v>9.3925388947905044E-11</v>
      </c>
    </row>
    <row r="884" spans="1:11" x14ac:dyDescent="0.2">
      <c r="A884" s="49">
        <v>599.16</v>
      </c>
      <c r="B884" s="16">
        <v>4231</v>
      </c>
      <c r="C884" s="16">
        <v>4231</v>
      </c>
      <c r="D884" s="16">
        <v>7789.2</v>
      </c>
      <c r="E884" s="16">
        <v>7789.2</v>
      </c>
      <c r="F884" s="16">
        <v>7636.8</v>
      </c>
      <c r="G884" s="47"/>
      <c r="H884" s="46">
        <f t="shared" si="13"/>
        <v>599.16</v>
      </c>
      <c r="I884" s="26">
        <f>$C$10*calc!T871*front!K884</f>
        <v>5.4718473172618762E-7</v>
      </c>
      <c r="K884" s="48">
        <v>9.3727946630231545E-11</v>
      </c>
    </row>
    <row r="885" spans="1:11" x14ac:dyDescent="0.2">
      <c r="A885" s="49">
        <v>599.61</v>
      </c>
      <c r="B885" s="16">
        <v>4273.8</v>
      </c>
      <c r="C885" s="16">
        <v>4273.8</v>
      </c>
      <c r="D885" s="16">
        <v>7323</v>
      </c>
      <c r="E885" s="16">
        <v>7323</v>
      </c>
      <c r="F885" s="16">
        <v>7237.4</v>
      </c>
      <c r="G885" s="47"/>
      <c r="H885" s="46">
        <f t="shared" si="13"/>
        <v>599.61</v>
      </c>
      <c r="I885" s="26">
        <f>$C$10*calc!T872*front!K885</f>
        <v>4.6735520849443399E-7</v>
      </c>
      <c r="K885" s="48">
        <v>9.3632733569673224E-11</v>
      </c>
    </row>
    <row r="886" spans="1:11" x14ac:dyDescent="0.2">
      <c r="A886" s="49">
        <v>600.05999999999995</v>
      </c>
      <c r="B886" s="16">
        <v>4233.2</v>
      </c>
      <c r="C886" s="16">
        <v>4233.2</v>
      </c>
      <c r="D886" s="16">
        <v>6652.2</v>
      </c>
      <c r="E886" s="16">
        <v>6652.2</v>
      </c>
      <c r="F886" s="16">
        <v>6589.8</v>
      </c>
      <c r="G886" s="47"/>
      <c r="H886" s="46">
        <f t="shared" si="13"/>
        <v>600.05999999999995</v>
      </c>
      <c r="I886" s="26">
        <f>$C$10*calc!T873*front!K886</f>
        <v>3.6866506286346619E-7</v>
      </c>
      <c r="K886" s="48">
        <v>9.3515940452042042E-11</v>
      </c>
    </row>
    <row r="887" spans="1:11" x14ac:dyDescent="0.2">
      <c r="A887" s="49">
        <v>600.51</v>
      </c>
      <c r="B887" s="16">
        <v>4329</v>
      </c>
      <c r="C887" s="16">
        <v>4329</v>
      </c>
      <c r="D887" s="16">
        <v>6265.2</v>
      </c>
      <c r="E887" s="16">
        <v>6265.2</v>
      </c>
      <c r="F887" s="16">
        <v>6199.2</v>
      </c>
      <c r="G887" s="47"/>
      <c r="H887" s="46">
        <f t="shared" si="13"/>
        <v>600.51</v>
      </c>
      <c r="I887" s="26">
        <f>$C$10*calc!T874*front!K887</f>
        <v>2.9323637359637326E-7</v>
      </c>
      <c r="K887" s="48">
        <v>9.3454583949133828E-11</v>
      </c>
    </row>
    <row r="888" spans="1:11" x14ac:dyDescent="0.2">
      <c r="A888" s="49">
        <v>600.96</v>
      </c>
      <c r="B888" s="16">
        <v>4247.6000000000004</v>
      </c>
      <c r="C888" s="16">
        <v>4247.6000000000004</v>
      </c>
      <c r="D888" s="16">
        <v>5835.4</v>
      </c>
      <c r="E888" s="16">
        <v>5835.4</v>
      </c>
      <c r="F888" s="16">
        <v>5791.8</v>
      </c>
      <c r="G888" s="47"/>
      <c r="H888" s="46">
        <f t="shared" si="13"/>
        <v>600.96</v>
      </c>
      <c r="I888" s="26">
        <f>$C$10*calc!T875*front!K888</f>
        <v>2.3842307283891786E-7</v>
      </c>
      <c r="K888" s="48">
        <v>9.3255274095018038E-11</v>
      </c>
    </row>
    <row r="889" spans="1:11" x14ac:dyDescent="0.2">
      <c r="A889" s="49">
        <v>601.41</v>
      </c>
      <c r="B889" s="16">
        <v>4255.3999999999996</v>
      </c>
      <c r="C889" s="16">
        <v>4255.3999999999996</v>
      </c>
      <c r="D889" s="16">
        <v>5654.2</v>
      </c>
      <c r="E889" s="16">
        <v>5654.2</v>
      </c>
      <c r="F889" s="16">
        <v>5597</v>
      </c>
      <c r="G889" s="47"/>
      <c r="H889" s="46">
        <f t="shared" si="13"/>
        <v>601.41</v>
      </c>
      <c r="I889" s="26">
        <f>$C$10*calc!T876*front!K889</f>
        <v>2.0873098618243901E-7</v>
      </c>
      <c r="K889" s="48">
        <v>9.3133652220419587E-11</v>
      </c>
    </row>
    <row r="890" spans="1:11" x14ac:dyDescent="0.2">
      <c r="A890" s="49">
        <v>601.86</v>
      </c>
      <c r="B890" s="16">
        <v>4351.2</v>
      </c>
      <c r="C890" s="16">
        <v>4351.2</v>
      </c>
      <c r="D890" s="16">
        <v>5606</v>
      </c>
      <c r="E890" s="16">
        <v>5606</v>
      </c>
      <c r="F890" s="16">
        <v>5543</v>
      </c>
      <c r="G890" s="47"/>
      <c r="H890" s="46">
        <f t="shared" si="13"/>
        <v>601.86</v>
      </c>
      <c r="I890" s="26">
        <f>$C$10*calc!T877*front!K890</f>
        <v>1.8654756791422903E-7</v>
      </c>
      <c r="K890" s="48">
        <v>9.3240761518389449E-11</v>
      </c>
    </row>
    <row r="891" spans="1:11" x14ac:dyDescent="0.2">
      <c r="A891" s="49">
        <v>602.30999999999995</v>
      </c>
      <c r="B891" s="16">
        <v>4216</v>
      </c>
      <c r="C891" s="16">
        <v>4216</v>
      </c>
      <c r="D891" s="16">
        <v>5409.8</v>
      </c>
      <c r="E891" s="16">
        <v>5409.8</v>
      </c>
      <c r="F891" s="16">
        <v>5399.4</v>
      </c>
      <c r="G891" s="47"/>
      <c r="H891" s="46">
        <f t="shared" si="13"/>
        <v>602.30999999999995</v>
      </c>
      <c r="I891" s="26">
        <f>$C$10*calc!T878*front!K891</f>
        <v>1.7658070781453331E-7</v>
      </c>
      <c r="K891" s="48">
        <v>9.300101996175892E-11</v>
      </c>
    </row>
    <row r="892" spans="1:11" x14ac:dyDescent="0.2">
      <c r="A892" s="49">
        <v>602.76</v>
      </c>
      <c r="B892" s="16">
        <v>4214.6000000000004</v>
      </c>
      <c r="C892" s="16">
        <v>4214.6000000000004</v>
      </c>
      <c r="D892" s="16">
        <v>5424.4</v>
      </c>
      <c r="E892" s="16">
        <v>5424.4</v>
      </c>
      <c r="F892" s="16">
        <v>5391.6</v>
      </c>
      <c r="G892" s="47"/>
      <c r="H892" s="46">
        <f t="shared" si="13"/>
        <v>602.76</v>
      </c>
      <c r="I892" s="26">
        <f>$C$10*calc!T879*front!K892</f>
        <v>1.7881062433073398E-7</v>
      </c>
      <c r="K892" s="48">
        <v>9.2879035180615945E-11</v>
      </c>
    </row>
    <row r="893" spans="1:11" x14ac:dyDescent="0.2">
      <c r="A893" s="49">
        <v>603.21</v>
      </c>
      <c r="B893" s="16">
        <v>4366.2</v>
      </c>
      <c r="C893" s="16">
        <v>4366.2</v>
      </c>
      <c r="D893" s="16">
        <v>5663.8</v>
      </c>
      <c r="E893" s="16">
        <v>5663.8</v>
      </c>
      <c r="F893" s="16">
        <v>5613.6</v>
      </c>
      <c r="G893" s="47"/>
      <c r="H893" s="46">
        <f t="shared" si="13"/>
        <v>603.21</v>
      </c>
      <c r="I893" s="26">
        <f>$C$10*calc!T880*front!K893</f>
        <v>1.9224722599500035E-7</v>
      </c>
      <c r="K893" s="48">
        <v>9.2804661244453495E-11</v>
      </c>
    </row>
    <row r="894" spans="1:11" x14ac:dyDescent="0.2">
      <c r="A894" s="49">
        <v>603.66</v>
      </c>
      <c r="B894" s="16">
        <v>4321.8</v>
      </c>
      <c r="C894" s="16">
        <v>4321.8</v>
      </c>
      <c r="D894" s="16">
        <v>5696.6</v>
      </c>
      <c r="E894" s="16">
        <v>5696.6</v>
      </c>
      <c r="F894" s="16">
        <v>5652.4</v>
      </c>
      <c r="G894" s="47"/>
      <c r="H894" s="46">
        <f t="shared" si="13"/>
        <v>603.66</v>
      </c>
      <c r="I894" s="26">
        <f>$C$10*calc!T881*front!K894</f>
        <v>2.0385182051667321E-7</v>
      </c>
      <c r="K894" s="48">
        <v>9.2654283767695349E-11</v>
      </c>
    </row>
    <row r="895" spans="1:11" x14ac:dyDescent="0.2">
      <c r="A895" s="49">
        <v>604.11</v>
      </c>
      <c r="B895" s="16">
        <v>4341.8</v>
      </c>
      <c r="C895" s="16">
        <v>4341.8</v>
      </c>
      <c r="D895" s="16">
        <v>5807.4</v>
      </c>
      <c r="E895" s="16">
        <v>5807.4</v>
      </c>
      <c r="F895" s="16">
        <v>5743.4</v>
      </c>
      <c r="G895" s="47"/>
      <c r="H895" s="46">
        <f t="shared" si="13"/>
        <v>604.11</v>
      </c>
      <c r="I895" s="26">
        <f>$C$10*calc!T882*front!K895</f>
        <v>2.178345988643694E-7</v>
      </c>
      <c r="K895" s="48">
        <v>9.2640174670263946E-11</v>
      </c>
    </row>
    <row r="896" spans="1:11" x14ac:dyDescent="0.2">
      <c r="A896" s="49">
        <v>604.54999999999995</v>
      </c>
      <c r="B896" s="16">
        <v>4285.3999999999996</v>
      </c>
      <c r="C896" s="16">
        <v>4285.3999999999996</v>
      </c>
      <c r="D896" s="16">
        <v>5807.8</v>
      </c>
      <c r="E896" s="16">
        <v>5807.8</v>
      </c>
      <c r="F896" s="16">
        <v>5727.8</v>
      </c>
      <c r="G896" s="47"/>
      <c r="H896" s="46">
        <f t="shared" si="13"/>
        <v>604.54999999999995</v>
      </c>
      <c r="I896" s="26">
        <f>$C$10*calc!T883*front!K896</f>
        <v>2.2637804098994536E-7</v>
      </c>
      <c r="K896" s="48">
        <v>9.2552713896437694E-11</v>
      </c>
    </row>
    <row r="897" spans="1:11" x14ac:dyDescent="0.2">
      <c r="A897" s="49">
        <v>605</v>
      </c>
      <c r="B897" s="16">
        <v>4181.8</v>
      </c>
      <c r="C897" s="16">
        <v>4181.8</v>
      </c>
      <c r="D897" s="16">
        <v>5781.6</v>
      </c>
      <c r="E897" s="16">
        <v>5781.6</v>
      </c>
      <c r="F897" s="16">
        <v>5735.8</v>
      </c>
      <c r="G897" s="47"/>
      <c r="H897" s="46">
        <f t="shared" si="13"/>
        <v>605</v>
      </c>
      <c r="I897" s="26">
        <f>$C$10*calc!T884*front!K897</f>
        <v>2.3835156299924065E-7</v>
      </c>
      <c r="K897" s="48">
        <v>9.2570753246011552E-11</v>
      </c>
    </row>
    <row r="898" spans="1:11" x14ac:dyDescent="0.2">
      <c r="A898" s="49">
        <v>605.45000000000005</v>
      </c>
      <c r="B898" s="16">
        <v>4254.8</v>
      </c>
      <c r="C898" s="16">
        <v>4254.8</v>
      </c>
      <c r="D898" s="16">
        <v>6046.2</v>
      </c>
      <c r="E898" s="16">
        <v>6046.2</v>
      </c>
      <c r="F898" s="16">
        <v>5984.6</v>
      </c>
      <c r="G898" s="47"/>
      <c r="H898" s="46">
        <f t="shared" si="13"/>
        <v>605.45000000000005</v>
      </c>
      <c r="I898" s="26">
        <f>$C$10*calc!T885*front!K898</f>
        <v>2.6757661099370703E-7</v>
      </c>
      <c r="K898" s="48">
        <v>9.2457068718239476E-11</v>
      </c>
    </row>
    <row r="899" spans="1:11" x14ac:dyDescent="0.2">
      <c r="A899" s="49">
        <v>605.9</v>
      </c>
      <c r="B899" s="16">
        <v>4355.2</v>
      </c>
      <c r="C899" s="16">
        <v>4355.2</v>
      </c>
      <c r="D899" s="16">
        <v>6360.2</v>
      </c>
      <c r="E899" s="16">
        <v>6360.2</v>
      </c>
      <c r="F899" s="16">
        <v>6260.2</v>
      </c>
      <c r="G899" s="47"/>
      <c r="H899" s="46">
        <f t="shared" si="13"/>
        <v>605.9</v>
      </c>
      <c r="I899" s="26">
        <f>$C$10*calc!T886*front!K899</f>
        <v>3.0032312098587818E-7</v>
      </c>
      <c r="K899" s="48">
        <v>9.2410964216360212E-11</v>
      </c>
    </row>
    <row r="900" spans="1:11" x14ac:dyDescent="0.2">
      <c r="A900" s="49">
        <v>606.35</v>
      </c>
      <c r="B900" s="16">
        <v>4209.3999999999996</v>
      </c>
      <c r="C900" s="16">
        <v>4209.3999999999996</v>
      </c>
      <c r="D900" s="16">
        <v>6495.8</v>
      </c>
      <c r="E900" s="16">
        <v>6495.8</v>
      </c>
      <c r="F900" s="16">
        <v>6390.8</v>
      </c>
      <c r="G900" s="47"/>
      <c r="H900" s="46">
        <f t="shared" si="13"/>
        <v>606.35</v>
      </c>
      <c r="I900" s="26">
        <f>$C$10*calc!T887*front!K900</f>
        <v>3.4359631707213863E-7</v>
      </c>
      <c r="K900" s="48">
        <v>9.2402862325869247E-11</v>
      </c>
    </row>
    <row r="901" spans="1:11" x14ac:dyDescent="0.2">
      <c r="A901" s="49">
        <v>606.79999999999995</v>
      </c>
      <c r="B901" s="16">
        <v>4286.8</v>
      </c>
      <c r="C901" s="16">
        <v>4286.8</v>
      </c>
      <c r="D901" s="16">
        <v>6925.2</v>
      </c>
      <c r="E901" s="16">
        <v>6925.2</v>
      </c>
      <c r="F901" s="16">
        <v>6830</v>
      </c>
      <c r="G901" s="47"/>
      <c r="H901" s="46">
        <f t="shared" si="13"/>
        <v>606.79999999999995</v>
      </c>
      <c r="I901" s="26">
        <f>$C$10*calc!T888*front!K901</f>
        <v>3.9709744778393596E-7</v>
      </c>
      <c r="K901" s="48">
        <v>9.2254927582558605E-11</v>
      </c>
    </row>
    <row r="902" spans="1:11" x14ac:dyDescent="0.2">
      <c r="A902" s="49">
        <v>607.25</v>
      </c>
      <c r="B902" s="16">
        <v>4328.6000000000004</v>
      </c>
      <c r="C902" s="16">
        <v>4328.6000000000004</v>
      </c>
      <c r="D902" s="16">
        <v>7539.4</v>
      </c>
      <c r="E902" s="16">
        <v>7539.4</v>
      </c>
      <c r="F902" s="16">
        <v>7423.2</v>
      </c>
      <c r="G902" s="47"/>
      <c r="H902" s="46">
        <f t="shared" si="13"/>
        <v>607.25</v>
      </c>
      <c r="I902" s="26">
        <f>$C$10*calc!T889*front!K902</f>
        <v>4.8507396314692233E-7</v>
      </c>
      <c r="K902" s="48">
        <v>9.228032006160838E-11</v>
      </c>
    </row>
    <row r="903" spans="1:11" x14ac:dyDescent="0.2">
      <c r="A903" s="49">
        <v>607.70000000000005</v>
      </c>
      <c r="B903" s="16">
        <v>4289</v>
      </c>
      <c r="C903" s="16">
        <v>4289</v>
      </c>
      <c r="D903" s="16">
        <v>8245.4</v>
      </c>
      <c r="E903" s="16">
        <v>8245.4</v>
      </c>
      <c r="F903" s="16">
        <v>8104.6</v>
      </c>
      <c r="G903" s="47"/>
      <c r="H903" s="46">
        <f t="shared" si="13"/>
        <v>607.70000000000005</v>
      </c>
      <c r="I903" s="26">
        <f>$C$10*calc!T890*front!K903</f>
        <v>5.9846071814208055E-7</v>
      </c>
      <c r="K903" s="48">
        <v>9.2130854662988102E-11</v>
      </c>
    </row>
    <row r="904" spans="1:11" x14ac:dyDescent="0.2">
      <c r="A904" s="49">
        <v>608.15</v>
      </c>
      <c r="B904" s="16">
        <v>4334.6000000000004</v>
      </c>
      <c r="C904" s="16">
        <v>4334.6000000000004</v>
      </c>
      <c r="D904" s="16">
        <v>9493</v>
      </c>
      <c r="E904" s="16">
        <v>9493</v>
      </c>
      <c r="F904" s="16">
        <v>9333.6</v>
      </c>
      <c r="G904" s="47"/>
      <c r="H904" s="46">
        <f t="shared" si="13"/>
        <v>608.15</v>
      </c>
      <c r="I904" s="26">
        <f>$C$10*calc!T891*front!K904</f>
        <v>7.8268034970416593E-7</v>
      </c>
      <c r="K904" s="48">
        <v>9.2167969803365786E-11</v>
      </c>
    </row>
    <row r="905" spans="1:11" x14ac:dyDescent="0.2">
      <c r="A905" s="49">
        <v>608.6</v>
      </c>
      <c r="B905" s="16">
        <v>4152.3999999999996</v>
      </c>
      <c r="C905" s="16">
        <v>4152.3999999999996</v>
      </c>
      <c r="D905" s="16">
        <v>11272.6</v>
      </c>
      <c r="E905" s="16">
        <v>11272.6</v>
      </c>
      <c r="F905" s="16">
        <v>11030.8</v>
      </c>
      <c r="G905" s="47"/>
      <c r="H905" s="46">
        <f t="shared" si="13"/>
        <v>608.6</v>
      </c>
      <c r="I905" s="26">
        <f>$C$10*calc!T892*front!K905</f>
        <v>1.081459653399512E-6</v>
      </c>
      <c r="K905" s="48">
        <v>9.2047544225015382E-11</v>
      </c>
    </row>
    <row r="906" spans="1:11" x14ac:dyDescent="0.2">
      <c r="A906" s="49">
        <v>609.04</v>
      </c>
      <c r="B906" s="16">
        <v>4496.3999999999996</v>
      </c>
      <c r="C906" s="16">
        <v>4496.3999999999996</v>
      </c>
      <c r="D906" s="16">
        <v>15018</v>
      </c>
      <c r="E906" s="16">
        <v>15018</v>
      </c>
      <c r="F906" s="16">
        <v>14595</v>
      </c>
      <c r="G906" s="47"/>
      <c r="H906" s="46">
        <f t="shared" si="13"/>
        <v>609.04</v>
      </c>
      <c r="I906" s="26">
        <f>$C$10*calc!T893*front!K906</f>
        <v>1.6011924543048793E-6</v>
      </c>
      <c r="K906" s="48">
        <v>9.1955559667679744E-11</v>
      </c>
    </row>
    <row r="907" spans="1:11" x14ac:dyDescent="0.2">
      <c r="A907" s="49">
        <v>609.49</v>
      </c>
      <c r="B907" s="16">
        <v>4219.3999999999996</v>
      </c>
      <c r="C907" s="16">
        <v>4219.3999999999996</v>
      </c>
      <c r="D907" s="16">
        <v>21158.6</v>
      </c>
      <c r="E907" s="16">
        <v>21158.6</v>
      </c>
      <c r="F907" s="16">
        <v>20517.2</v>
      </c>
      <c r="G907" s="47"/>
      <c r="H907" s="46">
        <f t="shared" si="13"/>
        <v>609.49</v>
      </c>
      <c r="I907" s="26">
        <f>$C$10*calc!T894*front!K907</f>
        <v>2.5953771798037899E-6</v>
      </c>
      <c r="K907" s="48">
        <v>9.187849732517327E-11</v>
      </c>
    </row>
    <row r="908" spans="1:11" x14ac:dyDescent="0.2">
      <c r="A908" s="49">
        <v>609.94000000000005</v>
      </c>
      <c r="B908" s="16">
        <v>4269.3999999999996</v>
      </c>
      <c r="C908" s="16">
        <v>4269.3999999999996</v>
      </c>
      <c r="D908" s="16">
        <v>33670.800000000003</v>
      </c>
      <c r="E908" s="16">
        <v>33670.800000000003</v>
      </c>
      <c r="F908" s="16">
        <v>32630.2</v>
      </c>
      <c r="G908" s="47"/>
      <c r="H908" s="46">
        <f t="shared" si="13"/>
        <v>609.94000000000005</v>
      </c>
      <c r="I908" s="26">
        <f>$C$10*calc!T895*front!K908</f>
        <v>4.5950720257029856E-6</v>
      </c>
      <c r="K908" s="48">
        <v>9.1896982786357366E-11</v>
      </c>
    </row>
    <row r="909" spans="1:11" x14ac:dyDescent="0.2">
      <c r="A909" s="49">
        <v>610.39</v>
      </c>
      <c r="B909" s="16">
        <v>4176.6000000000004</v>
      </c>
      <c r="C909" s="16">
        <v>4176.6000000000004</v>
      </c>
      <c r="D909" s="16">
        <v>52673.2</v>
      </c>
      <c r="E909" s="16">
        <v>52673.2</v>
      </c>
      <c r="F909" s="16">
        <v>50938.2</v>
      </c>
      <c r="G909" s="47"/>
      <c r="H909" s="46">
        <f t="shared" si="13"/>
        <v>610.39</v>
      </c>
      <c r="I909" s="26">
        <f>$C$10*calc!T896*front!K909</f>
        <v>7.797665540547422E-6</v>
      </c>
      <c r="K909" s="48">
        <v>9.1888754491521186E-11</v>
      </c>
    </row>
    <row r="910" spans="1:11" x14ac:dyDescent="0.2">
      <c r="A910" s="49">
        <v>610.84</v>
      </c>
      <c r="B910" s="16">
        <v>4152.2</v>
      </c>
      <c r="C910" s="16">
        <v>4152.2</v>
      </c>
      <c r="D910" s="16">
        <v>59478.6</v>
      </c>
      <c r="E910" s="16">
        <v>59478.6</v>
      </c>
      <c r="F910" s="16">
        <v>57563.4</v>
      </c>
      <c r="G910" s="47"/>
      <c r="H910" s="46">
        <f t="shared" si="13"/>
        <v>610.84</v>
      </c>
      <c r="I910" s="26">
        <f>$C$10*calc!T897*front!K910</f>
        <v>8.9648230192293578E-6</v>
      </c>
      <c r="K910" s="48">
        <v>9.1816362498694802E-11</v>
      </c>
    </row>
    <row r="911" spans="1:11" x14ac:dyDescent="0.2">
      <c r="A911" s="49">
        <v>611.29</v>
      </c>
      <c r="B911" s="16">
        <v>4299</v>
      </c>
      <c r="C911" s="16">
        <v>4299</v>
      </c>
      <c r="D911" s="16">
        <v>45652.6</v>
      </c>
      <c r="E911" s="16">
        <v>45652.6</v>
      </c>
      <c r="F911" s="16">
        <v>44238.2</v>
      </c>
      <c r="G911" s="47"/>
      <c r="H911" s="46">
        <f t="shared" si="13"/>
        <v>611.29</v>
      </c>
      <c r="I911" s="26">
        <f>$C$10*calc!T898*front!K911</f>
        <v>6.5756631335610395E-6</v>
      </c>
      <c r="K911" s="48">
        <v>9.1820714945363239E-11</v>
      </c>
    </row>
    <row r="912" spans="1:11" x14ac:dyDescent="0.2">
      <c r="A912" s="49">
        <v>611.74</v>
      </c>
      <c r="B912" s="16">
        <v>4213.8</v>
      </c>
      <c r="C912" s="16">
        <v>4213.8</v>
      </c>
      <c r="D912" s="16">
        <v>31205.4</v>
      </c>
      <c r="E912" s="16">
        <v>31205.4</v>
      </c>
      <c r="F912" s="16">
        <v>30124.6</v>
      </c>
      <c r="G912" s="47"/>
      <c r="H912" s="46">
        <f t="shared" si="13"/>
        <v>611.74</v>
      </c>
      <c r="I912" s="26">
        <f>$C$10*calc!T899*front!K912</f>
        <v>4.1961190160460582E-6</v>
      </c>
      <c r="K912" s="48">
        <v>9.1758850144179723E-11</v>
      </c>
    </row>
    <row r="913" spans="1:11" x14ac:dyDescent="0.2">
      <c r="A913" s="49">
        <v>612.19000000000005</v>
      </c>
      <c r="B913" s="16">
        <v>4305.8</v>
      </c>
      <c r="C913" s="16">
        <v>4305.8</v>
      </c>
      <c r="D913" s="16">
        <v>24333.200000000001</v>
      </c>
      <c r="E913" s="16">
        <v>24333.200000000001</v>
      </c>
      <c r="F913" s="16">
        <v>23659.599999999999</v>
      </c>
      <c r="G913" s="47"/>
      <c r="H913" s="46">
        <f t="shared" si="13"/>
        <v>612.19000000000005</v>
      </c>
      <c r="I913" s="26">
        <f>$C$10*calc!T900*front!K913</f>
        <v>3.0763352739650103E-6</v>
      </c>
      <c r="K913" s="48">
        <v>9.1683219637844997E-11</v>
      </c>
    </row>
    <row r="914" spans="1:11" x14ac:dyDescent="0.2">
      <c r="A914" s="49">
        <v>612.64</v>
      </c>
      <c r="B914" s="16">
        <v>4253.2</v>
      </c>
      <c r="C914" s="16">
        <v>4253.2</v>
      </c>
      <c r="D914" s="16">
        <v>21236.400000000001</v>
      </c>
      <c r="E914" s="16">
        <v>21236.400000000001</v>
      </c>
      <c r="F914" s="16">
        <v>20681.599999999999</v>
      </c>
      <c r="G914" s="47"/>
      <c r="H914" s="46">
        <f t="shared" si="13"/>
        <v>612.64</v>
      </c>
      <c r="I914" s="26">
        <f>$C$10*calc!T901*front!K914</f>
        <v>2.5974263195240311E-6</v>
      </c>
      <c r="K914" s="48">
        <v>9.1706470447690236E-11</v>
      </c>
    </row>
    <row r="915" spans="1:11" x14ac:dyDescent="0.2">
      <c r="A915" s="49">
        <v>613.08000000000004</v>
      </c>
      <c r="B915" s="16">
        <v>4155.6000000000004</v>
      </c>
      <c r="C915" s="16">
        <v>4155.6000000000004</v>
      </c>
      <c r="D915" s="16">
        <v>19361.400000000001</v>
      </c>
      <c r="E915" s="16">
        <v>19361.400000000001</v>
      </c>
      <c r="F915" s="16">
        <v>18839.400000000001</v>
      </c>
      <c r="G915" s="47"/>
      <c r="H915" s="46">
        <f t="shared" si="13"/>
        <v>613.08000000000004</v>
      </c>
      <c r="I915" s="26">
        <f>$C$10*calc!T902*front!K915</f>
        <v>2.3189859341551186E-6</v>
      </c>
      <c r="K915" s="48">
        <v>9.166975240979063E-11</v>
      </c>
    </row>
    <row r="916" spans="1:11" x14ac:dyDescent="0.2">
      <c r="A916" s="49">
        <v>613.53</v>
      </c>
      <c r="B916" s="16">
        <v>4266.2</v>
      </c>
      <c r="C916" s="16">
        <v>4266.2</v>
      </c>
      <c r="D916" s="16">
        <v>18621.400000000001</v>
      </c>
      <c r="E916" s="16">
        <v>18621.400000000001</v>
      </c>
      <c r="F916" s="16">
        <v>18077.599999999999</v>
      </c>
      <c r="G916" s="47"/>
      <c r="H916" s="46">
        <f t="shared" si="13"/>
        <v>613.53</v>
      </c>
      <c r="I916" s="26">
        <f>$C$10*calc!T903*front!K916</f>
        <v>2.1830142100952677E-6</v>
      </c>
      <c r="K916" s="48">
        <v>9.1506827137341708E-11</v>
      </c>
    </row>
    <row r="917" spans="1:11" x14ac:dyDescent="0.2">
      <c r="A917" s="49">
        <v>613.98</v>
      </c>
      <c r="B917" s="16">
        <v>4249.8</v>
      </c>
      <c r="C917" s="16">
        <v>4249.8</v>
      </c>
      <c r="D917" s="16">
        <v>17623</v>
      </c>
      <c r="E917" s="16">
        <v>17623</v>
      </c>
      <c r="F917" s="16">
        <v>17155.2</v>
      </c>
      <c r="G917" s="47"/>
      <c r="H917" s="46">
        <f t="shared" si="13"/>
        <v>613.98</v>
      </c>
      <c r="I917" s="26">
        <f>$C$10*calc!T904*front!K917</f>
        <v>2.0326725994463218E-6</v>
      </c>
      <c r="K917" s="48">
        <v>9.1568649009581662E-11</v>
      </c>
    </row>
    <row r="918" spans="1:11" x14ac:dyDescent="0.2">
      <c r="A918" s="49">
        <v>614.42999999999995</v>
      </c>
      <c r="B918" s="16">
        <v>4253.6000000000004</v>
      </c>
      <c r="C918" s="16">
        <v>4253.6000000000004</v>
      </c>
      <c r="D918" s="16">
        <v>15842.4</v>
      </c>
      <c r="E918" s="16">
        <v>15842.4</v>
      </c>
      <c r="F918" s="16">
        <v>15447.2</v>
      </c>
      <c r="G918" s="47"/>
      <c r="H918" s="46">
        <f t="shared" si="13"/>
        <v>614.42999999999995</v>
      </c>
      <c r="I918" s="26">
        <f>$C$10*calc!T905*front!K918</f>
        <v>1.756504926301532E-6</v>
      </c>
      <c r="K918" s="48">
        <v>9.148659613543967E-11</v>
      </c>
    </row>
    <row r="919" spans="1:11" x14ac:dyDescent="0.2">
      <c r="A919" s="49">
        <v>614.88</v>
      </c>
      <c r="B919" s="16">
        <v>4292.8</v>
      </c>
      <c r="C919" s="16">
        <v>4292.8</v>
      </c>
      <c r="D919" s="16">
        <v>13478.4</v>
      </c>
      <c r="E919" s="16">
        <v>13478.4</v>
      </c>
      <c r="F919" s="16">
        <v>13195.6</v>
      </c>
      <c r="G919" s="47"/>
      <c r="H919" s="46">
        <f t="shared" si="13"/>
        <v>614.88</v>
      </c>
      <c r="I919" s="26">
        <f>$C$10*calc!T906*front!K919</f>
        <v>1.389930597676082E-6</v>
      </c>
      <c r="K919" s="48">
        <v>9.1532379837384522E-11</v>
      </c>
    </row>
    <row r="920" spans="1:11" x14ac:dyDescent="0.2">
      <c r="A920" s="49">
        <v>615.33000000000004</v>
      </c>
      <c r="B920" s="16">
        <v>4259</v>
      </c>
      <c r="C920" s="16">
        <v>4259</v>
      </c>
      <c r="D920" s="16">
        <v>11320.8</v>
      </c>
      <c r="E920" s="16">
        <v>11320.8</v>
      </c>
      <c r="F920" s="16">
        <v>11081.2</v>
      </c>
      <c r="G920" s="47"/>
      <c r="H920" s="46">
        <f t="shared" ref="H920:H983" si="14">A920</f>
        <v>615.33000000000004</v>
      </c>
      <c r="I920" s="26">
        <f>$C$10*calc!T907*front!K920</f>
        <v>1.0651434578944E-6</v>
      </c>
      <c r="K920" s="48">
        <v>9.1402247355245691E-11</v>
      </c>
    </row>
    <row r="921" spans="1:11" x14ac:dyDescent="0.2">
      <c r="A921" s="49">
        <v>615.78</v>
      </c>
      <c r="B921" s="16">
        <v>4475</v>
      </c>
      <c r="C921" s="16">
        <v>4475</v>
      </c>
      <c r="D921" s="16">
        <v>10005.200000000001</v>
      </c>
      <c r="E921" s="16">
        <v>10005.200000000001</v>
      </c>
      <c r="F921" s="16">
        <v>9836.4</v>
      </c>
      <c r="G921" s="47"/>
      <c r="H921" s="46">
        <f t="shared" si="14"/>
        <v>615.78</v>
      </c>
      <c r="I921" s="26">
        <f>$C$10*calc!T908*front!K921</f>
        <v>8.3245824712280519E-7</v>
      </c>
      <c r="K921" s="48">
        <v>9.1371686338165879E-11</v>
      </c>
    </row>
    <row r="922" spans="1:11" x14ac:dyDescent="0.2">
      <c r="A922" s="49">
        <v>616.22</v>
      </c>
      <c r="B922" s="16">
        <v>4317.8</v>
      </c>
      <c r="C922" s="16">
        <v>4317.8</v>
      </c>
      <c r="D922" s="16">
        <v>8945</v>
      </c>
      <c r="E922" s="16">
        <v>8945</v>
      </c>
      <c r="F922" s="16">
        <v>8826.6</v>
      </c>
      <c r="G922" s="47"/>
      <c r="H922" s="46">
        <f t="shared" si="14"/>
        <v>616.22</v>
      </c>
      <c r="I922" s="26">
        <f>$C$10*calc!T909*front!K922</f>
        <v>6.9503454306068214E-7</v>
      </c>
      <c r="K922" s="48">
        <v>9.1311421456826435E-11</v>
      </c>
    </row>
    <row r="923" spans="1:11" x14ac:dyDescent="0.2">
      <c r="A923" s="49">
        <v>616.66999999999996</v>
      </c>
      <c r="B923" s="16">
        <v>4227.2</v>
      </c>
      <c r="C923" s="16">
        <v>4227.2</v>
      </c>
      <c r="D923" s="16">
        <v>8174.6</v>
      </c>
      <c r="E923" s="16">
        <v>8174.6</v>
      </c>
      <c r="F923" s="16">
        <v>8044.4</v>
      </c>
      <c r="G923" s="47"/>
      <c r="H923" s="46">
        <f t="shared" si="14"/>
        <v>616.66999999999996</v>
      </c>
      <c r="I923" s="26">
        <f>$C$10*calc!T910*front!K923</f>
        <v>5.9161506230623775E-7</v>
      </c>
      <c r="K923" s="48">
        <v>9.1259791692394807E-11</v>
      </c>
    </row>
    <row r="924" spans="1:11" x14ac:dyDescent="0.2">
      <c r="A924" s="49">
        <v>617.12</v>
      </c>
      <c r="B924" s="16">
        <v>4230.8</v>
      </c>
      <c r="C924" s="16">
        <v>4230.8</v>
      </c>
      <c r="D924" s="16">
        <v>7685.4</v>
      </c>
      <c r="E924" s="16">
        <v>7685.4</v>
      </c>
      <c r="F924" s="16">
        <v>7526.2</v>
      </c>
      <c r="G924" s="47"/>
      <c r="H924" s="46">
        <f t="shared" si="14"/>
        <v>617.12</v>
      </c>
      <c r="I924" s="26">
        <f>$C$10*calc!T911*front!K924</f>
        <v>5.1681345925010403E-7</v>
      </c>
      <c r="K924" s="48">
        <v>9.1245626906330142E-11</v>
      </c>
    </row>
    <row r="925" spans="1:11" x14ac:dyDescent="0.2">
      <c r="A925" s="49">
        <v>617.57000000000005</v>
      </c>
      <c r="B925" s="16">
        <v>4262.3999999999996</v>
      </c>
      <c r="C925" s="16">
        <v>4262.3999999999996</v>
      </c>
      <c r="D925" s="16">
        <v>7423.2</v>
      </c>
      <c r="E925" s="16">
        <v>7423.2</v>
      </c>
      <c r="F925" s="16">
        <v>7325.6</v>
      </c>
      <c r="G925" s="47"/>
      <c r="H925" s="46">
        <f t="shared" si="14"/>
        <v>617.57000000000005</v>
      </c>
      <c r="I925" s="26">
        <f>$C$10*calc!T912*front!K925</f>
        <v>4.718416005874857E-7</v>
      </c>
      <c r="K925" s="48">
        <v>9.1164202332612408E-11</v>
      </c>
    </row>
    <row r="926" spans="1:11" x14ac:dyDescent="0.2">
      <c r="A926" s="49">
        <v>618.02</v>
      </c>
      <c r="B926" s="16">
        <v>4163.2</v>
      </c>
      <c r="C926" s="16">
        <v>4163.2</v>
      </c>
      <c r="D926" s="16">
        <v>7103.8</v>
      </c>
      <c r="E926" s="16">
        <v>7103.8</v>
      </c>
      <c r="F926" s="16">
        <v>6961.8</v>
      </c>
      <c r="G926" s="47"/>
      <c r="H926" s="46">
        <f t="shared" si="14"/>
        <v>618.02</v>
      </c>
      <c r="I926" s="26">
        <f>$C$10*calc!T913*front!K926</f>
        <v>4.3807713765451946E-7</v>
      </c>
      <c r="K926" s="48">
        <v>9.1081115126411061E-11</v>
      </c>
    </row>
    <row r="927" spans="1:11" x14ac:dyDescent="0.2">
      <c r="A927" s="49">
        <v>618.47</v>
      </c>
      <c r="B927" s="16">
        <v>4398.2</v>
      </c>
      <c r="C927" s="16">
        <v>4398.2</v>
      </c>
      <c r="D927" s="16">
        <v>7250.8</v>
      </c>
      <c r="E927" s="16">
        <v>7250.8</v>
      </c>
      <c r="F927" s="16">
        <v>7136</v>
      </c>
      <c r="G927" s="47"/>
      <c r="H927" s="46">
        <f t="shared" si="14"/>
        <v>618.47</v>
      </c>
      <c r="I927" s="26">
        <f>$C$10*calc!T914*front!K927</f>
        <v>4.2526157929349241E-7</v>
      </c>
      <c r="K927" s="48">
        <v>9.1186370162043191E-11</v>
      </c>
    </row>
    <row r="928" spans="1:11" x14ac:dyDescent="0.2">
      <c r="A928" s="49">
        <v>618.91</v>
      </c>
      <c r="B928" s="16">
        <v>4279.3999999999996</v>
      </c>
      <c r="C928" s="16">
        <v>4279.3999999999996</v>
      </c>
      <c r="D928" s="16">
        <v>7136</v>
      </c>
      <c r="E928" s="16">
        <v>7136</v>
      </c>
      <c r="F928" s="16">
        <v>7063.8</v>
      </c>
      <c r="G928" s="47"/>
      <c r="H928" s="46">
        <f t="shared" si="14"/>
        <v>618.91</v>
      </c>
      <c r="I928" s="26">
        <f>$C$10*calc!T915*front!K928</f>
        <v>4.253725981731644E-7</v>
      </c>
      <c r="K928" s="48">
        <v>9.1073801211915394E-11</v>
      </c>
    </row>
    <row r="929" spans="1:11" x14ac:dyDescent="0.2">
      <c r="A929" s="49">
        <v>619.36</v>
      </c>
      <c r="B929" s="16">
        <v>4264.6000000000004</v>
      </c>
      <c r="C929" s="16">
        <v>4264.6000000000004</v>
      </c>
      <c r="D929" s="16">
        <v>7252.2</v>
      </c>
      <c r="E929" s="16">
        <v>7252.2</v>
      </c>
      <c r="F929" s="16">
        <v>7123.8</v>
      </c>
      <c r="G929" s="47"/>
      <c r="H929" s="46">
        <f t="shared" si="14"/>
        <v>619.36</v>
      </c>
      <c r="I929" s="26">
        <f>$C$10*calc!T916*front!K929</f>
        <v>4.4535792704615431E-7</v>
      </c>
      <c r="K929" s="48">
        <v>9.1094945313872E-11</v>
      </c>
    </row>
    <row r="930" spans="1:11" x14ac:dyDescent="0.2">
      <c r="A930" s="49">
        <v>619.80999999999995</v>
      </c>
      <c r="B930" s="16">
        <v>4517</v>
      </c>
      <c r="C930" s="16">
        <v>4517</v>
      </c>
      <c r="D930" s="16">
        <v>7673.6</v>
      </c>
      <c r="E930" s="16">
        <v>7673.6</v>
      </c>
      <c r="F930" s="16">
        <v>7500.6</v>
      </c>
      <c r="G930" s="47"/>
      <c r="H930" s="46">
        <f t="shared" si="14"/>
        <v>619.80999999999995</v>
      </c>
      <c r="I930" s="26">
        <f>$C$10*calc!T917*front!K930</f>
        <v>4.7073463067527827E-7</v>
      </c>
      <c r="K930" s="48">
        <v>9.1043928949888186E-11</v>
      </c>
    </row>
    <row r="931" spans="1:11" x14ac:dyDescent="0.2">
      <c r="A931" s="49">
        <v>620.26</v>
      </c>
      <c r="B931" s="16">
        <v>4179.8</v>
      </c>
      <c r="C931" s="16">
        <v>4179.8</v>
      </c>
      <c r="D931" s="16">
        <v>7429</v>
      </c>
      <c r="E931" s="16">
        <v>7429</v>
      </c>
      <c r="F931" s="16">
        <v>7300</v>
      </c>
      <c r="G931" s="47"/>
      <c r="H931" s="46">
        <f t="shared" si="14"/>
        <v>620.26</v>
      </c>
      <c r="I931" s="26">
        <f>$C$10*calc!T918*front!K931</f>
        <v>4.8447057052297948E-7</v>
      </c>
      <c r="K931" s="48">
        <v>9.0984552639859782E-11</v>
      </c>
    </row>
    <row r="932" spans="1:11" x14ac:dyDescent="0.2">
      <c r="A932" s="49">
        <v>620.71</v>
      </c>
      <c r="B932" s="16">
        <v>4166.8</v>
      </c>
      <c r="C932" s="16">
        <v>4166.8</v>
      </c>
      <c r="D932" s="16">
        <v>7456</v>
      </c>
      <c r="E932" s="16">
        <v>7456</v>
      </c>
      <c r="F932" s="16">
        <v>7310.4</v>
      </c>
      <c r="G932" s="47"/>
      <c r="H932" s="46">
        <f t="shared" si="14"/>
        <v>620.71</v>
      </c>
      <c r="I932" s="26">
        <f>$C$10*calc!T919*front!K932</f>
        <v>4.9031719624143806E-7</v>
      </c>
      <c r="K932" s="48">
        <v>9.0940825695505184E-11</v>
      </c>
    </row>
    <row r="933" spans="1:11" x14ac:dyDescent="0.2">
      <c r="A933" s="49">
        <v>621.16</v>
      </c>
      <c r="B933" s="16">
        <v>4164.3999999999996</v>
      </c>
      <c r="C933" s="16">
        <v>4164.3999999999996</v>
      </c>
      <c r="D933" s="16">
        <v>7374</v>
      </c>
      <c r="E933" s="16">
        <v>7374</v>
      </c>
      <c r="F933" s="16">
        <v>7258.8</v>
      </c>
      <c r="G933" s="47"/>
      <c r="H933" s="46">
        <f t="shared" si="14"/>
        <v>621.16</v>
      </c>
      <c r="I933" s="26">
        <f>$C$10*calc!T920*front!K933</f>
        <v>4.7793994853639333E-7</v>
      </c>
      <c r="K933" s="48">
        <v>9.0870904177572139E-11</v>
      </c>
    </row>
    <row r="934" spans="1:11" x14ac:dyDescent="0.2">
      <c r="A934" s="49">
        <v>621.6</v>
      </c>
      <c r="B934" s="16">
        <v>4164.6000000000004</v>
      </c>
      <c r="C934" s="16">
        <v>4164.6000000000004</v>
      </c>
      <c r="D934" s="16">
        <v>7394</v>
      </c>
      <c r="E934" s="16">
        <v>7394</v>
      </c>
      <c r="F934" s="16">
        <v>7261</v>
      </c>
      <c r="G934" s="47"/>
      <c r="H934" s="46">
        <f t="shared" si="14"/>
        <v>621.6</v>
      </c>
      <c r="I934" s="26">
        <f>$C$10*calc!T921*front!K934</f>
        <v>4.8057180189489051E-7</v>
      </c>
      <c r="K934" s="48">
        <v>9.0797304308658394E-11</v>
      </c>
    </row>
    <row r="935" spans="1:11" x14ac:dyDescent="0.2">
      <c r="A935" s="49">
        <v>622.04999999999995</v>
      </c>
      <c r="B935" s="16">
        <v>4240.2</v>
      </c>
      <c r="C935" s="16">
        <v>4240.2</v>
      </c>
      <c r="D935" s="16">
        <v>7670.8</v>
      </c>
      <c r="E935" s="16">
        <v>7670.8</v>
      </c>
      <c r="F935" s="16">
        <v>7546.4</v>
      </c>
      <c r="G935" s="47"/>
      <c r="H935" s="46">
        <f t="shared" si="14"/>
        <v>622.04999999999995</v>
      </c>
      <c r="I935" s="26">
        <f>$C$10*calc!T922*front!K935</f>
        <v>5.1167511633638056E-7</v>
      </c>
      <c r="K935" s="48">
        <v>9.0920719051969305E-11</v>
      </c>
    </row>
    <row r="936" spans="1:11" x14ac:dyDescent="0.2">
      <c r="A936" s="49">
        <v>622.5</v>
      </c>
      <c r="B936" s="16">
        <v>4260.8</v>
      </c>
      <c r="C936" s="16">
        <v>4260.8</v>
      </c>
      <c r="D936" s="16">
        <v>7903.6</v>
      </c>
      <c r="E936" s="16">
        <v>7903.6</v>
      </c>
      <c r="F936" s="16">
        <v>7798.4</v>
      </c>
      <c r="G936" s="47"/>
      <c r="H936" s="46">
        <f t="shared" si="14"/>
        <v>622.5</v>
      </c>
      <c r="I936" s="26">
        <f>$C$10*calc!T923*front!K936</f>
        <v>5.4385686541451062E-7</v>
      </c>
      <c r="K936" s="48">
        <v>9.0933622530367309E-11</v>
      </c>
    </row>
    <row r="937" spans="1:11" x14ac:dyDescent="0.2">
      <c r="A937" s="49">
        <v>622.95000000000005</v>
      </c>
      <c r="B937" s="16">
        <v>4197.2</v>
      </c>
      <c r="C937" s="16">
        <v>4197.2</v>
      </c>
      <c r="D937" s="16">
        <v>7986.4</v>
      </c>
      <c r="E937" s="16">
        <v>7986.4</v>
      </c>
      <c r="F937" s="16">
        <v>7834</v>
      </c>
      <c r="G937" s="47"/>
      <c r="H937" s="46">
        <f t="shared" si="14"/>
        <v>622.95000000000005</v>
      </c>
      <c r="I937" s="26">
        <f>$C$10*calc!T924*front!K937</f>
        <v>5.65034667888132E-7</v>
      </c>
      <c r="K937" s="48">
        <v>9.077632540479549E-11</v>
      </c>
    </row>
    <row r="938" spans="1:11" x14ac:dyDescent="0.2">
      <c r="A938" s="49">
        <v>623.4</v>
      </c>
      <c r="B938" s="16">
        <v>4230</v>
      </c>
      <c r="C938" s="16">
        <v>4230</v>
      </c>
      <c r="D938" s="16">
        <v>8074.8</v>
      </c>
      <c r="E938" s="16">
        <v>8074.8</v>
      </c>
      <c r="F938" s="16">
        <v>7921</v>
      </c>
      <c r="G938" s="47"/>
      <c r="H938" s="46">
        <f t="shared" si="14"/>
        <v>623.4</v>
      </c>
      <c r="I938" s="26">
        <f>$C$10*calc!T925*front!K938</f>
        <v>5.7351904533166617E-7</v>
      </c>
      <c r="K938" s="48">
        <v>9.0786912983167507E-11</v>
      </c>
    </row>
    <row r="939" spans="1:11" x14ac:dyDescent="0.2">
      <c r="A939" s="49">
        <v>623.84</v>
      </c>
      <c r="B939" s="16">
        <v>4246.8</v>
      </c>
      <c r="C939" s="16">
        <v>4246.8</v>
      </c>
      <c r="D939" s="16">
        <v>8114.8</v>
      </c>
      <c r="E939" s="16">
        <v>8114.8</v>
      </c>
      <c r="F939" s="16">
        <v>7940</v>
      </c>
      <c r="G939" s="47"/>
      <c r="H939" s="46">
        <f t="shared" si="14"/>
        <v>623.84</v>
      </c>
      <c r="I939" s="26">
        <f>$C$10*calc!T926*front!K939</f>
        <v>5.7783374645294136E-7</v>
      </c>
      <c r="K939" s="48">
        <v>9.0910509002053582E-11</v>
      </c>
    </row>
    <row r="940" spans="1:11" x14ac:dyDescent="0.2">
      <c r="A940" s="49">
        <v>624.29</v>
      </c>
      <c r="B940" s="16">
        <v>4313.3999999999996</v>
      </c>
      <c r="C940" s="16">
        <v>4313.3999999999996</v>
      </c>
      <c r="D940" s="16">
        <v>8189.4</v>
      </c>
      <c r="E940" s="16">
        <v>8189.4</v>
      </c>
      <c r="F940" s="16">
        <v>8054</v>
      </c>
      <c r="G940" s="47"/>
      <c r="H940" s="46">
        <f t="shared" si="14"/>
        <v>624.29</v>
      </c>
      <c r="I940" s="26">
        <f>$C$10*calc!T927*front!K940</f>
        <v>5.787062259930738E-7</v>
      </c>
      <c r="K940" s="48">
        <v>9.0853100214582963E-11</v>
      </c>
    </row>
    <row r="941" spans="1:11" x14ac:dyDescent="0.2">
      <c r="A941" s="49">
        <v>624.74</v>
      </c>
      <c r="B941" s="16">
        <v>4213</v>
      </c>
      <c r="C941" s="16">
        <v>4213</v>
      </c>
      <c r="D941" s="16">
        <v>8142.2</v>
      </c>
      <c r="E941" s="16">
        <v>8142.2</v>
      </c>
      <c r="F941" s="16">
        <v>8045.4</v>
      </c>
      <c r="G941" s="47"/>
      <c r="H941" s="46">
        <f t="shared" si="14"/>
        <v>624.74</v>
      </c>
      <c r="I941" s="26">
        <f>$C$10*calc!T928*front!K941</f>
        <v>5.8719887180313504E-7</v>
      </c>
      <c r="K941" s="48">
        <v>9.0919837576100159E-11</v>
      </c>
    </row>
    <row r="942" spans="1:11" x14ac:dyDescent="0.2">
      <c r="A942" s="49">
        <v>625.19000000000005</v>
      </c>
      <c r="B942" s="16">
        <v>4226.6000000000004</v>
      </c>
      <c r="C942" s="16">
        <v>4226.6000000000004</v>
      </c>
      <c r="D942" s="16">
        <v>8246.2000000000007</v>
      </c>
      <c r="E942" s="16">
        <v>8246.2000000000007</v>
      </c>
      <c r="F942" s="16">
        <v>8031</v>
      </c>
      <c r="G942" s="47"/>
      <c r="H942" s="46">
        <f t="shared" si="14"/>
        <v>625.19000000000005</v>
      </c>
      <c r="I942" s="26">
        <f>$C$10*calc!T929*front!K942</f>
        <v>6.0077270277733845E-7</v>
      </c>
      <c r="K942" s="48">
        <v>9.0902694270924536E-11</v>
      </c>
    </row>
    <row r="943" spans="1:11" x14ac:dyDescent="0.2">
      <c r="A943" s="49">
        <v>625.64</v>
      </c>
      <c r="B943" s="16">
        <v>4233</v>
      </c>
      <c r="C943" s="16">
        <v>4233</v>
      </c>
      <c r="D943" s="16">
        <v>8214.6</v>
      </c>
      <c r="E943" s="16">
        <v>8214.6</v>
      </c>
      <c r="F943" s="16">
        <v>8080.4</v>
      </c>
      <c r="G943" s="47"/>
      <c r="H943" s="46">
        <f t="shared" si="14"/>
        <v>625.64</v>
      </c>
      <c r="I943" s="26">
        <f>$C$10*calc!T930*front!K943</f>
        <v>5.9546590905612298E-7</v>
      </c>
      <c r="K943" s="48">
        <v>9.0964287572265405E-11</v>
      </c>
    </row>
    <row r="944" spans="1:11" x14ac:dyDescent="0.2">
      <c r="A944" s="49">
        <v>626.08000000000004</v>
      </c>
      <c r="B944" s="16">
        <v>4310.8</v>
      </c>
      <c r="C944" s="16">
        <v>4310.8</v>
      </c>
      <c r="D944" s="16">
        <v>8252.2000000000007</v>
      </c>
      <c r="E944" s="16">
        <v>8252.2000000000007</v>
      </c>
      <c r="F944" s="16">
        <v>8147</v>
      </c>
      <c r="G944" s="47"/>
      <c r="H944" s="46">
        <f t="shared" si="14"/>
        <v>626.08000000000004</v>
      </c>
      <c r="I944" s="26">
        <f>$C$10*calc!T931*front!K944</f>
        <v>5.8821097910329519E-7</v>
      </c>
      <c r="K944" s="48">
        <v>9.0777899075332687E-11</v>
      </c>
    </row>
    <row r="945" spans="1:11" x14ac:dyDescent="0.2">
      <c r="A945" s="49">
        <v>626.53</v>
      </c>
      <c r="B945" s="16">
        <v>4223.2</v>
      </c>
      <c r="C945" s="16">
        <v>4223.2</v>
      </c>
      <c r="D945" s="16">
        <v>8067.2</v>
      </c>
      <c r="E945" s="16">
        <v>8067.2</v>
      </c>
      <c r="F945" s="16">
        <v>7925.6</v>
      </c>
      <c r="G945" s="47"/>
      <c r="H945" s="46">
        <f t="shared" si="14"/>
        <v>626.53</v>
      </c>
      <c r="I945" s="26">
        <f>$C$10*calc!T932*front!K945</f>
        <v>5.7327438479738106E-7</v>
      </c>
      <c r="K945" s="48">
        <v>9.0734663200963365E-11</v>
      </c>
    </row>
    <row r="946" spans="1:11" x14ac:dyDescent="0.2">
      <c r="A946" s="49">
        <v>626.98</v>
      </c>
      <c r="B946" s="16">
        <v>4313</v>
      </c>
      <c r="C946" s="16">
        <v>4313</v>
      </c>
      <c r="D946" s="16">
        <v>8021.6</v>
      </c>
      <c r="E946" s="16">
        <v>8021.6</v>
      </c>
      <c r="F946" s="16">
        <v>7855.2</v>
      </c>
      <c r="G946" s="47"/>
      <c r="H946" s="46">
        <f t="shared" si="14"/>
        <v>626.98</v>
      </c>
      <c r="I946" s="26">
        <f>$C$10*calc!T933*front!K946</f>
        <v>5.5324031164040261E-7</v>
      </c>
      <c r="K946" s="48">
        <v>9.0792870185424393E-11</v>
      </c>
    </row>
    <row r="947" spans="1:11" x14ac:dyDescent="0.2">
      <c r="A947" s="49">
        <v>627.42999999999995</v>
      </c>
      <c r="B947" s="16">
        <v>4345.8</v>
      </c>
      <c r="C947" s="16">
        <v>4345.8</v>
      </c>
      <c r="D947" s="16">
        <v>7917.4</v>
      </c>
      <c r="E947" s="16">
        <v>7917.4</v>
      </c>
      <c r="F947" s="16">
        <v>7812.2</v>
      </c>
      <c r="G947" s="47"/>
      <c r="H947" s="46">
        <f t="shared" si="14"/>
        <v>627.42999999999995</v>
      </c>
      <c r="I947" s="26">
        <f>$C$10*calc!T934*front!K947</f>
        <v>5.3258272819318229E-7</v>
      </c>
      <c r="K947" s="48">
        <v>9.0790980145908599E-11</v>
      </c>
    </row>
    <row r="948" spans="1:11" x14ac:dyDescent="0.2">
      <c r="A948" s="49">
        <v>627.87</v>
      </c>
      <c r="B948" s="16">
        <v>4243.2</v>
      </c>
      <c r="C948" s="16">
        <v>4243.2</v>
      </c>
      <c r="D948" s="16">
        <v>7733.8</v>
      </c>
      <c r="E948" s="16">
        <v>7733.8</v>
      </c>
      <c r="F948" s="16">
        <v>7643</v>
      </c>
      <c r="G948" s="47"/>
      <c r="H948" s="46">
        <f t="shared" si="14"/>
        <v>627.87</v>
      </c>
      <c r="I948" s="26">
        <f>$C$10*calc!T935*front!K948</f>
        <v>5.1987841088794921E-7</v>
      </c>
      <c r="K948" s="48">
        <v>9.0702431049089249E-11</v>
      </c>
    </row>
    <row r="949" spans="1:11" x14ac:dyDescent="0.2">
      <c r="A949" s="49">
        <v>628.32000000000005</v>
      </c>
      <c r="B949" s="16">
        <v>4319.3999999999996</v>
      </c>
      <c r="C949" s="16">
        <v>4319.3999999999996</v>
      </c>
      <c r="D949" s="16">
        <v>7830.4</v>
      </c>
      <c r="E949" s="16">
        <v>7830.4</v>
      </c>
      <c r="F949" s="16">
        <v>7702.6</v>
      </c>
      <c r="G949" s="47"/>
      <c r="H949" s="46">
        <f t="shared" si="14"/>
        <v>628.32000000000005</v>
      </c>
      <c r="I949" s="26">
        <f>$C$10*calc!T936*front!K949</f>
        <v>5.2306080219847107E-7</v>
      </c>
      <c r="K949" s="48">
        <v>9.0715616918976426E-11</v>
      </c>
    </row>
    <row r="950" spans="1:11" x14ac:dyDescent="0.2">
      <c r="A950" s="49">
        <v>628.77</v>
      </c>
      <c r="B950" s="16">
        <v>4360.8</v>
      </c>
      <c r="C950" s="16">
        <v>4360.8</v>
      </c>
      <c r="D950" s="16">
        <v>8012</v>
      </c>
      <c r="E950" s="16">
        <v>8012</v>
      </c>
      <c r="F950" s="16">
        <v>7920.4</v>
      </c>
      <c r="G950" s="47"/>
      <c r="H950" s="46">
        <f t="shared" si="14"/>
        <v>628.77</v>
      </c>
      <c r="I950" s="26">
        <f>$C$10*calc!T937*front!K950</f>
        <v>5.4411324414971867E-7</v>
      </c>
      <c r="K950" s="48">
        <v>9.0695506225927361E-11</v>
      </c>
    </row>
    <row r="951" spans="1:11" x14ac:dyDescent="0.2">
      <c r="A951" s="49">
        <v>629.22</v>
      </c>
      <c r="B951" s="16">
        <v>4340.6000000000004</v>
      </c>
      <c r="C951" s="16">
        <v>4340.6000000000004</v>
      </c>
      <c r="D951" s="16">
        <v>8591.2000000000007</v>
      </c>
      <c r="E951" s="16">
        <v>8591.2000000000007</v>
      </c>
      <c r="F951" s="16">
        <v>8444.7999999999993</v>
      </c>
      <c r="G951" s="47"/>
      <c r="H951" s="46">
        <f t="shared" si="14"/>
        <v>629.22</v>
      </c>
      <c r="I951" s="26">
        <f>$C$10*calc!T938*front!K951</f>
        <v>6.335269144512988E-7</v>
      </c>
      <c r="K951" s="48">
        <v>9.0559384554382316E-11</v>
      </c>
    </row>
    <row r="952" spans="1:11" x14ac:dyDescent="0.2">
      <c r="A952" s="49">
        <v>629.66</v>
      </c>
      <c r="B952" s="16">
        <v>4228.3999999999996</v>
      </c>
      <c r="C952" s="16">
        <v>4228.3999999999996</v>
      </c>
      <c r="D952" s="16">
        <v>9711.6</v>
      </c>
      <c r="E952" s="16">
        <v>9711.6</v>
      </c>
      <c r="F952" s="16">
        <v>9527.2000000000007</v>
      </c>
      <c r="G952" s="47"/>
      <c r="H952" s="46">
        <f t="shared" si="14"/>
        <v>629.66</v>
      </c>
      <c r="I952" s="26">
        <f>$C$10*calc!T939*front!K952</f>
        <v>8.1818422905867749E-7</v>
      </c>
      <c r="K952" s="48">
        <v>9.0478569936426914E-11</v>
      </c>
    </row>
    <row r="953" spans="1:11" x14ac:dyDescent="0.2">
      <c r="A953" s="49">
        <v>630.11</v>
      </c>
      <c r="B953" s="16">
        <v>4219.8</v>
      </c>
      <c r="C953" s="16">
        <v>4219.8</v>
      </c>
      <c r="D953" s="16">
        <v>11435.6</v>
      </c>
      <c r="E953" s="16">
        <v>11435.6</v>
      </c>
      <c r="F953" s="16">
        <v>11167.4</v>
      </c>
      <c r="G953" s="47"/>
      <c r="H953" s="46">
        <f t="shared" si="14"/>
        <v>630.11</v>
      </c>
      <c r="I953" s="26">
        <f>$C$10*calc!T940*front!K953</f>
        <v>1.0779909066864153E-6</v>
      </c>
      <c r="K953" s="48">
        <v>9.0435141662237341E-11</v>
      </c>
    </row>
    <row r="954" spans="1:11" x14ac:dyDescent="0.2">
      <c r="A954" s="49">
        <v>630.55999999999995</v>
      </c>
      <c r="B954" s="16">
        <v>4343.2</v>
      </c>
      <c r="C954" s="16">
        <v>4343.2</v>
      </c>
      <c r="D954" s="16">
        <v>12111.8</v>
      </c>
      <c r="E954" s="16">
        <v>12111.8</v>
      </c>
      <c r="F954" s="16">
        <v>11805.8</v>
      </c>
      <c r="G954" s="47"/>
      <c r="H954" s="46">
        <f t="shared" si="14"/>
        <v>630.55999999999995</v>
      </c>
      <c r="I954" s="26">
        <f>$C$10*calc!T941*front!K954</f>
        <v>1.1594904977570253E-6</v>
      </c>
      <c r="K954" s="48">
        <v>9.0310354608093459E-11</v>
      </c>
    </row>
    <row r="955" spans="1:11" x14ac:dyDescent="0.2">
      <c r="A955" s="49">
        <v>631.01</v>
      </c>
      <c r="B955" s="16">
        <v>4174.2</v>
      </c>
      <c r="C955" s="16">
        <v>4174.2</v>
      </c>
      <c r="D955" s="16">
        <v>10005.4</v>
      </c>
      <c r="E955" s="16">
        <v>10005.4</v>
      </c>
      <c r="F955" s="16">
        <v>9812.4</v>
      </c>
      <c r="G955" s="47"/>
      <c r="H955" s="46">
        <f t="shared" si="14"/>
        <v>631.01</v>
      </c>
      <c r="I955" s="26">
        <f>$C$10*calc!T942*front!K955</f>
        <v>8.6962200892608611E-7</v>
      </c>
      <c r="K955" s="48">
        <v>9.0382078569194172E-11</v>
      </c>
    </row>
    <row r="956" spans="1:11" x14ac:dyDescent="0.2">
      <c r="A956" s="49">
        <v>631.46</v>
      </c>
      <c r="B956" s="16">
        <v>4240.6000000000004</v>
      </c>
      <c r="C956" s="16">
        <v>4240.6000000000004</v>
      </c>
      <c r="D956" s="16">
        <v>7779.4</v>
      </c>
      <c r="E956" s="16">
        <v>7779.4</v>
      </c>
      <c r="F956" s="16">
        <v>7628.8</v>
      </c>
      <c r="G956" s="47"/>
      <c r="H956" s="46">
        <f t="shared" si="14"/>
        <v>631.46</v>
      </c>
      <c r="I956" s="26">
        <f>$C$10*calc!T943*front!K956</f>
        <v>5.2465565327789658E-7</v>
      </c>
      <c r="K956" s="48">
        <v>9.0231410137216605E-11</v>
      </c>
    </row>
    <row r="957" spans="1:11" x14ac:dyDescent="0.2">
      <c r="A957" s="49">
        <v>631.9</v>
      </c>
      <c r="B957" s="16">
        <v>4273.3999999999996</v>
      </c>
      <c r="C957" s="16">
        <v>4273.3999999999996</v>
      </c>
      <c r="D957" s="16">
        <v>6437.2</v>
      </c>
      <c r="E957" s="16">
        <v>6437.2</v>
      </c>
      <c r="F957" s="16">
        <v>6378.2</v>
      </c>
      <c r="G957" s="47"/>
      <c r="H957" s="46">
        <f t="shared" si="14"/>
        <v>631.9</v>
      </c>
      <c r="I957" s="26">
        <f>$C$10*calc!T944*front!K957</f>
        <v>3.1742748015852748E-7</v>
      </c>
      <c r="K957" s="48">
        <v>9.0007108644782407E-11</v>
      </c>
    </row>
    <row r="958" spans="1:11" x14ac:dyDescent="0.2">
      <c r="A958" s="49">
        <v>632.35</v>
      </c>
      <c r="B958" s="16">
        <v>4189.2</v>
      </c>
      <c r="C958" s="16">
        <v>4189.2</v>
      </c>
      <c r="D958" s="16">
        <v>5720.4</v>
      </c>
      <c r="E958" s="16">
        <v>5720.4</v>
      </c>
      <c r="F958" s="16">
        <v>5660.2</v>
      </c>
      <c r="G958" s="47"/>
      <c r="H958" s="46">
        <f t="shared" si="14"/>
        <v>632.35</v>
      </c>
      <c r="I958" s="26">
        <f>$C$10*calc!T945*front!K958</f>
        <v>2.2225295435590746E-7</v>
      </c>
      <c r="K958" s="48">
        <v>8.9890391021432597E-11</v>
      </c>
    </row>
    <row r="959" spans="1:11" x14ac:dyDescent="0.2">
      <c r="A959" s="49">
        <v>632.79999999999995</v>
      </c>
      <c r="B959" s="16">
        <v>4254.3999999999996</v>
      </c>
      <c r="C959" s="16">
        <v>4254.3999999999996</v>
      </c>
      <c r="D959" s="16">
        <v>5486.4</v>
      </c>
      <c r="E959" s="16">
        <v>5486.4</v>
      </c>
      <c r="F959" s="16">
        <v>5407</v>
      </c>
      <c r="G959" s="47"/>
      <c r="H959" s="46">
        <f t="shared" si="14"/>
        <v>632.79999999999995</v>
      </c>
      <c r="I959" s="26">
        <f>$C$10*calc!T946*front!K959</f>
        <v>1.7716910311790071E-7</v>
      </c>
      <c r="K959" s="48">
        <v>8.9768743203680917E-11</v>
      </c>
    </row>
    <row r="960" spans="1:11" x14ac:dyDescent="0.2">
      <c r="A960" s="49">
        <v>633.25</v>
      </c>
      <c r="B960" s="16">
        <v>4281</v>
      </c>
      <c r="C960" s="16">
        <v>4281</v>
      </c>
      <c r="D960" s="16">
        <v>5339</v>
      </c>
      <c r="E960" s="16">
        <v>5339</v>
      </c>
      <c r="F960" s="16">
        <v>5279.2</v>
      </c>
      <c r="G960" s="47"/>
      <c r="H960" s="46">
        <f t="shared" si="14"/>
        <v>633.25</v>
      </c>
      <c r="I960" s="26">
        <f>$C$10*calc!T947*front!K960</f>
        <v>1.5099812891569296E-7</v>
      </c>
      <c r="K960" s="48">
        <v>8.9692682324627665E-11</v>
      </c>
    </row>
    <row r="961" spans="1:11" x14ac:dyDescent="0.2">
      <c r="A961" s="49">
        <v>633.69000000000005</v>
      </c>
      <c r="B961" s="16">
        <v>4202.8</v>
      </c>
      <c r="C961" s="16">
        <v>4202.8</v>
      </c>
      <c r="D961" s="16">
        <v>5151.2</v>
      </c>
      <c r="E961" s="16">
        <v>5151.2</v>
      </c>
      <c r="F961" s="16">
        <v>5130.3999999999996</v>
      </c>
      <c r="G961" s="47"/>
      <c r="H961" s="46">
        <f t="shared" si="14"/>
        <v>633.69000000000005</v>
      </c>
      <c r="I961" s="26">
        <f>$C$10*calc!T948*front!K961</f>
        <v>1.3433740701442292E-7</v>
      </c>
      <c r="K961" s="48">
        <v>8.9508409369448823E-11</v>
      </c>
    </row>
    <row r="962" spans="1:11" x14ac:dyDescent="0.2">
      <c r="A962" s="49">
        <v>634.14</v>
      </c>
      <c r="B962" s="16">
        <v>4325.2</v>
      </c>
      <c r="C962" s="16">
        <v>4325.2</v>
      </c>
      <c r="D962" s="16">
        <v>5219.2</v>
      </c>
      <c r="E962" s="16">
        <v>5219.2</v>
      </c>
      <c r="F962" s="16">
        <v>5175.8</v>
      </c>
      <c r="G962" s="47"/>
      <c r="H962" s="46">
        <f t="shared" si="14"/>
        <v>634.14</v>
      </c>
      <c r="I962" s="26">
        <f>$C$10*calc!T949*front!K962</f>
        <v>1.259111839878991E-7</v>
      </c>
      <c r="K962" s="48">
        <v>8.9277903687605606E-11</v>
      </c>
    </row>
    <row r="963" spans="1:11" x14ac:dyDescent="0.2">
      <c r="A963" s="49">
        <v>634.59</v>
      </c>
      <c r="B963" s="16">
        <v>4302.8</v>
      </c>
      <c r="C963" s="16">
        <v>4302.8</v>
      </c>
      <c r="D963" s="16">
        <v>5154</v>
      </c>
      <c r="E963" s="16">
        <v>5154</v>
      </c>
      <c r="F963" s="16">
        <v>5133.2</v>
      </c>
      <c r="G963" s="47"/>
      <c r="H963" s="46">
        <f t="shared" si="14"/>
        <v>634.59</v>
      </c>
      <c r="I963" s="26">
        <f>$C$10*calc!T950*front!K963</f>
        <v>1.1945081312402723E-7</v>
      </c>
      <c r="K963" s="48">
        <v>8.9196740970002643E-11</v>
      </c>
    </row>
    <row r="964" spans="1:11" x14ac:dyDescent="0.2">
      <c r="A964" s="49">
        <v>635.03</v>
      </c>
      <c r="B964" s="16">
        <v>4134.6000000000004</v>
      </c>
      <c r="C964" s="16">
        <v>4134.6000000000004</v>
      </c>
      <c r="D964" s="16">
        <v>4942.3999999999996</v>
      </c>
      <c r="E964" s="16">
        <v>4942.3999999999996</v>
      </c>
      <c r="F964" s="16">
        <v>4917.6000000000004</v>
      </c>
      <c r="G964" s="47"/>
      <c r="H964" s="46">
        <f t="shared" si="14"/>
        <v>635.03</v>
      </c>
      <c r="I964" s="26">
        <f>$C$10*calc!T951*front!K964</f>
        <v>1.128554498883923E-7</v>
      </c>
      <c r="K964" s="48">
        <v>8.9071680941413722E-11</v>
      </c>
    </row>
    <row r="965" spans="1:11" x14ac:dyDescent="0.2">
      <c r="A965" s="49">
        <v>635.48</v>
      </c>
      <c r="B965" s="16">
        <v>4252.6000000000004</v>
      </c>
      <c r="C965" s="16">
        <v>4252.6000000000004</v>
      </c>
      <c r="D965" s="16">
        <v>5021.6000000000004</v>
      </c>
      <c r="E965" s="16">
        <v>5021.6000000000004</v>
      </c>
      <c r="F965" s="16">
        <v>5001.3999999999996</v>
      </c>
      <c r="G965" s="47"/>
      <c r="H965" s="46">
        <f t="shared" si="14"/>
        <v>635.48</v>
      </c>
      <c r="I965" s="26">
        <f>$C$10*calc!T952*front!K965</f>
        <v>1.0701803777772752E-7</v>
      </c>
      <c r="K965" s="48">
        <v>8.8993716574262561E-11</v>
      </c>
    </row>
    <row r="966" spans="1:11" x14ac:dyDescent="0.2">
      <c r="A966" s="49">
        <v>635.92999999999995</v>
      </c>
      <c r="B966" s="16">
        <v>4274.3999999999996</v>
      </c>
      <c r="C966" s="16">
        <v>4274.3999999999996</v>
      </c>
      <c r="D966" s="16">
        <v>4980</v>
      </c>
      <c r="E966" s="16">
        <v>4980</v>
      </c>
      <c r="F966" s="16">
        <v>4976.2</v>
      </c>
      <c r="G966" s="47"/>
      <c r="H966" s="46">
        <f t="shared" si="14"/>
        <v>635.92999999999995</v>
      </c>
      <c r="I966" s="26">
        <f>$C$10*calc!T953*front!K966</f>
        <v>9.7485818027324679E-8</v>
      </c>
      <c r="K966" s="48">
        <v>8.8870697777601572E-11</v>
      </c>
    </row>
    <row r="967" spans="1:11" x14ac:dyDescent="0.2">
      <c r="A967" s="49">
        <v>636.38</v>
      </c>
      <c r="B967" s="16">
        <v>4201.3999999999996</v>
      </c>
      <c r="C967" s="16">
        <v>4201.3999999999996</v>
      </c>
      <c r="D967" s="16">
        <v>4908.6000000000004</v>
      </c>
      <c r="E967" s="16">
        <v>4908.6000000000004</v>
      </c>
      <c r="F967" s="16">
        <v>4877.2</v>
      </c>
      <c r="G967" s="47"/>
      <c r="H967" s="46">
        <f t="shared" si="14"/>
        <v>636.38</v>
      </c>
      <c r="I967" s="26">
        <f>$C$10*calc!T954*front!K967</f>
        <v>9.7643035969064618E-8</v>
      </c>
      <c r="K967" s="48">
        <v>8.8771319307979621E-11</v>
      </c>
    </row>
    <row r="968" spans="1:11" x14ac:dyDescent="0.2">
      <c r="A968" s="49">
        <v>636.82000000000005</v>
      </c>
      <c r="B968" s="16">
        <v>4299</v>
      </c>
      <c r="C968" s="16">
        <v>4299</v>
      </c>
      <c r="D968" s="16">
        <v>4978.3999999999996</v>
      </c>
      <c r="E968" s="16">
        <v>4978.3999999999996</v>
      </c>
      <c r="F968" s="16">
        <v>4933.6000000000004</v>
      </c>
      <c r="G968" s="47"/>
      <c r="H968" s="46">
        <f t="shared" si="14"/>
        <v>636.82000000000005</v>
      </c>
      <c r="I968" s="26">
        <f>$C$10*calc!T955*front!K968</f>
        <v>9.3424770329616893E-8</v>
      </c>
      <c r="K968" s="48">
        <v>8.8654908479014155E-11</v>
      </c>
    </row>
    <row r="969" spans="1:11" x14ac:dyDescent="0.2">
      <c r="A969" s="49">
        <v>637.27</v>
      </c>
      <c r="B969" s="16">
        <v>4240.8</v>
      </c>
      <c r="C969" s="16">
        <v>4240.8</v>
      </c>
      <c r="D969" s="16">
        <v>4874.6000000000004</v>
      </c>
      <c r="E969" s="16">
        <v>4874.6000000000004</v>
      </c>
      <c r="F969" s="16">
        <v>4865.3999999999996</v>
      </c>
      <c r="G969" s="47"/>
      <c r="H969" s="46">
        <f t="shared" si="14"/>
        <v>637.27</v>
      </c>
      <c r="I969" s="26">
        <f>$C$10*calc!T956*front!K969</f>
        <v>8.6674032682896447E-8</v>
      </c>
      <c r="K969" s="48">
        <v>8.8630875356523493E-11</v>
      </c>
    </row>
    <row r="970" spans="1:11" x14ac:dyDescent="0.2">
      <c r="A970" s="49">
        <v>637.72</v>
      </c>
      <c r="B970" s="16">
        <v>4309</v>
      </c>
      <c r="C970" s="16">
        <v>4309</v>
      </c>
      <c r="D970" s="16">
        <v>4925.6000000000004</v>
      </c>
      <c r="E970" s="16">
        <v>4925.6000000000004</v>
      </c>
      <c r="F970" s="16">
        <v>4904.2</v>
      </c>
      <c r="G970" s="47"/>
      <c r="H970" s="46">
        <f t="shared" si="14"/>
        <v>637.72</v>
      </c>
      <c r="I970" s="26">
        <f>$C$10*calc!T957*front!K970</f>
        <v>8.416820464701353E-8</v>
      </c>
      <c r="K970" s="48">
        <v>8.8645608139735114E-11</v>
      </c>
    </row>
    <row r="971" spans="1:11" x14ac:dyDescent="0.2">
      <c r="A971" s="49">
        <v>638.16</v>
      </c>
      <c r="B971" s="16">
        <v>4281.6000000000004</v>
      </c>
      <c r="C971" s="16">
        <v>4281.6000000000004</v>
      </c>
      <c r="D971" s="16">
        <v>4905</v>
      </c>
      <c r="E971" s="16">
        <v>4905</v>
      </c>
      <c r="F971" s="16">
        <v>4885</v>
      </c>
      <c r="G971" s="47"/>
      <c r="H971" s="46">
        <f t="shared" si="14"/>
        <v>638.16</v>
      </c>
      <c r="I971" s="26">
        <f>$C$10*calc!T958*front!K971</f>
        <v>8.523439908427402E-8</v>
      </c>
      <c r="K971" s="48">
        <v>8.8679002480623462E-11</v>
      </c>
    </row>
    <row r="972" spans="1:11" x14ac:dyDescent="0.2">
      <c r="A972" s="49">
        <v>638.61</v>
      </c>
      <c r="B972" s="16">
        <v>4343.2</v>
      </c>
      <c r="C972" s="16">
        <v>4343.2</v>
      </c>
      <c r="D972" s="16">
        <v>4936.6000000000004</v>
      </c>
      <c r="E972" s="16">
        <v>4936.6000000000004</v>
      </c>
      <c r="F972" s="16">
        <v>4891.8</v>
      </c>
      <c r="G972" s="47"/>
      <c r="H972" s="46">
        <f t="shared" si="14"/>
        <v>638.61</v>
      </c>
      <c r="I972" s="26">
        <f>$C$10*calc!T959*front!K972</f>
        <v>8.0629745814046906E-8</v>
      </c>
      <c r="K972" s="48">
        <v>8.847524761492589E-11</v>
      </c>
    </row>
    <row r="973" spans="1:11" x14ac:dyDescent="0.2">
      <c r="A973" s="49">
        <v>639.05999999999995</v>
      </c>
      <c r="B973" s="16">
        <v>4207.3999999999996</v>
      </c>
      <c r="C973" s="16">
        <v>4207.3999999999996</v>
      </c>
      <c r="D973" s="16">
        <v>4760</v>
      </c>
      <c r="E973" s="16">
        <v>4760</v>
      </c>
      <c r="F973" s="16">
        <v>4741.6000000000004</v>
      </c>
      <c r="G973" s="47"/>
      <c r="H973" s="46">
        <f t="shared" si="14"/>
        <v>639.05999999999995</v>
      </c>
      <c r="I973" s="26">
        <f>$C$10*calc!T960*front!K973</f>
        <v>7.4589201848439507E-8</v>
      </c>
      <c r="K973" s="48">
        <v>8.8434878017404665E-11</v>
      </c>
    </row>
    <row r="974" spans="1:11" x14ac:dyDescent="0.2">
      <c r="A974" s="49">
        <v>639.51</v>
      </c>
      <c r="B974" s="16">
        <v>4223</v>
      </c>
      <c r="C974" s="16">
        <v>4223</v>
      </c>
      <c r="D974" s="16">
        <v>4758.2</v>
      </c>
      <c r="E974" s="16">
        <v>4758.2</v>
      </c>
      <c r="F974" s="16">
        <v>4764.8</v>
      </c>
      <c r="G974" s="47"/>
      <c r="H974" s="46">
        <f t="shared" si="14"/>
        <v>639.51</v>
      </c>
      <c r="I974" s="26">
        <f>$C$10*calc!T961*front!K974</f>
        <v>7.2001722595501718E-8</v>
      </c>
      <c r="K974" s="48">
        <v>8.8383632468162176E-11</v>
      </c>
    </row>
    <row r="975" spans="1:11" x14ac:dyDescent="0.2">
      <c r="A975" s="49">
        <v>639.95000000000005</v>
      </c>
      <c r="B975" s="16">
        <v>4196.6000000000004</v>
      </c>
      <c r="C975" s="16">
        <v>4196.6000000000004</v>
      </c>
      <c r="D975" s="16">
        <v>4736.8</v>
      </c>
      <c r="E975" s="16">
        <v>4736.8</v>
      </c>
      <c r="F975" s="16">
        <v>4738.2</v>
      </c>
      <c r="G975" s="47"/>
      <c r="H975" s="46">
        <f t="shared" si="14"/>
        <v>639.95000000000005</v>
      </c>
      <c r="I975" s="26">
        <f>$C$10*calc!T962*front!K975</f>
        <v>7.2683473065728564E-8</v>
      </c>
      <c r="K975" s="48">
        <v>8.828392463920265E-11</v>
      </c>
    </row>
    <row r="976" spans="1:11" x14ac:dyDescent="0.2">
      <c r="A976" s="49">
        <v>640.4</v>
      </c>
      <c r="B976" s="16">
        <v>4212.2</v>
      </c>
      <c r="C976" s="16">
        <v>4212.2</v>
      </c>
      <c r="D976" s="16">
        <v>4753.3999999999996</v>
      </c>
      <c r="E976" s="16">
        <v>4753.3999999999996</v>
      </c>
      <c r="F976" s="16">
        <v>4751.2</v>
      </c>
      <c r="G976" s="47"/>
      <c r="H976" s="46">
        <f t="shared" si="14"/>
        <v>640.4</v>
      </c>
      <c r="I976" s="26">
        <f>$C$10*calc!T963*front!K976</f>
        <v>7.2884736598545273E-8</v>
      </c>
      <c r="K976" s="48">
        <v>8.8318243165647686E-11</v>
      </c>
    </row>
    <row r="977" spans="1:11" x14ac:dyDescent="0.2">
      <c r="A977" s="49">
        <v>640.85</v>
      </c>
      <c r="B977" s="16">
        <v>4198.6000000000004</v>
      </c>
      <c r="C977" s="16">
        <v>4198.6000000000004</v>
      </c>
      <c r="D977" s="16">
        <v>4738</v>
      </c>
      <c r="E977" s="16">
        <v>4738</v>
      </c>
      <c r="F977" s="16">
        <v>4747.8</v>
      </c>
      <c r="G977" s="47"/>
      <c r="H977" s="46">
        <f t="shared" si="14"/>
        <v>640.85</v>
      </c>
      <c r="I977" s="26">
        <f>$C$10*calc!T964*front!K977</f>
        <v>7.2617414712023122E-8</v>
      </c>
      <c r="K977" s="48">
        <v>8.8285855425352069E-11</v>
      </c>
    </row>
    <row r="978" spans="1:11" x14ac:dyDescent="0.2">
      <c r="A978" s="49">
        <v>641.29</v>
      </c>
      <c r="B978" s="16">
        <v>4213.6000000000004</v>
      </c>
      <c r="C978" s="16">
        <v>4213.6000000000004</v>
      </c>
      <c r="D978" s="16">
        <v>4791</v>
      </c>
      <c r="E978" s="16">
        <v>4791</v>
      </c>
      <c r="F978" s="16">
        <v>4774.6000000000004</v>
      </c>
      <c r="G978" s="47"/>
      <c r="H978" s="46">
        <f t="shared" si="14"/>
        <v>641.29</v>
      </c>
      <c r="I978" s="26">
        <f>$C$10*calc!T965*front!K978</f>
        <v>7.8249969369369055E-8</v>
      </c>
      <c r="K978" s="48">
        <v>8.8287302804366667E-11</v>
      </c>
    </row>
    <row r="979" spans="1:11" x14ac:dyDescent="0.2">
      <c r="A979" s="49">
        <v>641.74</v>
      </c>
      <c r="B979" s="16">
        <v>4206.8</v>
      </c>
      <c r="C979" s="16">
        <v>4206.8</v>
      </c>
      <c r="D979" s="16">
        <v>4766.3999999999996</v>
      </c>
      <c r="E979" s="16">
        <v>4766.3999999999996</v>
      </c>
      <c r="F979" s="16">
        <v>4747.3999999999996</v>
      </c>
      <c r="G979" s="47"/>
      <c r="H979" s="46">
        <f t="shared" si="14"/>
        <v>641.74</v>
      </c>
      <c r="I979" s="26">
        <f>$C$10*calc!T966*front!K979</f>
        <v>7.5694646801772857E-8</v>
      </c>
      <c r="K979" s="48">
        <v>8.8341994224222417E-11</v>
      </c>
    </row>
    <row r="980" spans="1:11" x14ac:dyDescent="0.2">
      <c r="A980" s="49">
        <v>642.19000000000005</v>
      </c>
      <c r="B980" s="16">
        <v>4160.8</v>
      </c>
      <c r="C980" s="16">
        <v>4160.8</v>
      </c>
      <c r="D980" s="16">
        <v>4720.3999999999996</v>
      </c>
      <c r="E980" s="16">
        <v>4720.3999999999996</v>
      </c>
      <c r="F980" s="16">
        <v>4731.3999999999996</v>
      </c>
      <c r="G980" s="47"/>
      <c r="H980" s="46">
        <f t="shared" si="14"/>
        <v>642.19000000000005</v>
      </c>
      <c r="I980" s="26">
        <f>$C$10*calc!T967*front!K980</f>
        <v>7.5662353036853348E-8</v>
      </c>
      <c r="K980" s="48">
        <v>8.8276336860722834E-11</v>
      </c>
    </row>
    <row r="981" spans="1:11" x14ac:dyDescent="0.2">
      <c r="A981" s="49">
        <v>642.63</v>
      </c>
      <c r="B981" s="16">
        <v>4236.6000000000004</v>
      </c>
      <c r="C981" s="16">
        <v>4236.6000000000004</v>
      </c>
      <c r="D981" s="16">
        <v>4849.8</v>
      </c>
      <c r="E981" s="16">
        <v>4849.8</v>
      </c>
      <c r="F981" s="16">
        <v>4800.3999999999996</v>
      </c>
      <c r="G981" s="47"/>
      <c r="H981" s="46">
        <f t="shared" si="14"/>
        <v>642.63</v>
      </c>
      <c r="I981" s="26">
        <f>$C$10*calc!T968*front!K981</f>
        <v>8.3592214911589226E-8</v>
      </c>
      <c r="K981" s="48">
        <v>8.8275306778081184E-11</v>
      </c>
    </row>
    <row r="982" spans="1:11" x14ac:dyDescent="0.2">
      <c r="A982" s="49">
        <v>643.08000000000004</v>
      </c>
      <c r="B982" s="16">
        <v>4222.2</v>
      </c>
      <c r="C982" s="16">
        <v>4222.2</v>
      </c>
      <c r="D982" s="16">
        <v>4847.2</v>
      </c>
      <c r="E982" s="16">
        <v>4847.2</v>
      </c>
      <c r="F982" s="16">
        <v>4828</v>
      </c>
      <c r="G982" s="47"/>
      <c r="H982" s="46">
        <f t="shared" si="14"/>
        <v>643.08000000000004</v>
      </c>
      <c r="I982" s="26">
        <f>$C$10*calc!T969*front!K982</f>
        <v>8.5257237900391755E-8</v>
      </c>
      <c r="K982" s="48">
        <v>8.8172900805301451E-11</v>
      </c>
    </row>
    <row r="983" spans="1:11" x14ac:dyDescent="0.2">
      <c r="A983" s="49">
        <v>643.53</v>
      </c>
      <c r="B983" s="16">
        <v>4191</v>
      </c>
      <c r="C983" s="16">
        <v>4191</v>
      </c>
      <c r="D983" s="16">
        <v>4794.6000000000004</v>
      </c>
      <c r="E983" s="16">
        <v>4794.6000000000004</v>
      </c>
      <c r="F983" s="16">
        <v>4783.3999999999996</v>
      </c>
      <c r="G983" s="47"/>
      <c r="H983" s="46">
        <f t="shared" si="14"/>
        <v>643.53</v>
      </c>
      <c r="I983" s="26">
        <f>$C$10*calc!T970*front!K983</f>
        <v>8.2154719931492597E-8</v>
      </c>
      <c r="K983" s="48">
        <v>8.8202800009829624E-11</v>
      </c>
    </row>
    <row r="984" spans="1:11" x14ac:dyDescent="0.2">
      <c r="A984" s="49">
        <v>643.97</v>
      </c>
      <c r="B984" s="16">
        <v>4309.8</v>
      </c>
      <c r="C984" s="16">
        <v>4309.8</v>
      </c>
      <c r="D984" s="16">
        <v>4894.8</v>
      </c>
      <c r="E984" s="16">
        <v>4894.8</v>
      </c>
      <c r="F984" s="16">
        <v>4893.8</v>
      </c>
      <c r="G984" s="47"/>
      <c r="H984" s="46">
        <f t="shared" ref="H984:H1047" si="15">A984</f>
        <v>643.97</v>
      </c>
      <c r="I984" s="26">
        <f>$C$10*calc!T971*front!K984</f>
        <v>7.9326695618001033E-8</v>
      </c>
      <c r="K984" s="48">
        <v>8.8082451378717594E-11</v>
      </c>
    </row>
    <row r="985" spans="1:11" x14ac:dyDescent="0.2">
      <c r="A985" s="49">
        <v>644.41999999999996</v>
      </c>
      <c r="B985" s="16">
        <v>4295.3999999999996</v>
      </c>
      <c r="C985" s="16">
        <v>4295.3999999999996</v>
      </c>
      <c r="D985" s="16">
        <v>4929.3999999999996</v>
      </c>
      <c r="E985" s="16">
        <v>4929.3999999999996</v>
      </c>
      <c r="F985" s="16">
        <v>4894</v>
      </c>
      <c r="G985" s="47"/>
      <c r="H985" s="46">
        <f t="shared" si="15"/>
        <v>644.41999999999996</v>
      </c>
      <c r="I985" s="26">
        <f>$C$10*calc!T972*front!K985</f>
        <v>8.6593609502212093E-8</v>
      </c>
      <c r="K985" s="48">
        <v>8.8114766872549522E-11</v>
      </c>
    </row>
    <row r="986" spans="1:11" x14ac:dyDescent="0.2">
      <c r="A986" s="49">
        <v>644.87</v>
      </c>
      <c r="B986" s="16">
        <v>4201.2</v>
      </c>
      <c r="C986" s="16">
        <v>4201.2</v>
      </c>
      <c r="D986" s="16">
        <v>4799.8</v>
      </c>
      <c r="E986" s="16">
        <v>4799.8</v>
      </c>
      <c r="F986" s="16">
        <v>4791</v>
      </c>
      <c r="G986" s="47"/>
      <c r="H986" s="46">
        <f t="shared" si="15"/>
        <v>644.87</v>
      </c>
      <c r="I986" s="26">
        <f>$C$10*calc!T973*front!K986</f>
        <v>8.1361780952545704E-8</v>
      </c>
      <c r="K986" s="48">
        <v>8.8070336859947162E-11</v>
      </c>
    </row>
    <row r="987" spans="1:11" x14ac:dyDescent="0.2">
      <c r="A987" s="49">
        <v>645.30999999999995</v>
      </c>
      <c r="B987" s="16">
        <v>4236.8</v>
      </c>
      <c r="C987" s="16">
        <v>4236.8</v>
      </c>
      <c r="D987" s="16">
        <v>4812.2</v>
      </c>
      <c r="E987" s="16">
        <v>4812.2</v>
      </c>
      <c r="F987" s="16">
        <v>4800.6000000000004</v>
      </c>
      <c r="G987" s="47"/>
      <c r="H987" s="46">
        <f t="shared" si="15"/>
        <v>645.30999999999995</v>
      </c>
      <c r="I987" s="26">
        <f>$C$10*calc!T974*front!K987</f>
        <v>7.8036327245863125E-8</v>
      </c>
      <c r="K987" s="48">
        <v>8.8147282273133948E-11</v>
      </c>
    </row>
    <row r="988" spans="1:11" x14ac:dyDescent="0.2">
      <c r="A988" s="49">
        <v>645.76</v>
      </c>
      <c r="B988" s="16">
        <v>4192.8</v>
      </c>
      <c r="C988" s="16">
        <v>4192.8</v>
      </c>
      <c r="D988" s="16">
        <v>4759</v>
      </c>
      <c r="E988" s="16">
        <v>4759</v>
      </c>
      <c r="F988" s="16">
        <v>4736.2</v>
      </c>
      <c r="G988" s="47"/>
      <c r="H988" s="46">
        <f t="shared" si="15"/>
        <v>645.76</v>
      </c>
      <c r="I988" s="26">
        <f>$C$10*calc!T975*front!K988</f>
        <v>7.6674100335525402E-8</v>
      </c>
      <c r="K988" s="48">
        <v>8.8114818715525934E-11</v>
      </c>
    </row>
    <row r="989" spans="1:11" x14ac:dyDescent="0.2">
      <c r="A989" s="49">
        <v>646.21</v>
      </c>
      <c r="B989" s="16">
        <v>4149.8</v>
      </c>
      <c r="C989" s="16">
        <v>4149.8</v>
      </c>
      <c r="D989" s="16">
        <v>4727.6000000000004</v>
      </c>
      <c r="E989" s="16">
        <v>4727.6000000000004</v>
      </c>
      <c r="F989" s="16">
        <v>4695.2</v>
      </c>
      <c r="G989" s="47"/>
      <c r="H989" s="46">
        <f t="shared" si="15"/>
        <v>646.21</v>
      </c>
      <c r="I989" s="26">
        <f>$C$10*calc!T976*front!K989</f>
        <v>7.8284715073352115E-8</v>
      </c>
      <c r="K989" s="48">
        <v>8.7981368483180485E-11</v>
      </c>
    </row>
    <row r="990" spans="1:11" x14ac:dyDescent="0.2">
      <c r="A990" s="49">
        <v>646.65</v>
      </c>
      <c r="B990" s="16">
        <v>4270.8</v>
      </c>
      <c r="C990" s="16">
        <v>4270.8</v>
      </c>
      <c r="D990" s="16">
        <v>4858.3999999999996</v>
      </c>
      <c r="E990" s="16">
        <v>4858.3999999999996</v>
      </c>
      <c r="F990" s="16">
        <v>4832.8</v>
      </c>
      <c r="G990" s="47"/>
      <c r="H990" s="46">
        <f t="shared" si="15"/>
        <v>646.65</v>
      </c>
      <c r="I990" s="26">
        <f>$C$10*calc!T977*front!K990</f>
        <v>7.974749395957007E-8</v>
      </c>
      <c r="K990" s="48">
        <v>8.7983034559027098E-11</v>
      </c>
    </row>
    <row r="991" spans="1:11" x14ac:dyDescent="0.2">
      <c r="A991" s="49">
        <v>647.1</v>
      </c>
      <c r="B991" s="16">
        <v>4328</v>
      </c>
      <c r="C991" s="16">
        <v>4328</v>
      </c>
      <c r="D991" s="16">
        <v>4904.8</v>
      </c>
      <c r="E991" s="16">
        <v>4904.8</v>
      </c>
      <c r="F991" s="16">
        <v>4901</v>
      </c>
      <c r="G991" s="47"/>
      <c r="H991" s="46">
        <f t="shared" si="15"/>
        <v>647.1</v>
      </c>
      <c r="I991" s="26">
        <f>$C$10*calc!T978*front!K991</f>
        <v>7.8132984164971456E-8</v>
      </c>
      <c r="K991" s="48">
        <v>8.793027900293083E-11</v>
      </c>
    </row>
    <row r="992" spans="1:11" x14ac:dyDescent="0.2">
      <c r="A992" s="49">
        <v>647.54999999999995</v>
      </c>
      <c r="B992" s="16">
        <v>4153.6000000000004</v>
      </c>
      <c r="C992" s="16">
        <v>4153.6000000000004</v>
      </c>
      <c r="D992" s="16">
        <v>4780.6000000000004</v>
      </c>
      <c r="E992" s="16">
        <v>4780.6000000000004</v>
      </c>
      <c r="F992" s="16">
        <v>4756.2</v>
      </c>
      <c r="G992" s="47"/>
      <c r="H992" s="46">
        <f t="shared" si="15"/>
        <v>647.54999999999995</v>
      </c>
      <c r="I992" s="26">
        <f>$C$10*calc!T979*front!K992</f>
        <v>8.5554439505578578E-8</v>
      </c>
      <c r="K992" s="48">
        <v>8.7955430901239719E-11</v>
      </c>
    </row>
    <row r="993" spans="1:11" x14ac:dyDescent="0.2">
      <c r="A993" s="49">
        <v>647.99</v>
      </c>
      <c r="B993" s="16">
        <v>4215.6000000000004</v>
      </c>
      <c r="C993" s="16">
        <v>4215.6000000000004</v>
      </c>
      <c r="D993" s="16">
        <v>4859.8</v>
      </c>
      <c r="E993" s="16">
        <v>4859.8</v>
      </c>
      <c r="F993" s="16">
        <v>4867.8</v>
      </c>
      <c r="G993" s="47"/>
      <c r="H993" s="46">
        <f t="shared" si="15"/>
        <v>647.99</v>
      </c>
      <c r="I993" s="26">
        <f>$C$10*calc!T980*front!K993</f>
        <v>8.8143271165226761E-8</v>
      </c>
      <c r="K993" s="48">
        <v>8.7996698913489116E-11</v>
      </c>
    </row>
    <row r="994" spans="1:11" x14ac:dyDescent="0.2">
      <c r="A994" s="49">
        <v>648.44000000000005</v>
      </c>
      <c r="B994" s="16">
        <v>4225.2</v>
      </c>
      <c r="C994" s="16">
        <v>4225.2</v>
      </c>
      <c r="D994" s="16">
        <v>4985.8</v>
      </c>
      <c r="E994" s="16">
        <v>4985.8</v>
      </c>
      <c r="F994" s="16">
        <v>4971</v>
      </c>
      <c r="G994" s="47"/>
      <c r="H994" s="46">
        <f t="shared" si="15"/>
        <v>648.44000000000005</v>
      </c>
      <c r="I994" s="26">
        <f>$C$10*calc!T981*front!K994</f>
        <v>1.0545847309788115E-7</v>
      </c>
      <c r="K994" s="48">
        <v>8.8148244333417087E-11</v>
      </c>
    </row>
    <row r="995" spans="1:11" x14ac:dyDescent="0.2">
      <c r="A995" s="49">
        <v>648.89</v>
      </c>
      <c r="B995" s="16">
        <v>4148.2</v>
      </c>
      <c r="C995" s="16">
        <v>4148.2</v>
      </c>
      <c r="D995" s="16">
        <v>5175.6000000000004</v>
      </c>
      <c r="E995" s="16">
        <v>5175.6000000000004</v>
      </c>
      <c r="F995" s="16">
        <v>5167.2</v>
      </c>
      <c r="G995" s="47"/>
      <c r="H995" s="46">
        <f t="shared" si="15"/>
        <v>648.89</v>
      </c>
      <c r="I995" s="26">
        <f>$C$10*calc!T982*front!K995</f>
        <v>1.4454837463224454E-7</v>
      </c>
      <c r="K995" s="48">
        <v>8.8020841294156138E-11</v>
      </c>
    </row>
    <row r="996" spans="1:11" x14ac:dyDescent="0.2">
      <c r="A996" s="49">
        <v>649.33000000000004</v>
      </c>
      <c r="B996" s="16">
        <v>4216.6000000000004</v>
      </c>
      <c r="C996" s="16">
        <v>4216.6000000000004</v>
      </c>
      <c r="D996" s="16">
        <v>5968</v>
      </c>
      <c r="E996" s="16">
        <v>5968</v>
      </c>
      <c r="F996" s="16">
        <v>5913.6</v>
      </c>
      <c r="G996" s="47"/>
      <c r="H996" s="46">
        <f t="shared" si="15"/>
        <v>649.33000000000004</v>
      </c>
      <c r="I996" s="26">
        <f>$C$10*calc!T983*front!K996</f>
        <v>2.511507926640007E-7</v>
      </c>
      <c r="K996" s="48">
        <v>8.8109653561802079E-11</v>
      </c>
    </row>
    <row r="997" spans="1:11" x14ac:dyDescent="0.2">
      <c r="A997" s="49">
        <v>649.78</v>
      </c>
      <c r="B997" s="16">
        <v>4304.6000000000004</v>
      </c>
      <c r="C997" s="16">
        <v>4304.6000000000004</v>
      </c>
      <c r="D997" s="16">
        <v>6839.2</v>
      </c>
      <c r="E997" s="16">
        <v>6839.2</v>
      </c>
      <c r="F997" s="16">
        <v>6742.4</v>
      </c>
      <c r="G997" s="47"/>
      <c r="H997" s="46">
        <f t="shared" si="15"/>
        <v>649.78</v>
      </c>
      <c r="I997" s="26">
        <f>$C$10*calc!T984*front!K997</f>
        <v>3.656196594899598E-7</v>
      </c>
      <c r="K997" s="48">
        <v>8.7983266780045109E-11</v>
      </c>
    </row>
    <row r="998" spans="1:11" x14ac:dyDescent="0.2">
      <c r="A998" s="49">
        <v>650.23</v>
      </c>
      <c r="B998" s="16">
        <v>4212.2</v>
      </c>
      <c r="C998" s="16">
        <v>4212.2</v>
      </c>
      <c r="D998" s="16">
        <v>6511</v>
      </c>
      <c r="E998" s="16">
        <v>6511</v>
      </c>
      <c r="F998" s="16">
        <v>6499.8</v>
      </c>
      <c r="G998" s="47"/>
      <c r="H998" s="46">
        <f t="shared" si="15"/>
        <v>650.23</v>
      </c>
      <c r="I998" s="26">
        <f>$C$10*calc!T985*front!K998</f>
        <v>3.3077235090350743E-7</v>
      </c>
      <c r="K998" s="48">
        <v>8.7898921747512074E-11</v>
      </c>
    </row>
    <row r="999" spans="1:11" x14ac:dyDescent="0.2">
      <c r="A999" s="49">
        <v>650.66999999999996</v>
      </c>
      <c r="B999" s="16">
        <v>4175.8</v>
      </c>
      <c r="C999" s="16">
        <v>4175.8</v>
      </c>
      <c r="D999" s="16">
        <v>5778.8</v>
      </c>
      <c r="E999" s="16">
        <v>5778.8</v>
      </c>
      <c r="F999" s="16">
        <v>5766.2</v>
      </c>
      <c r="G999" s="47"/>
      <c r="H999" s="46">
        <f t="shared" si="15"/>
        <v>650.66999999999996</v>
      </c>
      <c r="I999" s="26">
        <f>$C$10*calc!T986*front!K999</f>
        <v>2.285842230833802E-7</v>
      </c>
      <c r="K999" s="48">
        <v>8.7794955110603934E-11</v>
      </c>
    </row>
    <row r="1000" spans="1:11" x14ac:dyDescent="0.2">
      <c r="A1000" s="49">
        <v>651.12</v>
      </c>
      <c r="B1000" s="16">
        <v>4207.2</v>
      </c>
      <c r="C1000" s="16">
        <v>4207.2</v>
      </c>
      <c r="D1000" s="16">
        <v>5395.4</v>
      </c>
      <c r="E1000" s="16">
        <v>5395.4</v>
      </c>
      <c r="F1000" s="16">
        <v>5343.2</v>
      </c>
      <c r="G1000" s="47"/>
      <c r="H1000" s="46">
        <f t="shared" si="15"/>
        <v>651.12</v>
      </c>
      <c r="I1000" s="26">
        <f>$C$10*calc!T987*front!K1000</f>
        <v>1.6801264860484977E-7</v>
      </c>
      <c r="K1000" s="48">
        <v>8.7884847887833021E-11</v>
      </c>
    </row>
    <row r="1001" spans="1:11" x14ac:dyDescent="0.2">
      <c r="A1001" s="49">
        <v>651.55999999999995</v>
      </c>
      <c r="B1001" s="16">
        <v>4187.2</v>
      </c>
      <c r="C1001" s="16">
        <v>4187.2</v>
      </c>
      <c r="D1001" s="16">
        <v>5142.6000000000004</v>
      </c>
      <c r="E1001" s="16">
        <v>5142.6000000000004</v>
      </c>
      <c r="F1001" s="16">
        <v>5116.2</v>
      </c>
      <c r="G1001" s="47"/>
      <c r="H1001" s="46">
        <f t="shared" si="15"/>
        <v>651.55999999999995</v>
      </c>
      <c r="I1001" s="26">
        <f>$C$10*calc!T988*front!K1001</f>
        <v>1.341613105111475E-7</v>
      </c>
      <c r="K1001" s="48">
        <v>8.8074806813381335E-11</v>
      </c>
    </row>
    <row r="1002" spans="1:11" x14ac:dyDescent="0.2">
      <c r="A1002" s="49">
        <v>652.01</v>
      </c>
      <c r="B1002" s="16">
        <v>4237.6000000000004</v>
      </c>
      <c r="C1002" s="16">
        <v>4237.6000000000004</v>
      </c>
      <c r="D1002" s="16">
        <v>5293.6</v>
      </c>
      <c r="E1002" s="16">
        <v>5293.6</v>
      </c>
      <c r="F1002" s="16">
        <v>5267.2</v>
      </c>
      <c r="G1002" s="47"/>
      <c r="H1002" s="46">
        <f t="shared" si="15"/>
        <v>652.01</v>
      </c>
      <c r="I1002" s="26">
        <f>$C$10*calc!T989*front!K1002</f>
        <v>1.4895737897784098E-7</v>
      </c>
      <c r="K1002" s="48">
        <v>8.8064217442350861E-11</v>
      </c>
    </row>
    <row r="1003" spans="1:11" x14ac:dyDescent="0.2">
      <c r="A1003" s="49">
        <v>652.46</v>
      </c>
      <c r="B1003" s="16">
        <v>4268.2</v>
      </c>
      <c r="C1003" s="16">
        <v>4268.2</v>
      </c>
      <c r="D1003" s="16">
        <v>5456.2</v>
      </c>
      <c r="E1003" s="16">
        <v>5456.2</v>
      </c>
      <c r="F1003" s="16">
        <v>5437.4</v>
      </c>
      <c r="G1003" s="47"/>
      <c r="H1003" s="46">
        <f t="shared" si="15"/>
        <v>652.46</v>
      </c>
      <c r="I1003" s="26">
        <f>$C$10*calc!T990*front!K1003</f>
        <v>1.6841890498798187E-7</v>
      </c>
      <c r="K1003" s="48">
        <v>8.8083402056604222E-11</v>
      </c>
    </row>
    <row r="1004" spans="1:11" x14ac:dyDescent="0.2">
      <c r="A1004" s="49">
        <v>652.9</v>
      </c>
      <c r="B1004" s="16">
        <v>4272.3999999999996</v>
      </c>
      <c r="C1004" s="16">
        <v>4272.3999999999996</v>
      </c>
      <c r="D1004" s="16">
        <v>5386</v>
      </c>
      <c r="E1004" s="16">
        <v>5386</v>
      </c>
      <c r="F1004" s="16">
        <v>5364.8</v>
      </c>
      <c r="G1004" s="47"/>
      <c r="H1004" s="46">
        <f t="shared" si="15"/>
        <v>652.9</v>
      </c>
      <c r="I1004" s="26">
        <f>$C$10*calc!T991*front!K1004</f>
        <v>1.5716592850797066E-7</v>
      </c>
      <c r="K1004" s="48">
        <v>8.7898109747686244E-11</v>
      </c>
    </row>
    <row r="1005" spans="1:11" x14ac:dyDescent="0.2">
      <c r="A1005" s="49">
        <v>653.35</v>
      </c>
      <c r="B1005" s="16">
        <v>4314.8</v>
      </c>
      <c r="C1005" s="16">
        <v>4314.8</v>
      </c>
      <c r="D1005" s="16">
        <v>5224.2</v>
      </c>
      <c r="E1005" s="16">
        <v>5224.2</v>
      </c>
      <c r="F1005" s="16">
        <v>5176.3999999999996</v>
      </c>
      <c r="G1005" s="47"/>
      <c r="H1005" s="46">
        <f t="shared" si="15"/>
        <v>653.35</v>
      </c>
      <c r="I1005" s="26">
        <f>$C$10*calc!T992*front!K1005</f>
        <v>1.2707439998492296E-7</v>
      </c>
      <c r="K1005" s="48">
        <v>8.7802105381017268E-11</v>
      </c>
    </row>
    <row r="1006" spans="1:11" x14ac:dyDescent="0.2">
      <c r="A1006" s="49">
        <v>653.79999999999995</v>
      </c>
      <c r="B1006" s="16">
        <v>4268.6000000000004</v>
      </c>
      <c r="C1006" s="16">
        <v>4268.6000000000004</v>
      </c>
      <c r="D1006" s="16">
        <v>5038.8</v>
      </c>
      <c r="E1006" s="16">
        <v>5038.8</v>
      </c>
      <c r="F1006" s="16">
        <v>4995.3999999999996</v>
      </c>
      <c r="G1006" s="47"/>
      <c r="H1006" s="46">
        <f t="shared" si="15"/>
        <v>653.79999999999995</v>
      </c>
      <c r="I1006" s="26">
        <f>$C$10*calc!T993*front!K1006</f>
        <v>1.0678179905554606E-7</v>
      </c>
      <c r="K1006" s="48">
        <v>8.7888398498578422E-11</v>
      </c>
    </row>
    <row r="1007" spans="1:11" x14ac:dyDescent="0.2">
      <c r="A1007" s="49">
        <v>654.24</v>
      </c>
      <c r="B1007" s="16">
        <v>4275.6000000000004</v>
      </c>
      <c r="C1007" s="16">
        <v>4275.6000000000004</v>
      </c>
      <c r="D1007" s="16">
        <v>4973</v>
      </c>
      <c r="E1007" s="16">
        <v>4973</v>
      </c>
      <c r="F1007" s="16">
        <v>4961.8</v>
      </c>
      <c r="G1007" s="47"/>
      <c r="H1007" s="46">
        <f t="shared" si="15"/>
        <v>654.24</v>
      </c>
      <c r="I1007" s="26">
        <f>$C$10*calc!T994*front!K1007</f>
        <v>9.6143667802363461E-8</v>
      </c>
      <c r="K1007" s="48">
        <v>8.7919720896303132E-11</v>
      </c>
    </row>
    <row r="1008" spans="1:11" x14ac:dyDescent="0.2">
      <c r="A1008" s="49">
        <v>654.69000000000005</v>
      </c>
      <c r="B1008" s="16">
        <v>4183.6000000000004</v>
      </c>
      <c r="C1008" s="16">
        <v>4183.6000000000004</v>
      </c>
      <c r="D1008" s="16">
        <v>4834.8</v>
      </c>
      <c r="E1008" s="16">
        <v>4834.8</v>
      </c>
      <c r="F1008" s="16">
        <v>4837.3999999999996</v>
      </c>
      <c r="G1008" s="47"/>
      <c r="H1008" s="46">
        <f t="shared" si="15"/>
        <v>654.69000000000005</v>
      </c>
      <c r="I1008" s="26">
        <f>$C$10*calc!T995*front!K1008</f>
        <v>8.946128764763372E-8</v>
      </c>
      <c r="K1008" s="48">
        <v>8.800542801142105E-11</v>
      </c>
    </row>
    <row r="1009" spans="1:11" x14ac:dyDescent="0.2">
      <c r="A1009" s="49">
        <v>655.13</v>
      </c>
      <c r="B1009" s="16">
        <v>4353.2</v>
      </c>
      <c r="C1009" s="16">
        <v>4353.2</v>
      </c>
      <c r="D1009" s="16">
        <v>4999.8</v>
      </c>
      <c r="E1009" s="16">
        <v>4999.8</v>
      </c>
      <c r="F1009" s="16">
        <v>4996.2</v>
      </c>
      <c r="G1009" s="47"/>
      <c r="H1009" s="46">
        <f t="shared" si="15"/>
        <v>655.13</v>
      </c>
      <c r="I1009" s="26">
        <f>$C$10*calc!T996*front!K1009</f>
        <v>8.8861458384451113E-8</v>
      </c>
      <c r="K1009" s="48">
        <v>8.8064401287566333E-11</v>
      </c>
    </row>
    <row r="1010" spans="1:11" x14ac:dyDescent="0.2">
      <c r="A1010" s="49">
        <v>655.58</v>
      </c>
      <c r="B1010" s="16">
        <v>4302.8</v>
      </c>
      <c r="C1010" s="16">
        <v>4302.8</v>
      </c>
      <c r="D1010" s="16">
        <v>4912.3999999999996</v>
      </c>
      <c r="E1010" s="16">
        <v>4912.3999999999996</v>
      </c>
      <c r="F1010" s="16">
        <v>4891.3999999999996</v>
      </c>
      <c r="G1010" s="47"/>
      <c r="H1010" s="46">
        <f t="shared" si="15"/>
        <v>655.58</v>
      </c>
      <c r="I1010" s="26">
        <f>$C$10*calc!T997*front!K1010</f>
        <v>8.3278756143497389E-8</v>
      </c>
      <c r="K1010" s="48">
        <v>8.7900904544880226E-11</v>
      </c>
    </row>
    <row r="1011" spans="1:11" x14ac:dyDescent="0.2">
      <c r="A1011" s="49">
        <v>656.03</v>
      </c>
      <c r="B1011" s="16">
        <v>4589.2</v>
      </c>
      <c r="C1011" s="16">
        <v>4589.2</v>
      </c>
      <c r="D1011" s="16">
        <v>5201</v>
      </c>
      <c r="E1011" s="16">
        <v>5201</v>
      </c>
      <c r="F1011" s="16">
        <v>5214.2</v>
      </c>
      <c r="G1011" s="47"/>
      <c r="H1011" s="46">
        <f t="shared" si="15"/>
        <v>656.03</v>
      </c>
      <c r="I1011" s="26">
        <f>$C$10*calc!T998*front!K1011</f>
        <v>8.3534659559687694E-8</v>
      </c>
      <c r="K1011" s="48">
        <v>8.7812243579896352E-11</v>
      </c>
    </row>
    <row r="1012" spans="1:11" x14ac:dyDescent="0.2">
      <c r="A1012" s="49">
        <v>656.47</v>
      </c>
      <c r="B1012" s="16">
        <v>4201.6000000000004</v>
      </c>
      <c r="C1012" s="16">
        <v>4201.6000000000004</v>
      </c>
      <c r="D1012" s="16">
        <v>4918.6000000000004</v>
      </c>
      <c r="E1012" s="16">
        <v>4918.6000000000004</v>
      </c>
      <c r="F1012" s="16">
        <v>4871.8</v>
      </c>
      <c r="G1012" s="47"/>
      <c r="H1012" s="46">
        <f t="shared" si="15"/>
        <v>656.47</v>
      </c>
      <c r="I1012" s="26">
        <f>$C$10*calc!T999*front!K1012</f>
        <v>9.895870196711254E-8</v>
      </c>
      <c r="K1012" s="48">
        <v>8.7786723723236984E-11</v>
      </c>
    </row>
    <row r="1013" spans="1:11" x14ac:dyDescent="0.2">
      <c r="A1013" s="49">
        <v>656.92</v>
      </c>
      <c r="B1013" s="16">
        <v>4183.6000000000004</v>
      </c>
      <c r="C1013" s="16">
        <v>4183.6000000000004</v>
      </c>
      <c r="D1013" s="16">
        <v>4988.2</v>
      </c>
      <c r="E1013" s="16">
        <v>4988.2</v>
      </c>
      <c r="F1013" s="16">
        <v>4964.6000000000004</v>
      </c>
      <c r="G1013" s="47"/>
      <c r="H1013" s="46">
        <f t="shared" si="15"/>
        <v>656.92</v>
      </c>
      <c r="I1013" s="26">
        <f>$C$10*calc!T1000*front!K1013</f>
        <v>1.117744846109891E-7</v>
      </c>
      <c r="K1013" s="48">
        <v>8.7748714140551326E-11</v>
      </c>
    </row>
    <row r="1014" spans="1:11" x14ac:dyDescent="0.2">
      <c r="A1014" s="49">
        <v>657.36</v>
      </c>
      <c r="B1014" s="16">
        <v>4192.3999999999996</v>
      </c>
      <c r="C1014" s="16">
        <v>4192.3999999999996</v>
      </c>
      <c r="D1014" s="16">
        <v>5031.8</v>
      </c>
      <c r="E1014" s="16">
        <v>5031.8</v>
      </c>
      <c r="F1014" s="16">
        <v>5032</v>
      </c>
      <c r="G1014" s="47"/>
      <c r="H1014" s="46">
        <f t="shared" si="15"/>
        <v>657.36</v>
      </c>
      <c r="I1014" s="26">
        <f>$C$10*calc!T1001*front!K1014</f>
        <v>1.1691349204700689E-7</v>
      </c>
      <c r="K1014" s="48">
        <v>8.7765185726602368E-11</v>
      </c>
    </row>
    <row r="1015" spans="1:11" x14ac:dyDescent="0.2">
      <c r="A1015" s="49">
        <v>657.81</v>
      </c>
      <c r="B1015" s="16">
        <v>4283</v>
      </c>
      <c r="C1015" s="16">
        <v>4283</v>
      </c>
      <c r="D1015" s="16">
        <v>4972.8</v>
      </c>
      <c r="E1015" s="16">
        <v>4972.8</v>
      </c>
      <c r="F1015" s="16">
        <v>4941.3999999999996</v>
      </c>
      <c r="G1015" s="47"/>
      <c r="H1015" s="46">
        <f t="shared" si="15"/>
        <v>657.81</v>
      </c>
      <c r="I1015" s="26">
        <f>$C$10*calc!T1002*front!K1015</f>
        <v>9.5151203576694916E-8</v>
      </c>
      <c r="K1015" s="48">
        <v>8.7909732889289337E-11</v>
      </c>
    </row>
    <row r="1016" spans="1:11" x14ac:dyDescent="0.2">
      <c r="A1016" s="49">
        <v>658.26</v>
      </c>
      <c r="B1016" s="16">
        <v>4177.8</v>
      </c>
      <c r="C1016" s="16">
        <v>4177.8</v>
      </c>
      <c r="D1016" s="16">
        <v>4750.3999999999996</v>
      </c>
      <c r="E1016" s="16">
        <v>4750.3999999999996</v>
      </c>
      <c r="F1016" s="16">
        <v>4718.2</v>
      </c>
      <c r="G1016" s="47"/>
      <c r="H1016" s="46">
        <f t="shared" si="15"/>
        <v>658.26</v>
      </c>
      <c r="I1016" s="26">
        <f>$C$10*calc!T1003*front!K1016</f>
        <v>7.8009690634801519E-8</v>
      </c>
      <c r="K1016" s="48">
        <v>8.7977144506614025E-11</v>
      </c>
    </row>
    <row r="1017" spans="1:11" x14ac:dyDescent="0.2">
      <c r="A1017" s="49">
        <v>658.7</v>
      </c>
      <c r="B1017" s="16">
        <v>4249.2</v>
      </c>
      <c r="C1017" s="16">
        <v>4249.2</v>
      </c>
      <c r="D1017" s="16">
        <v>4744</v>
      </c>
      <c r="E1017" s="16">
        <v>4744</v>
      </c>
      <c r="F1017" s="16">
        <v>4731.3999999999996</v>
      </c>
      <c r="G1017" s="47"/>
      <c r="H1017" s="46">
        <f t="shared" si="15"/>
        <v>658.7</v>
      </c>
      <c r="I1017" s="26">
        <f>$C$10*calc!T1004*front!K1017</f>
        <v>6.6666780312016544E-8</v>
      </c>
      <c r="K1017" s="48">
        <v>8.8085317314107641E-11</v>
      </c>
    </row>
    <row r="1018" spans="1:11" x14ac:dyDescent="0.2">
      <c r="A1018" s="49">
        <v>659.15</v>
      </c>
      <c r="B1018" s="16">
        <v>4202.6000000000004</v>
      </c>
      <c r="C1018" s="16">
        <v>4202.6000000000004</v>
      </c>
      <c r="D1018" s="16">
        <v>4668.3999999999996</v>
      </c>
      <c r="E1018" s="16">
        <v>4668.3999999999996</v>
      </c>
      <c r="F1018" s="16">
        <v>4662.2</v>
      </c>
      <c r="G1018" s="47"/>
      <c r="H1018" s="46">
        <f t="shared" si="15"/>
        <v>659.15</v>
      </c>
      <c r="I1018" s="26">
        <f>$C$10*calc!T1005*front!K1018</f>
        <v>6.2348835540501235E-8</v>
      </c>
      <c r="K1018" s="48">
        <v>8.7995610381821846E-11</v>
      </c>
    </row>
    <row r="1019" spans="1:11" x14ac:dyDescent="0.2">
      <c r="A1019" s="49">
        <v>659.59</v>
      </c>
      <c r="B1019" s="16">
        <v>4189.2</v>
      </c>
      <c r="C1019" s="16">
        <v>4189.2</v>
      </c>
      <c r="D1019" s="16">
        <v>4648.3999999999996</v>
      </c>
      <c r="E1019" s="16">
        <v>4648.3999999999996</v>
      </c>
      <c r="F1019" s="16">
        <v>4652.8</v>
      </c>
      <c r="G1019" s="47"/>
      <c r="H1019" s="46">
        <f t="shared" si="15"/>
        <v>659.59</v>
      </c>
      <c r="I1019" s="26">
        <f>$C$10*calc!T1006*front!K1019</f>
        <v>6.1294601764553977E-8</v>
      </c>
      <c r="K1019" s="48">
        <v>8.7854410061819032E-11</v>
      </c>
    </row>
    <row r="1020" spans="1:11" x14ac:dyDescent="0.2">
      <c r="A1020" s="49">
        <v>660.04</v>
      </c>
      <c r="B1020" s="16">
        <v>4244</v>
      </c>
      <c r="C1020" s="16">
        <v>4244</v>
      </c>
      <c r="D1020" s="16">
        <v>4730.3999999999996</v>
      </c>
      <c r="E1020" s="16">
        <v>4730.3999999999996</v>
      </c>
      <c r="F1020" s="16">
        <v>4686.6000000000004</v>
      </c>
      <c r="G1020" s="47"/>
      <c r="H1020" s="46">
        <f t="shared" si="15"/>
        <v>660.04</v>
      </c>
      <c r="I1020" s="26">
        <f>$C$10*calc!T1007*front!K1020</f>
        <v>6.5303071215812631E-8</v>
      </c>
      <c r="K1020" s="48">
        <v>8.7852526281096067E-11</v>
      </c>
    </row>
    <row r="1021" spans="1:11" x14ac:dyDescent="0.2">
      <c r="A1021" s="49">
        <v>660.48</v>
      </c>
      <c r="B1021" s="16">
        <v>4256</v>
      </c>
      <c r="C1021" s="16">
        <v>4256</v>
      </c>
      <c r="D1021" s="16">
        <v>4786.8</v>
      </c>
      <c r="E1021" s="16">
        <v>4786.8</v>
      </c>
      <c r="F1021" s="16">
        <v>4772.6000000000004</v>
      </c>
      <c r="G1021" s="47"/>
      <c r="H1021" s="46">
        <f t="shared" si="15"/>
        <v>660.48</v>
      </c>
      <c r="I1021" s="26">
        <f>$C$10*calc!T1008*front!K1021</f>
        <v>7.1722147198344903E-8</v>
      </c>
      <c r="K1021" s="48">
        <v>8.7711099380512046E-11</v>
      </c>
    </row>
    <row r="1022" spans="1:11" x14ac:dyDescent="0.2">
      <c r="A1022" s="49">
        <v>660.93</v>
      </c>
      <c r="B1022" s="16">
        <v>4227.2</v>
      </c>
      <c r="C1022" s="16">
        <v>4227.2</v>
      </c>
      <c r="D1022" s="16">
        <v>4920.8</v>
      </c>
      <c r="E1022" s="16">
        <v>4920.8</v>
      </c>
      <c r="F1022" s="16">
        <v>4919.3999999999996</v>
      </c>
      <c r="G1022" s="47"/>
      <c r="H1022" s="46">
        <f t="shared" si="15"/>
        <v>660.93</v>
      </c>
      <c r="I1022" s="26">
        <f>$C$10*calc!T1009*front!K1022</f>
        <v>9.5594522647576147E-8</v>
      </c>
      <c r="K1022" s="48">
        <v>8.7705916744738217E-11</v>
      </c>
    </row>
    <row r="1023" spans="1:11" x14ac:dyDescent="0.2">
      <c r="A1023" s="49">
        <v>661.38</v>
      </c>
      <c r="B1023" s="16">
        <v>4175.6000000000004</v>
      </c>
      <c r="C1023" s="16">
        <v>4175.6000000000004</v>
      </c>
      <c r="D1023" s="16">
        <v>5385.4</v>
      </c>
      <c r="E1023" s="16">
        <v>5385.4</v>
      </c>
      <c r="F1023" s="16">
        <v>5341.2</v>
      </c>
      <c r="G1023" s="47"/>
      <c r="H1023" s="46">
        <f t="shared" si="15"/>
        <v>661.38</v>
      </c>
      <c r="I1023" s="26">
        <f>$C$10*calc!T1010*front!K1023</f>
        <v>1.7118495580354906E-7</v>
      </c>
      <c r="K1023" s="48">
        <v>8.768967372684148E-11</v>
      </c>
    </row>
    <row r="1024" spans="1:11" x14ac:dyDescent="0.2">
      <c r="A1024" s="49">
        <v>661.82</v>
      </c>
      <c r="B1024" s="16">
        <v>4295.3999999999996</v>
      </c>
      <c r="C1024" s="16">
        <v>4295.3999999999996</v>
      </c>
      <c r="D1024" s="16">
        <v>5936.6</v>
      </c>
      <c r="E1024" s="16">
        <v>5936.6</v>
      </c>
      <c r="F1024" s="16">
        <v>5913.8</v>
      </c>
      <c r="G1024" s="47"/>
      <c r="H1024" s="46">
        <f t="shared" si="15"/>
        <v>661.82</v>
      </c>
      <c r="I1024" s="26">
        <f>$C$10*calc!T1011*front!K1024</f>
        <v>2.3452035672828473E-7</v>
      </c>
      <c r="K1024" s="48">
        <v>8.7766959445415557E-11</v>
      </c>
    </row>
    <row r="1025" spans="1:11" x14ac:dyDescent="0.2">
      <c r="A1025" s="49">
        <v>662.27</v>
      </c>
      <c r="B1025" s="16">
        <v>4192</v>
      </c>
      <c r="C1025" s="16">
        <v>4192</v>
      </c>
      <c r="D1025" s="16">
        <v>5650</v>
      </c>
      <c r="E1025" s="16">
        <v>5650</v>
      </c>
      <c r="F1025" s="16">
        <v>5618.6</v>
      </c>
      <c r="G1025" s="47"/>
      <c r="H1025" s="46">
        <f t="shared" si="15"/>
        <v>662.27</v>
      </c>
      <c r="I1025" s="26">
        <f>$C$10*calc!T1012*front!K1025</f>
        <v>2.0827074757527866E-7</v>
      </c>
      <c r="K1025" s="48">
        <v>8.8001605327441974E-11</v>
      </c>
    </row>
    <row r="1026" spans="1:11" x14ac:dyDescent="0.2">
      <c r="A1026" s="49">
        <v>662.71</v>
      </c>
      <c r="B1026" s="16">
        <v>4232.6000000000004</v>
      </c>
      <c r="C1026" s="16">
        <v>4232.6000000000004</v>
      </c>
      <c r="D1026" s="16">
        <v>5265.2</v>
      </c>
      <c r="E1026" s="16">
        <v>5265.2</v>
      </c>
      <c r="F1026" s="16">
        <v>5253.2</v>
      </c>
      <c r="G1026" s="47"/>
      <c r="H1026" s="46">
        <f t="shared" si="15"/>
        <v>662.71</v>
      </c>
      <c r="I1026" s="26">
        <f>$C$10*calc!T1013*front!K1026</f>
        <v>1.4599751510606056E-7</v>
      </c>
      <c r="K1026" s="48">
        <v>8.8118290077789225E-11</v>
      </c>
    </row>
    <row r="1027" spans="1:11" x14ac:dyDescent="0.2">
      <c r="A1027" s="49">
        <v>663.16</v>
      </c>
      <c r="B1027" s="16">
        <v>4278.6000000000004</v>
      </c>
      <c r="C1027" s="16">
        <v>4278.6000000000004</v>
      </c>
      <c r="D1027" s="16">
        <v>5054.2</v>
      </c>
      <c r="E1027" s="16">
        <v>5054.2</v>
      </c>
      <c r="F1027" s="16">
        <v>5064.8</v>
      </c>
      <c r="G1027" s="47"/>
      <c r="H1027" s="46">
        <f t="shared" si="15"/>
        <v>663.16</v>
      </c>
      <c r="I1027" s="26">
        <f>$C$10*calc!T1014*front!K1027</f>
        <v>1.0806133199430626E-7</v>
      </c>
      <c r="K1027" s="48">
        <v>8.8014530779570442E-11</v>
      </c>
    </row>
    <row r="1028" spans="1:11" x14ac:dyDescent="0.2">
      <c r="A1028" s="49">
        <v>663.6</v>
      </c>
      <c r="B1028" s="16">
        <v>4307.2</v>
      </c>
      <c r="C1028" s="16">
        <v>4307.2</v>
      </c>
      <c r="D1028" s="16">
        <v>4956</v>
      </c>
      <c r="E1028" s="16">
        <v>4956</v>
      </c>
      <c r="F1028" s="16">
        <v>4924</v>
      </c>
      <c r="G1028" s="47"/>
      <c r="H1028" s="46">
        <f t="shared" si="15"/>
        <v>663.6</v>
      </c>
      <c r="I1028" s="26">
        <f>$C$10*calc!T1015*front!K1028</f>
        <v>8.9438595505567097E-8</v>
      </c>
      <c r="K1028" s="48">
        <v>8.8024424872846532E-11</v>
      </c>
    </row>
    <row r="1029" spans="1:11" x14ac:dyDescent="0.2">
      <c r="A1029" s="49">
        <v>664.05</v>
      </c>
      <c r="B1029" s="16">
        <v>4178.2</v>
      </c>
      <c r="C1029" s="16">
        <v>4178.2</v>
      </c>
      <c r="D1029" s="16">
        <v>4731.8</v>
      </c>
      <c r="E1029" s="16">
        <v>4731.8</v>
      </c>
      <c r="F1029" s="16">
        <v>4716.3999999999996</v>
      </c>
      <c r="G1029" s="47"/>
      <c r="H1029" s="46">
        <f t="shared" si="15"/>
        <v>664.05</v>
      </c>
      <c r="I1029" s="26">
        <f>$C$10*calc!T1016*front!K1029</f>
        <v>7.5341778227936728E-8</v>
      </c>
      <c r="K1029" s="48">
        <v>8.7900264574257641E-11</v>
      </c>
    </row>
    <row r="1030" spans="1:11" x14ac:dyDescent="0.2">
      <c r="A1030" s="49">
        <v>664.49</v>
      </c>
      <c r="B1030" s="16">
        <v>4259.6000000000004</v>
      </c>
      <c r="C1030" s="16">
        <v>4259.6000000000004</v>
      </c>
      <c r="D1030" s="16">
        <v>4752.3999999999996</v>
      </c>
      <c r="E1030" s="16">
        <v>4752.3999999999996</v>
      </c>
      <c r="F1030" s="16">
        <v>4752</v>
      </c>
      <c r="G1030" s="47"/>
      <c r="H1030" s="46">
        <f t="shared" si="15"/>
        <v>664.49</v>
      </c>
      <c r="I1030" s="26">
        <f>$C$10*calc!T1017*front!K1030</f>
        <v>6.63262617322445E-8</v>
      </c>
      <c r="K1030" s="48">
        <v>8.7772850547331286E-11</v>
      </c>
    </row>
    <row r="1031" spans="1:11" x14ac:dyDescent="0.2">
      <c r="A1031" s="49">
        <v>664.94</v>
      </c>
      <c r="B1031" s="16">
        <v>4171.3999999999996</v>
      </c>
      <c r="C1031" s="16">
        <v>4171.3999999999996</v>
      </c>
      <c r="D1031" s="16">
        <v>4650.6000000000004</v>
      </c>
      <c r="E1031" s="16">
        <v>4650.6000000000004</v>
      </c>
      <c r="F1031" s="16">
        <v>4657.8</v>
      </c>
      <c r="G1031" s="47"/>
      <c r="H1031" s="46">
        <f t="shared" si="15"/>
        <v>664.94</v>
      </c>
      <c r="I1031" s="26">
        <f>$C$10*calc!T1018*front!K1031</f>
        <v>6.4369988254350213E-8</v>
      </c>
      <c r="K1031" s="48">
        <v>8.7807433152118453E-11</v>
      </c>
    </row>
    <row r="1032" spans="1:11" x14ac:dyDescent="0.2">
      <c r="A1032" s="49">
        <v>665.38</v>
      </c>
      <c r="B1032" s="16">
        <v>4609.3999999999996</v>
      </c>
      <c r="C1032" s="16">
        <v>4609.3999999999996</v>
      </c>
      <c r="D1032" s="16">
        <v>5051.8</v>
      </c>
      <c r="E1032" s="16">
        <v>5051.8</v>
      </c>
      <c r="F1032" s="16">
        <v>5043</v>
      </c>
      <c r="G1032" s="47"/>
      <c r="H1032" s="46">
        <f t="shared" si="15"/>
        <v>665.38</v>
      </c>
      <c r="I1032" s="26">
        <f>$C$10*calc!T1019*front!K1032</f>
        <v>5.8984601593603678E-8</v>
      </c>
      <c r="K1032" s="48">
        <v>8.7811981447550948E-11</v>
      </c>
    </row>
    <row r="1033" spans="1:11" x14ac:dyDescent="0.2">
      <c r="A1033" s="49">
        <v>665.83</v>
      </c>
      <c r="B1033" s="16">
        <v>4204.3999999999996</v>
      </c>
      <c r="C1033" s="16">
        <v>4204.3999999999996</v>
      </c>
      <c r="D1033" s="16">
        <v>4665.2</v>
      </c>
      <c r="E1033" s="16">
        <v>4665.2</v>
      </c>
      <c r="F1033" s="16">
        <v>4682.6000000000004</v>
      </c>
      <c r="G1033" s="47"/>
      <c r="H1033" s="46">
        <f t="shared" si="15"/>
        <v>665.83</v>
      </c>
      <c r="I1033" s="26">
        <f>$C$10*calc!T1020*front!K1033</f>
        <v>6.1746556738282302E-8</v>
      </c>
      <c r="K1033" s="48">
        <v>8.7879559285799001E-11</v>
      </c>
    </row>
    <row r="1034" spans="1:11" x14ac:dyDescent="0.2">
      <c r="A1034" s="49">
        <v>666.28</v>
      </c>
      <c r="B1034" s="16">
        <v>4313.3999999999996</v>
      </c>
      <c r="C1034" s="16">
        <v>4313.3999999999996</v>
      </c>
      <c r="D1034" s="16">
        <v>4797</v>
      </c>
      <c r="E1034" s="16">
        <v>4797</v>
      </c>
      <c r="F1034" s="16">
        <v>4795.3999999999996</v>
      </c>
      <c r="G1034" s="47"/>
      <c r="H1034" s="46">
        <f t="shared" si="15"/>
        <v>666.28</v>
      </c>
      <c r="I1034" s="26">
        <f>$C$10*calc!T1021*front!K1034</f>
        <v>6.5174609198325496E-8</v>
      </c>
      <c r="K1034" s="48">
        <v>8.7967851134090101E-11</v>
      </c>
    </row>
    <row r="1035" spans="1:11" x14ac:dyDescent="0.2">
      <c r="A1035" s="49">
        <v>666.72</v>
      </c>
      <c r="B1035" s="16">
        <v>4228.6000000000004</v>
      </c>
      <c r="C1035" s="16">
        <v>4228.6000000000004</v>
      </c>
      <c r="D1035" s="16">
        <v>4708.3999999999996</v>
      </c>
      <c r="E1035" s="16">
        <v>4708.3999999999996</v>
      </c>
      <c r="F1035" s="16">
        <v>4702</v>
      </c>
      <c r="G1035" s="47"/>
      <c r="H1035" s="46">
        <f t="shared" si="15"/>
        <v>666.72</v>
      </c>
      <c r="I1035" s="26">
        <f>$C$10*calc!T1022*front!K1035</f>
        <v>6.4708662585442616E-8</v>
      </c>
      <c r="K1035" s="48">
        <v>8.8076817610911707E-11</v>
      </c>
    </row>
    <row r="1036" spans="1:11" x14ac:dyDescent="0.2">
      <c r="A1036" s="49">
        <v>667.17</v>
      </c>
      <c r="B1036" s="16">
        <v>4180.8</v>
      </c>
      <c r="C1036" s="16">
        <v>4180.8</v>
      </c>
      <c r="D1036" s="16">
        <v>4657</v>
      </c>
      <c r="E1036" s="16">
        <v>4657</v>
      </c>
      <c r="F1036" s="16">
        <v>4660.2</v>
      </c>
      <c r="G1036" s="47"/>
      <c r="H1036" s="46">
        <f t="shared" si="15"/>
        <v>667.17</v>
      </c>
      <c r="I1036" s="26">
        <f>$C$10*calc!T1023*front!K1036</f>
        <v>6.4138629038757627E-8</v>
      </c>
      <c r="K1036" s="48">
        <v>8.8004220153962933E-11</v>
      </c>
    </row>
    <row r="1037" spans="1:11" x14ac:dyDescent="0.2">
      <c r="A1037" s="49">
        <v>667.61</v>
      </c>
      <c r="B1037" s="16">
        <v>4234.6000000000004</v>
      </c>
      <c r="C1037" s="16">
        <v>4234.6000000000004</v>
      </c>
      <c r="D1037" s="16">
        <v>4684.3999999999996</v>
      </c>
      <c r="E1037" s="16">
        <v>4684.3999999999996</v>
      </c>
      <c r="F1037" s="16">
        <v>4687.2</v>
      </c>
      <c r="G1037" s="47"/>
      <c r="H1037" s="46">
        <f t="shared" si="15"/>
        <v>667.61</v>
      </c>
      <c r="I1037" s="26">
        <f>$C$10*calc!T1024*front!K1037</f>
        <v>6.0143283506904557E-8</v>
      </c>
      <c r="K1037" s="48">
        <v>8.7823211482142679E-11</v>
      </c>
    </row>
    <row r="1038" spans="1:11" x14ac:dyDescent="0.2">
      <c r="A1038" s="49">
        <v>668.06</v>
      </c>
      <c r="B1038" s="16">
        <v>4171.6000000000004</v>
      </c>
      <c r="C1038" s="16">
        <v>4171.6000000000004</v>
      </c>
      <c r="D1038" s="16">
        <v>4640.6000000000004</v>
      </c>
      <c r="E1038" s="16">
        <v>4640.6000000000004</v>
      </c>
      <c r="F1038" s="16">
        <v>4609.3999999999996</v>
      </c>
      <c r="G1038" s="47"/>
      <c r="H1038" s="46">
        <f t="shared" si="15"/>
        <v>668.06</v>
      </c>
      <c r="I1038" s="26">
        <f>$C$10*calc!T1025*front!K1038</f>
        <v>6.2854429500800034E-8</v>
      </c>
      <c r="K1038" s="48">
        <v>8.7655596521663251E-11</v>
      </c>
    </row>
    <row r="1039" spans="1:11" x14ac:dyDescent="0.2">
      <c r="A1039" s="49">
        <v>668.5</v>
      </c>
      <c r="B1039" s="16">
        <v>4145.8</v>
      </c>
      <c r="C1039" s="16">
        <v>4145.8</v>
      </c>
      <c r="D1039" s="16">
        <v>4564.8</v>
      </c>
      <c r="E1039" s="16">
        <v>4564.8</v>
      </c>
      <c r="F1039" s="16">
        <v>4543.6000000000004</v>
      </c>
      <c r="G1039" s="47"/>
      <c r="H1039" s="46">
        <f t="shared" si="15"/>
        <v>668.5</v>
      </c>
      <c r="I1039" s="26">
        <f>$C$10*calc!T1026*front!K1039</f>
        <v>5.559644069505887E-8</v>
      </c>
      <c r="K1039" s="48">
        <v>8.7745304388643984E-11</v>
      </c>
    </row>
    <row r="1040" spans="1:11" x14ac:dyDescent="0.2">
      <c r="A1040" s="49">
        <v>668.95</v>
      </c>
      <c r="B1040" s="16">
        <v>4308.3999999999996</v>
      </c>
      <c r="C1040" s="16">
        <v>4308.3999999999996</v>
      </c>
      <c r="D1040" s="16">
        <v>4700</v>
      </c>
      <c r="E1040" s="16">
        <v>4700</v>
      </c>
      <c r="F1040" s="16">
        <v>4684</v>
      </c>
      <c r="G1040" s="47"/>
      <c r="H1040" s="46">
        <f t="shared" si="15"/>
        <v>668.95</v>
      </c>
      <c r="I1040" s="26">
        <f>$C$10*calc!T1027*front!K1040</f>
        <v>5.1606028394180065E-8</v>
      </c>
      <c r="K1040" s="48">
        <v>8.7774191082990857E-11</v>
      </c>
    </row>
    <row r="1041" spans="1:11" x14ac:dyDescent="0.2">
      <c r="A1041" s="49">
        <v>669.39</v>
      </c>
      <c r="B1041" s="16">
        <v>4198</v>
      </c>
      <c r="C1041" s="16">
        <v>4198</v>
      </c>
      <c r="D1041" s="16">
        <v>4621.8</v>
      </c>
      <c r="E1041" s="16">
        <v>4621.8</v>
      </c>
      <c r="F1041" s="16">
        <v>4608.2</v>
      </c>
      <c r="G1041" s="47"/>
      <c r="H1041" s="46">
        <f t="shared" si="15"/>
        <v>669.39</v>
      </c>
      <c r="I1041" s="26">
        <f>$C$10*calc!T1028*front!K1041</f>
        <v>5.6458405388129676E-8</v>
      </c>
      <c r="K1041" s="48">
        <v>8.7953985446727172E-11</v>
      </c>
    </row>
    <row r="1042" spans="1:11" x14ac:dyDescent="0.2">
      <c r="A1042" s="49">
        <v>669.84</v>
      </c>
      <c r="B1042" s="16">
        <v>4211.2</v>
      </c>
      <c r="C1042" s="16">
        <v>4211.2</v>
      </c>
      <c r="D1042" s="16">
        <v>4623</v>
      </c>
      <c r="E1042" s="16">
        <v>4623</v>
      </c>
      <c r="F1042" s="16">
        <v>4637</v>
      </c>
      <c r="G1042" s="47"/>
      <c r="H1042" s="46">
        <f t="shared" si="15"/>
        <v>669.84</v>
      </c>
      <c r="I1042" s="26">
        <f>$C$10*calc!T1029*front!K1042</f>
        <v>5.4762215836828771E-8</v>
      </c>
      <c r="K1042" s="48">
        <v>8.8044833689379966E-11</v>
      </c>
    </row>
    <row r="1043" spans="1:11" x14ac:dyDescent="0.2">
      <c r="A1043" s="49">
        <v>670.28</v>
      </c>
      <c r="B1043" s="16">
        <v>4230.8</v>
      </c>
      <c r="C1043" s="16">
        <v>4230.8</v>
      </c>
      <c r="D1043" s="16">
        <v>4642.3999999999996</v>
      </c>
      <c r="E1043" s="16">
        <v>4642.3999999999996</v>
      </c>
      <c r="F1043" s="16">
        <v>4621.3999999999996</v>
      </c>
      <c r="G1043" s="47"/>
      <c r="H1043" s="46">
        <f t="shared" si="15"/>
        <v>670.28</v>
      </c>
      <c r="I1043" s="26">
        <f>$C$10*calc!T1030*front!K1043</f>
        <v>5.4771218260202133E-8</v>
      </c>
      <c r="K1043" s="48">
        <v>8.808829804725338E-11</v>
      </c>
    </row>
    <row r="1044" spans="1:11" x14ac:dyDescent="0.2">
      <c r="A1044" s="49">
        <v>670.73</v>
      </c>
      <c r="B1044" s="16">
        <v>4163.8</v>
      </c>
      <c r="C1044" s="16">
        <v>4163.8</v>
      </c>
      <c r="D1044" s="16">
        <v>4587.6000000000004</v>
      </c>
      <c r="E1044" s="16">
        <v>4587.6000000000004</v>
      </c>
      <c r="F1044" s="16">
        <v>4586.2</v>
      </c>
      <c r="G1044" s="47"/>
      <c r="H1044" s="46">
        <f t="shared" si="15"/>
        <v>670.73</v>
      </c>
      <c r="I1044" s="26">
        <f>$C$10*calc!T1031*front!K1044</f>
        <v>5.6543418444611855E-8</v>
      </c>
      <c r="K1044" s="48">
        <v>8.8032264258121949E-11</v>
      </c>
    </row>
    <row r="1045" spans="1:11" x14ac:dyDescent="0.2">
      <c r="A1045" s="49">
        <v>671.17</v>
      </c>
      <c r="B1045" s="16">
        <v>4248</v>
      </c>
      <c r="C1045" s="16">
        <v>4248</v>
      </c>
      <c r="D1045" s="16">
        <v>4702.8</v>
      </c>
      <c r="E1045" s="16">
        <v>4702.8</v>
      </c>
      <c r="F1045" s="16">
        <v>4650</v>
      </c>
      <c r="G1045" s="47"/>
      <c r="H1045" s="46">
        <f t="shared" si="15"/>
        <v>671.17</v>
      </c>
      <c r="I1045" s="26">
        <f>$C$10*calc!T1032*front!K1045</f>
        <v>6.1001510693697764E-8</v>
      </c>
      <c r="K1045" s="48">
        <v>8.7866295982414654E-11</v>
      </c>
    </row>
    <row r="1046" spans="1:11" x14ac:dyDescent="0.2">
      <c r="A1046" s="49">
        <v>671.62</v>
      </c>
      <c r="B1046" s="16">
        <v>4169.3999999999996</v>
      </c>
      <c r="C1046" s="16">
        <v>4169.3999999999996</v>
      </c>
      <c r="D1046" s="16">
        <v>4592.3999999999996</v>
      </c>
      <c r="E1046" s="16">
        <v>4592.3999999999996</v>
      </c>
      <c r="F1046" s="16">
        <v>4572.8</v>
      </c>
      <c r="G1046" s="47"/>
      <c r="H1046" s="46">
        <f t="shared" si="15"/>
        <v>671.62</v>
      </c>
      <c r="I1046" s="26">
        <f>$C$10*calc!T1033*front!K1046</f>
        <v>5.6205335844856063E-8</v>
      </c>
      <c r="K1046" s="48">
        <v>8.7653913689707853E-11</v>
      </c>
    </row>
    <row r="1047" spans="1:11" x14ac:dyDescent="0.2">
      <c r="A1047" s="49">
        <v>672.06</v>
      </c>
      <c r="B1047" s="16">
        <v>4268.3999999999996</v>
      </c>
      <c r="C1047" s="16">
        <v>4268.3999999999996</v>
      </c>
      <c r="D1047" s="16">
        <v>4653.2</v>
      </c>
      <c r="E1047" s="16">
        <v>4653.2</v>
      </c>
      <c r="F1047" s="16">
        <v>4658.8</v>
      </c>
      <c r="G1047" s="47"/>
      <c r="H1047" s="46">
        <f t="shared" si="15"/>
        <v>672.06</v>
      </c>
      <c r="I1047" s="26">
        <f>$C$10*calc!T1034*front!K1047</f>
        <v>5.0638717395946001E-8</v>
      </c>
      <c r="K1047" s="48">
        <v>8.7689839198286683E-11</v>
      </c>
    </row>
    <row r="1048" spans="1:11" x14ac:dyDescent="0.2">
      <c r="A1048" s="49">
        <v>672.51</v>
      </c>
      <c r="B1048" s="16">
        <v>4274.8</v>
      </c>
      <c r="C1048" s="16">
        <v>4274.8</v>
      </c>
      <c r="D1048" s="16">
        <v>4644.6000000000004</v>
      </c>
      <c r="E1048" s="16">
        <v>4644.6000000000004</v>
      </c>
      <c r="F1048" s="16">
        <v>4629</v>
      </c>
      <c r="G1048" s="47"/>
      <c r="H1048" s="46">
        <f t="shared" ref="H1048:H1111" si="16">A1048</f>
        <v>672.51</v>
      </c>
      <c r="I1048" s="26">
        <f>$C$10*calc!T1035*front!K1048</f>
        <v>4.8531200957645329E-8</v>
      </c>
      <c r="K1048" s="48">
        <v>8.7836262589395297E-11</v>
      </c>
    </row>
    <row r="1049" spans="1:11" x14ac:dyDescent="0.2">
      <c r="A1049" s="49">
        <v>672.95</v>
      </c>
      <c r="B1049" s="16">
        <v>4457</v>
      </c>
      <c r="C1049" s="16">
        <v>4457</v>
      </c>
      <c r="D1049" s="16">
        <v>4832.6000000000004</v>
      </c>
      <c r="E1049" s="16">
        <v>4832.6000000000004</v>
      </c>
      <c r="F1049" s="16">
        <v>4822.3999999999996</v>
      </c>
      <c r="G1049" s="47"/>
      <c r="H1049" s="46">
        <f t="shared" si="16"/>
        <v>672.95</v>
      </c>
      <c r="I1049" s="26">
        <f>$C$10*calc!T1036*front!K1049</f>
        <v>4.9480662378484903E-8</v>
      </c>
      <c r="K1049" s="48">
        <v>8.7991418926729514E-11</v>
      </c>
    </row>
    <row r="1050" spans="1:11" x14ac:dyDescent="0.2">
      <c r="A1050" s="49">
        <v>673.4</v>
      </c>
      <c r="B1050" s="16">
        <v>4358</v>
      </c>
      <c r="C1050" s="16">
        <v>4358</v>
      </c>
      <c r="D1050" s="16">
        <v>4707.6000000000004</v>
      </c>
      <c r="E1050" s="16">
        <v>4707.6000000000004</v>
      </c>
      <c r="F1050" s="16">
        <v>4691.8</v>
      </c>
      <c r="G1050" s="47"/>
      <c r="H1050" s="46">
        <f t="shared" si="16"/>
        <v>673.4</v>
      </c>
      <c r="I1050" s="26">
        <f>$C$10*calc!T1037*front!K1050</f>
        <v>4.5804056203884241E-8</v>
      </c>
      <c r="K1050" s="48">
        <v>8.8257509223411923E-11</v>
      </c>
    </row>
    <row r="1051" spans="1:11" x14ac:dyDescent="0.2">
      <c r="A1051" s="49">
        <v>673.84</v>
      </c>
      <c r="B1051" s="16">
        <v>4172.3999999999996</v>
      </c>
      <c r="C1051" s="16">
        <v>4172.3999999999996</v>
      </c>
      <c r="D1051" s="16">
        <v>4513.6000000000004</v>
      </c>
      <c r="E1051" s="16">
        <v>4513.6000000000004</v>
      </c>
      <c r="F1051" s="16">
        <v>4511.6000000000004</v>
      </c>
      <c r="G1051" s="47"/>
      <c r="H1051" s="46">
        <f t="shared" si="16"/>
        <v>673.84</v>
      </c>
      <c r="I1051" s="26">
        <f>$C$10*calc!T1038*front!K1051</f>
        <v>4.4527316634676361E-8</v>
      </c>
      <c r="K1051" s="48">
        <v>8.8163929805015838E-11</v>
      </c>
    </row>
    <row r="1052" spans="1:11" x14ac:dyDescent="0.2">
      <c r="A1052" s="49">
        <v>674.29</v>
      </c>
      <c r="B1052" s="16">
        <v>4275.3999999999996</v>
      </c>
      <c r="C1052" s="16">
        <v>4275.3999999999996</v>
      </c>
      <c r="D1052" s="16">
        <v>4607.2</v>
      </c>
      <c r="E1052" s="16">
        <v>4607.2</v>
      </c>
      <c r="F1052" s="16">
        <v>4609.8</v>
      </c>
      <c r="G1052" s="47"/>
      <c r="H1052" s="46">
        <f t="shared" si="16"/>
        <v>674.29</v>
      </c>
      <c r="I1052" s="26">
        <f>$C$10*calc!T1039*front!K1052</f>
        <v>4.3052095353195283E-8</v>
      </c>
      <c r="K1052" s="48">
        <v>8.7960299048080969E-11</v>
      </c>
    </row>
    <row r="1053" spans="1:11" x14ac:dyDescent="0.2">
      <c r="A1053" s="49">
        <v>674.73</v>
      </c>
      <c r="B1053" s="16">
        <v>4186.6000000000004</v>
      </c>
      <c r="C1053" s="16">
        <v>4186.6000000000004</v>
      </c>
      <c r="D1053" s="16">
        <v>4506.3999999999996</v>
      </c>
      <c r="E1053" s="16">
        <v>4506.3999999999996</v>
      </c>
      <c r="F1053" s="16">
        <v>4517.2</v>
      </c>
      <c r="G1053" s="47"/>
      <c r="H1053" s="46">
        <f t="shared" si="16"/>
        <v>674.73</v>
      </c>
      <c r="I1053" s="26">
        <f>$C$10*calc!T1040*front!K1053</f>
        <v>4.1274117135270378E-8</v>
      </c>
      <c r="K1053" s="48">
        <v>8.7911805743071839E-11</v>
      </c>
    </row>
    <row r="1054" spans="1:11" x14ac:dyDescent="0.2">
      <c r="A1054" s="49">
        <v>675.18</v>
      </c>
      <c r="B1054" s="16">
        <v>4440.2</v>
      </c>
      <c r="C1054" s="16">
        <v>4440.2</v>
      </c>
      <c r="D1054" s="16">
        <v>4741.6000000000004</v>
      </c>
      <c r="E1054" s="16">
        <v>4741.6000000000004</v>
      </c>
      <c r="F1054" s="16">
        <v>4741.3999999999996</v>
      </c>
      <c r="G1054" s="47"/>
      <c r="H1054" s="46">
        <f t="shared" si="16"/>
        <v>675.18</v>
      </c>
      <c r="I1054" s="26">
        <f>$C$10*calc!T1041*front!K1054</f>
        <v>3.8497337982006399E-8</v>
      </c>
      <c r="K1054" s="48">
        <v>8.772563740475789E-11</v>
      </c>
    </row>
    <row r="1055" spans="1:11" x14ac:dyDescent="0.2">
      <c r="A1055" s="49">
        <v>675.62</v>
      </c>
      <c r="B1055" s="16">
        <v>4130.8</v>
      </c>
      <c r="C1055" s="16">
        <v>4130.8</v>
      </c>
      <c r="D1055" s="16">
        <v>4442.8</v>
      </c>
      <c r="E1055" s="16">
        <v>4442.8</v>
      </c>
      <c r="F1055" s="16">
        <v>4421.8</v>
      </c>
      <c r="G1055" s="47"/>
      <c r="H1055" s="46">
        <f t="shared" si="16"/>
        <v>675.62</v>
      </c>
      <c r="I1055" s="26">
        <f>$C$10*calc!T1042*front!K1055</f>
        <v>3.9995475976123671E-8</v>
      </c>
      <c r="K1055" s="48">
        <v>8.7580547756609953E-11</v>
      </c>
    </row>
    <row r="1056" spans="1:11" x14ac:dyDescent="0.2">
      <c r="A1056" s="49">
        <v>676.07</v>
      </c>
      <c r="B1056" s="16">
        <v>4187.8</v>
      </c>
      <c r="C1056" s="16">
        <v>4187.8</v>
      </c>
      <c r="D1056" s="16">
        <v>4512</v>
      </c>
      <c r="E1056" s="16">
        <v>4512</v>
      </c>
      <c r="F1056" s="16">
        <v>4499</v>
      </c>
      <c r="G1056" s="47"/>
      <c r="H1056" s="46">
        <f t="shared" si="16"/>
        <v>676.07</v>
      </c>
      <c r="I1056" s="26">
        <f>$C$10*calc!T1043*front!K1056</f>
        <v>4.1831412362766825E-8</v>
      </c>
      <c r="K1056" s="48">
        <v>8.7663946382916175E-11</v>
      </c>
    </row>
    <row r="1057" spans="1:11" x14ac:dyDescent="0.2">
      <c r="A1057" s="49">
        <v>676.51</v>
      </c>
      <c r="B1057" s="16">
        <v>4338</v>
      </c>
      <c r="C1057" s="16">
        <v>4338</v>
      </c>
      <c r="D1057" s="16">
        <v>4646.8</v>
      </c>
      <c r="E1057" s="16">
        <v>4646.8</v>
      </c>
      <c r="F1057" s="16">
        <v>4650.8</v>
      </c>
      <c r="G1057" s="47"/>
      <c r="H1057" s="46">
        <f t="shared" si="16"/>
        <v>676.51</v>
      </c>
      <c r="I1057" s="26">
        <f>$C$10*calc!T1044*front!K1057</f>
        <v>3.9667255854222271E-8</v>
      </c>
      <c r="K1057" s="48">
        <v>8.7850484295352264E-11</v>
      </c>
    </row>
    <row r="1058" spans="1:11" x14ac:dyDescent="0.2">
      <c r="A1058" s="49">
        <v>676.95</v>
      </c>
      <c r="B1058" s="16">
        <v>4219.3999999999996</v>
      </c>
      <c r="C1058" s="16">
        <v>4219.3999999999996</v>
      </c>
      <c r="D1058" s="16">
        <v>4553.3999999999996</v>
      </c>
      <c r="E1058" s="16">
        <v>4553.3999999999996</v>
      </c>
      <c r="F1058" s="16">
        <v>4528.8</v>
      </c>
      <c r="G1058" s="47"/>
      <c r="H1058" s="46">
        <f t="shared" si="16"/>
        <v>676.95</v>
      </c>
      <c r="I1058" s="26">
        <f>$C$10*calc!T1045*front!K1058</f>
        <v>4.3426152581573493E-8</v>
      </c>
      <c r="K1058" s="48">
        <v>8.7947811892248488E-11</v>
      </c>
    </row>
    <row r="1059" spans="1:11" x14ac:dyDescent="0.2">
      <c r="A1059" s="49">
        <v>677.4</v>
      </c>
      <c r="B1059" s="16">
        <v>4347</v>
      </c>
      <c r="C1059" s="16">
        <v>4347</v>
      </c>
      <c r="D1059" s="16">
        <v>4694</v>
      </c>
      <c r="E1059" s="16">
        <v>4694</v>
      </c>
      <c r="F1059" s="16">
        <v>4684.8</v>
      </c>
      <c r="G1059" s="47"/>
      <c r="H1059" s="46">
        <f t="shared" si="16"/>
        <v>677.4</v>
      </c>
      <c r="I1059" s="26">
        <f>$C$10*calc!T1046*front!K1059</f>
        <v>4.5463532797466325E-8</v>
      </c>
      <c r="K1059" s="48">
        <v>8.8173997974031129E-11</v>
      </c>
    </row>
    <row r="1060" spans="1:11" x14ac:dyDescent="0.2">
      <c r="A1060" s="49">
        <v>677.84</v>
      </c>
      <c r="B1060" s="16">
        <v>4436.2</v>
      </c>
      <c r="C1060" s="16">
        <v>4436.2</v>
      </c>
      <c r="D1060" s="16">
        <v>4801.8</v>
      </c>
      <c r="E1060" s="16">
        <v>4801.8</v>
      </c>
      <c r="F1060" s="16">
        <v>4756.2</v>
      </c>
      <c r="G1060" s="47"/>
      <c r="H1060" s="46">
        <f t="shared" si="16"/>
        <v>677.84</v>
      </c>
      <c r="I1060" s="26">
        <f>$C$10*calc!T1047*front!K1060</f>
        <v>4.8252952051243892E-8</v>
      </c>
      <c r="K1060" s="48">
        <v>8.8244449427719417E-11</v>
      </c>
    </row>
    <row r="1061" spans="1:11" x14ac:dyDescent="0.2">
      <c r="A1061" s="49">
        <v>678.29</v>
      </c>
      <c r="B1061" s="16">
        <v>4250.3999999999996</v>
      </c>
      <c r="C1061" s="16">
        <v>4250.3999999999996</v>
      </c>
      <c r="D1061" s="16">
        <v>4634.8</v>
      </c>
      <c r="E1061" s="16">
        <v>4634.8</v>
      </c>
      <c r="F1061" s="16">
        <v>4616.2</v>
      </c>
      <c r="G1061" s="47"/>
      <c r="H1061" s="46">
        <f t="shared" si="16"/>
        <v>678.29</v>
      </c>
      <c r="I1061" s="26">
        <f>$C$10*calc!T1048*front!K1061</f>
        <v>5.0993730336105466E-8</v>
      </c>
      <c r="K1061" s="48">
        <v>8.8172229063658158E-11</v>
      </c>
    </row>
    <row r="1062" spans="1:11" x14ac:dyDescent="0.2">
      <c r="A1062" s="49">
        <v>678.73</v>
      </c>
      <c r="B1062" s="16">
        <v>4249</v>
      </c>
      <c r="C1062" s="16">
        <v>4249</v>
      </c>
      <c r="D1062" s="16">
        <v>4649.6000000000004</v>
      </c>
      <c r="E1062" s="16">
        <v>4649.6000000000004</v>
      </c>
      <c r="F1062" s="16">
        <v>4616</v>
      </c>
      <c r="G1062" s="47"/>
      <c r="H1062" s="46">
        <f t="shared" si="16"/>
        <v>678.73</v>
      </c>
      <c r="I1062" s="26">
        <f>$C$10*calc!T1049*front!K1062</f>
        <v>5.3253135707464709E-8</v>
      </c>
      <c r="K1062" s="48">
        <v>8.7945733913269683E-11</v>
      </c>
    </row>
    <row r="1063" spans="1:11" x14ac:dyDescent="0.2">
      <c r="A1063" s="49">
        <v>679.18</v>
      </c>
      <c r="B1063" s="16">
        <v>4340.6000000000004</v>
      </c>
      <c r="C1063" s="16">
        <v>4340.6000000000004</v>
      </c>
      <c r="D1063" s="16">
        <v>4752.3999999999996</v>
      </c>
      <c r="E1063" s="16">
        <v>4752.3999999999996</v>
      </c>
      <c r="F1063" s="16">
        <v>4750.8</v>
      </c>
      <c r="G1063" s="47"/>
      <c r="H1063" s="46">
        <f t="shared" si="16"/>
        <v>679.18</v>
      </c>
      <c r="I1063" s="26">
        <f>$C$10*calc!T1050*front!K1063</f>
        <v>5.4794517109648895E-8</v>
      </c>
      <c r="K1063" s="48">
        <v>8.7763413699840799E-11</v>
      </c>
    </row>
    <row r="1064" spans="1:11" x14ac:dyDescent="0.2">
      <c r="A1064" s="49">
        <v>679.62</v>
      </c>
      <c r="B1064" s="16">
        <v>4510.2</v>
      </c>
      <c r="C1064" s="16">
        <v>4510.2</v>
      </c>
      <c r="D1064" s="16">
        <v>4950.6000000000004</v>
      </c>
      <c r="E1064" s="16">
        <v>4950.6000000000004</v>
      </c>
      <c r="F1064" s="16">
        <v>4974</v>
      </c>
      <c r="G1064" s="47"/>
      <c r="H1064" s="46">
        <f t="shared" si="16"/>
        <v>679.62</v>
      </c>
      <c r="I1064" s="26">
        <f>$C$10*calc!T1051*front!K1064</f>
        <v>5.8982161128831733E-8</v>
      </c>
      <c r="K1064" s="48">
        <v>8.7738517288654345E-11</v>
      </c>
    </row>
    <row r="1065" spans="1:11" x14ac:dyDescent="0.2">
      <c r="A1065" s="49">
        <v>680.07</v>
      </c>
      <c r="B1065" s="16">
        <v>4257.3999999999996</v>
      </c>
      <c r="C1065" s="16">
        <v>4257.3999999999996</v>
      </c>
      <c r="D1065" s="16">
        <v>4736.3999999999996</v>
      </c>
      <c r="E1065" s="16">
        <v>4736.3999999999996</v>
      </c>
      <c r="F1065" s="16">
        <v>4710.2</v>
      </c>
      <c r="G1065" s="47"/>
      <c r="H1065" s="46">
        <f t="shared" si="16"/>
        <v>680.07</v>
      </c>
      <c r="I1065" s="26">
        <f>$C$10*calc!T1052*front!K1065</f>
        <v>6.46857836367552E-8</v>
      </c>
      <c r="K1065" s="48">
        <v>8.778459188729281E-11</v>
      </c>
    </row>
    <row r="1066" spans="1:11" x14ac:dyDescent="0.2">
      <c r="A1066" s="49">
        <v>680.51</v>
      </c>
      <c r="B1066" s="16">
        <v>4258.8</v>
      </c>
      <c r="C1066" s="16">
        <v>4258.8</v>
      </c>
      <c r="D1066" s="16">
        <v>4705.3999999999996</v>
      </c>
      <c r="E1066" s="16">
        <v>4705.3999999999996</v>
      </c>
      <c r="F1066" s="16">
        <v>4725.2</v>
      </c>
      <c r="G1066" s="47"/>
      <c r="H1066" s="46">
        <f t="shared" si="16"/>
        <v>680.51</v>
      </c>
      <c r="I1066" s="26">
        <f>$C$10*calc!T1053*front!K1066</f>
        <v>5.9934494020444627E-8</v>
      </c>
      <c r="K1066" s="48">
        <v>8.7777970847825009E-11</v>
      </c>
    </row>
    <row r="1067" spans="1:11" x14ac:dyDescent="0.2">
      <c r="A1067" s="49">
        <v>680.96</v>
      </c>
      <c r="B1067" s="16">
        <v>4141.6000000000004</v>
      </c>
      <c r="C1067" s="16">
        <v>4141.6000000000004</v>
      </c>
      <c r="D1067" s="16">
        <v>4575.3999999999996</v>
      </c>
      <c r="E1067" s="16">
        <v>4575.3999999999996</v>
      </c>
      <c r="F1067" s="16">
        <v>4567.2</v>
      </c>
      <c r="G1067" s="47"/>
      <c r="H1067" s="46">
        <f t="shared" si="16"/>
        <v>680.96</v>
      </c>
      <c r="I1067" s="26">
        <f>$C$10*calc!T1054*front!K1067</f>
        <v>5.8215582902926854E-8</v>
      </c>
      <c r="K1067" s="48">
        <v>8.8006992275106414E-11</v>
      </c>
    </row>
    <row r="1068" spans="1:11" x14ac:dyDescent="0.2">
      <c r="A1068" s="49">
        <v>681.4</v>
      </c>
      <c r="B1068" s="16">
        <v>4163.2</v>
      </c>
      <c r="C1068" s="16">
        <v>4163.2</v>
      </c>
      <c r="D1068" s="16">
        <v>4560.8</v>
      </c>
      <c r="E1068" s="16">
        <v>4560.8</v>
      </c>
      <c r="F1068" s="16">
        <v>4544.2</v>
      </c>
      <c r="G1068" s="47"/>
      <c r="H1068" s="46">
        <f t="shared" si="16"/>
        <v>681.4</v>
      </c>
      <c r="I1068" s="26">
        <f>$C$10*calc!T1055*front!K1068</f>
        <v>5.2955457779729764E-8</v>
      </c>
      <c r="K1068" s="48">
        <v>8.8104285564195077E-11</v>
      </c>
    </row>
    <row r="1069" spans="1:11" x14ac:dyDescent="0.2">
      <c r="A1069" s="49">
        <v>681.84</v>
      </c>
      <c r="B1069" s="16">
        <v>4250.8</v>
      </c>
      <c r="C1069" s="16">
        <v>4250.8</v>
      </c>
      <c r="D1069" s="16">
        <v>4613.6000000000004</v>
      </c>
      <c r="E1069" s="16">
        <v>4613.6000000000004</v>
      </c>
      <c r="F1069" s="16">
        <v>4612.6000000000004</v>
      </c>
      <c r="G1069" s="47"/>
      <c r="H1069" s="46">
        <f t="shared" si="16"/>
        <v>681.84</v>
      </c>
      <c r="I1069" s="26">
        <f>$C$10*calc!T1056*front!K1069</f>
        <v>4.796680958097443E-8</v>
      </c>
      <c r="K1069" s="48">
        <v>8.8343931222563842E-11</v>
      </c>
    </row>
    <row r="1070" spans="1:11" x14ac:dyDescent="0.2">
      <c r="A1070" s="49">
        <v>682.29</v>
      </c>
      <c r="B1070" s="16">
        <v>4227.2</v>
      </c>
      <c r="C1070" s="16">
        <v>4227.2</v>
      </c>
      <c r="D1070" s="16">
        <v>4611.6000000000004</v>
      </c>
      <c r="E1070" s="16">
        <v>4611.6000000000004</v>
      </c>
      <c r="F1070" s="16">
        <v>4579</v>
      </c>
      <c r="G1070" s="47"/>
      <c r="H1070" s="46">
        <f t="shared" si="16"/>
        <v>682.29</v>
      </c>
      <c r="I1070" s="26">
        <f>$C$10*calc!T1057*front!K1070</f>
        <v>5.1120188651426455E-8</v>
      </c>
      <c r="K1070" s="48">
        <v>8.8266721014405864E-11</v>
      </c>
    </row>
    <row r="1071" spans="1:11" x14ac:dyDescent="0.2">
      <c r="A1071" s="49">
        <v>682.73</v>
      </c>
      <c r="B1071" s="16">
        <v>4238</v>
      </c>
      <c r="C1071" s="16">
        <v>4238</v>
      </c>
      <c r="D1071" s="16">
        <v>4595.8</v>
      </c>
      <c r="E1071" s="16">
        <v>4595.8</v>
      </c>
      <c r="F1071" s="16">
        <v>4600.3999999999996</v>
      </c>
      <c r="G1071" s="47"/>
      <c r="H1071" s="46">
        <f t="shared" si="16"/>
        <v>682.73</v>
      </c>
      <c r="I1071" s="26">
        <f>$C$10*calc!T1058*front!K1071</f>
        <v>4.7203393870006498E-8</v>
      </c>
      <c r="K1071" s="48">
        <v>8.8269706890436724E-11</v>
      </c>
    </row>
    <row r="1072" spans="1:11" x14ac:dyDescent="0.2">
      <c r="A1072" s="49">
        <v>683.18</v>
      </c>
      <c r="B1072" s="16">
        <v>4227.8</v>
      </c>
      <c r="C1072" s="16">
        <v>4227.8</v>
      </c>
      <c r="D1072" s="16">
        <v>4588.3999999999996</v>
      </c>
      <c r="E1072" s="16">
        <v>4588.3999999999996</v>
      </c>
      <c r="F1072" s="16">
        <v>4574.8</v>
      </c>
      <c r="G1072" s="47"/>
      <c r="H1072" s="46">
        <f t="shared" si="16"/>
        <v>683.18</v>
      </c>
      <c r="I1072" s="26">
        <f>$C$10*calc!T1059*front!K1072</f>
        <v>4.7472921715726412E-8</v>
      </c>
      <c r="K1072" s="48">
        <v>8.7989790203561503E-11</v>
      </c>
    </row>
    <row r="1073" spans="1:11" x14ac:dyDescent="0.2">
      <c r="A1073" s="49">
        <v>683.62</v>
      </c>
      <c r="B1073" s="16">
        <v>4446.3999999999996</v>
      </c>
      <c r="C1073" s="16">
        <v>4446.3999999999996</v>
      </c>
      <c r="D1073" s="16">
        <v>4854</v>
      </c>
      <c r="E1073" s="16">
        <v>4854</v>
      </c>
      <c r="F1073" s="16">
        <v>4828.2</v>
      </c>
      <c r="G1073" s="47"/>
      <c r="H1073" s="46">
        <f t="shared" si="16"/>
        <v>683.62</v>
      </c>
      <c r="I1073" s="26">
        <f>$C$10*calc!T1060*front!K1073</f>
        <v>5.4337764072095683E-8</v>
      </c>
      <c r="K1073" s="48">
        <v>8.7898369021805189E-11</v>
      </c>
    </row>
    <row r="1074" spans="1:11" x14ac:dyDescent="0.2">
      <c r="A1074" s="49">
        <v>684.07</v>
      </c>
      <c r="B1074" s="16">
        <v>4192</v>
      </c>
      <c r="C1074" s="16">
        <v>4192</v>
      </c>
      <c r="D1074" s="16">
        <v>4552.2</v>
      </c>
      <c r="E1074" s="16">
        <v>4552.2</v>
      </c>
      <c r="F1074" s="16">
        <v>4559</v>
      </c>
      <c r="G1074" s="47"/>
      <c r="H1074" s="46">
        <f t="shared" si="16"/>
        <v>684.07</v>
      </c>
      <c r="I1074" s="26">
        <f>$C$10*calc!T1061*front!K1074</f>
        <v>4.7375807837596314E-8</v>
      </c>
      <c r="K1074" s="48">
        <v>8.7892808816788922E-11</v>
      </c>
    </row>
    <row r="1075" spans="1:11" x14ac:dyDescent="0.2">
      <c r="A1075" s="49">
        <v>684.51</v>
      </c>
      <c r="B1075" s="16">
        <v>4201.2</v>
      </c>
      <c r="C1075" s="16">
        <v>4201.2</v>
      </c>
      <c r="D1075" s="16">
        <v>4631</v>
      </c>
      <c r="E1075" s="16">
        <v>4631</v>
      </c>
      <c r="F1075" s="16">
        <v>4630.8</v>
      </c>
      <c r="G1075" s="47"/>
      <c r="H1075" s="46">
        <f t="shared" si="16"/>
        <v>684.51</v>
      </c>
      <c r="I1075" s="26">
        <f>$C$10*calc!T1062*front!K1075</f>
        <v>5.7683048277493079E-8</v>
      </c>
      <c r="K1075" s="48">
        <v>8.8003974706809277E-11</v>
      </c>
    </row>
    <row r="1076" spans="1:11" x14ac:dyDescent="0.2">
      <c r="A1076" s="49">
        <v>684.95</v>
      </c>
      <c r="B1076" s="16">
        <v>4256.8</v>
      </c>
      <c r="C1076" s="16">
        <v>4256.8</v>
      </c>
      <c r="D1076" s="16">
        <v>4756.8</v>
      </c>
      <c r="E1076" s="16">
        <v>4756.8</v>
      </c>
      <c r="F1076" s="16">
        <v>4712.2</v>
      </c>
      <c r="G1076" s="47"/>
      <c r="H1076" s="46">
        <f t="shared" si="16"/>
        <v>684.95</v>
      </c>
      <c r="I1076" s="26">
        <f>$C$10*calc!T1063*front!K1076</f>
        <v>6.809075086346858E-8</v>
      </c>
      <c r="K1076" s="48">
        <v>8.8099311084640527E-11</v>
      </c>
    </row>
    <row r="1077" spans="1:11" x14ac:dyDescent="0.2">
      <c r="A1077" s="49">
        <v>685.4</v>
      </c>
      <c r="B1077" s="16">
        <v>4224</v>
      </c>
      <c r="C1077" s="16">
        <v>4224</v>
      </c>
      <c r="D1077" s="16">
        <v>4782</v>
      </c>
      <c r="E1077" s="16">
        <v>4782</v>
      </c>
      <c r="F1077" s="16">
        <v>4760.3999999999996</v>
      </c>
      <c r="G1077" s="47"/>
      <c r="H1077" s="46">
        <f t="shared" si="16"/>
        <v>685.4</v>
      </c>
      <c r="I1077" s="26">
        <f>$C$10*calc!T1064*front!K1077</f>
        <v>7.6949776233123431E-8</v>
      </c>
      <c r="K1077" s="48">
        <v>8.8457526975432915E-11</v>
      </c>
    </row>
    <row r="1078" spans="1:11" x14ac:dyDescent="0.2">
      <c r="A1078" s="49">
        <v>685.84</v>
      </c>
      <c r="B1078" s="16">
        <v>4231.3999999999996</v>
      </c>
      <c r="C1078" s="16">
        <v>4231.3999999999996</v>
      </c>
      <c r="D1078" s="16">
        <v>4989.3999999999996</v>
      </c>
      <c r="E1078" s="16">
        <v>4989.3999999999996</v>
      </c>
      <c r="F1078" s="16">
        <v>4975.2</v>
      </c>
      <c r="G1078" s="47"/>
      <c r="H1078" s="46">
        <f t="shared" si="16"/>
        <v>685.84</v>
      </c>
      <c r="I1078" s="26">
        <f>$C$10*calc!T1065*front!K1078</f>
        <v>1.0653451381840005E-7</v>
      </c>
      <c r="K1078" s="48">
        <v>8.8470442966366019E-11</v>
      </c>
    </row>
    <row r="1079" spans="1:11" x14ac:dyDescent="0.2">
      <c r="A1079" s="49">
        <v>686.29</v>
      </c>
      <c r="B1079" s="16">
        <v>4256.3999999999996</v>
      </c>
      <c r="C1079" s="16">
        <v>4256.3999999999996</v>
      </c>
      <c r="D1079" s="16">
        <v>5307</v>
      </c>
      <c r="E1079" s="16">
        <v>5307</v>
      </c>
      <c r="F1079" s="16">
        <v>5288.6</v>
      </c>
      <c r="G1079" s="47"/>
      <c r="H1079" s="46">
        <f t="shared" si="16"/>
        <v>686.29</v>
      </c>
      <c r="I1079" s="26">
        <f>$C$10*calc!T1066*front!K1079</f>
        <v>1.4956990462708229E-7</v>
      </c>
      <c r="K1079" s="48">
        <v>8.8348824838065331E-11</v>
      </c>
    </row>
    <row r="1080" spans="1:11" x14ac:dyDescent="0.2">
      <c r="A1080" s="49">
        <v>686.73</v>
      </c>
      <c r="B1080" s="16">
        <v>4102.3999999999996</v>
      </c>
      <c r="C1080" s="16">
        <v>4102.3999999999996</v>
      </c>
      <c r="D1080" s="16">
        <v>5501.6</v>
      </c>
      <c r="E1080" s="16">
        <v>5501.6</v>
      </c>
      <c r="F1080" s="16">
        <v>5470</v>
      </c>
      <c r="G1080" s="47"/>
      <c r="H1080" s="46">
        <f t="shared" si="16"/>
        <v>686.73</v>
      </c>
      <c r="I1080" s="26">
        <f>$C$10*calc!T1067*front!K1080</f>
        <v>2.0024757704938693E-7</v>
      </c>
      <c r="K1080" s="48">
        <v>8.8026317707785924E-11</v>
      </c>
    </row>
    <row r="1081" spans="1:11" x14ac:dyDescent="0.2">
      <c r="A1081" s="49">
        <v>687.17</v>
      </c>
      <c r="B1081" s="16">
        <v>4103.8</v>
      </c>
      <c r="C1081" s="16">
        <v>4103.8</v>
      </c>
      <c r="D1081" s="16">
        <v>5622</v>
      </c>
      <c r="E1081" s="16">
        <v>5622</v>
      </c>
      <c r="F1081" s="16">
        <v>5582.6</v>
      </c>
      <c r="G1081" s="47"/>
      <c r="H1081" s="46">
        <f t="shared" si="16"/>
        <v>687.17</v>
      </c>
      <c r="I1081" s="26">
        <f>$C$10*calc!T1068*front!K1081</f>
        <v>2.1719240697450269E-7</v>
      </c>
      <c r="K1081" s="48">
        <v>8.7809121299425017E-11</v>
      </c>
    </row>
    <row r="1082" spans="1:11" x14ac:dyDescent="0.2">
      <c r="A1082" s="49">
        <v>687.62</v>
      </c>
      <c r="B1082" s="16">
        <v>4223.8</v>
      </c>
      <c r="C1082" s="16">
        <v>4223.8</v>
      </c>
      <c r="D1082" s="16">
        <v>5484</v>
      </c>
      <c r="E1082" s="16">
        <v>5484</v>
      </c>
      <c r="F1082" s="16">
        <v>5449.6</v>
      </c>
      <c r="G1082" s="47"/>
      <c r="H1082" s="46">
        <f t="shared" si="16"/>
        <v>687.62</v>
      </c>
      <c r="I1082" s="26">
        <f>$C$10*calc!T1069*front!K1082</f>
        <v>1.7916816321754815E-7</v>
      </c>
      <c r="K1082" s="48">
        <v>8.769610401982481E-11</v>
      </c>
    </row>
    <row r="1083" spans="1:11" x14ac:dyDescent="0.2">
      <c r="A1083" s="49">
        <v>688.06</v>
      </c>
      <c r="B1083" s="16">
        <v>4275.3999999999996</v>
      </c>
      <c r="C1083" s="16">
        <v>4275.3999999999996</v>
      </c>
      <c r="D1083" s="16">
        <v>5172.8</v>
      </c>
      <c r="E1083" s="16">
        <v>5172.8</v>
      </c>
      <c r="F1083" s="16">
        <v>5142.3999999999996</v>
      </c>
      <c r="G1083" s="47"/>
      <c r="H1083" s="46">
        <f t="shared" si="16"/>
        <v>688.06</v>
      </c>
      <c r="I1083" s="26">
        <f>$C$10*calc!T1070*front!K1083</f>
        <v>1.2642271568356302E-7</v>
      </c>
      <c r="K1083" s="48">
        <v>8.795166044600098E-11</v>
      </c>
    </row>
    <row r="1084" spans="1:11" x14ac:dyDescent="0.2">
      <c r="A1084" s="49">
        <v>688.51</v>
      </c>
      <c r="B1084" s="16">
        <v>4302.3999999999996</v>
      </c>
      <c r="C1084" s="16">
        <v>4302.3999999999996</v>
      </c>
      <c r="D1084" s="16">
        <v>4913.3999999999996</v>
      </c>
      <c r="E1084" s="16">
        <v>4913.3999999999996</v>
      </c>
      <c r="F1084" s="16">
        <v>4911.3999999999996</v>
      </c>
      <c r="G1084" s="47"/>
      <c r="H1084" s="46">
        <f t="shared" si="16"/>
        <v>688.51</v>
      </c>
      <c r="I1084" s="26">
        <f>$C$10*calc!T1071*front!K1084</f>
        <v>8.4562125803181909E-8</v>
      </c>
      <c r="K1084" s="48">
        <v>8.8176982182775562E-11</v>
      </c>
    </row>
    <row r="1085" spans="1:11" x14ac:dyDescent="0.2">
      <c r="A1085" s="49">
        <v>688.95</v>
      </c>
      <c r="B1085" s="16">
        <v>4290.6000000000004</v>
      </c>
      <c r="C1085" s="16">
        <v>4290.6000000000004</v>
      </c>
      <c r="D1085" s="16">
        <v>4750.3999999999996</v>
      </c>
      <c r="E1085" s="16">
        <v>4750.3999999999996</v>
      </c>
      <c r="F1085" s="16">
        <v>4735.6000000000004</v>
      </c>
      <c r="G1085" s="47"/>
      <c r="H1085" s="46">
        <f t="shared" si="16"/>
        <v>688.95</v>
      </c>
      <c r="I1085" s="26">
        <f>$C$10*calc!T1072*front!K1085</f>
        <v>6.2533577978503217E-8</v>
      </c>
      <c r="K1085" s="48">
        <v>8.8529573102925821E-11</v>
      </c>
    </row>
    <row r="1086" spans="1:11" x14ac:dyDescent="0.2">
      <c r="A1086" s="49">
        <v>689.39</v>
      </c>
      <c r="B1086" s="16">
        <v>4246.6000000000004</v>
      </c>
      <c r="C1086" s="16">
        <v>4246.6000000000004</v>
      </c>
      <c r="D1086" s="16">
        <v>4624.2</v>
      </c>
      <c r="E1086" s="16">
        <v>4624.2</v>
      </c>
      <c r="F1086" s="16">
        <v>4597.3999999999996</v>
      </c>
      <c r="G1086" s="47"/>
      <c r="H1086" s="46">
        <f t="shared" si="16"/>
        <v>689.39</v>
      </c>
      <c r="I1086" s="26">
        <f>$C$10*calc!T1073*front!K1086</f>
        <v>5.0401489182021904E-8</v>
      </c>
      <c r="K1086" s="48">
        <v>8.8578051172964137E-11</v>
      </c>
    </row>
    <row r="1087" spans="1:11" x14ac:dyDescent="0.2">
      <c r="A1087" s="49">
        <v>689.84</v>
      </c>
      <c r="B1087" s="16">
        <v>4353</v>
      </c>
      <c r="C1087" s="16">
        <v>4353</v>
      </c>
      <c r="D1087" s="16">
        <v>4732.2</v>
      </c>
      <c r="E1087" s="16">
        <v>4732.2</v>
      </c>
      <c r="F1087" s="16">
        <v>4742</v>
      </c>
      <c r="G1087" s="47"/>
      <c r="H1087" s="46">
        <f t="shared" si="16"/>
        <v>689.84</v>
      </c>
      <c r="I1087" s="26">
        <f>$C$10*calc!T1074*front!K1087</f>
        <v>5.0678694658357042E-8</v>
      </c>
      <c r="K1087" s="48">
        <v>8.8637097919705328E-11</v>
      </c>
    </row>
    <row r="1088" spans="1:11" x14ac:dyDescent="0.2">
      <c r="A1088" s="49">
        <v>690.28</v>
      </c>
      <c r="B1088" s="16">
        <v>4279.2</v>
      </c>
      <c r="C1088" s="16">
        <v>4279.2</v>
      </c>
      <c r="D1088" s="16">
        <v>4670</v>
      </c>
      <c r="E1088" s="16">
        <v>4670</v>
      </c>
      <c r="F1088" s="16">
        <v>4660</v>
      </c>
      <c r="G1088" s="47"/>
      <c r="H1088" s="46">
        <f t="shared" si="16"/>
        <v>690.28</v>
      </c>
      <c r="I1088" s="26">
        <f>$C$10*calc!T1075*front!K1088</f>
        <v>5.2252749645093802E-8</v>
      </c>
      <c r="K1088" s="48">
        <v>8.8381253399132833E-11</v>
      </c>
    </row>
    <row r="1089" spans="1:11" x14ac:dyDescent="0.2">
      <c r="A1089" s="49">
        <v>690.73</v>
      </c>
      <c r="B1089" s="16">
        <v>4268.3999999999996</v>
      </c>
      <c r="C1089" s="16">
        <v>4268.3999999999996</v>
      </c>
      <c r="D1089" s="16">
        <v>4551.8</v>
      </c>
      <c r="E1089" s="16">
        <v>4551.8</v>
      </c>
      <c r="F1089" s="16">
        <v>4544.8</v>
      </c>
      <c r="G1089" s="47"/>
      <c r="H1089" s="46">
        <f t="shared" si="16"/>
        <v>690.73</v>
      </c>
      <c r="I1089" s="26">
        <f>$C$10*calc!T1076*front!K1089</f>
        <v>3.6250713677767391E-8</v>
      </c>
      <c r="K1089" s="48">
        <v>8.8049930426139768E-11</v>
      </c>
    </row>
    <row r="1090" spans="1:11" x14ac:dyDescent="0.2">
      <c r="A1090" s="49">
        <v>691.17</v>
      </c>
      <c r="B1090" s="16">
        <v>4298</v>
      </c>
      <c r="C1090" s="16">
        <v>4298</v>
      </c>
      <c r="D1090" s="16">
        <v>4524</v>
      </c>
      <c r="E1090" s="16">
        <v>4524</v>
      </c>
      <c r="F1090" s="16">
        <v>4533.2</v>
      </c>
      <c r="G1090" s="47"/>
      <c r="H1090" s="46">
        <f t="shared" si="16"/>
        <v>691.17</v>
      </c>
      <c r="I1090" s="26">
        <f>$C$10*calc!T1077*front!K1090</f>
        <v>2.7734944656988174E-8</v>
      </c>
      <c r="K1090" s="48">
        <v>8.7830180732476946E-11</v>
      </c>
    </row>
    <row r="1091" spans="1:11" x14ac:dyDescent="0.2">
      <c r="A1091" s="49">
        <v>691.61</v>
      </c>
      <c r="B1091" s="16">
        <v>4233</v>
      </c>
      <c r="C1091" s="16">
        <v>4233</v>
      </c>
      <c r="D1091" s="16">
        <v>4502.8</v>
      </c>
      <c r="E1091" s="16">
        <v>4502.8</v>
      </c>
      <c r="F1091" s="16">
        <v>4498.2</v>
      </c>
      <c r="G1091" s="47"/>
      <c r="H1091" s="46">
        <f t="shared" si="16"/>
        <v>691.61</v>
      </c>
      <c r="I1091" s="26">
        <f>$C$10*calc!T1078*front!K1091</f>
        <v>3.4154765408148694E-8</v>
      </c>
      <c r="K1091" s="48">
        <v>8.7779559599923431E-11</v>
      </c>
    </row>
    <row r="1092" spans="1:11" x14ac:dyDescent="0.2">
      <c r="A1092" s="49">
        <v>692.06</v>
      </c>
      <c r="B1092" s="16">
        <v>4201.8</v>
      </c>
      <c r="C1092" s="16">
        <v>4201.8</v>
      </c>
      <c r="D1092" s="16">
        <v>4575</v>
      </c>
      <c r="E1092" s="16">
        <v>4575</v>
      </c>
      <c r="F1092" s="16">
        <v>4568.6000000000004</v>
      </c>
      <c r="G1092" s="47"/>
      <c r="H1092" s="46">
        <f t="shared" si="16"/>
        <v>692.06</v>
      </c>
      <c r="I1092" s="26">
        <f>$C$10*calc!T1079*front!K1092</f>
        <v>4.9425453155416215E-8</v>
      </c>
      <c r="K1092" s="48">
        <v>8.7935517724427137E-11</v>
      </c>
    </row>
    <row r="1093" spans="1:11" x14ac:dyDescent="0.2">
      <c r="A1093" s="49">
        <v>692.5</v>
      </c>
      <c r="B1093" s="16">
        <v>4251.2</v>
      </c>
      <c r="C1093" s="16">
        <v>4251.2</v>
      </c>
      <c r="D1093" s="16">
        <v>4973.2</v>
      </c>
      <c r="E1093" s="16">
        <v>4973.2</v>
      </c>
      <c r="F1093" s="16">
        <v>4932.6000000000004</v>
      </c>
      <c r="G1093" s="47"/>
      <c r="H1093" s="46">
        <f t="shared" si="16"/>
        <v>692.5</v>
      </c>
      <c r="I1093" s="26">
        <f>$C$10*calc!T1080*front!K1093</f>
        <v>1.0091385168036491E-7</v>
      </c>
      <c r="K1093" s="48">
        <v>8.8125979982859011E-11</v>
      </c>
    </row>
    <row r="1094" spans="1:11" x14ac:dyDescent="0.2">
      <c r="A1094" s="49">
        <v>692.94</v>
      </c>
      <c r="B1094" s="16">
        <v>4207.2</v>
      </c>
      <c r="C1094" s="16">
        <v>4207.2</v>
      </c>
      <c r="D1094" s="16">
        <v>5437.6</v>
      </c>
      <c r="E1094" s="16">
        <v>5437.6</v>
      </c>
      <c r="F1094" s="16">
        <v>5427.4</v>
      </c>
      <c r="G1094" s="47"/>
      <c r="H1094" s="46">
        <f t="shared" si="16"/>
        <v>692.94</v>
      </c>
      <c r="I1094" s="26">
        <f>$C$10*calc!T1081*front!K1094</f>
        <v>1.7640384073623182E-7</v>
      </c>
      <c r="K1094" s="48">
        <v>8.846018347474994E-11</v>
      </c>
    </row>
    <row r="1095" spans="1:11" x14ac:dyDescent="0.2">
      <c r="A1095" s="49">
        <v>693.39</v>
      </c>
      <c r="B1095" s="16">
        <v>4214.8</v>
      </c>
      <c r="C1095" s="16">
        <v>4214.8</v>
      </c>
      <c r="D1095" s="16">
        <v>5383.8</v>
      </c>
      <c r="E1095" s="16">
        <v>5383.8</v>
      </c>
      <c r="F1095" s="16">
        <v>5358</v>
      </c>
      <c r="G1095" s="47"/>
      <c r="H1095" s="46">
        <f t="shared" si="16"/>
        <v>693.39</v>
      </c>
      <c r="I1095" s="26">
        <f>$C$10*calc!T1082*front!K1095</f>
        <v>1.6742888080411421E-7</v>
      </c>
      <c r="K1095" s="48">
        <v>8.8505240718175558E-11</v>
      </c>
    </row>
    <row r="1096" spans="1:11" x14ac:dyDescent="0.2">
      <c r="A1096" s="49">
        <v>693.83</v>
      </c>
      <c r="B1096" s="16">
        <v>4207.3999999999996</v>
      </c>
      <c r="C1096" s="16">
        <v>4207.3999999999996</v>
      </c>
      <c r="D1096" s="16">
        <v>4813.6000000000004</v>
      </c>
      <c r="E1096" s="16">
        <v>4813.6000000000004</v>
      </c>
      <c r="F1096" s="16">
        <v>4794.6000000000004</v>
      </c>
      <c r="G1096" s="47"/>
      <c r="H1096" s="46">
        <f t="shared" si="16"/>
        <v>693.83</v>
      </c>
      <c r="I1096" s="26">
        <f>$C$10*calc!T1083*front!K1096</f>
        <v>8.4304507248374172E-8</v>
      </c>
      <c r="K1096" s="48">
        <v>8.8573641057097123E-11</v>
      </c>
    </row>
    <row r="1097" spans="1:11" x14ac:dyDescent="0.2">
      <c r="A1097" s="49">
        <v>694.27</v>
      </c>
      <c r="B1097" s="16">
        <v>4480.6000000000004</v>
      </c>
      <c r="C1097" s="16">
        <v>4480.6000000000004</v>
      </c>
      <c r="D1097" s="16">
        <v>4787.8</v>
      </c>
      <c r="E1097" s="16">
        <v>4787.8</v>
      </c>
      <c r="F1097" s="16">
        <v>4810.6000000000004</v>
      </c>
      <c r="G1097" s="47"/>
      <c r="H1097" s="46">
        <f t="shared" si="16"/>
        <v>694.27</v>
      </c>
      <c r="I1097" s="26">
        <f>$C$10*calc!T1084*front!K1097</f>
        <v>3.9939193941350334E-8</v>
      </c>
      <c r="K1097" s="48">
        <v>8.8355793050777775E-11</v>
      </c>
    </row>
    <row r="1098" spans="1:11" x14ac:dyDescent="0.2">
      <c r="A1098" s="49">
        <v>694.72</v>
      </c>
      <c r="B1098" s="16">
        <v>4284.6000000000004</v>
      </c>
      <c r="C1098" s="16">
        <v>4284.6000000000004</v>
      </c>
      <c r="D1098" s="16">
        <v>4534.6000000000004</v>
      </c>
      <c r="E1098" s="16">
        <v>4534.6000000000004</v>
      </c>
      <c r="F1098" s="16">
        <v>4524.6000000000004</v>
      </c>
      <c r="G1098" s="47"/>
      <c r="H1098" s="46">
        <f t="shared" si="16"/>
        <v>694.72</v>
      </c>
      <c r="I1098" s="26">
        <f>$C$10*calc!T1085*front!K1098</f>
        <v>3.1429336125272637E-8</v>
      </c>
      <c r="K1098" s="48">
        <v>8.8176922170810735E-11</v>
      </c>
    </row>
    <row r="1099" spans="1:11" x14ac:dyDescent="0.2">
      <c r="A1099" s="49">
        <v>695.16</v>
      </c>
      <c r="B1099" s="16">
        <v>4146.3999999999996</v>
      </c>
      <c r="C1099" s="16">
        <v>4146.3999999999996</v>
      </c>
      <c r="D1099" s="16">
        <v>4360.3999999999996</v>
      </c>
      <c r="E1099" s="16">
        <v>4360.3999999999996</v>
      </c>
      <c r="F1099" s="16">
        <v>4350.2</v>
      </c>
      <c r="G1099" s="47"/>
      <c r="H1099" s="46">
        <f t="shared" si="16"/>
        <v>695.16</v>
      </c>
      <c r="I1099" s="26">
        <f>$C$10*calc!T1086*front!K1099</f>
        <v>2.6122217652047131E-8</v>
      </c>
      <c r="K1099" s="48">
        <v>8.8165121955450527E-11</v>
      </c>
    </row>
    <row r="1100" spans="1:11" x14ac:dyDescent="0.2">
      <c r="A1100" s="49">
        <v>695.6</v>
      </c>
      <c r="B1100" s="16">
        <v>4236.3999999999996</v>
      </c>
      <c r="C1100" s="16">
        <v>4236.3999999999996</v>
      </c>
      <c r="D1100" s="16">
        <v>4413.2</v>
      </c>
      <c r="E1100" s="16">
        <v>4413.2</v>
      </c>
      <c r="F1100" s="16">
        <v>4419.2</v>
      </c>
      <c r="G1100" s="47"/>
      <c r="H1100" s="46">
        <f t="shared" si="16"/>
        <v>695.6</v>
      </c>
      <c r="I1100" s="26">
        <f>$C$10*calc!T1087*front!K1100</f>
        <v>2.060408133653066E-8</v>
      </c>
      <c r="K1100" s="48">
        <v>8.8003870262006232E-11</v>
      </c>
    </row>
    <row r="1101" spans="1:11" x14ac:dyDescent="0.2">
      <c r="A1101" s="49">
        <v>696.05</v>
      </c>
      <c r="B1101" s="16">
        <v>4230.2</v>
      </c>
      <c r="C1101" s="16">
        <v>4230.2</v>
      </c>
      <c r="D1101" s="16">
        <v>4397.6000000000004</v>
      </c>
      <c r="E1101" s="16">
        <v>4397.6000000000004</v>
      </c>
      <c r="F1101" s="16">
        <v>4380</v>
      </c>
      <c r="G1101" s="47"/>
      <c r="H1101" s="46">
        <f t="shared" si="16"/>
        <v>696.05</v>
      </c>
      <c r="I1101" s="26">
        <f>$C$10*calc!T1088*front!K1101</f>
        <v>1.9282308216458332E-8</v>
      </c>
      <c r="K1101" s="48">
        <v>8.8263285250144733E-11</v>
      </c>
    </row>
    <row r="1102" spans="1:11" x14ac:dyDescent="0.2">
      <c r="A1102" s="49">
        <v>696.49</v>
      </c>
      <c r="B1102" s="16">
        <v>4162</v>
      </c>
      <c r="C1102" s="16">
        <v>4162</v>
      </c>
      <c r="D1102" s="16">
        <v>4281.8</v>
      </c>
      <c r="E1102" s="16">
        <v>4281.8</v>
      </c>
      <c r="F1102" s="16">
        <v>4279.8</v>
      </c>
      <c r="G1102" s="47"/>
      <c r="H1102" s="46">
        <f t="shared" si="16"/>
        <v>696.49</v>
      </c>
      <c r="I1102" s="26">
        <f>$C$10*calc!T1089*front!K1102</f>
        <v>1.2297373621679725E-8</v>
      </c>
      <c r="K1102" s="48">
        <v>8.8535942784319327E-11</v>
      </c>
    </row>
    <row r="1103" spans="1:11" x14ac:dyDescent="0.2">
      <c r="A1103" s="49">
        <v>696.94</v>
      </c>
      <c r="B1103" s="16">
        <v>4229</v>
      </c>
      <c r="C1103" s="16">
        <v>4229</v>
      </c>
      <c r="D1103" s="16">
        <v>4367.3999999999996</v>
      </c>
      <c r="E1103" s="16">
        <v>4367.3999999999996</v>
      </c>
      <c r="F1103" s="16">
        <v>4368.2</v>
      </c>
      <c r="G1103" s="47"/>
      <c r="H1103" s="46">
        <f t="shared" si="16"/>
        <v>696.94</v>
      </c>
      <c r="I1103" s="26">
        <f>$C$10*calc!T1090*front!K1103</f>
        <v>1.5113731941845507E-8</v>
      </c>
      <c r="K1103" s="48">
        <v>8.8868958616818364E-11</v>
      </c>
    </row>
    <row r="1104" spans="1:11" x14ac:dyDescent="0.2">
      <c r="A1104" s="49">
        <v>697.38</v>
      </c>
      <c r="B1104" s="16">
        <v>4164.3999999999996</v>
      </c>
      <c r="C1104" s="16">
        <v>4164.3999999999996</v>
      </c>
      <c r="D1104" s="16">
        <v>4302.3999999999996</v>
      </c>
      <c r="E1104" s="16">
        <v>4302.3999999999996</v>
      </c>
      <c r="F1104" s="16">
        <v>4282.2</v>
      </c>
      <c r="G1104" s="47"/>
      <c r="H1104" s="46">
        <f t="shared" si="16"/>
        <v>697.38</v>
      </c>
      <c r="I1104" s="26">
        <f>$C$10*calc!T1091*front!K1104</f>
        <v>1.5055303435356719E-8</v>
      </c>
      <c r="K1104" s="48">
        <v>8.8846922915153496E-11</v>
      </c>
    </row>
    <row r="1105" spans="1:11" x14ac:dyDescent="0.2">
      <c r="A1105" s="49">
        <v>697.82</v>
      </c>
      <c r="B1105" s="16">
        <v>4246.3999999999996</v>
      </c>
      <c r="C1105" s="16">
        <v>4246.3999999999996</v>
      </c>
      <c r="D1105" s="16">
        <v>4380.3999999999996</v>
      </c>
      <c r="E1105" s="16">
        <v>4380.3999999999996</v>
      </c>
      <c r="F1105" s="16">
        <v>4366</v>
      </c>
      <c r="G1105" s="47"/>
      <c r="H1105" s="46">
        <f t="shared" si="16"/>
        <v>697.82</v>
      </c>
      <c r="I1105" s="26">
        <f>$C$10*calc!T1092*front!K1105</f>
        <v>1.4434183928666662E-8</v>
      </c>
      <c r="K1105" s="48">
        <v>8.8654882182246771E-11</v>
      </c>
    </row>
    <row r="1106" spans="1:11" x14ac:dyDescent="0.2">
      <c r="A1106" s="49">
        <v>698.27</v>
      </c>
      <c r="B1106" s="16">
        <v>4220.2</v>
      </c>
      <c r="C1106" s="16">
        <v>4220.2</v>
      </c>
      <c r="D1106" s="16">
        <v>4368.6000000000004</v>
      </c>
      <c r="E1106" s="16">
        <v>4368.6000000000004</v>
      </c>
      <c r="F1106" s="16">
        <v>4372.2</v>
      </c>
      <c r="G1106" s="47"/>
      <c r="H1106" s="46">
        <f t="shared" si="16"/>
        <v>698.27</v>
      </c>
      <c r="I1106" s="26">
        <f>$C$10*calc!T1093*front!K1106</f>
        <v>1.6526117183588177E-8</v>
      </c>
      <c r="K1106" s="48">
        <v>8.8397260285972165E-11</v>
      </c>
    </row>
    <row r="1107" spans="1:11" x14ac:dyDescent="0.2">
      <c r="A1107" s="49">
        <v>698.71</v>
      </c>
      <c r="B1107" s="16">
        <v>4297.8</v>
      </c>
      <c r="C1107" s="16">
        <v>4297.8</v>
      </c>
      <c r="D1107" s="16">
        <v>4453</v>
      </c>
      <c r="E1107" s="16">
        <v>4453</v>
      </c>
      <c r="F1107" s="16">
        <v>4432</v>
      </c>
      <c r="G1107" s="47"/>
      <c r="H1107" s="46">
        <f t="shared" si="16"/>
        <v>698.71</v>
      </c>
      <c r="I1107" s="26">
        <f>$C$10*calc!T1094*front!K1107</f>
        <v>1.7476745735201718E-8</v>
      </c>
      <c r="K1107" s="48">
        <v>8.8098844531278594E-11</v>
      </c>
    </row>
    <row r="1108" spans="1:11" x14ac:dyDescent="0.2">
      <c r="A1108" s="49">
        <v>699.15</v>
      </c>
      <c r="B1108" s="16">
        <v>4287.2</v>
      </c>
      <c r="C1108" s="16">
        <v>4287.2</v>
      </c>
      <c r="D1108" s="16">
        <v>4442</v>
      </c>
      <c r="E1108" s="16">
        <v>4442</v>
      </c>
      <c r="F1108" s="16">
        <v>4461.8</v>
      </c>
      <c r="G1108" s="47"/>
      <c r="H1108" s="46">
        <f t="shared" si="16"/>
        <v>699.15</v>
      </c>
      <c r="I1108" s="26">
        <f>$C$10*calc!T1095*front!K1108</f>
        <v>1.7416777827330622E-8</v>
      </c>
      <c r="K1108" s="48">
        <v>8.8072414361721232E-11</v>
      </c>
    </row>
    <row r="1109" spans="1:11" x14ac:dyDescent="0.2">
      <c r="A1109" s="49">
        <v>699.59</v>
      </c>
      <c r="B1109" s="16">
        <v>4235.6000000000004</v>
      </c>
      <c r="C1109" s="16">
        <v>4235.6000000000004</v>
      </c>
      <c r="D1109" s="16">
        <v>4416.8</v>
      </c>
      <c r="E1109" s="16">
        <v>4416.8</v>
      </c>
      <c r="F1109" s="16">
        <v>4414.2</v>
      </c>
      <c r="G1109" s="47"/>
      <c r="H1109" s="46">
        <f t="shared" si="16"/>
        <v>699.59</v>
      </c>
      <c r="I1109" s="26">
        <f>$C$10*calc!T1096*front!K1109</f>
        <v>2.1318708566846542E-8</v>
      </c>
      <c r="K1109" s="48">
        <v>8.810833814547238E-11</v>
      </c>
    </row>
    <row r="1110" spans="1:11" x14ac:dyDescent="0.2">
      <c r="A1110" s="49">
        <v>700.04</v>
      </c>
      <c r="B1110" s="16">
        <v>4228.8</v>
      </c>
      <c r="C1110" s="16">
        <v>4228.8</v>
      </c>
      <c r="D1110" s="16">
        <v>4432</v>
      </c>
      <c r="E1110" s="16">
        <v>4432</v>
      </c>
      <c r="F1110" s="16">
        <v>4424.6000000000004</v>
      </c>
      <c r="G1110" s="47"/>
      <c r="H1110" s="46">
        <f t="shared" si="16"/>
        <v>700.04</v>
      </c>
      <c r="I1110" s="26">
        <f>$C$10*calc!T1097*front!K1110</f>
        <v>2.4628332146526367E-8</v>
      </c>
      <c r="K1110" s="48">
        <v>8.8335899064087401E-11</v>
      </c>
    </row>
    <row r="1111" spans="1:11" x14ac:dyDescent="0.2">
      <c r="A1111" s="49">
        <v>700.48</v>
      </c>
      <c r="B1111" s="16">
        <v>4596</v>
      </c>
      <c r="C1111" s="16">
        <v>4596</v>
      </c>
      <c r="D1111" s="16">
        <v>4815</v>
      </c>
      <c r="E1111" s="16">
        <v>4815</v>
      </c>
      <c r="F1111" s="16">
        <v>4788.2</v>
      </c>
      <c r="G1111" s="47"/>
      <c r="H1111" s="46">
        <f t="shared" si="16"/>
        <v>700.48</v>
      </c>
      <c r="I1111" s="26">
        <f>$C$10*calc!T1098*front!K1111</f>
        <v>2.7067590988830021E-8</v>
      </c>
      <c r="K1111" s="48">
        <v>8.8666893934785397E-11</v>
      </c>
    </row>
    <row r="1112" spans="1:11" x14ac:dyDescent="0.2">
      <c r="A1112" s="49">
        <v>700.92</v>
      </c>
      <c r="B1112" s="16">
        <v>4244</v>
      </c>
      <c r="C1112" s="16">
        <v>4244</v>
      </c>
      <c r="D1112" s="16">
        <v>4463</v>
      </c>
      <c r="E1112" s="16">
        <v>4463</v>
      </c>
      <c r="F1112" s="16">
        <v>4455.6000000000004</v>
      </c>
      <c r="G1112" s="47"/>
      <c r="H1112" s="46">
        <f t="shared" ref="H1112:H1175" si="17">A1112</f>
        <v>700.92</v>
      </c>
      <c r="I1112" s="26">
        <f>$C$10*calc!T1099*front!K1112</f>
        <v>2.7154172165991764E-8</v>
      </c>
      <c r="K1112" s="48">
        <v>8.8938189164969696E-11</v>
      </c>
    </row>
    <row r="1113" spans="1:11" x14ac:dyDescent="0.2">
      <c r="A1113" s="49">
        <v>701.37</v>
      </c>
      <c r="B1113" s="16">
        <v>4259.6000000000004</v>
      </c>
      <c r="C1113" s="16">
        <v>4259.6000000000004</v>
      </c>
      <c r="D1113" s="16">
        <v>4500.3999999999996</v>
      </c>
      <c r="E1113" s="16">
        <v>4500.3999999999996</v>
      </c>
      <c r="F1113" s="16">
        <v>4493.8</v>
      </c>
      <c r="G1113" s="47"/>
      <c r="H1113" s="46">
        <f t="shared" si="17"/>
        <v>701.37</v>
      </c>
      <c r="I1113" s="26">
        <f>$C$10*calc!T1100*front!K1113</f>
        <v>3.0452045168931157E-8</v>
      </c>
      <c r="K1113" s="48">
        <v>8.9088771691514728E-11</v>
      </c>
    </row>
    <row r="1114" spans="1:11" x14ac:dyDescent="0.2">
      <c r="A1114" s="49">
        <v>701.81</v>
      </c>
      <c r="B1114" s="16">
        <v>4405.6000000000004</v>
      </c>
      <c r="C1114" s="16">
        <v>4405.6000000000004</v>
      </c>
      <c r="D1114" s="16">
        <v>4652.8</v>
      </c>
      <c r="E1114" s="16">
        <v>4652.8</v>
      </c>
      <c r="F1114" s="16">
        <v>4631.2</v>
      </c>
      <c r="G1114" s="47"/>
      <c r="H1114" s="46">
        <f t="shared" si="17"/>
        <v>701.81</v>
      </c>
      <c r="I1114" s="26">
        <f>$C$10*calc!T1101*front!K1114</f>
        <v>3.1459234263252611E-8</v>
      </c>
      <c r="K1114" s="48">
        <v>8.9230827982329223E-11</v>
      </c>
    </row>
    <row r="1115" spans="1:11" x14ac:dyDescent="0.2">
      <c r="A1115" s="49">
        <v>702.25</v>
      </c>
      <c r="B1115" s="16">
        <v>4217.6000000000004</v>
      </c>
      <c r="C1115" s="16">
        <v>4217.6000000000004</v>
      </c>
      <c r="D1115" s="16">
        <v>4521.3999999999996</v>
      </c>
      <c r="E1115" s="16">
        <v>4521.3999999999996</v>
      </c>
      <c r="F1115" s="16">
        <v>4527</v>
      </c>
      <c r="G1115" s="47"/>
      <c r="H1115" s="46">
        <f t="shared" si="17"/>
        <v>702.25</v>
      </c>
      <c r="I1115" s="26">
        <f>$C$10*calc!T1102*front!K1115</f>
        <v>3.9820630662670791E-8</v>
      </c>
      <c r="K1115" s="48">
        <v>8.9034034835701158E-11</v>
      </c>
    </row>
    <row r="1116" spans="1:11" x14ac:dyDescent="0.2">
      <c r="A1116" s="49">
        <v>702.7</v>
      </c>
      <c r="B1116" s="16">
        <v>4186</v>
      </c>
      <c r="C1116" s="16">
        <v>4186</v>
      </c>
      <c r="D1116" s="16">
        <v>4593.6000000000004</v>
      </c>
      <c r="E1116" s="16">
        <v>4593.6000000000004</v>
      </c>
      <c r="F1116" s="16">
        <v>4580.6000000000004</v>
      </c>
      <c r="G1116" s="47"/>
      <c r="H1116" s="46">
        <f t="shared" si="17"/>
        <v>702.7</v>
      </c>
      <c r="I1116" s="26">
        <f>$C$10*calc!T1103*front!K1116</f>
        <v>5.5185344750253641E-8</v>
      </c>
      <c r="K1116" s="48">
        <v>8.8887010804605983E-11</v>
      </c>
    </row>
    <row r="1117" spans="1:11" x14ac:dyDescent="0.2">
      <c r="A1117" s="49">
        <v>703.14</v>
      </c>
      <c r="B1117" s="16">
        <v>4268.3999999999996</v>
      </c>
      <c r="C1117" s="16">
        <v>4268.3999999999996</v>
      </c>
      <c r="D1117" s="16">
        <v>4780</v>
      </c>
      <c r="E1117" s="16">
        <v>4780</v>
      </c>
      <c r="F1117" s="16">
        <v>4751.6000000000004</v>
      </c>
      <c r="G1117" s="47"/>
      <c r="H1117" s="46">
        <f t="shared" si="17"/>
        <v>703.14</v>
      </c>
      <c r="I1117" s="26">
        <f>$C$10*calc!T1104*front!K1117</f>
        <v>7.0483831994494283E-8</v>
      </c>
      <c r="K1117" s="48">
        <v>8.8687842828442697E-11</v>
      </c>
    </row>
    <row r="1118" spans="1:11" x14ac:dyDescent="0.2">
      <c r="A1118" s="49">
        <v>703.58</v>
      </c>
      <c r="B1118" s="16">
        <v>4198.2</v>
      </c>
      <c r="C1118" s="16">
        <v>4198.2</v>
      </c>
      <c r="D1118" s="16">
        <v>4786.6000000000004</v>
      </c>
      <c r="E1118" s="16">
        <v>4786.6000000000004</v>
      </c>
      <c r="F1118" s="16">
        <v>4774.6000000000004</v>
      </c>
      <c r="G1118" s="47"/>
      <c r="H1118" s="46">
        <f t="shared" si="17"/>
        <v>703.58</v>
      </c>
      <c r="I1118" s="26">
        <f>$C$10*calc!T1105*front!K1118</f>
        <v>8.1697126116922536E-8</v>
      </c>
      <c r="K1118" s="48">
        <v>8.8499299272761444E-11</v>
      </c>
    </row>
    <row r="1119" spans="1:11" x14ac:dyDescent="0.2">
      <c r="A1119" s="49">
        <v>704.03</v>
      </c>
      <c r="B1119" s="16">
        <v>4338.8</v>
      </c>
      <c r="C1119" s="16">
        <v>4338.8</v>
      </c>
      <c r="D1119" s="16">
        <v>4974</v>
      </c>
      <c r="E1119" s="16">
        <v>4974</v>
      </c>
      <c r="F1119" s="16">
        <v>4964.3999999999996</v>
      </c>
      <c r="G1119" s="47"/>
      <c r="H1119" s="46">
        <f t="shared" si="17"/>
        <v>704.03</v>
      </c>
      <c r="I1119" s="26">
        <f>$C$10*calc!T1106*front!K1119</f>
        <v>8.8403091293474338E-8</v>
      </c>
      <c r="K1119" s="48">
        <v>8.8280761769008849E-11</v>
      </c>
    </row>
    <row r="1120" spans="1:11" x14ac:dyDescent="0.2">
      <c r="A1120" s="49">
        <v>704.47</v>
      </c>
      <c r="B1120" s="16">
        <v>4302.2</v>
      </c>
      <c r="C1120" s="16">
        <v>4302.2</v>
      </c>
      <c r="D1120" s="16">
        <v>5130.6000000000004</v>
      </c>
      <c r="E1120" s="16">
        <v>5130.6000000000004</v>
      </c>
      <c r="F1120" s="16">
        <v>5113.8</v>
      </c>
      <c r="G1120" s="47"/>
      <c r="H1120" s="46">
        <f t="shared" si="17"/>
        <v>704.47</v>
      </c>
      <c r="I1120" s="26">
        <f>$C$10*calc!T1107*front!K1120</f>
        <v>1.170572679742454E-7</v>
      </c>
      <c r="K1120" s="48">
        <v>8.8397727009518328E-11</v>
      </c>
    </row>
    <row r="1121" spans="1:11" x14ac:dyDescent="0.2">
      <c r="A1121" s="49">
        <v>704.91</v>
      </c>
      <c r="B1121" s="16">
        <v>4207</v>
      </c>
      <c r="C1121" s="16">
        <v>4207</v>
      </c>
      <c r="D1121" s="16">
        <v>5363.2</v>
      </c>
      <c r="E1121" s="16">
        <v>5363.2</v>
      </c>
      <c r="F1121" s="16">
        <v>5343.2</v>
      </c>
      <c r="G1121" s="47"/>
      <c r="H1121" s="46">
        <f t="shared" si="17"/>
        <v>704.91</v>
      </c>
      <c r="I1121" s="26">
        <f>$C$10*calc!T1108*front!K1121</f>
        <v>1.659160675489886E-7</v>
      </c>
      <c r="K1121" s="48">
        <v>8.8647958365743048E-11</v>
      </c>
    </row>
    <row r="1122" spans="1:11" x14ac:dyDescent="0.2">
      <c r="A1122" s="49">
        <v>705.35</v>
      </c>
      <c r="B1122" s="16">
        <v>4201.6000000000004</v>
      </c>
      <c r="C1122" s="16">
        <v>4201.6000000000004</v>
      </c>
      <c r="D1122" s="16">
        <v>5967.6</v>
      </c>
      <c r="E1122" s="16">
        <v>5967.6</v>
      </c>
      <c r="F1122" s="16">
        <v>5918</v>
      </c>
      <c r="G1122" s="47"/>
      <c r="H1122" s="46">
        <f t="shared" si="17"/>
        <v>705.35</v>
      </c>
      <c r="I1122" s="26">
        <f>$C$10*calc!T1109*front!K1122</f>
        <v>2.5715806950634469E-7</v>
      </c>
      <c r="K1122" s="48">
        <v>8.9013214329283081E-11</v>
      </c>
    </row>
    <row r="1123" spans="1:11" x14ac:dyDescent="0.2">
      <c r="A1123" s="49">
        <v>705.8</v>
      </c>
      <c r="B1123" s="16">
        <v>4291.6000000000004</v>
      </c>
      <c r="C1123" s="16">
        <v>4291.6000000000004</v>
      </c>
      <c r="D1123" s="16">
        <v>6801.2</v>
      </c>
      <c r="E1123" s="16">
        <v>6801.2</v>
      </c>
      <c r="F1123" s="16">
        <v>6748.6</v>
      </c>
      <c r="G1123" s="47"/>
      <c r="H1123" s="46">
        <f t="shared" si="17"/>
        <v>705.8</v>
      </c>
      <c r="I1123" s="26">
        <f>$C$10*calc!T1110*front!K1123</f>
        <v>3.6876270133763123E-7</v>
      </c>
      <c r="K1123" s="48">
        <v>8.9332785379562592E-11</v>
      </c>
    </row>
    <row r="1124" spans="1:11" x14ac:dyDescent="0.2">
      <c r="A1124" s="49">
        <v>706.24</v>
      </c>
      <c r="B1124" s="16">
        <v>4318.8</v>
      </c>
      <c r="C1124" s="16">
        <v>4318.8</v>
      </c>
      <c r="D1124" s="16">
        <v>7528</v>
      </c>
      <c r="E1124" s="16">
        <v>7528</v>
      </c>
      <c r="F1124" s="16">
        <v>7479.4</v>
      </c>
      <c r="G1124" s="47"/>
      <c r="H1124" s="46">
        <f t="shared" si="17"/>
        <v>706.24</v>
      </c>
      <c r="I1124" s="26">
        <f>$C$10*calc!T1111*front!K1124</f>
        <v>4.7440392541306145E-7</v>
      </c>
      <c r="K1124" s="48">
        <v>8.9641932643406895E-11</v>
      </c>
    </row>
    <row r="1125" spans="1:11" x14ac:dyDescent="0.2">
      <c r="A1125" s="49">
        <v>706.68</v>
      </c>
      <c r="B1125" s="16">
        <v>4552</v>
      </c>
      <c r="C1125" s="16">
        <v>4552</v>
      </c>
      <c r="D1125" s="16">
        <v>7821.6</v>
      </c>
      <c r="E1125" s="16">
        <v>7821.6</v>
      </c>
      <c r="F1125" s="16">
        <v>7770.8</v>
      </c>
      <c r="G1125" s="47"/>
      <c r="H1125" s="46">
        <f t="shared" si="17"/>
        <v>706.68</v>
      </c>
      <c r="I1125" s="26">
        <f>$C$10*calc!T1112*front!K1125</f>
        <v>4.8320075729001633E-7</v>
      </c>
      <c r="K1125" s="48">
        <v>8.9602585536907871E-11</v>
      </c>
    </row>
    <row r="1126" spans="1:11" x14ac:dyDescent="0.2">
      <c r="A1126" s="49">
        <v>707.13</v>
      </c>
      <c r="B1126" s="16">
        <v>4157.3999999999996</v>
      </c>
      <c r="C1126" s="16">
        <v>4157.3999999999996</v>
      </c>
      <c r="D1126" s="16">
        <v>6707.4</v>
      </c>
      <c r="E1126" s="16">
        <v>6707.4</v>
      </c>
      <c r="F1126" s="16">
        <v>6631.4</v>
      </c>
      <c r="G1126" s="47"/>
      <c r="H1126" s="46">
        <f t="shared" si="17"/>
        <v>707.13</v>
      </c>
      <c r="I1126" s="26">
        <f>$C$10*calc!T1113*front!K1126</f>
        <v>3.7516605712186838E-7</v>
      </c>
      <c r="K1126" s="48">
        <v>8.9423830825804275E-11</v>
      </c>
    </row>
    <row r="1127" spans="1:11" x14ac:dyDescent="0.2">
      <c r="A1127" s="49">
        <v>707.57</v>
      </c>
      <c r="B1127" s="16">
        <v>4362.6000000000004</v>
      </c>
      <c r="C1127" s="16">
        <v>4362.6000000000004</v>
      </c>
      <c r="D1127" s="16">
        <v>6429.4</v>
      </c>
      <c r="E1127" s="16">
        <v>6429.4</v>
      </c>
      <c r="F1127" s="16">
        <v>6388.8</v>
      </c>
      <c r="G1127" s="47"/>
      <c r="H1127" s="46">
        <f t="shared" si="17"/>
        <v>707.57</v>
      </c>
      <c r="I1127" s="26">
        <f>$C$10*calc!T1114*front!K1127</f>
        <v>3.0141574361228531E-7</v>
      </c>
      <c r="K1127" s="48">
        <v>8.8897554264926804E-11</v>
      </c>
    </row>
    <row r="1128" spans="1:11" x14ac:dyDescent="0.2">
      <c r="A1128" s="49">
        <v>708.01</v>
      </c>
      <c r="B1128" s="16">
        <v>4169.2</v>
      </c>
      <c r="C1128" s="16">
        <v>4169.2</v>
      </c>
      <c r="D1128" s="16">
        <v>7259</v>
      </c>
      <c r="E1128" s="16">
        <v>7259</v>
      </c>
      <c r="F1128" s="16">
        <v>7167</v>
      </c>
      <c r="G1128" s="47"/>
      <c r="H1128" s="46">
        <f t="shared" si="17"/>
        <v>708.01</v>
      </c>
      <c r="I1128" s="26">
        <f>$C$10*calc!T1115*front!K1128</f>
        <v>4.5183411537514548E-7</v>
      </c>
      <c r="K1128" s="48">
        <v>8.8702518914481921E-11</v>
      </c>
    </row>
    <row r="1129" spans="1:11" x14ac:dyDescent="0.2">
      <c r="A1129" s="49">
        <v>708.45</v>
      </c>
      <c r="B1129" s="16">
        <v>4206.6000000000004</v>
      </c>
      <c r="C1129" s="16">
        <v>4206.6000000000004</v>
      </c>
      <c r="D1129" s="16">
        <v>8628.7999999999993</v>
      </c>
      <c r="E1129" s="16">
        <v>8628.7999999999993</v>
      </c>
      <c r="F1129" s="16">
        <v>8538.4</v>
      </c>
      <c r="G1129" s="47"/>
      <c r="H1129" s="46">
        <f t="shared" si="17"/>
        <v>708.45</v>
      </c>
      <c r="I1129" s="26">
        <f>$C$10*calc!T1116*front!K1129</f>
        <v>6.4743487692496265E-7</v>
      </c>
      <c r="K1129" s="48">
        <v>8.8586738796448247E-11</v>
      </c>
    </row>
    <row r="1130" spans="1:11" x14ac:dyDescent="0.2">
      <c r="A1130" s="49">
        <v>708.9</v>
      </c>
      <c r="B1130" s="16">
        <v>4259</v>
      </c>
      <c r="C1130" s="16">
        <v>4259</v>
      </c>
      <c r="D1130" s="16">
        <v>7619</v>
      </c>
      <c r="E1130" s="16">
        <v>7619</v>
      </c>
      <c r="F1130" s="16">
        <v>7523.6</v>
      </c>
      <c r="G1130" s="47"/>
      <c r="H1130" s="46">
        <f t="shared" si="17"/>
        <v>708.9</v>
      </c>
      <c r="I1130" s="26">
        <f>$C$10*calc!T1117*front!K1130</f>
        <v>4.9228342393933978E-7</v>
      </c>
      <c r="K1130" s="48">
        <v>8.8806315478318521E-11</v>
      </c>
    </row>
    <row r="1131" spans="1:11" x14ac:dyDescent="0.2">
      <c r="A1131" s="49">
        <v>709.34</v>
      </c>
      <c r="B1131" s="16">
        <v>4233.3999999999996</v>
      </c>
      <c r="C1131" s="16">
        <v>4233.3999999999996</v>
      </c>
      <c r="D1131" s="16">
        <v>5844.2</v>
      </c>
      <c r="E1131" s="16">
        <v>5844.2</v>
      </c>
      <c r="F1131" s="16">
        <v>5801.6</v>
      </c>
      <c r="G1131" s="47"/>
      <c r="H1131" s="46">
        <f t="shared" si="17"/>
        <v>709.34</v>
      </c>
      <c r="I1131" s="26">
        <f>$C$10*calc!T1118*front!K1131</f>
        <v>2.3438885112655279E-7</v>
      </c>
      <c r="K1131" s="48">
        <v>8.9098203850994352E-11</v>
      </c>
    </row>
    <row r="1132" spans="1:11" x14ac:dyDescent="0.2">
      <c r="A1132" s="49">
        <v>709.78</v>
      </c>
      <c r="B1132" s="16">
        <v>4222</v>
      </c>
      <c r="C1132" s="16">
        <v>4222</v>
      </c>
      <c r="D1132" s="16">
        <v>5177.3999999999996</v>
      </c>
      <c r="E1132" s="16">
        <v>5177.3999999999996</v>
      </c>
      <c r="F1132" s="16">
        <v>5148</v>
      </c>
      <c r="G1132" s="47"/>
      <c r="H1132" s="46">
        <f t="shared" si="17"/>
        <v>709.78</v>
      </c>
      <c r="I1132" s="26">
        <f>$C$10*calc!T1119*front!K1132</f>
        <v>1.3734047042600193E-7</v>
      </c>
      <c r="K1132" s="48">
        <v>8.9358001289284853E-11</v>
      </c>
    </row>
    <row r="1133" spans="1:11" x14ac:dyDescent="0.2">
      <c r="A1133" s="49">
        <v>710.22</v>
      </c>
      <c r="B1133" s="16">
        <v>4338.6000000000004</v>
      </c>
      <c r="C1133" s="16">
        <v>4338.6000000000004</v>
      </c>
      <c r="D1133" s="16">
        <v>5209.6000000000004</v>
      </c>
      <c r="E1133" s="16">
        <v>5209.6000000000004</v>
      </c>
      <c r="F1133" s="16">
        <v>5218.3999999999996</v>
      </c>
      <c r="G1133" s="47"/>
      <c r="H1133" s="46">
        <f t="shared" si="17"/>
        <v>710.22</v>
      </c>
      <c r="I1133" s="26">
        <f>$C$10*calc!T1120*front!K1133</f>
        <v>1.2527250265940714E-7</v>
      </c>
      <c r="K1133" s="48">
        <v>8.9731259488159132E-11</v>
      </c>
    </row>
    <row r="1134" spans="1:11" x14ac:dyDescent="0.2">
      <c r="A1134" s="49">
        <v>710.67</v>
      </c>
      <c r="B1134" s="16">
        <v>4321</v>
      </c>
      <c r="C1134" s="16">
        <v>4321</v>
      </c>
      <c r="D1134" s="16">
        <v>5583.6</v>
      </c>
      <c r="E1134" s="16">
        <v>5583.6</v>
      </c>
      <c r="F1134" s="16">
        <v>5533</v>
      </c>
      <c r="G1134" s="47"/>
      <c r="H1134" s="46">
        <f t="shared" si="17"/>
        <v>710.67</v>
      </c>
      <c r="I1134" s="26">
        <f>$C$10*calc!T1121*front!K1134</f>
        <v>1.8419837744809547E-7</v>
      </c>
      <c r="K1134" s="48">
        <v>8.9853569829838619E-11</v>
      </c>
    </row>
    <row r="1135" spans="1:11" x14ac:dyDescent="0.2">
      <c r="A1135" s="49">
        <v>711.11</v>
      </c>
      <c r="B1135" s="16">
        <v>4335.6000000000004</v>
      </c>
      <c r="C1135" s="16">
        <v>4335.6000000000004</v>
      </c>
      <c r="D1135" s="16">
        <v>6605.2</v>
      </c>
      <c r="E1135" s="16">
        <v>6605.2</v>
      </c>
      <c r="F1135" s="16">
        <v>6574.6</v>
      </c>
      <c r="G1135" s="47"/>
      <c r="H1135" s="46">
        <f t="shared" si="17"/>
        <v>711.11</v>
      </c>
      <c r="I1135" s="26">
        <f>$C$10*calc!T1122*front!K1135</f>
        <v>3.3481586119212105E-7</v>
      </c>
      <c r="K1135" s="48">
        <v>8.9786120405889207E-11</v>
      </c>
    </row>
    <row r="1136" spans="1:11" x14ac:dyDescent="0.2">
      <c r="A1136" s="49">
        <v>711.55</v>
      </c>
      <c r="B1136" s="16">
        <v>4159.6000000000004</v>
      </c>
      <c r="C1136" s="16">
        <v>4159.6000000000004</v>
      </c>
      <c r="D1136" s="16">
        <v>7552</v>
      </c>
      <c r="E1136" s="16">
        <v>7552</v>
      </c>
      <c r="F1136" s="16">
        <v>7458.4</v>
      </c>
      <c r="G1136" s="47"/>
      <c r="H1136" s="46">
        <f t="shared" si="17"/>
        <v>711.55</v>
      </c>
      <c r="I1136" s="26">
        <f>$C$10*calc!T1123*front!K1136</f>
        <v>5.015224101438486E-7</v>
      </c>
      <c r="K1136" s="48">
        <v>8.9594765907987165E-11</v>
      </c>
    </row>
    <row r="1137" spans="1:11" x14ac:dyDescent="0.2">
      <c r="A1137" s="49">
        <v>711.99</v>
      </c>
      <c r="B1137" s="16">
        <v>4315.3999999999996</v>
      </c>
      <c r="C1137" s="16">
        <v>4315.3999999999996</v>
      </c>
      <c r="D1137" s="16">
        <v>7632.2</v>
      </c>
      <c r="E1137" s="16">
        <v>7632.2</v>
      </c>
      <c r="F1137" s="16">
        <v>7563.8</v>
      </c>
      <c r="G1137" s="47"/>
      <c r="H1137" s="46">
        <f t="shared" si="17"/>
        <v>711.99</v>
      </c>
      <c r="I1137" s="26">
        <f>$C$10*calc!T1124*front!K1137</f>
        <v>4.8867604877484522E-7</v>
      </c>
      <c r="K1137" s="48">
        <v>8.9304070857700929E-11</v>
      </c>
    </row>
    <row r="1138" spans="1:11" x14ac:dyDescent="0.2">
      <c r="A1138" s="49">
        <v>712.44</v>
      </c>
      <c r="B1138" s="16">
        <v>4232.8</v>
      </c>
      <c r="C1138" s="16">
        <v>4232.8</v>
      </c>
      <c r="D1138" s="16">
        <v>6413.2</v>
      </c>
      <c r="E1138" s="16">
        <v>6413.2</v>
      </c>
      <c r="F1138" s="16">
        <v>6373.6</v>
      </c>
      <c r="G1138" s="47"/>
      <c r="H1138" s="46">
        <f t="shared" si="17"/>
        <v>712.44</v>
      </c>
      <c r="I1138" s="26">
        <f>$C$10*calc!T1125*front!K1138</f>
        <v>3.1886287861656417E-7</v>
      </c>
      <c r="K1138" s="48">
        <v>8.9050383505721127E-11</v>
      </c>
    </row>
    <row r="1139" spans="1:11" x14ac:dyDescent="0.2">
      <c r="A1139" s="49">
        <v>712.88</v>
      </c>
      <c r="B1139" s="16">
        <v>4227</v>
      </c>
      <c r="C1139" s="16">
        <v>4227</v>
      </c>
      <c r="D1139" s="16">
        <v>5271.8</v>
      </c>
      <c r="E1139" s="16">
        <v>5271.8</v>
      </c>
      <c r="F1139" s="16">
        <v>5247</v>
      </c>
      <c r="G1139" s="47"/>
      <c r="H1139" s="46">
        <f t="shared" si="17"/>
        <v>712.88</v>
      </c>
      <c r="I1139" s="26">
        <f>$C$10*calc!T1126*front!K1139</f>
        <v>1.501911472925066E-7</v>
      </c>
      <c r="K1139" s="48">
        <v>8.9037169370772592E-11</v>
      </c>
    </row>
    <row r="1140" spans="1:11" x14ac:dyDescent="0.2">
      <c r="A1140" s="49">
        <v>713.32</v>
      </c>
      <c r="B1140" s="16">
        <v>4273.6000000000004</v>
      </c>
      <c r="C1140" s="16">
        <v>4273.6000000000004</v>
      </c>
      <c r="D1140" s="16">
        <v>4823.6000000000004</v>
      </c>
      <c r="E1140" s="16">
        <v>4823.6000000000004</v>
      </c>
      <c r="F1140" s="16">
        <v>4807.2</v>
      </c>
      <c r="G1140" s="47"/>
      <c r="H1140" s="46">
        <f t="shared" si="17"/>
        <v>713.32</v>
      </c>
      <c r="I1140" s="26">
        <f>$C$10*calc!T1127*front!K1140</f>
        <v>7.6812108181723158E-8</v>
      </c>
      <c r="K1140" s="48">
        <v>8.9279984426006382E-11</v>
      </c>
    </row>
    <row r="1141" spans="1:11" x14ac:dyDescent="0.2">
      <c r="A1141" s="49">
        <v>713.76</v>
      </c>
      <c r="B1141" s="16">
        <v>4321</v>
      </c>
      <c r="C1141" s="16">
        <v>4321</v>
      </c>
      <c r="D1141" s="16">
        <v>4680.8</v>
      </c>
      <c r="E1141" s="16">
        <v>4680.8</v>
      </c>
      <c r="F1141" s="16">
        <v>4654.2</v>
      </c>
      <c r="G1141" s="47"/>
      <c r="H1141" s="46">
        <f t="shared" si="17"/>
        <v>713.76</v>
      </c>
      <c r="I1141" s="26">
        <f>$C$10*calc!T1128*front!K1141</f>
        <v>4.8761497354403368E-8</v>
      </c>
      <c r="K1141" s="48">
        <v>8.9885188151256709E-11</v>
      </c>
    </row>
    <row r="1142" spans="1:11" x14ac:dyDescent="0.2">
      <c r="A1142" s="49">
        <v>714.21</v>
      </c>
      <c r="B1142" s="16">
        <v>4242.3999999999996</v>
      </c>
      <c r="C1142" s="16">
        <v>4242.3999999999996</v>
      </c>
      <c r="D1142" s="16">
        <v>4480</v>
      </c>
      <c r="E1142" s="16">
        <v>4480</v>
      </c>
      <c r="F1142" s="16">
        <v>4482.8</v>
      </c>
      <c r="G1142" s="47"/>
      <c r="H1142" s="46">
        <f t="shared" si="17"/>
        <v>714.21</v>
      </c>
      <c r="I1142" s="26">
        <f>$C$10*calc!T1129*front!K1142</f>
        <v>3.0543054170051302E-8</v>
      </c>
      <c r="K1142" s="48">
        <v>9.030137567555661E-11</v>
      </c>
    </row>
    <row r="1143" spans="1:11" x14ac:dyDescent="0.2">
      <c r="A1143" s="49">
        <v>714.65</v>
      </c>
      <c r="B1143" s="16">
        <v>4218</v>
      </c>
      <c r="C1143" s="16">
        <v>4218</v>
      </c>
      <c r="D1143" s="16">
        <v>4399.6000000000004</v>
      </c>
      <c r="E1143" s="16">
        <v>4399.6000000000004</v>
      </c>
      <c r="F1143" s="16">
        <v>4387.8</v>
      </c>
      <c r="G1143" s="47"/>
      <c r="H1143" s="46">
        <f t="shared" si="17"/>
        <v>714.65</v>
      </c>
      <c r="I1143" s="26">
        <f>$C$10*calc!T1130*front!K1143</f>
        <v>2.2175990940898594E-8</v>
      </c>
      <c r="K1143" s="48">
        <v>9.0638168572926061E-11</v>
      </c>
    </row>
    <row r="1144" spans="1:11" x14ac:dyDescent="0.2">
      <c r="A1144" s="49">
        <v>715.09</v>
      </c>
      <c r="B1144" s="16">
        <v>4244.6000000000004</v>
      </c>
      <c r="C1144" s="16">
        <v>4244.6000000000004</v>
      </c>
      <c r="D1144" s="16">
        <v>4409.8</v>
      </c>
      <c r="E1144" s="16">
        <v>4409.8</v>
      </c>
      <c r="F1144" s="16">
        <v>4394.8</v>
      </c>
      <c r="G1144" s="47"/>
      <c r="H1144" s="46">
        <f t="shared" si="17"/>
        <v>715.09</v>
      </c>
      <c r="I1144" s="26">
        <f>$C$10*calc!T1131*front!K1144</f>
        <v>1.9675366661621376E-8</v>
      </c>
      <c r="K1144" s="48">
        <v>9.053433832894505E-11</v>
      </c>
    </row>
    <row r="1145" spans="1:11" x14ac:dyDescent="0.2">
      <c r="A1145" s="49">
        <v>715.53</v>
      </c>
      <c r="B1145" s="16">
        <v>4242.2</v>
      </c>
      <c r="C1145" s="16">
        <v>4242.2</v>
      </c>
      <c r="D1145" s="16">
        <v>4389.3999999999996</v>
      </c>
      <c r="E1145" s="16">
        <v>4389.3999999999996</v>
      </c>
      <c r="F1145" s="16">
        <v>4373.2</v>
      </c>
      <c r="G1145" s="47"/>
      <c r="H1145" s="46">
        <f t="shared" si="17"/>
        <v>715.53</v>
      </c>
      <c r="I1145" s="26">
        <f>$C$10*calc!T1132*front!K1145</f>
        <v>1.6929281491989104E-8</v>
      </c>
      <c r="K1145" s="48">
        <v>9.0382795393827792E-11</v>
      </c>
    </row>
    <row r="1146" spans="1:11" x14ac:dyDescent="0.2">
      <c r="A1146" s="49">
        <v>715.97</v>
      </c>
      <c r="B1146" s="16">
        <v>4200.2</v>
      </c>
      <c r="C1146" s="16">
        <v>4200.2</v>
      </c>
      <c r="D1146" s="16">
        <v>4344.8</v>
      </c>
      <c r="E1146" s="16">
        <v>4344.8</v>
      </c>
      <c r="F1146" s="16">
        <v>4343.6000000000004</v>
      </c>
      <c r="G1146" s="47"/>
      <c r="H1146" s="46">
        <f t="shared" si="17"/>
        <v>715.97</v>
      </c>
      <c r="I1146" s="26">
        <f>$C$10*calc!T1133*front!K1146</f>
        <v>1.6465037733085295E-8</v>
      </c>
      <c r="K1146" s="48">
        <v>8.994992119059863E-11</v>
      </c>
    </row>
    <row r="1147" spans="1:11" x14ac:dyDescent="0.2">
      <c r="A1147" s="49">
        <v>716.42</v>
      </c>
      <c r="B1147" s="16">
        <v>4288.6000000000004</v>
      </c>
      <c r="C1147" s="16">
        <v>4288.6000000000004</v>
      </c>
      <c r="D1147" s="16">
        <v>4415.3999999999996</v>
      </c>
      <c r="E1147" s="16">
        <v>4415.3999999999996</v>
      </c>
      <c r="F1147" s="16">
        <v>4400</v>
      </c>
      <c r="G1147" s="47"/>
      <c r="H1147" s="46">
        <f t="shared" si="17"/>
        <v>716.42</v>
      </c>
      <c r="I1147" s="26">
        <f>$C$10*calc!T1134*front!K1147</f>
        <v>1.3769823079219537E-8</v>
      </c>
      <c r="K1147" s="48">
        <v>8.9786695378842949E-11</v>
      </c>
    </row>
    <row r="1148" spans="1:11" x14ac:dyDescent="0.2">
      <c r="A1148" s="49">
        <v>716.86</v>
      </c>
      <c r="B1148" s="16">
        <v>4251.8</v>
      </c>
      <c r="C1148" s="16">
        <v>4251.8</v>
      </c>
      <c r="D1148" s="16">
        <v>4383.8</v>
      </c>
      <c r="E1148" s="16">
        <v>4383.8</v>
      </c>
      <c r="F1148" s="16">
        <v>4380</v>
      </c>
      <c r="G1148" s="47"/>
      <c r="H1148" s="46">
        <f t="shared" si="17"/>
        <v>716.86</v>
      </c>
      <c r="I1148" s="26">
        <f>$C$10*calc!T1135*front!K1148</f>
        <v>1.4559325485797054E-8</v>
      </c>
      <c r="K1148" s="48">
        <v>8.979068109856584E-11</v>
      </c>
    </row>
    <row r="1149" spans="1:11" x14ac:dyDescent="0.2">
      <c r="A1149" s="49">
        <v>717.3</v>
      </c>
      <c r="B1149" s="16">
        <v>4257.6000000000004</v>
      </c>
      <c r="C1149" s="16">
        <v>4257.6000000000004</v>
      </c>
      <c r="D1149" s="16">
        <v>4362</v>
      </c>
      <c r="E1149" s="16">
        <v>4362</v>
      </c>
      <c r="F1149" s="16">
        <v>4364.2</v>
      </c>
      <c r="G1149" s="47"/>
      <c r="H1149" s="46">
        <f t="shared" si="17"/>
        <v>717.3</v>
      </c>
      <c r="I1149" s="26">
        <f>$C$10*calc!T1136*front!K1149</f>
        <v>1.0466745965663012E-8</v>
      </c>
      <c r="K1149" s="48">
        <v>9.0181445965670622E-11</v>
      </c>
    </row>
    <row r="1150" spans="1:11" x14ac:dyDescent="0.2">
      <c r="A1150" s="49">
        <v>717.74</v>
      </c>
      <c r="B1150" s="16">
        <v>4187.8</v>
      </c>
      <c r="C1150" s="16">
        <v>4187.8</v>
      </c>
      <c r="D1150" s="16">
        <v>4299.2</v>
      </c>
      <c r="E1150" s="16">
        <v>4299.2</v>
      </c>
      <c r="F1150" s="16">
        <v>4285</v>
      </c>
      <c r="G1150" s="47"/>
      <c r="H1150" s="46">
        <f t="shared" si="17"/>
        <v>717.74</v>
      </c>
      <c r="I1150" s="26">
        <f>$C$10*calc!T1137*front!K1150</f>
        <v>1.1601837927460654E-8</v>
      </c>
      <c r="K1150" s="48">
        <v>9.0739642601866619E-11</v>
      </c>
    </row>
    <row r="1151" spans="1:11" x14ac:dyDescent="0.2">
      <c r="A1151" s="49">
        <v>718.18</v>
      </c>
      <c r="B1151" s="16">
        <v>4398.8</v>
      </c>
      <c r="C1151" s="16">
        <v>4398.8</v>
      </c>
      <c r="D1151" s="16">
        <v>4508</v>
      </c>
      <c r="E1151" s="16">
        <v>4508</v>
      </c>
      <c r="F1151" s="16">
        <v>4490.2</v>
      </c>
      <c r="G1151" s="47"/>
      <c r="H1151" s="46">
        <f t="shared" si="17"/>
        <v>718.18</v>
      </c>
      <c r="I1151" s="26">
        <f>$C$10*calc!T1138*front!K1151</f>
        <v>1.1335639751671561E-8</v>
      </c>
      <c r="K1151" s="48">
        <v>9.1223417193395807E-11</v>
      </c>
    </row>
    <row r="1152" spans="1:11" x14ac:dyDescent="0.2">
      <c r="A1152" s="49">
        <v>718.63</v>
      </c>
      <c r="B1152" s="16">
        <v>4235.2</v>
      </c>
      <c r="C1152" s="16">
        <v>4235.2</v>
      </c>
      <c r="D1152" s="16">
        <v>4341.8</v>
      </c>
      <c r="E1152" s="16">
        <v>4341.8</v>
      </c>
      <c r="F1152" s="16">
        <v>4336</v>
      </c>
      <c r="G1152" s="47"/>
      <c r="H1152" s="46">
        <f t="shared" si="17"/>
        <v>718.63</v>
      </c>
      <c r="I1152" s="26">
        <f>$C$10*calc!T1139*front!K1152</f>
        <v>1.0977181553633449E-8</v>
      </c>
      <c r="K1152" s="48">
        <v>9.1478098185342228E-11</v>
      </c>
    </row>
    <row r="1153" spans="1:11" x14ac:dyDescent="0.2">
      <c r="A1153" s="49">
        <v>719.07</v>
      </c>
      <c r="B1153" s="16">
        <v>4262.8</v>
      </c>
      <c r="C1153" s="16">
        <v>4262.8</v>
      </c>
      <c r="D1153" s="16">
        <v>4366.3999999999996</v>
      </c>
      <c r="E1153" s="16">
        <v>4366.3999999999996</v>
      </c>
      <c r="F1153" s="16">
        <v>4369.3999999999996</v>
      </c>
      <c r="G1153" s="47"/>
      <c r="H1153" s="46">
        <f t="shared" si="17"/>
        <v>719.07</v>
      </c>
      <c r="I1153" s="26">
        <f>$C$10*calc!T1140*front!K1153</f>
        <v>1.0550880969335574E-8</v>
      </c>
      <c r="K1153" s="48">
        <v>9.1697867057040107E-11</v>
      </c>
    </row>
    <row r="1154" spans="1:11" x14ac:dyDescent="0.2">
      <c r="A1154" s="49">
        <v>719.51</v>
      </c>
      <c r="B1154" s="16">
        <v>4350.3999999999996</v>
      </c>
      <c r="C1154" s="16">
        <v>4350.3999999999996</v>
      </c>
      <c r="D1154" s="16">
        <v>4472.2</v>
      </c>
      <c r="E1154" s="16">
        <v>4472.2</v>
      </c>
      <c r="F1154" s="16">
        <v>4462.2</v>
      </c>
      <c r="G1154" s="47"/>
      <c r="H1154" s="46">
        <f t="shared" si="17"/>
        <v>719.51</v>
      </c>
      <c r="I1154" s="26">
        <f>$C$10*calc!T1141*front!K1154</f>
        <v>1.335168606972626E-8</v>
      </c>
      <c r="K1154" s="48">
        <v>9.1708362472307228E-11</v>
      </c>
    </row>
    <row r="1155" spans="1:11" x14ac:dyDescent="0.2">
      <c r="A1155" s="49">
        <v>719.95</v>
      </c>
      <c r="B1155" s="16">
        <v>4308.2</v>
      </c>
      <c r="C1155" s="16">
        <v>4308.2</v>
      </c>
      <c r="D1155" s="16">
        <v>4395.3999999999996</v>
      </c>
      <c r="E1155" s="16">
        <v>4395.3999999999996</v>
      </c>
      <c r="F1155" s="16">
        <v>4401.2</v>
      </c>
      <c r="G1155" s="47"/>
      <c r="H1155" s="46">
        <f t="shared" si="17"/>
        <v>719.95</v>
      </c>
      <c r="I1155" s="26">
        <f>$C$10*calc!T1142*front!K1155</f>
        <v>8.0426863992382781E-9</v>
      </c>
      <c r="K1155" s="48">
        <v>9.1616235108504687E-11</v>
      </c>
    </row>
    <row r="1156" spans="1:11" x14ac:dyDescent="0.2">
      <c r="A1156" s="49">
        <v>720.39</v>
      </c>
      <c r="B1156" s="16">
        <v>4238.6000000000004</v>
      </c>
      <c r="C1156" s="16">
        <v>4238.6000000000004</v>
      </c>
      <c r="D1156" s="16">
        <v>4325</v>
      </c>
      <c r="E1156" s="16">
        <v>4325</v>
      </c>
      <c r="F1156" s="16">
        <v>4316.3999999999996</v>
      </c>
      <c r="G1156" s="47"/>
      <c r="H1156" s="46">
        <f t="shared" si="17"/>
        <v>720.39</v>
      </c>
      <c r="I1156" s="26">
        <f>$C$10*calc!T1143*front!K1156</f>
        <v>7.9192680923480854E-9</v>
      </c>
      <c r="K1156" s="48">
        <v>9.15231848416761E-11</v>
      </c>
    </row>
    <row r="1157" spans="1:11" x14ac:dyDescent="0.2">
      <c r="A1157" s="49">
        <v>720.84</v>
      </c>
      <c r="B1157" s="16">
        <v>4246.2</v>
      </c>
      <c r="C1157" s="16">
        <v>4246.2</v>
      </c>
      <c r="D1157" s="16">
        <v>4359.8</v>
      </c>
      <c r="E1157" s="16">
        <v>4359.8</v>
      </c>
      <c r="F1157" s="16">
        <v>4359.6000000000004</v>
      </c>
      <c r="G1157" s="47"/>
      <c r="H1157" s="46">
        <f t="shared" si="17"/>
        <v>720.84</v>
      </c>
      <c r="I1157" s="26">
        <f>$C$10*calc!T1144*front!K1157</f>
        <v>1.2078120841901614E-8</v>
      </c>
      <c r="K1157" s="48">
        <v>9.142449946575194E-11</v>
      </c>
    </row>
    <row r="1158" spans="1:11" x14ac:dyDescent="0.2">
      <c r="A1158" s="49">
        <v>721.28</v>
      </c>
      <c r="B1158" s="16">
        <v>4199.8</v>
      </c>
      <c r="C1158" s="16">
        <v>4199.8</v>
      </c>
      <c r="D1158" s="16">
        <v>4317.6000000000004</v>
      </c>
      <c r="E1158" s="16">
        <v>4317.6000000000004</v>
      </c>
      <c r="F1158" s="16">
        <v>4316.6000000000004</v>
      </c>
      <c r="G1158" s="47"/>
      <c r="H1158" s="46">
        <f t="shared" si="17"/>
        <v>721.28</v>
      </c>
      <c r="I1158" s="26">
        <f>$C$10*calc!T1145*front!K1158</f>
        <v>1.2738405926827894E-8</v>
      </c>
      <c r="K1158" s="48">
        <v>9.150268063698827E-11</v>
      </c>
    </row>
    <row r="1159" spans="1:11" x14ac:dyDescent="0.2">
      <c r="A1159" s="49">
        <v>721.72</v>
      </c>
      <c r="B1159" s="16">
        <v>4200.6000000000004</v>
      </c>
      <c r="C1159" s="16">
        <v>4200.6000000000004</v>
      </c>
      <c r="D1159" s="16">
        <v>4304.3999999999996</v>
      </c>
      <c r="E1159" s="16">
        <v>4304.3999999999996</v>
      </c>
      <c r="F1159" s="16">
        <v>4318.3999999999996</v>
      </c>
      <c r="G1159" s="47"/>
      <c r="H1159" s="46">
        <f t="shared" si="17"/>
        <v>721.72</v>
      </c>
      <c r="I1159" s="26">
        <f>$C$10*calc!T1146*front!K1159</f>
        <v>1.0648109739499235E-8</v>
      </c>
      <c r="K1159" s="48">
        <v>9.1897379019376363E-11</v>
      </c>
    </row>
    <row r="1160" spans="1:11" x14ac:dyDescent="0.2">
      <c r="A1160" s="49">
        <v>722.16</v>
      </c>
      <c r="B1160" s="16">
        <v>4167.2</v>
      </c>
      <c r="C1160" s="16">
        <v>4167.2</v>
      </c>
      <c r="D1160" s="16">
        <v>4241.2</v>
      </c>
      <c r="E1160" s="16">
        <v>4241.2</v>
      </c>
      <c r="F1160" s="16">
        <v>4236.8</v>
      </c>
      <c r="G1160" s="47"/>
      <c r="H1160" s="46">
        <f t="shared" si="17"/>
        <v>722.16</v>
      </c>
      <c r="I1160" s="26">
        <f>$C$10*calc!T1147*front!K1160</f>
        <v>6.1145502734697554E-9</v>
      </c>
      <c r="K1160" s="48">
        <v>9.251679220754541E-11</v>
      </c>
    </row>
    <row r="1161" spans="1:11" x14ac:dyDescent="0.2">
      <c r="A1161" s="49">
        <v>722.6</v>
      </c>
      <c r="B1161" s="16">
        <v>4151</v>
      </c>
      <c r="C1161" s="16">
        <v>4151</v>
      </c>
      <c r="D1161" s="16">
        <v>4202.8</v>
      </c>
      <c r="E1161" s="16">
        <v>4202.8</v>
      </c>
      <c r="F1161" s="16">
        <v>4222.8</v>
      </c>
      <c r="G1161" s="47"/>
      <c r="H1161" s="46">
        <f t="shared" si="17"/>
        <v>722.6</v>
      </c>
      <c r="I1161" s="26">
        <f>$C$10*calc!T1148*front!K1161</f>
        <v>2.6970075789229752E-9</v>
      </c>
      <c r="K1161" s="48">
        <v>9.292210554599692E-11</v>
      </c>
    </row>
    <row r="1162" spans="1:11" x14ac:dyDescent="0.2">
      <c r="A1162" s="49">
        <v>723.04</v>
      </c>
      <c r="B1162" s="16">
        <v>4295.2</v>
      </c>
      <c r="C1162" s="16">
        <v>4295.2</v>
      </c>
      <c r="D1162" s="16">
        <v>4373.3999999999996</v>
      </c>
      <c r="E1162" s="16">
        <v>4373.3999999999996</v>
      </c>
      <c r="F1162" s="16">
        <v>4365.3999999999996</v>
      </c>
      <c r="G1162" s="47"/>
      <c r="H1162" s="46">
        <f t="shared" si="17"/>
        <v>723.04</v>
      </c>
      <c r="I1162" s="26">
        <f>$C$10*calc!T1149*front!K1162</f>
        <v>6.8304712879594112E-9</v>
      </c>
      <c r="K1162" s="48">
        <v>9.3229033047593518E-11</v>
      </c>
    </row>
    <row r="1163" spans="1:11" x14ac:dyDescent="0.2">
      <c r="A1163" s="49">
        <v>723.49</v>
      </c>
      <c r="B1163" s="16">
        <v>4368.2</v>
      </c>
      <c r="C1163" s="16">
        <v>4368.2</v>
      </c>
      <c r="D1163" s="16">
        <v>4469</v>
      </c>
      <c r="E1163" s="16">
        <v>4469</v>
      </c>
      <c r="F1163" s="16">
        <v>4458.2</v>
      </c>
      <c r="G1163" s="47"/>
      <c r="H1163" s="46">
        <f t="shared" si="17"/>
        <v>723.49</v>
      </c>
      <c r="I1163" s="26">
        <f>$C$10*calc!T1150*front!K1163</f>
        <v>1.0378861628069961E-8</v>
      </c>
      <c r="K1163" s="48">
        <v>9.3378771768260886E-11</v>
      </c>
    </row>
    <row r="1164" spans="1:11" x14ac:dyDescent="0.2">
      <c r="A1164" s="49">
        <v>723.93</v>
      </c>
      <c r="B1164" s="16">
        <v>4191.8</v>
      </c>
      <c r="C1164" s="16">
        <v>4191.8</v>
      </c>
      <c r="D1164" s="16">
        <v>4276.8</v>
      </c>
      <c r="E1164" s="16">
        <v>4276.8</v>
      </c>
      <c r="F1164" s="16">
        <v>4284.6000000000004</v>
      </c>
      <c r="G1164" s="47"/>
      <c r="H1164" s="46">
        <f t="shared" si="17"/>
        <v>723.93</v>
      </c>
      <c r="I1164" s="26">
        <f>$C$10*calc!T1151*front!K1164</f>
        <v>7.9044285146965065E-9</v>
      </c>
      <c r="K1164" s="48">
        <v>9.3226630810444698E-11</v>
      </c>
    </row>
    <row r="1165" spans="1:11" x14ac:dyDescent="0.2">
      <c r="A1165" s="49">
        <v>724.37</v>
      </c>
      <c r="B1165" s="16">
        <v>4182</v>
      </c>
      <c r="C1165" s="16">
        <v>4182</v>
      </c>
      <c r="D1165" s="16">
        <v>4256</v>
      </c>
      <c r="E1165" s="16">
        <v>4256</v>
      </c>
      <c r="F1165" s="16">
        <v>4239.6000000000004</v>
      </c>
      <c r="G1165" s="47"/>
      <c r="H1165" s="46">
        <f t="shared" si="17"/>
        <v>724.37</v>
      </c>
      <c r="I1165" s="26">
        <f>$C$10*calc!T1152*front!K1165</f>
        <v>6.1783226837339832E-9</v>
      </c>
      <c r="K1165" s="48">
        <v>9.296978874362075E-11</v>
      </c>
    </row>
    <row r="1166" spans="1:11" x14ac:dyDescent="0.2">
      <c r="A1166" s="49">
        <v>724.81</v>
      </c>
      <c r="B1166" s="16">
        <v>4242.3999999999996</v>
      </c>
      <c r="C1166" s="16">
        <v>4242.3999999999996</v>
      </c>
      <c r="D1166" s="16">
        <v>4338.8</v>
      </c>
      <c r="E1166" s="16">
        <v>4338.8</v>
      </c>
      <c r="F1166" s="16">
        <v>4323.8</v>
      </c>
      <c r="G1166" s="47"/>
      <c r="H1166" s="46">
        <f t="shared" si="17"/>
        <v>724.81</v>
      </c>
      <c r="I1166" s="26">
        <f>$C$10*calc!T1153*front!K1166</f>
        <v>9.6262684932028989E-9</v>
      </c>
      <c r="K1166" s="48">
        <v>9.2561123139865369E-11</v>
      </c>
    </row>
    <row r="1167" spans="1:11" x14ac:dyDescent="0.2">
      <c r="A1167" s="49">
        <v>725.25</v>
      </c>
      <c r="B1167" s="16">
        <v>4236.8</v>
      </c>
      <c r="C1167" s="16">
        <v>4236.8</v>
      </c>
      <c r="D1167" s="16">
        <v>4337.8</v>
      </c>
      <c r="E1167" s="16">
        <v>4337.8</v>
      </c>
      <c r="F1167" s="16">
        <v>4303</v>
      </c>
      <c r="G1167" s="47"/>
      <c r="H1167" s="46">
        <f t="shared" si="17"/>
        <v>725.25</v>
      </c>
      <c r="I1167" s="26">
        <f>$C$10*calc!T1154*front!K1167</f>
        <v>1.0328662565002691E-8</v>
      </c>
      <c r="K1167" s="48">
        <v>9.2415514540535296E-11</v>
      </c>
    </row>
    <row r="1168" spans="1:11" x14ac:dyDescent="0.2">
      <c r="A1168" s="49">
        <v>725.69</v>
      </c>
      <c r="B1168" s="16">
        <v>4198.3999999999996</v>
      </c>
      <c r="C1168" s="16">
        <v>4198.3999999999996</v>
      </c>
      <c r="D1168" s="16">
        <v>4273</v>
      </c>
      <c r="E1168" s="16">
        <v>4273</v>
      </c>
      <c r="F1168" s="16">
        <v>4288</v>
      </c>
      <c r="G1168" s="47"/>
      <c r="H1168" s="46">
        <f t="shared" si="17"/>
        <v>725.69</v>
      </c>
      <c r="I1168" s="26">
        <f>$C$10*calc!T1155*front!K1168</f>
        <v>6.2503323879726944E-9</v>
      </c>
      <c r="K1168" s="48">
        <v>9.2370909602553928E-11</v>
      </c>
    </row>
    <row r="1169" spans="1:11" x14ac:dyDescent="0.2">
      <c r="A1169" s="49">
        <v>726.14</v>
      </c>
      <c r="B1169" s="16">
        <v>4263</v>
      </c>
      <c r="C1169" s="16">
        <v>4263</v>
      </c>
      <c r="D1169" s="16">
        <v>4322.3999999999996</v>
      </c>
      <c r="E1169" s="16">
        <v>4322.3999999999996</v>
      </c>
      <c r="F1169" s="16">
        <v>4327.2</v>
      </c>
      <c r="G1169" s="47"/>
      <c r="H1169" s="46">
        <f t="shared" si="17"/>
        <v>726.14</v>
      </c>
      <c r="I1169" s="26">
        <f>$C$10*calc!T1156*front!K1169</f>
        <v>3.9177699143561101E-9</v>
      </c>
      <c r="K1169" s="48">
        <v>9.2608889288009079E-11</v>
      </c>
    </row>
    <row r="1170" spans="1:11" x14ac:dyDescent="0.2">
      <c r="A1170" s="49">
        <v>726.58</v>
      </c>
      <c r="B1170" s="16">
        <v>4213</v>
      </c>
      <c r="C1170" s="16">
        <v>4213</v>
      </c>
      <c r="D1170" s="16">
        <v>4288.6000000000004</v>
      </c>
      <c r="E1170" s="16">
        <v>4288.6000000000004</v>
      </c>
      <c r="F1170" s="16">
        <v>4286.2</v>
      </c>
      <c r="G1170" s="47"/>
      <c r="H1170" s="46">
        <f t="shared" si="17"/>
        <v>726.58</v>
      </c>
      <c r="I1170" s="26">
        <f>$C$10*calc!T1157*front!K1170</f>
        <v>6.4609010688918728E-9</v>
      </c>
      <c r="K1170" s="48">
        <v>9.2998012606068661E-11</v>
      </c>
    </row>
    <row r="1171" spans="1:11" x14ac:dyDescent="0.2">
      <c r="A1171" s="49">
        <v>727.02</v>
      </c>
      <c r="B1171" s="16">
        <v>4281.6000000000004</v>
      </c>
      <c r="C1171" s="16">
        <v>4281.6000000000004</v>
      </c>
      <c r="D1171" s="16">
        <v>4348</v>
      </c>
      <c r="E1171" s="16">
        <v>4348</v>
      </c>
      <c r="F1171" s="16">
        <v>4337.2</v>
      </c>
      <c r="G1171" s="47"/>
      <c r="H1171" s="46">
        <f t="shared" si="17"/>
        <v>727.02</v>
      </c>
      <c r="I1171" s="26">
        <f>$C$10*calc!T1158*front!K1171</f>
        <v>5.0532201136427375E-9</v>
      </c>
      <c r="K1171" s="48">
        <v>9.3323484867044581E-11</v>
      </c>
    </row>
    <row r="1172" spans="1:11" x14ac:dyDescent="0.2">
      <c r="A1172" s="49">
        <v>727.46</v>
      </c>
      <c r="B1172" s="16">
        <v>4215.6000000000004</v>
      </c>
      <c r="C1172" s="16">
        <v>4215.6000000000004</v>
      </c>
      <c r="D1172" s="16">
        <v>4307.2</v>
      </c>
      <c r="E1172" s="16">
        <v>4307.2</v>
      </c>
      <c r="F1172" s="16">
        <v>4288.6000000000004</v>
      </c>
      <c r="G1172" s="47"/>
      <c r="H1172" s="46">
        <f t="shared" si="17"/>
        <v>727.46</v>
      </c>
      <c r="I1172" s="26">
        <f>$C$10*calc!T1159*front!K1172</f>
        <v>9.0176811673934214E-9</v>
      </c>
      <c r="K1172" s="48">
        <v>9.3572671447604015E-11</v>
      </c>
    </row>
    <row r="1173" spans="1:11" x14ac:dyDescent="0.2">
      <c r="A1173" s="49">
        <v>727.9</v>
      </c>
      <c r="B1173" s="16">
        <v>4143.3999999999996</v>
      </c>
      <c r="C1173" s="16">
        <v>4143.3999999999996</v>
      </c>
      <c r="D1173" s="16">
        <v>4242.8</v>
      </c>
      <c r="E1173" s="16">
        <v>4242.8</v>
      </c>
      <c r="F1173" s="16">
        <v>4230.2</v>
      </c>
      <c r="G1173" s="47"/>
      <c r="H1173" s="46">
        <f t="shared" si="17"/>
        <v>727.9</v>
      </c>
      <c r="I1173" s="26">
        <f>$C$10*calc!T1160*front!K1173</f>
        <v>1.0279327104132433E-8</v>
      </c>
      <c r="K1173" s="48">
        <v>9.3889327596262279E-11</v>
      </c>
    </row>
    <row r="1174" spans="1:11" x14ac:dyDescent="0.2">
      <c r="A1174" s="49">
        <v>728.34</v>
      </c>
      <c r="B1174" s="16">
        <v>4127</v>
      </c>
      <c r="C1174" s="16">
        <v>4127</v>
      </c>
      <c r="D1174" s="16">
        <v>4212.8</v>
      </c>
      <c r="E1174" s="16">
        <v>4212.8</v>
      </c>
      <c r="F1174" s="16">
        <v>4211.8</v>
      </c>
      <c r="G1174" s="47"/>
      <c r="H1174" s="46">
        <f t="shared" si="17"/>
        <v>728.34</v>
      </c>
      <c r="I1174" s="26">
        <f>$C$10*calc!T1161*front!K1174</f>
        <v>8.1370618666066395E-9</v>
      </c>
      <c r="K1174" s="48">
        <v>9.3750740326142685E-11</v>
      </c>
    </row>
    <row r="1175" spans="1:11" x14ac:dyDescent="0.2">
      <c r="A1175" s="49">
        <v>728.78</v>
      </c>
      <c r="B1175" s="16">
        <v>4261.6000000000004</v>
      </c>
      <c r="C1175" s="16">
        <v>4261.6000000000004</v>
      </c>
      <c r="D1175" s="16">
        <v>4351</v>
      </c>
      <c r="E1175" s="16">
        <v>4351</v>
      </c>
      <c r="F1175" s="16">
        <v>4330.2</v>
      </c>
      <c r="G1175" s="47"/>
      <c r="H1175" s="46">
        <f t="shared" si="17"/>
        <v>728.78</v>
      </c>
      <c r="I1175" s="26">
        <f>$C$10*calc!T1162*front!K1175</f>
        <v>8.6715212839692408E-9</v>
      </c>
      <c r="K1175" s="48">
        <v>9.3363135926344829E-11</v>
      </c>
    </row>
    <row r="1176" spans="1:11" x14ac:dyDescent="0.2">
      <c r="A1176" s="49">
        <v>729.23</v>
      </c>
      <c r="B1176" s="16">
        <v>4149.6000000000004</v>
      </c>
      <c r="C1176" s="16">
        <v>4149.6000000000004</v>
      </c>
      <c r="D1176" s="16">
        <v>4228.3999999999996</v>
      </c>
      <c r="E1176" s="16">
        <v>4228.3999999999996</v>
      </c>
      <c r="F1176" s="16">
        <v>4216.8</v>
      </c>
      <c r="G1176" s="47"/>
      <c r="H1176" s="46">
        <f t="shared" ref="H1176:H1239" si="18">A1176</f>
        <v>729.23</v>
      </c>
      <c r="I1176" s="26">
        <f>$C$10*calc!T1163*front!K1176</f>
        <v>6.9941989098084688E-9</v>
      </c>
      <c r="K1176" s="48">
        <v>9.2996791554661867E-11</v>
      </c>
    </row>
    <row r="1177" spans="1:11" x14ac:dyDescent="0.2">
      <c r="A1177" s="49">
        <v>729.67</v>
      </c>
      <c r="B1177" s="16">
        <v>4275.2</v>
      </c>
      <c r="C1177" s="16">
        <v>4275.2</v>
      </c>
      <c r="D1177" s="16">
        <v>4367.3999999999996</v>
      </c>
      <c r="E1177" s="16">
        <v>4367.3999999999996</v>
      </c>
      <c r="F1177" s="16">
        <v>4355.6000000000004</v>
      </c>
      <c r="G1177" s="47"/>
      <c r="H1177" s="46">
        <f t="shared" si="18"/>
        <v>729.67</v>
      </c>
      <c r="I1177" s="26">
        <f>$C$10*calc!T1164*front!K1177</f>
        <v>9.061753549016213E-9</v>
      </c>
      <c r="K1177" s="48">
        <v>9.2762853118732223E-11</v>
      </c>
    </row>
    <row r="1178" spans="1:11" x14ac:dyDescent="0.2">
      <c r="A1178" s="49">
        <v>730.11</v>
      </c>
      <c r="B1178" s="16">
        <v>4132.2</v>
      </c>
      <c r="C1178" s="16">
        <v>4132.2</v>
      </c>
      <c r="D1178" s="16">
        <v>4229.3999999999996</v>
      </c>
      <c r="E1178" s="16">
        <v>4229.3999999999996</v>
      </c>
      <c r="F1178" s="16">
        <v>4220</v>
      </c>
      <c r="G1178" s="47"/>
      <c r="H1178" s="46">
        <f t="shared" si="18"/>
        <v>730.11</v>
      </c>
      <c r="I1178" s="26">
        <f>$C$10*calc!T1165*front!K1178</f>
        <v>9.8337356159910745E-9</v>
      </c>
      <c r="K1178" s="48">
        <v>9.267325996631189E-11</v>
      </c>
    </row>
    <row r="1179" spans="1:11" x14ac:dyDescent="0.2">
      <c r="A1179" s="49">
        <v>730.55</v>
      </c>
      <c r="B1179" s="16">
        <v>4228.2</v>
      </c>
      <c r="C1179" s="16">
        <v>4228.2</v>
      </c>
      <c r="D1179" s="16">
        <v>4294.3999999999996</v>
      </c>
      <c r="E1179" s="16">
        <v>4294.3999999999996</v>
      </c>
      <c r="F1179" s="16">
        <v>4302.2</v>
      </c>
      <c r="G1179" s="47"/>
      <c r="H1179" s="46">
        <f t="shared" si="18"/>
        <v>730.55</v>
      </c>
      <c r="I1179" s="26">
        <f>$C$10*calc!T1166*front!K1179</f>
        <v>5.0281797367172891E-9</v>
      </c>
      <c r="K1179" s="48">
        <v>9.2584229433949273E-11</v>
      </c>
    </row>
    <row r="1180" spans="1:11" x14ac:dyDescent="0.2">
      <c r="A1180" s="49">
        <v>730.99</v>
      </c>
      <c r="B1180" s="16">
        <v>4230.6000000000004</v>
      </c>
      <c r="C1180" s="16">
        <v>4230.6000000000004</v>
      </c>
      <c r="D1180" s="16">
        <v>4288.6000000000004</v>
      </c>
      <c r="E1180" s="16">
        <v>4288.6000000000004</v>
      </c>
      <c r="F1180" s="16">
        <v>4299.2</v>
      </c>
      <c r="G1180" s="47"/>
      <c r="H1180" s="46">
        <f t="shared" si="18"/>
        <v>730.99</v>
      </c>
      <c r="I1180" s="26">
        <f>$C$10*calc!T1167*front!K1180</f>
        <v>3.7674273419368217E-9</v>
      </c>
      <c r="K1180" s="48">
        <v>9.2682133634241814E-11</v>
      </c>
    </row>
    <row r="1181" spans="1:11" x14ac:dyDescent="0.2">
      <c r="A1181" s="49">
        <v>731.43</v>
      </c>
      <c r="B1181" s="16">
        <v>4251.8</v>
      </c>
      <c r="C1181" s="16">
        <v>4251.8</v>
      </c>
      <c r="D1181" s="16">
        <v>4311</v>
      </c>
      <c r="E1181" s="16">
        <v>4311</v>
      </c>
      <c r="F1181" s="16">
        <v>4295</v>
      </c>
      <c r="G1181" s="47"/>
      <c r="H1181" s="46">
        <f t="shared" si="18"/>
        <v>731.43</v>
      </c>
      <c r="I1181" s="26">
        <f>$C$10*calc!T1168*front!K1181</f>
        <v>3.9739874795014725E-9</v>
      </c>
      <c r="K1181" s="48">
        <v>9.3036470217120487E-11</v>
      </c>
    </row>
    <row r="1182" spans="1:11" x14ac:dyDescent="0.2">
      <c r="A1182" s="49">
        <v>731.87</v>
      </c>
      <c r="B1182" s="16">
        <v>4403.3999999999996</v>
      </c>
      <c r="C1182" s="16">
        <v>4403.3999999999996</v>
      </c>
      <c r="D1182" s="16">
        <v>4482.8</v>
      </c>
      <c r="E1182" s="16">
        <v>4482.8</v>
      </c>
      <c r="F1182" s="16">
        <v>4475.2</v>
      </c>
      <c r="G1182" s="47"/>
      <c r="H1182" s="46">
        <f t="shared" si="18"/>
        <v>731.87</v>
      </c>
      <c r="I1182" s="26">
        <f>$C$10*calc!T1169*front!K1182</f>
        <v>7.1543303170929306E-9</v>
      </c>
      <c r="K1182" s="48">
        <v>9.3440024959184011E-11</v>
      </c>
    </row>
    <row r="1183" spans="1:11" x14ac:dyDescent="0.2">
      <c r="A1183" s="49">
        <v>732.31</v>
      </c>
      <c r="B1183" s="16">
        <v>4179.6000000000004</v>
      </c>
      <c r="C1183" s="16">
        <v>4179.6000000000004</v>
      </c>
      <c r="D1183" s="16">
        <v>4244.8</v>
      </c>
      <c r="E1183" s="16">
        <v>4244.8</v>
      </c>
      <c r="F1183" s="16">
        <v>4237.8</v>
      </c>
      <c r="G1183" s="47"/>
      <c r="H1183" s="46">
        <f t="shared" si="18"/>
        <v>732.31</v>
      </c>
      <c r="I1183" s="26">
        <f>$C$10*calc!T1170*front!K1183</f>
        <v>4.9595000476432562E-9</v>
      </c>
      <c r="K1183" s="48">
        <v>9.3813108661942995E-11</v>
      </c>
    </row>
    <row r="1184" spans="1:11" x14ac:dyDescent="0.2">
      <c r="A1184" s="49">
        <v>732.76</v>
      </c>
      <c r="B1184" s="16">
        <v>4337.3999999999996</v>
      </c>
      <c r="C1184" s="16">
        <v>4337.3999999999996</v>
      </c>
      <c r="D1184" s="16">
        <v>4397</v>
      </c>
      <c r="E1184" s="16">
        <v>4397</v>
      </c>
      <c r="F1184" s="16">
        <v>4401.2</v>
      </c>
      <c r="G1184" s="47"/>
      <c r="H1184" s="46">
        <f t="shared" si="18"/>
        <v>732.76</v>
      </c>
      <c r="I1184" s="26">
        <f>$C$10*calc!T1171*front!K1184</f>
        <v>4.0846386487383548E-9</v>
      </c>
      <c r="K1184" s="48">
        <v>9.3784189569953944E-11</v>
      </c>
    </row>
    <row r="1185" spans="1:11" x14ac:dyDescent="0.2">
      <c r="A1185" s="49">
        <v>733.2</v>
      </c>
      <c r="B1185" s="16">
        <v>4288.8</v>
      </c>
      <c r="C1185" s="16">
        <v>4288.8</v>
      </c>
      <c r="D1185" s="16">
        <v>4343</v>
      </c>
      <c r="E1185" s="16">
        <v>4343</v>
      </c>
      <c r="F1185" s="16">
        <v>4319.3999999999996</v>
      </c>
      <c r="G1185" s="47"/>
      <c r="H1185" s="46">
        <f t="shared" si="18"/>
        <v>733.2</v>
      </c>
      <c r="I1185" s="26">
        <f>$C$10*calc!T1172*front!K1185</f>
        <v>3.2361107931545375E-9</v>
      </c>
      <c r="K1185" s="48">
        <v>9.3599662626706933E-11</v>
      </c>
    </row>
    <row r="1186" spans="1:11" x14ac:dyDescent="0.2">
      <c r="A1186" s="49">
        <v>733.64</v>
      </c>
      <c r="B1186" s="16">
        <v>4233.8</v>
      </c>
      <c r="C1186" s="16">
        <v>4233.8</v>
      </c>
      <c r="D1186" s="16">
        <v>4284.8</v>
      </c>
      <c r="E1186" s="16">
        <v>4284.8</v>
      </c>
      <c r="F1186" s="16">
        <v>4278.8</v>
      </c>
      <c r="G1186" s="47"/>
      <c r="H1186" s="46">
        <f t="shared" si="18"/>
        <v>733.64</v>
      </c>
      <c r="I1186" s="26">
        <f>$C$10*calc!T1173*front!K1186</f>
        <v>2.7332817638236046E-9</v>
      </c>
      <c r="K1186" s="48">
        <v>9.3368107645946823E-11</v>
      </c>
    </row>
    <row r="1187" spans="1:11" x14ac:dyDescent="0.2">
      <c r="A1187" s="49">
        <v>734.08</v>
      </c>
      <c r="B1187" s="16">
        <v>4348.2</v>
      </c>
      <c r="C1187" s="16">
        <v>4348.2</v>
      </c>
      <c r="D1187" s="16">
        <v>4401.6000000000004</v>
      </c>
      <c r="E1187" s="16">
        <v>4401.6000000000004</v>
      </c>
      <c r="F1187" s="16">
        <v>4384</v>
      </c>
      <c r="G1187" s="47"/>
      <c r="H1187" s="46">
        <f t="shared" si="18"/>
        <v>734.08</v>
      </c>
      <c r="I1187" s="26">
        <f>$C$10*calc!T1174*front!K1187</f>
        <v>3.1019896866674705E-9</v>
      </c>
      <c r="K1187" s="48">
        <v>9.3032767907548488E-11</v>
      </c>
    </row>
    <row r="1188" spans="1:11" x14ac:dyDescent="0.2">
      <c r="A1188" s="49">
        <v>734.52</v>
      </c>
      <c r="B1188" s="16">
        <v>4203.6000000000004</v>
      </c>
      <c r="C1188" s="16">
        <v>4203.6000000000004</v>
      </c>
      <c r="D1188" s="16">
        <v>4257.3999999999996</v>
      </c>
      <c r="E1188" s="16">
        <v>4257.3999999999996</v>
      </c>
      <c r="F1188" s="16">
        <v>4248.2</v>
      </c>
      <c r="G1188" s="47"/>
      <c r="H1188" s="46">
        <f t="shared" si="18"/>
        <v>734.52</v>
      </c>
      <c r="I1188" s="26">
        <f>$C$10*calc!T1175*front!K1188</f>
        <v>3.1610472332532983E-9</v>
      </c>
      <c r="K1188" s="48">
        <v>9.2794932839451178E-11</v>
      </c>
    </row>
    <row r="1189" spans="1:11" x14ac:dyDescent="0.2">
      <c r="A1189" s="49">
        <v>734.96</v>
      </c>
      <c r="B1189" s="16">
        <v>4297.3999999999996</v>
      </c>
      <c r="C1189" s="16">
        <v>4297.3999999999996</v>
      </c>
      <c r="D1189" s="16">
        <v>4369</v>
      </c>
      <c r="E1189" s="16">
        <v>4369</v>
      </c>
      <c r="F1189" s="16">
        <v>4361.3999999999996</v>
      </c>
      <c r="G1189" s="47"/>
      <c r="H1189" s="46">
        <f t="shared" si="18"/>
        <v>734.96</v>
      </c>
      <c r="I1189" s="26">
        <f>$C$10*calc!T1176*front!K1189</f>
        <v>5.8981253015866841E-9</v>
      </c>
      <c r="K1189" s="48">
        <v>9.2307135481936605E-11</v>
      </c>
    </row>
    <row r="1190" spans="1:11" x14ac:dyDescent="0.2">
      <c r="A1190" s="49">
        <v>735.4</v>
      </c>
      <c r="B1190" s="16">
        <v>4154</v>
      </c>
      <c r="C1190" s="16">
        <v>4154</v>
      </c>
      <c r="D1190" s="16">
        <v>4221</v>
      </c>
      <c r="E1190" s="16">
        <v>4221</v>
      </c>
      <c r="F1190" s="16">
        <v>4205.2</v>
      </c>
      <c r="G1190" s="47"/>
      <c r="H1190" s="46">
        <f t="shared" si="18"/>
        <v>735.4</v>
      </c>
      <c r="I1190" s="26">
        <f>$C$10*calc!T1177*front!K1190</f>
        <v>5.1794499399329645E-9</v>
      </c>
      <c r="K1190" s="48">
        <v>9.2075460200445272E-11</v>
      </c>
    </row>
    <row r="1191" spans="1:11" x14ac:dyDescent="0.2">
      <c r="A1191" s="49">
        <v>735.84</v>
      </c>
      <c r="B1191" s="16">
        <v>4258.2</v>
      </c>
      <c r="C1191" s="16">
        <v>4258.2</v>
      </c>
      <c r="D1191" s="16">
        <v>4283.2</v>
      </c>
      <c r="E1191" s="16">
        <v>4283.2</v>
      </c>
      <c r="F1191" s="16">
        <v>4279</v>
      </c>
      <c r="G1191" s="47"/>
      <c r="H1191" s="46">
        <f t="shared" si="18"/>
        <v>735.84</v>
      </c>
      <c r="I1191" s="26">
        <f>$C$10*calc!T1178*front!K1191</f>
        <v>0</v>
      </c>
      <c r="K1191" s="48">
        <v>9.2111759459405469E-11</v>
      </c>
    </row>
    <row r="1192" spans="1:11" x14ac:dyDescent="0.2">
      <c r="A1192" s="49">
        <v>736.28</v>
      </c>
      <c r="B1192" s="16">
        <v>4288.3999999999996</v>
      </c>
      <c r="C1192" s="16">
        <v>4288.3999999999996</v>
      </c>
      <c r="D1192" s="16">
        <v>4335.6000000000004</v>
      </c>
      <c r="E1192" s="16">
        <v>4335.6000000000004</v>
      </c>
      <c r="F1192" s="16">
        <v>4344.2</v>
      </c>
      <c r="G1192" s="47"/>
      <c r="H1192" s="46">
        <f t="shared" si="18"/>
        <v>736.28</v>
      </c>
      <c r="I1192" s="26">
        <f>$C$10*calc!T1179*front!K1192</f>
        <v>2.1415196861431669E-9</v>
      </c>
      <c r="K1192" s="48">
        <v>9.2201562381546091E-11</v>
      </c>
    </row>
    <row r="1193" spans="1:11" x14ac:dyDescent="0.2">
      <c r="A1193" s="49">
        <v>736.72</v>
      </c>
      <c r="B1193" s="16">
        <v>4262.2</v>
      </c>
      <c r="C1193" s="16">
        <v>4262.2</v>
      </c>
      <c r="D1193" s="16">
        <v>4313.6000000000004</v>
      </c>
      <c r="E1193" s="16">
        <v>4313.6000000000004</v>
      </c>
      <c r="F1193" s="16">
        <v>4310.6000000000004</v>
      </c>
      <c r="G1193" s="47"/>
      <c r="H1193" s="46">
        <f t="shared" si="18"/>
        <v>736.72</v>
      </c>
      <c r="I1193" s="26">
        <f>$C$10*calc!T1180*front!K1193</f>
        <v>2.8055940327321064E-9</v>
      </c>
      <c r="K1193" s="48">
        <v>9.2585705549378566E-11</v>
      </c>
    </row>
    <row r="1194" spans="1:11" x14ac:dyDescent="0.2">
      <c r="A1194" s="49">
        <v>737.16</v>
      </c>
      <c r="B1194" s="16">
        <v>4256.6000000000004</v>
      </c>
      <c r="C1194" s="16">
        <v>4256.6000000000004</v>
      </c>
      <c r="D1194" s="16">
        <v>4310</v>
      </c>
      <c r="E1194" s="16">
        <v>4310</v>
      </c>
      <c r="F1194" s="16">
        <v>4312.6000000000004</v>
      </c>
      <c r="G1194" s="47"/>
      <c r="H1194" s="46">
        <f t="shared" si="18"/>
        <v>737.16</v>
      </c>
      <c r="I1194" s="26">
        <f>$C$10*calc!T1181*front!K1194</f>
        <v>3.1254908585400389E-9</v>
      </c>
      <c r="K1194" s="48">
        <v>9.2751691409862736E-11</v>
      </c>
    </row>
    <row r="1195" spans="1:11" x14ac:dyDescent="0.2">
      <c r="A1195" s="49">
        <v>737.61</v>
      </c>
      <c r="B1195" s="16">
        <v>4176.2</v>
      </c>
      <c r="C1195" s="16">
        <v>4176.2</v>
      </c>
      <c r="D1195" s="16">
        <v>4242.2</v>
      </c>
      <c r="E1195" s="16">
        <v>4242.2</v>
      </c>
      <c r="F1195" s="16">
        <v>4229.2</v>
      </c>
      <c r="G1195" s="47"/>
      <c r="H1195" s="46">
        <f t="shared" si="18"/>
        <v>737.61</v>
      </c>
      <c r="I1195" s="26">
        <f>$C$10*calc!T1182*front!K1195</f>
        <v>5.0951434832947158E-9</v>
      </c>
      <c r="K1195" s="48">
        <v>9.2931747892682075E-11</v>
      </c>
    </row>
    <row r="1196" spans="1:11" x14ac:dyDescent="0.2">
      <c r="A1196" s="49">
        <v>738.05</v>
      </c>
      <c r="B1196" s="16">
        <v>4309.8</v>
      </c>
      <c r="C1196" s="16">
        <v>4309.8</v>
      </c>
      <c r="D1196" s="16">
        <v>4372.3999999999996</v>
      </c>
      <c r="E1196" s="16">
        <v>4372.3999999999996</v>
      </c>
      <c r="F1196" s="16">
        <v>4374.2</v>
      </c>
      <c r="G1196" s="47"/>
      <c r="H1196" s="46">
        <f t="shared" si="18"/>
        <v>738.05</v>
      </c>
      <c r="I1196" s="26">
        <f>$C$10*calc!T1183*front!K1196</f>
        <v>4.5643541502571878E-9</v>
      </c>
      <c r="K1196" s="48">
        <v>9.2798238244961638E-11</v>
      </c>
    </row>
    <row r="1197" spans="1:11" x14ac:dyDescent="0.2">
      <c r="A1197" s="49">
        <v>738.49</v>
      </c>
      <c r="B1197" s="16">
        <v>4257</v>
      </c>
      <c r="C1197" s="16">
        <v>4257</v>
      </c>
      <c r="D1197" s="16">
        <v>4321.6000000000004</v>
      </c>
      <c r="E1197" s="16">
        <v>4321.6000000000004</v>
      </c>
      <c r="F1197" s="16">
        <v>4318.2</v>
      </c>
      <c r="G1197" s="47"/>
      <c r="H1197" s="46">
        <f t="shared" si="18"/>
        <v>738.49</v>
      </c>
      <c r="I1197" s="26">
        <f>$C$10*calc!T1184*front!K1197</f>
        <v>4.8640872706496932E-9</v>
      </c>
      <c r="K1197" s="48">
        <v>9.2510843854738174E-11</v>
      </c>
    </row>
    <row r="1198" spans="1:11" x14ac:dyDescent="0.2">
      <c r="A1198" s="49">
        <v>738.93</v>
      </c>
      <c r="B1198" s="16">
        <v>4191.6000000000004</v>
      </c>
      <c r="C1198" s="16">
        <v>4191.6000000000004</v>
      </c>
      <c r="D1198" s="16">
        <v>4260.3999999999996</v>
      </c>
      <c r="E1198" s="16">
        <v>4260.3999999999996</v>
      </c>
      <c r="F1198" s="16">
        <v>4248</v>
      </c>
      <c r="G1198" s="47"/>
      <c r="H1198" s="46">
        <f t="shared" si="18"/>
        <v>738.93</v>
      </c>
      <c r="I1198" s="26">
        <f>$C$10*calc!T1185*front!K1198</f>
        <v>5.4858967079993027E-9</v>
      </c>
      <c r="K1198" s="48">
        <v>9.1965997878121409E-11</v>
      </c>
    </row>
    <row r="1199" spans="1:11" x14ac:dyDescent="0.2">
      <c r="A1199" s="49">
        <v>739.37</v>
      </c>
      <c r="B1199" s="16">
        <v>4283.3999999999996</v>
      </c>
      <c r="C1199" s="16">
        <v>4283.3999999999996</v>
      </c>
      <c r="D1199" s="16">
        <v>4344.6000000000004</v>
      </c>
      <c r="E1199" s="16">
        <v>4344.6000000000004</v>
      </c>
      <c r="F1199" s="16">
        <v>4354.2</v>
      </c>
      <c r="G1199" s="47"/>
      <c r="H1199" s="46">
        <f t="shared" si="18"/>
        <v>739.37</v>
      </c>
      <c r="I1199" s="26">
        <f>$C$10*calc!T1186*front!K1199</f>
        <v>4.3037599871796663E-9</v>
      </c>
      <c r="K1199" s="48">
        <v>9.1604536311878207E-11</v>
      </c>
    </row>
    <row r="1200" spans="1:11" x14ac:dyDescent="0.2">
      <c r="A1200" s="49">
        <v>739.81</v>
      </c>
      <c r="B1200" s="16">
        <v>4277.2</v>
      </c>
      <c r="C1200" s="16">
        <v>4277.2</v>
      </c>
      <c r="D1200" s="16">
        <v>4333</v>
      </c>
      <c r="E1200" s="16">
        <v>4333</v>
      </c>
      <c r="F1200" s="16">
        <v>4348</v>
      </c>
      <c r="G1200" s="47"/>
      <c r="H1200" s="46">
        <f t="shared" si="18"/>
        <v>739.81</v>
      </c>
      <c r="I1200" s="26">
        <f>$C$10*calc!T1187*front!K1200</f>
        <v>3.4750396566685757E-9</v>
      </c>
      <c r="K1200" s="48">
        <v>9.1466491202608965E-11</v>
      </c>
    </row>
    <row r="1201" spans="1:11" x14ac:dyDescent="0.2">
      <c r="A1201" s="49">
        <v>740.25</v>
      </c>
      <c r="B1201" s="16">
        <v>4237.2</v>
      </c>
      <c r="C1201" s="16">
        <v>4237.2</v>
      </c>
      <c r="D1201" s="16">
        <v>4322.8</v>
      </c>
      <c r="E1201" s="16">
        <v>4322.8</v>
      </c>
      <c r="F1201" s="16">
        <v>4317.3999999999996</v>
      </c>
      <c r="G1201" s="47"/>
      <c r="H1201" s="46">
        <f t="shared" si="18"/>
        <v>740.25</v>
      </c>
      <c r="I1201" s="26">
        <f>$C$10*calc!T1188*front!K1201</f>
        <v>8.016859903250297E-9</v>
      </c>
      <c r="K1201" s="48">
        <v>9.1212293843344407E-11</v>
      </c>
    </row>
    <row r="1202" spans="1:11" x14ac:dyDescent="0.2">
      <c r="A1202" s="49">
        <v>740.69</v>
      </c>
      <c r="B1202" s="16">
        <v>4483</v>
      </c>
      <c r="C1202" s="16">
        <v>4483</v>
      </c>
      <c r="D1202" s="16">
        <v>4539.3999999999996</v>
      </c>
      <c r="E1202" s="16">
        <v>4539.3999999999996</v>
      </c>
      <c r="F1202" s="16">
        <v>4541.3999999999996</v>
      </c>
      <c r="G1202" s="47"/>
      <c r="H1202" s="46">
        <f t="shared" si="18"/>
        <v>740.69</v>
      </c>
      <c r="I1202" s="26">
        <f>$C$10*calc!T1189*front!K1202</f>
        <v>3.5631928174604034E-9</v>
      </c>
      <c r="K1202" s="48">
        <v>9.116628196523924E-11</v>
      </c>
    </row>
    <row r="1203" spans="1:11" x14ac:dyDescent="0.2">
      <c r="A1203" s="49">
        <v>741.13</v>
      </c>
      <c r="B1203" s="16">
        <v>4169.8</v>
      </c>
      <c r="C1203" s="16">
        <v>4169.8</v>
      </c>
      <c r="D1203" s="16">
        <v>4294.6000000000004</v>
      </c>
      <c r="E1203" s="16">
        <v>4294.6000000000004</v>
      </c>
      <c r="F1203" s="16">
        <v>4314</v>
      </c>
      <c r="G1203" s="47"/>
      <c r="H1203" s="46">
        <f t="shared" si="18"/>
        <v>741.13</v>
      </c>
      <c r="I1203" s="26">
        <f>$C$10*calc!T1190*front!K1203</f>
        <v>1.4025260030383657E-8</v>
      </c>
      <c r="K1203" s="48">
        <v>9.1336081511023223E-11</v>
      </c>
    </row>
    <row r="1204" spans="1:11" x14ac:dyDescent="0.2">
      <c r="A1204" s="49">
        <v>741.57</v>
      </c>
      <c r="B1204" s="16">
        <v>4250.6000000000004</v>
      </c>
      <c r="C1204" s="16">
        <v>4250.6000000000004</v>
      </c>
      <c r="D1204" s="16">
        <v>4404.8</v>
      </c>
      <c r="E1204" s="16">
        <v>4404.8</v>
      </c>
      <c r="F1204" s="16">
        <v>4406.2</v>
      </c>
      <c r="G1204" s="47"/>
      <c r="H1204" s="46">
        <f t="shared" si="18"/>
        <v>741.57</v>
      </c>
      <c r="I1204" s="26">
        <f>$C$10*calc!T1191*front!K1204</f>
        <v>1.8581850734424323E-8</v>
      </c>
      <c r="K1204" s="48">
        <v>9.1635978870934652E-11</v>
      </c>
    </row>
    <row r="1205" spans="1:11" x14ac:dyDescent="0.2">
      <c r="A1205" s="49">
        <v>742.01</v>
      </c>
      <c r="B1205" s="16">
        <v>4296.6000000000004</v>
      </c>
      <c r="C1205" s="16">
        <v>4296.6000000000004</v>
      </c>
      <c r="D1205" s="16">
        <v>4490.8</v>
      </c>
      <c r="E1205" s="16">
        <v>4490.8</v>
      </c>
      <c r="F1205" s="16">
        <v>4478.2</v>
      </c>
      <c r="G1205" s="47"/>
      <c r="H1205" s="46">
        <f t="shared" si="18"/>
        <v>742.01</v>
      </c>
      <c r="I1205" s="26">
        <f>$C$10*calc!T1192*front!K1205</f>
        <v>2.4790133982707831E-8</v>
      </c>
      <c r="K1205" s="48">
        <v>9.1907992582605407E-11</v>
      </c>
    </row>
    <row r="1206" spans="1:11" x14ac:dyDescent="0.2">
      <c r="A1206" s="49">
        <v>742.45</v>
      </c>
      <c r="B1206" s="16">
        <v>4298</v>
      </c>
      <c r="C1206" s="16">
        <v>4298</v>
      </c>
      <c r="D1206" s="16">
        <v>4446.8</v>
      </c>
      <c r="E1206" s="16">
        <v>4446.8</v>
      </c>
      <c r="F1206" s="16">
        <v>4453.8</v>
      </c>
      <c r="G1206" s="47"/>
      <c r="H1206" s="46">
        <f t="shared" si="18"/>
        <v>742.45</v>
      </c>
      <c r="I1206" s="26">
        <f>$C$10*calc!T1193*front!K1206</f>
        <v>1.7837705631582592E-8</v>
      </c>
      <c r="K1206" s="48">
        <v>9.2027134645809532E-11</v>
      </c>
    </row>
    <row r="1207" spans="1:11" x14ac:dyDescent="0.2">
      <c r="A1207" s="49">
        <v>742.89</v>
      </c>
      <c r="B1207" s="16">
        <v>4224.8</v>
      </c>
      <c r="C1207" s="16">
        <v>4224.8</v>
      </c>
      <c r="D1207" s="16">
        <v>4359.2</v>
      </c>
      <c r="E1207" s="16">
        <v>4359.2</v>
      </c>
      <c r="F1207" s="16">
        <v>4360.6000000000004</v>
      </c>
      <c r="G1207" s="47"/>
      <c r="H1207" s="46">
        <f t="shared" si="18"/>
        <v>742.89</v>
      </c>
      <c r="I1207" s="26">
        <f>$C$10*calc!T1194*front!K1207</f>
        <v>1.5633824969555919E-8</v>
      </c>
      <c r="K1207" s="48">
        <v>9.2080146065414594E-11</v>
      </c>
    </row>
    <row r="1208" spans="1:11" x14ac:dyDescent="0.2">
      <c r="A1208" s="49">
        <v>743.33</v>
      </c>
      <c r="B1208" s="16">
        <v>4231.6000000000004</v>
      </c>
      <c r="C1208" s="16">
        <v>4231.6000000000004</v>
      </c>
      <c r="D1208" s="16">
        <v>4299</v>
      </c>
      <c r="E1208" s="16">
        <v>4299</v>
      </c>
      <c r="F1208" s="16">
        <v>4300</v>
      </c>
      <c r="G1208" s="47"/>
      <c r="H1208" s="46">
        <f t="shared" si="18"/>
        <v>743.33</v>
      </c>
      <c r="I1208" s="26">
        <f>$C$10*calc!T1195*front!K1208</f>
        <v>5.3040197651530228E-9</v>
      </c>
      <c r="K1208" s="48">
        <v>9.1857119761641106E-11</v>
      </c>
    </row>
    <row r="1209" spans="1:11" x14ac:dyDescent="0.2">
      <c r="A1209" s="49">
        <v>743.77</v>
      </c>
      <c r="B1209" s="16">
        <v>4253</v>
      </c>
      <c r="C1209" s="16">
        <v>4253</v>
      </c>
      <c r="D1209" s="16">
        <v>4299.2</v>
      </c>
      <c r="E1209" s="16">
        <v>4299.2</v>
      </c>
      <c r="F1209" s="16">
        <v>4302.3999999999996</v>
      </c>
      <c r="G1209" s="47"/>
      <c r="H1209" s="46">
        <f t="shared" si="18"/>
        <v>743.77</v>
      </c>
      <c r="I1209" s="26">
        <f>$C$10*calc!T1196*front!K1209</f>
        <v>2.0420202771493118E-9</v>
      </c>
      <c r="K1209" s="48">
        <v>9.1511230566629449E-11</v>
      </c>
    </row>
    <row r="1210" spans="1:11" x14ac:dyDescent="0.2">
      <c r="A1210" s="49">
        <v>744.21</v>
      </c>
      <c r="B1210" s="16">
        <v>4160.6000000000004</v>
      </c>
      <c r="C1210" s="16">
        <v>4160.6000000000004</v>
      </c>
      <c r="D1210" s="16">
        <v>4214.3999999999996</v>
      </c>
      <c r="E1210" s="16">
        <v>4214.3999999999996</v>
      </c>
      <c r="F1210" s="16">
        <v>4208</v>
      </c>
      <c r="G1210" s="47"/>
      <c r="H1210" s="46">
        <f t="shared" si="18"/>
        <v>744.21</v>
      </c>
      <c r="I1210" s="26">
        <f>$C$10*calc!T1197*front!K1210</f>
        <v>3.1904118224379372E-9</v>
      </c>
      <c r="K1210" s="48">
        <v>9.0972180684382228E-11</v>
      </c>
    </row>
    <row r="1211" spans="1:11" x14ac:dyDescent="0.2">
      <c r="A1211" s="49">
        <v>744.65</v>
      </c>
      <c r="B1211" s="16">
        <v>4323</v>
      </c>
      <c r="C1211" s="16">
        <v>4323</v>
      </c>
      <c r="D1211" s="16">
        <v>4392.6000000000004</v>
      </c>
      <c r="E1211" s="16">
        <v>4392.6000000000004</v>
      </c>
      <c r="F1211" s="16">
        <v>4386</v>
      </c>
      <c r="G1211" s="47"/>
      <c r="H1211" s="46">
        <f t="shared" si="18"/>
        <v>744.65</v>
      </c>
      <c r="I1211" s="26">
        <f>$C$10*calc!T1198*front!K1211</f>
        <v>5.5955589020417234E-9</v>
      </c>
      <c r="K1211" s="48">
        <v>9.0919638670376035E-11</v>
      </c>
    </row>
    <row r="1212" spans="1:11" x14ac:dyDescent="0.2">
      <c r="A1212" s="49">
        <v>745.09</v>
      </c>
      <c r="B1212" s="16">
        <v>4264</v>
      </c>
      <c r="C1212" s="16">
        <v>4264</v>
      </c>
      <c r="D1212" s="16">
        <v>4317.3999999999996</v>
      </c>
      <c r="E1212" s="16">
        <v>4317.3999999999996</v>
      </c>
      <c r="F1212" s="16">
        <v>4340</v>
      </c>
      <c r="G1212" s="47"/>
      <c r="H1212" s="46">
        <f t="shared" si="18"/>
        <v>745.09</v>
      </c>
      <c r="I1212" s="26">
        <f>$C$10*calc!T1199*front!K1212</f>
        <v>3.1329110632109814E-9</v>
      </c>
      <c r="K1212" s="48">
        <v>9.0860851724442781E-11</v>
      </c>
    </row>
    <row r="1213" spans="1:11" x14ac:dyDescent="0.2">
      <c r="A1213" s="49">
        <v>745.53</v>
      </c>
      <c r="B1213" s="16">
        <v>4163.2</v>
      </c>
      <c r="C1213" s="16">
        <v>4163.2</v>
      </c>
      <c r="D1213" s="16">
        <v>4257.2</v>
      </c>
      <c r="E1213" s="16">
        <v>4257.2</v>
      </c>
      <c r="F1213" s="16">
        <v>4262.8</v>
      </c>
      <c r="G1213" s="47"/>
      <c r="H1213" s="46">
        <f t="shared" si="18"/>
        <v>745.53</v>
      </c>
      <c r="I1213" s="26">
        <f>$C$10*calc!T1200*front!K1213</f>
        <v>9.3256029621595553E-9</v>
      </c>
      <c r="K1213" s="48">
        <v>9.103236757849084E-11</v>
      </c>
    </row>
    <row r="1214" spans="1:11" x14ac:dyDescent="0.2">
      <c r="A1214" s="49">
        <v>745.98</v>
      </c>
      <c r="B1214" s="16">
        <v>4279.3999999999996</v>
      </c>
      <c r="C1214" s="16">
        <v>4279.3999999999996</v>
      </c>
      <c r="D1214" s="16">
        <v>4378.3999999999996</v>
      </c>
      <c r="E1214" s="16">
        <v>4378.3999999999996</v>
      </c>
      <c r="F1214" s="16">
        <v>4373.8</v>
      </c>
      <c r="G1214" s="47"/>
      <c r="H1214" s="46">
        <f t="shared" si="18"/>
        <v>745.98</v>
      </c>
      <c r="I1214" s="26">
        <f>$C$10*calc!T1201*front!K1214</f>
        <v>1.0109692784804393E-8</v>
      </c>
      <c r="K1214" s="48">
        <v>9.1204292615190974E-11</v>
      </c>
    </row>
    <row r="1215" spans="1:11" x14ac:dyDescent="0.2">
      <c r="A1215" s="49">
        <v>746.42</v>
      </c>
      <c r="B1215" s="16">
        <v>4283.6000000000004</v>
      </c>
      <c r="C1215" s="16">
        <v>4283.6000000000004</v>
      </c>
      <c r="D1215" s="16">
        <v>4387.8</v>
      </c>
      <c r="E1215" s="16">
        <v>4387.8</v>
      </c>
      <c r="F1215" s="16">
        <v>4396.8</v>
      </c>
      <c r="G1215" s="47"/>
      <c r="H1215" s="46">
        <f t="shared" si="18"/>
        <v>746.42</v>
      </c>
      <c r="I1215" s="26">
        <f>$C$10*calc!T1202*front!K1215</f>
        <v>1.0943887700476012E-8</v>
      </c>
      <c r="K1215" s="48">
        <v>9.1516431163055625E-11</v>
      </c>
    </row>
    <row r="1216" spans="1:11" x14ac:dyDescent="0.2">
      <c r="A1216" s="49">
        <v>746.86</v>
      </c>
      <c r="B1216" s="16">
        <v>4255.3999999999996</v>
      </c>
      <c r="C1216" s="16">
        <v>4255.3999999999996</v>
      </c>
      <c r="D1216" s="16">
        <v>4321</v>
      </c>
      <c r="E1216" s="16">
        <v>4321</v>
      </c>
      <c r="F1216" s="16">
        <v>4314.6000000000004</v>
      </c>
      <c r="G1216" s="47"/>
      <c r="H1216" s="46">
        <f t="shared" si="18"/>
        <v>746.86</v>
      </c>
      <c r="I1216" s="26">
        <f>$C$10*calc!T1203*front!K1216</f>
        <v>5.0600550097366657E-9</v>
      </c>
      <c r="K1216" s="48">
        <v>9.1924904362770712E-11</v>
      </c>
    </row>
    <row r="1217" spans="1:11" x14ac:dyDescent="0.2">
      <c r="A1217" s="49">
        <v>747.3</v>
      </c>
      <c r="B1217" s="16">
        <v>4255.2</v>
      </c>
      <c r="C1217" s="16">
        <v>4255.2</v>
      </c>
      <c r="D1217" s="16">
        <v>4310</v>
      </c>
      <c r="E1217" s="16">
        <v>4310</v>
      </c>
      <c r="F1217" s="16">
        <v>4312.2</v>
      </c>
      <c r="G1217" s="47"/>
      <c r="H1217" s="46">
        <f t="shared" si="18"/>
        <v>747.3</v>
      </c>
      <c r="I1217" s="26">
        <f>$C$10*calc!T1204*front!K1217</f>
        <v>3.4160184456171743E-9</v>
      </c>
      <c r="K1217" s="48">
        <v>9.2289900903608527E-11</v>
      </c>
    </row>
    <row r="1218" spans="1:11" x14ac:dyDescent="0.2">
      <c r="A1218" s="49">
        <v>747.74</v>
      </c>
      <c r="B1218" s="16">
        <v>4170.3999999999996</v>
      </c>
      <c r="C1218" s="16">
        <v>4170.3999999999996</v>
      </c>
      <c r="D1218" s="16">
        <v>4216</v>
      </c>
      <c r="E1218" s="16">
        <v>4216</v>
      </c>
      <c r="F1218" s="16">
        <v>4223.2</v>
      </c>
      <c r="G1218" s="47"/>
      <c r="H1218" s="46">
        <f t="shared" si="18"/>
        <v>747.74</v>
      </c>
      <c r="I1218" s="26">
        <f>$C$10*calc!T1205*front!K1218</f>
        <v>2.0029459354558991E-9</v>
      </c>
      <c r="K1218" s="48">
        <v>9.2478272365920971E-11</v>
      </c>
    </row>
    <row r="1219" spans="1:11" x14ac:dyDescent="0.2">
      <c r="A1219" s="49">
        <v>748.18</v>
      </c>
      <c r="B1219" s="16">
        <v>4183.2</v>
      </c>
      <c r="C1219" s="16">
        <v>4183.2</v>
      </c>
      <c r="D1219" s="16">
        <v>4204.3999999999996</v>
      </c>
      <c r="E1219" s="16">
        <v>4204.3999999999996</v>
      </c>
      <c r="F1219" s="16">
        <v>4225.2</v>
      </c>
      <c r="G1219" s="47"/>
      <c r="H1219" s="46">
        <f t="shared" si="18"/>
        <v>748.18</v>
      </c>
      <c r="I1219" s="26">
        <f>$C$10*calc!T1206*front!K1219</f>
        <v>0</v>
      </c>
      <c r="K1219" s="48">
        <v>9.2481846742437283E-11</v>
      </c>
    </row>
    <row r="1220" spans="1:11" x14ac:dyDescent="0.2">
      <c r="A1220" s="49">
        <v>748.62</v>
      </c>
      <c r="B1220" s="16">
        <v>4212.3999999999996</v>
      </c>
      <c r="C1220" s="16">
        <v>4212.3999999999996</v>
      </c>
      <c r="D1220" s="16">
        <v>4256.3999999999996</v>
      </c>
      <c r="E1220" s="16">
        <v>4256.3999999999996</v>
      </c>
      <c r="F1220" s="16">
        <v>4273</v>
      </c>
      <c r="G1220" s="47"/>
      <c r="H1220" s="46">
        <f t="shared" si="18"/>
        <v>748.62</v>
      </c>
      <c r="I1220" s="26">
        <f>$C$10*calc!T1207*front!K1220</f>
        <v>1.7580916890140546E-9</v>
      </c>
      <c r="K1220" s="48">
        <v>9.2270206710928001E-11</v>
      </c>
    </row>
    <row r="1221" spans="1:11" x14ac:dyDescent="0.2">
      <c r="A1221" s="49">
        <v>749.06</v>
      </c>
      <c r="B1221" s="16">
        <v>4330.8</v>
      </c>
      <c r="C1221" s="16">
        <v>4330.8</v>
      </c>
      <c r="D1221" s="16">
        <v>4381.8</v>
      </c>
      <c r="E1221" s="16">
        <v>4381.8</v>
      </c>
      <c r="F1221" s="16">
        <v>4377.3999999999996</v>
      </c>
      <c r="G1221" s="47"/>
      <c r="H1221" s="46">
        <f t="shared" si="18"/>
        <v>749.06</v>
      </c>
      <c r="I1221" s="26">
        <f>$C$10*calc!T1208*front!K1221</f>
        <v>2.8420932933432172E-9</v>
      </c>
      <c r="K1221" s="48">
        <v>9.2273936822361671E-11</v>
      </c>
    </row>
    <row r="1222" spans="1:11" x14ac:dyDescent="0.2">
      <c r="A1222" s="49">
        <v>749.5</v>
      </c>
      <c r="B1222" s="16">
        <v>4304.3999999999996</v>
      </c>
      <c r="C1222" s="16">
        <v>4304.3999999999996</v>
      </c>
      <c r="D1222" s="16">
        <v>4376</v>
      </c>
      <c r="E1222" s="16">
        <v>4376</v>
      </c>
      <c r="F1222" s="16">
        <v>4358.6000000000004</v>
      </c>
      <c r="G1222" s="47"/>
      <c r="H1222" s="46">
        <f t="shared" si="18"/>
        <v>749.5</v>
      </c>
      <c r="I1222" s="26">
        <f>$C$10*calc!T1209*front!K1222</f>
        <v>6.0128456029073829E-9</v>
      </c>
      <c r="K1222" s="48">
        <v>9.2080384525642889E-11</v>
      </c>
    </row>
    <row r="1223" spans="1:11" x14ac:dyDescent="0.2">
      <c r="A1223" s="49">
        <v>749.94</v>
      </c>
      <c r="B1223" s="16">
        <v>4252.3999999999996</v>
      </c>
      <c r="C1223" s="16">
        <v>4252.3999999999996</v>
      </c>
      <c r="D1223" s="16">
        <v>4317.3999999999996</v>
      </c>
      <c r="E1223" s="16">
        <v>4317.3999999999996</v>
      </c>
      <c r="F1223" s="16">
        <v>4307.3999999999996</v>
      </c>
      <c r="G1223" s="47"/>
      <c r="H1223" s="46">
        <f t="shared" si="18"/>
        <v>749.94</v>
      </c>
      <c r="I1223" s="26">
        <f>$C$10*calc!T1210*front!K1223</f>
        <v>4.9885257275086045E-9</v>
      </c>
      <c r="K1223" s="48">
        <v>9.1882293246528007E-11</v>
      </c>
    </row>
    <row r="1224" spans="1:11" x14ac:dyDescent="0.2">
      <c r="A1224" s="49">
        <v>750.38</v>
      </c>
      <c r="B1224" s="16">
        <v>4305.8</v>
      </c>
      <c r="C1224" s="16">
        <v>4305.8</v>
      </c>
      <c r="D1224" s="16">
        <v>4365.3999999999996</v>
      </c>
      <c r="E1224" s="16">
        <v>4365.3999999999996</v>
      </c>
      <c r="F1224" s="16">
        <v>4361.6000000000004</v>
      </c>
      <c r="G1224" s="47"/>
      <c r="H1224" s="46">
        <f t="shared" si="18"/>
        <v>750.38</v>
      </c>
      <c r="I1224" s="26">
        <f>$C$10*calc!T1211*front!K1224</f>
        <v>4.1663059013661506E-9</v>
      </c>
      <c r="K1224" s="48">
        <v>9.1987129856209108E-11</v>
      </c>
    </row>
    <row r="1225" spans="1:11" x14ac:dyDescent="0.2">
      <c r="A1225" s="49">
        <v>750.82</v>
      </c>
      <c r="B1225" s="16">
        <v>4371.2</v>
      </c>
      <c r="C1225" s="16">
        <v>4371.2</v>
      </c>
      <c r="D1225" s="16">
        <v>4415</v>
      </c>
      <c r="E1225" s="16">
        <v>4415</v>
      </c>
      <c r="F1225" s="16">
        <v>4437.3999999999996</v>
      </c>
      <c r="G1225" s="47"/>
      <c r="H1225" s="46">
        <f t="shared" si="18"/>
        <v>750.82</v>
      </c>
      <c r="I1225" s="26">
        <f>$C$10*calc!T1212*front!K1225</f>
        <v>1.7412155488099298E-9</v>
      </c>
      <c r="K1225" s="48">
        <v>9.2169300171841111E-11</v>
      </c>
    </row>
    <row r="1226" spans="1:11" x14ac:dyDescent="0.2">
      <c r="A1226" s="49">
        <v>751.26</v>
      </c>
      <c r="B1226" s="16">
        <v>4092.4</v>
      </c>
      <c r="C1226" s="16">
        <v>4092.4</v>
      </c>
      <c r="D1226" s="16">
        <v>4153.8</v>
      </c>
      <c r="E1226" s="16">
        <v>4153.8</v>
      </c>
      <c r="F1226" s="16">
        <v>4164.6000000000004</v>
      </c>
      <c r="G1226" s="47"/>
      <c r="H1226" s="46">
        <f t="shared" si="18"/>
        <v>751.26</v>
      </c>
      <c r="I1226" s="26">
        <f>$C$10*calc!T1213*front!K1226</f>
        <v>4.4728093346810106E-9</v>
      </c>
      <c r="K1226" s="48">
        <v>9.246961140674781E-11</v>
      </c>
    </row>
    <row r="1227" spans="1:11" x14ac:dyDescent="0.2">
      <c r="A1227" s="49">
        <v>751.7</v>
      </c>
      <c r="B1227" s="16">
        <v>4191.3999999999996</v>
      </c>
      <c r="C1227" s="16">
        <v>4191.3999999999996</v>
      </c>
      <c r="D1227" s="16">
        <v>4234.6000000000004</v>
      </c>
      <c r="E1227" s="16">
        <v>4234.6000000000004</v>
      </c>
      <c r="F1227" s="16">
        <v>4209</v>
      </c>
      <c r="G1227" s="47"/>
      <c r="H1227" s="46">
        <f t="shared" si="18"/>
        <v>751.7</v>
      </c>
      <c r="I1227" s="26">
        <f>$C$10*calc!T1214*front!K1227</f>
        <v>1.6734292157729012E-9</v>
      </c>
      <c r="K1227" s="48">
        <v>9.3208307430239803E-11</v>
      </c>
    </row>
    <row r="1228" spans="1:11" x14ac:dyDescent="0.2">
      <c r="A1228" s="49">
        <v>752.14</v>
      </c>
      <c r="B1228" s="16">
        <v>4148.8</v>
      </c>
      <c r="C1228" s="16">
        <v>4148.8</v>
      </c>
      <c r="D1228" s="16">
        <v>4186.6000000000004</v>
      </c>
      <c r="E1228" s="16">
        <v>4186.6000000000004</v>
      </c>
      <c r="F1228" s="16">
        <v>4192</v>
      </c>
      <c r="G1228" s="47"/>
      <c r="H1228" s="46">
        <f t="shared" si="18"/>
        <v>752.14</v>
      </c>
      <c r="I1228" s="26">
        <f>$C$10*calc!T1215*front!K1228</f>
        <v>8.3873561460598952E-10</v>
      </c>
      <c r="K1228" s="48">
        <v>9.3700131663803034E-11</v>
      </c>
    </row>
    <row r="1229" spans="1:11" x14ac:dyDescent="0.2">
      <c r="A1229" s="49">
        <v>752.58</v>
      </c>
      <c r="B1229" s="16">
        <v>4279.6000000000004</v>
      </c>
      <c r="C1229" s="16">
        <v>4279.6000000000004</v>
      </c>
      <c r="D1229" s="16">
        <v>4305.2</v>
      </c>
      <c r="E1229" s="16">
        <v>4305.2</v>
      </c>
      <c r="F1229" s="16">
        <v>4321.8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4227.8</v>
      </c>
      <c r="C1230" s="16">
        <v>4227.8</v>
      </c>
      <c r="D1230" s="16">
        <v>4263.8</v>
      </c>
      <c r="E1230" s="16">
        <v>4263.8</v>
      </c>
      <c r="F1230" s="16">
        <v>4264.2</v>
      </c>
      <c r="G1230" s="47"/>
      <c r="H1230" s="46">
        <f t="shared" si="18"/>
        <v>753.02</v>
      </c>
      <c r="I1230" s="26">
        <f>$C$10*calc!T1217*front!K1230</f>
        <v>5.6379669498523815E-10</v>
      </c>
      <c r="K1230" s="48">
        <v>9.3917614072510268E-11</v>
      </c>
    </row>
    <row r="1231" spans="1:11" x14ac:dyDescent="0.2">
      <c r="A1231" s="49">
        <v>753.45</v>
      </c>
      <c r="B1231" s="16">
        <v>4209.2</v>
      </c>
      <c r="C1231" s="16">
        <v>4209.2</v>
      </c>
      <c r="D1231" s="16">
        <v>4244</v>
      </c>
      <c r="E1231" s="16">
        <v>4244</v>
      </c>
      <c r="F1231" s="16">
        <v>4254.8</v>
      </c>
      <c r="G1231" s="47"/>
      <c r="H1231" s="46">
        <f t="shared" si="18"/>
        <v>753.45</v>
      </c>
      <c r="I1231" s="26">
        <f>$C$10*calc!T1218*front!K1231</f>
        <v>3.7714698621358542E-10</v>
      </c>
      <c r="K1231" s="48">
        <v>9.3684466946969548E-11</v>
      </c>
    </row>
    <row r="1232" spans="1:11" x14ac:dyDescent="0.2">
      <c r="A1232" s="49">
        <v>753.89</v>
      </c>
      <c r="B1232" s="16">
        <v>4265.8</v>
      </c>
      <c r="C1232" s="16">
        <v>4265.8</v>
      </c>
      <c r="D1232" s="16">
        <v>4298</v>
      </c>
      <c r="E1232" s="16">
        <v>4298</v>
      </c>
      <c r="F1232" s="16">
        <v>4299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4446</v>
      </c>
      <c r="C1233" s="16">
        <v>4446</v>
      </c>
      <c r="D1233" s="16">
        <v>4497.8</v>
      </c>
      <c r="E1233" s="16">
        <v>4497.8</v>
      </c>
      <c r="F1233" s="16">
        <v>4507.8</v>
      </c>
      <c r="G1233" s="47"/>
      <c r="H1233" s="46">
        <f t="shared" si="18"/>
        <v>754.33</v>
      </c>
      <c r="I1233" s="26">
        <f>$C$10*calc!T1220*front!K1233</f>
        <v>3.0246650502706801E-9</v>
      </c>
      <c r="K1233" s="48">
        <v>9.298319705447698E-11</v>
      </c>
    </row>
    <row r="1234" spans="1:11" x14ac:dyDescent="0.2">
      <c r="A1234" s="49">
        <v>754.77</v>
      </c>
      <c r="B1234" s="16">
        <v>4237.6000000000004</v>
      </c>
      <c r="C1234" s="16">
        <v>4237.6000000000004</v>
      </c>
      <c r="D1234" s="16">
        <v>4281</v>
      </c>
      <c r="E1234" s="16">
        <v>4281</v>
      </c>
      <c r="F1234" s="16">
        <v>4274.3999999999996</v>
      </c>
      <c r="G1234" s="47"/>
      <c r="H1234" s="46">
        <f t="shared" si="18"/>
        <v>754.77</v>
      </c>
      <c r="I1234" s="26">
        <f>$C$10*calc!T1221*front!K1234</f>
        <v>1.714900112241285E-9</v>
      </c>
      <c r="K1234" s="48">
        <v>9.2671556673664352E-11</v>
      </c>
    </row>
    <row r="1235" spans="1:11" x14ac:dyDescent="0.2">
      <c r="A1235" s="49">
        <v>755.21</v>
      </c>
      <c r="B1235" s="16">
        <v>4238.6000000000004</v>
      </c>
      <c r="C1235" s="16">
        <v>4238.6000000000004</v>
      </c>
      <c r="D1235" s="16">
        <v>4252</v>
      </c>
      <c r="E1235" s="16">
        <v>4252</v>
      </c>
      <c r="F1235" s="16">
        <v>4245.3999999999996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4163.8</v>
      </c>
      <c r="C1236" s="16">
        <v>4163.8</v>
      </c>
      <c r="D1236" s="16">
        <v>4210.2</v>
      </c>
      <c r="E1236" s="16">
        <v>4210.2</v>
      </c>
      <c r="F1236" s="16">
        <v>4186.6000000000004</v>
      </c>
      <c r="G1236" s="47"/>
      <c r="H1236" s="46">
        <f t="shared" si="18"/>
        <v>755.65</v>
      </c>
      <c r="I1236" s="26">
        <f>$C$10*calc!T1223*front!K1236</f>
        <v>2.1817365204368384E-9</v>
      </c>
      <c r="K1236" s="48">
        <v>9.2513666049679507E-11</v>
      </c>
    </row>
    <row r="1237" spans="1:11" x14ac:dyDescent="0.2">
      <c r="A1237" s="49">
        <v>756.09</v>
      </c>
      <c r="B1237" s="16">
        <v>4208</v>
      </c>
      <c r="C1237" s="16">
        <v>4208</v>
      </c>
      <c r="D1237" s="16">
        <v>4245.2</v>
      </c>
      <c r="E1237" s="16">
        <v>4245.2</v>
      </c>
      <c r="F1237" s="16">
        <v>4229.6000000000004</v>
      </c>
      <c r="G1237" s="47"/>
      <c r="H1237" s="46">
        <f t="shared" si="18"/>
        <v>756.09</v>
      </c>
      <c r="I1237" s="26">
        <f>$C$10*calc!T1224*front!K1237</f>
        <v>7.6236316551192469E-10</v>
      </c>
      <c r="K1237" s="48">
        <v>9.2756334656330246E-11</v>
      </c>
    </row>
    <row r="1238" spans="1:11" x14ac:dyDescent="0.2">
      <c r="A1238" s="49">
        <v>756.53</v>
      </c>
      <c r="B1238" s="16">
        <v>4194</v>
      </c>
      <c r="C1238" s="16">
        <v>4194</v>
      </c>
      <c r="D1238" s="16">
        <v>4243.6000000000004</v>
      </c>
      <c r="E1238" s="16">
        <v>4243.6000000000004</v>
      </c>
      <c r="F1238" s="16">
        <v>4241.3999999999996</v>
      </c>
      <c r="G1238" s="47"/>
      <c r="H1238" s="46">
        <f t="shared" si="18"/>
        <v>756.53</v>
      </c>
      <c r="I1238" s="26">
        <f>$C$10*calc!T1225*front!K1238</f>
        <v>2.6975116861700276E-9</v>
      </c>
      <c r="K1238" s="48">
        <v>9.3038258939361101E-11</v>
      </c>
    </row>
    <row r="1239" spans="1:11" x14ac:dyDescent="0.2">
      <c r="A1239" s="49">
        <v>756.97</v>
      </c>
      <c r="B1239" s="16">
        <v>4213.2</v>
      </c>
      <c r="C1239" s="16">
        <v>4213.2</v>
      </c>
      <c r="D1239" s="16">
        <v>4267.3999999999996</v>
      </c>
      <c r="E1239" s="16">
        <v>4267.3999999999996</v>
      </c>
      <c r="F1239" s="16">
        <v>4274.2</v>
      </c>
      <c r="G1239" s="47"/>
      <c r="H1239" s="46">
        <f t="shared" si="18"/>
        <v>756.97</v>
      </c>
      <c r="I1239" s="26">
        <f>$C$10*calc!T1226*front!K1239</f>
        <v>3.4294910233744845E-9</v>
      </c>
      <c r="K1239" s="48">
        <v>9.3401949210786186E-11</v>
      </c>
    </row>
    <row r="1240" spans="1:11" x14ac:dyDescent="0.2">
      <c r="A1240" s="49">
        <v>757.41</v>
      </c>
      <c r="B1240" s="16">
        <v>4391.6000000000004</v>
      </c>
      <c r="C1240" s="16">
        <v>4391.6000000000004</v>
      </c>
      <c r="D1240" s="16">
        <v>4430</v>
      </c>
      <c r="E1240" s="16">
        <v>4430</v>
      </c>
      <c r="F1240" s="16">
        <v>4426</v>
      </c>
      <c r="G1240" s="47"/>
      <c r="H1240" s="46">
        <f t="shared" ref="H1240:H1303" si="19">A1240</f>
        <v>757.41</v>
      </c>
      <c r="I1240" s="26">
        <f>$C$10*calc!T1227*front!K1240</f>
        <v>9.6516868086991979E-10</v>
      </c>
      <c r="K1240" s="48">
        <v>9.3611316292294826E-11</v>
      </c>
    </row>
    <row r="1241" spans="1:11" x14ac:dyDescent="0.2">
      <c r="A1241" s="49">
        <v>757.85</v>
      </c>
      <c r="B1241" s="16">
        <v>4193.6000000000004</v>
      </c>
      <c r="C1241" s="16">
        <v>4193.6000000000004</v>
      </c>
      <c r="D1241" s="16">
        <v>4272.8</v>
      </c>
      <c r="E1241" s="16">
        <v>4272.8</v>
      </c>
      <c r="F1241" s="16">
        <v>4277.2</v>
      </c>
      <c r="G1241" s="47"/>
      <c r="H1241" s="46">
        <f t="shared" si="19"/>
        <v>757.85</v>
      </c>
      <c r="I1241" s="26">
        <f>$C$10*calc!T1228*front!K1241</f>
        <v>7.3662875293939427E-9</v>
      </c>
      <c r="K1241" s="48">
        <v>9.372148734126458E-11</v>
      </c>
    </row>
    <row r="1242" spans="1:11" x14ac:dyDescent="0.2">
      <c r="A1242" s="49">
        <v>758.29</v>
      </c>
      <c r="B1242" s="16">
        <v>4215.2</v>
      </c>
      <c r="C1242" s="16">
        <v>4215.2</v>
      </c>
      <c r="D1242" s="16">
        <v>4336.2</v>
      </c>
      <c r="E1242" s="16">
        <v>4336.2</v>
      </c>
      <c r="F1242" s="16">
        <v>4324.2</v>
      </c>
      <c r="G1242" s="47"/>
      <c r="H1242" s="46">
        <f t="shared" si="19"/>
        <v>758.29</v>
      </c>
      <c r="I1242" s="26">
        <f>$C$10*calc!T1229*front!K1242</f>
        <v>1.3907006490320015E-8</v>
      </c>
      <c r="K1242" s="48">
        <v>9.3617150866208162E-11</v>
      </c>
    </row>
    <row r="1243" spans="1:11" x14ac:dyDescent="0.2">
      <c r="A1243" s="49">
        <v>758.73</v>
      </c>
      <c r="B1243" s="16">
        <v>4157.6000000000004</v>
      </c>
      <c r="C1243" s="16">
        <v>4157.6000000000004</v>
      </c>
      <c r="D1243" s="16">
        <v>4214</v>
      </c>
      <c r="E1243" s="16">
        <v>4214</v>
      </c>
      <c r="F1243" s="16">
        <v>4218</v>
      </c>
      <c r="G1243" s="47"/>
      <c r="H1243" s="46">
        <f t="shared" si="19"/>
        <v>758.73</v>
      </c>
      <c r="I1243" s="26">
        <f>$C$10*calc!T1230*front!K1243</f>
        <v>3.7771049183702512E-9</v>
      </c>
      <c r="K1243" s="48">
        <v>9.3246769198561453E-11</v>
      </c>
    </row>
    <row r="1244" spans="1:11" x14ac:dyDescent="0.2">
      <c r="A1244" s="49">
        <v>759.17</v>
      </c>
      <c r="B1244" s="16">
        <v>4199</v>
      </c>
      <c r="C1244" s="16">
        <v>4199</v>
      </c>
      <c r="D1244" s="16">
        <v>4375</v>
      </c>
      <c r="E1244" s="16">
        <v>4375</v>
      </c>
      <c r="F1244" s="16">
        <v>4370</v>
      </c>
      <c r="G1244" s="47"/>
      <c r="H1244" s="46">
        <f t="shared" si="19"/>
        <v>759.17</v>
      </c>
      <c r="I1244" s="26">
        <f>$C$10*calc!T1231*front!K1244</f>
        <v>2.230590520126966E-8</v>
      </c>
      <c r="K1244" s="48">
        <v>9.2707264035987416E-11</v>
      </c>
    </row>
    <row r="1245" spans="1:11" x14ac:dyDescent="0.2">
      <c r="A1245" s="49">
        <v>759.61</v>
      </c>
      <c r="B1245" s="16">
        <v>4171.8</v>
      </c>
      <c r="C1245" s="16">
        <v>4171.8</v>
      </c>
      <c r="D1245" s="16">
        <v>4479.2</v>
      </c>
      <c r="E1245" s="16">
        <v>4479.2</v>
      </c>
      <c r="F1245" s="16">
        <v>4462.2</v>
      </c>
      <c r="G1245" s="47"/>
      <c r="H1245" s="46">
        <f t="shared" si="19"/>
        <v>759.61</v>
      </c>
      <c r="I1245" s="26">
        <f>$C$10*calc!T1232*front!K1245</f>
        <v>4.2498301565850157E-8</v>
      </c>
      <c r="K1245" s="48">
        <v>9.2309492101798307E-11</v>
      </c>
    </row>
    <row r="1246" spans="1:11" x14ac:dyDescent="0.2">
      <c r="A1246" s="49">
        <v>760.05</v>
      </c>
      <c r="B1246" s="16">
        <v>4233.2</v>
      </c>
      <c r="C1246" s="16">
        <v>4233.2</v>
      </c>
      <c r="D1246" s="16">
        <v>4373.2</v>
      </c>
      <c r="E1246" s="16">
        <v>4373.2</v>
      </c>
      <c r="F1246" s="16">
        <v>4372.8</v>
      </c>
      <c r="G1246" s="47"/>
      <c r="H1246" s="46">
        <f t="shared" si="19"/>
        <v>760.05</v>
      </c>
      <c r="I1246" s="26">
        <f>$C$10*calc!T1233*front!K1246</f>
        <v>1.6616591398293859E-8</v>
      </c>
      <c r="K1246" s="48">
        <v>9.2088783096133035E-11</v>
      </c>
    </row>
    <row r="1247" spans="1:11" x14ac:dyDescent="0.2">
      <c r="A1247" s="49">
        <v>760.49</v>
      </c>
      <c r="B1247" s="16">
        <v>4239.2</v>
      </c>
      <c r="C1247" s="16">
        <v>4239.2</v>
      </c>
      <c r="D1247" s="16">
        <v>4289.8</v>
      </c>
      <c r="E1247" s="16">
        <v>4289.8</v>
      </c>
      <c r="F1247" s="16">
        <v>4291.3999999999996</v>
      </c>
      <c r="G1247" s="47"/>
      <c r="H1247" s="46">
        <f t="shared" si="19"/>
        <v>760.49</v>
      </c>
      <c r="I1247" s="26">
        <f>$C$10*calc!T1234*front!K1247</f>
        <v>2.8437559936515436E-9</v>
      </c>
      <c r="K1247" s="48">
        <v>9.200622702694864E-11</v>
      </c>
    </row>
    <row r="1248" spans="1:11" x14ac:dyDescent="0.2">
      <c r="A1248" s="49">
        <v>760.93</v>
      </c>
      <c r="B1248" s="16">
        <v>4356.3999999999996</v>
      </c>
      <c r="C1248" s="16">
        <v>4356.3999999999996</v>
      </c>
      <c r="D1248" s="16">
        <v>4381.6000000000004</v>
      </c>
      <c r="E1248" s="16">
        <v>4381.6000000000004</v>
      </c>
      <c r="F1248" s="16">
        <v>4357.3999999999996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4228.3999999999996</v>
      </c>
      <c r="C1249" s="16">
        <v>4228.3999999999996</v>
      </c>
      <c r="D1249" s="16">
        <v>4241.3999999999996</v>
      </c>
      <c r="E1249" s="16">
        <v>4241.3999999999996</v>
      </c>
      <c r="F1249" s="16">
        <v>4248.3999999999996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4335.6000000000004</v>
      </c>
      <c r="C1250" s="16">
        <v>4335.6000000000004</v>
      </c>
      <c r="D1250" s="16">
        <v>4361.3999999999996</v>
      </c>
      <c r="E1250" s="16">
        <v>4361.3999999999996</v>
      </c>
      <c r="F1250" s="16">
        <v>4371.3999999999996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4246</v>
      </c>
      <c r="C1251" s="16">
        <v>4246</v>
      </c>
      <c r="D1251" s="16">
        <v>4276.3999999999996</v>
      </c>
      <c r="E1251" s="16">
        <v>4276.3999999999996</v>
      </c>
      <c r="F1251" s="16">
        <v>4282.8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4232.2</v>
      </c>
      <c r="C1252" s="16">
        <v>4232.2</v>
      </c>
      <c r="D1252" s="16">
        <v>4295.8</v>
      </c>
      <c r="E1252" s="16">
        <v>4295.8</v>
      </c>
      <c r="F1252" s="16">
        <v>4283.8</v>
      </c>
      <c r="G1252" s="47"/>
      <c r="H1252" s="46">
        <f t="shared" si="19"/>
        <v>762.68</v>
      </c>
      <c r="I1252" s="26">
        <f>$C$10*calc!T1239*front!K1252</f>
        <v>4.9707568314021316E-9</v>
      </c>
      <c r="K1252" s="48">
        <v>9.4171826595239211E-11</v>
      </c>
    </row>
    <row r="1253" spans="1:11" x14ac:dyDescent="0.2">
      <c r="A1253" s="49">
        <v>763.12</v>
      </c>
      <c r="B1253" s="16">
        <v>4226</v>
      </c>
      <c r="C1253" s="16">
        <v>4226</v>
      </c>
      <c r="D1253" s="16">
        <v>4297</v>
      </c>
      <c r="E1253" s="16">
        <v>4297</v>
      </c>
      <c r="F1253" s="16">
        <v>4302</v>
      </c>
      <c r="G1253" s="47"/>
      <c r="H1253" s="46">
        <f t="shared" si="19"/>
        <v>763.12</v>
      </c>
      <c r="I1253" s="26">
        <f>$C$10*calc!T1240*front!K1253</f>
        <v>6.1280828716679104E-9</v>
      </c>
      <c r="K1253" s="48">
        <v>9.4005503628963958E-11</v>
      </c>
    </row>
    <row r="1254" spans="1:11" x14ac:dyDescent="0.2">
      <c r="A1254" s="49">
        <v>763.56</v>
      </c>
      <c r="B1254" s="16">
        <v>4213.2</v>
      </c>
      <c r="C1254" s="16">
        <v>4213.2</v>
      </c>
      <c r="D1254" s="16">
        <v>4254.3999999999996</v>
      </c>
      <c r="E1254" s="16">
        <v>4254.3999999999996</v>
      </c>
      <c r="F1254" s="16">
        <v>4271.3999999999996</v>
      </c>
      <c r="G1254" s="47"/>
      <c r="H1254" s="46">
        <f t="shared" si="19"/>
        <v>763.56</v>
      </c>
      <c r="I1254" s="26">
        <f>$C$10*calc!T1241*front!K1254</f>
        <v>1.4390007576774791E-9</v>
      </c>
      <c r="K1254" s="48">
        <v>9.3710800348648668E-11</v>
      </c>
    </row>
    <row r="1255" spans="1:11" x14ac:dyDescent="0.2">
      <c r="A1255" s="49">
        <v>764</v>
      </c>
      <c r="B1255" s="16">
        <v>4185.6000000000004</v>
      </c>
      <c r="C1255" s="16">
        <v>4185.6000000000004</v>
      </c>
      <c r="D1255" s="16">
        <v>4199.2</v>
      </c>
      <c r="E1255" s="16">
        <v>4199.2</v>
      </c>
      <c r="F1255" s="16">
        <v>4187.8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4201</v>
      </c>
      <c r="C1256" s="16">
        <v>4201</v>
      </c>
      <c r="D1256" s="16">
        <v>4249.6000000000004</v>
      </c>
      <c r="E1256" s="16">
        <v>4249.6000000000004</v>
      </c>
      <c r="F1256" s="16">
        <v>4229.3999999999996</v>
      </c>
      <c r="G1256" s="47"/>
      <c r="H1256" s="46">
        <f t="shared" si="19"/>
        <v>764.44</v>
      </c>
      <c r="I1256" s="26">
        <f>$C$10*calc!T1243*front!K1256</f>
        <v>2.5710096277516218E-9</v>
      </c>
      <c r="K1256" s="48">
        <v>9.2536065716281976E-11</v>
      </c>
    </row>
    <row r="1257" spans="1:11" x14ac:dyDescent="0.2">
      <c r="A1257" s="49">
        <v>764.88</v>
      </c>
      <c r="B1257" s="16">
        <v>4292.6000000000004</v>
      </c>
      <c r="C1257" s="16">
        <v>4292.6000000000004</v>
      </c>
      <c r="D1257" s="16">
        <v>4296</v>
      </c>
      <c r="E1257" s="16">
        <v>4296</v>
      </c>
      <c r="F1257" s="16">
        <v>4290.3999999999996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4229.8</v>
      </c>
      <c r="C1258" s="16">
        <v>4229.8</v>
      </c>
      <c r="D1258" s="16">
        <v>4255.2</v>
      </c>
      <c r="E1258" s="16">
        <v>4255.2</v>
      </c>
      <c r="F1258" s="16">
        <v>4245.3999999999996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4278</v>
      </c>
      <c r="C1259" s="16">
        <v>4278</v>
      </c>
      <c r="D1259" s="16">
        <v>4312.6000000000004</v>
      </c>
      <c r="E1259" s="16">
        <v>4312.6000000000004</v>
      </c>
      <c r="F1259" s="16">
        <v>4295.8</v>
      </c>
      <c r="G1259" s="47"/>
      <c r="H1259" s="46">
        <f t="shared" si="19"/>
        <v>765.76</v>
      </c>
      <c r="I1259" s="26">
        <f>$C$10*calc!T1246*front!K1259</f>
        <v>4.1197436021122523E-10</v>
      </c>
      <c r="K1259" s="48">
        <v>9.3018153927577377E-11</v>
      </c>
    </row>
    <row r="1260" spans="1:11" x14ac:dyDescent="0.2">
      <c r="A1260" s="49">
        <v>766.2</v>
      </c>
      <c r="B1260" s="16">
        <v>4345.6000000000004</v>
      </c>
      <c r="C1260" s="16">
        <v>4345.6000000000004</v>
      </c>
      <c r="D1260" s="16">
        <v>4373.6000000000004</v>
      </c>
      <c r="E1260" s="16">
        <v>4373.6000000000004</v>
      </c>
      <c r="F1260" s="16">
        <v>4377.2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4205.2</v>
      </c>
      <c r="C1261" s="16">
        <v>4205.2</v>
      </c>
      <c r="D1261" s="16">
        <v>4243.3999999999996</v>
      </c>
      <c r="E1261" s="16">
        <v>4243.3999999999996</v>
      </c>
      <c r="F1261" s="16">
        <v>4233.2</v>
      </c>
      <c r="G1261" s="47"/>
      <c r="H1261" s="46">
        <f t="shared" si="19"/>
        <v>766.63</v>
      </c>
      <c r="I1261" s="26">
        <f>$C$10*calc!T1248*front!K1261</f>
        <v>9.9233715698594045E-10</v>
      </c>
      <c r="K1261" s="48">
        <v>9.4546245799219591E-11</v>
      </c>
    </row>
    <row r="1262" spans="1:11" x14ac:dyDescent="0.2">
      <c r="A1262" s="49">
        <v>767.07</v>
      </c>
      <c r="B1262" s="16">
        <v>4131.3999999999996</v>
      </c>
      <c r="C1262" s="16">
        <v>4131.3999999999996</v>
      </c>
      <c r="D1262" s="16">
        <v>4166.6000000000004</v>
      </c>
      <c r="E1262" s="16">
        <v>4166.6000000000004</v>
      </c>
      <c r="F1262" s="16">
        <v>4173</v>
      </c>
      <c r="G1262" s="47"/>
      <c r="H1262" s="46">
        <f t="shared" si="19"/>
        <v>767.07</v>
      </c>
      <c r="I1262" s="26">
        <f>$C$10*calc!T1249*front!K1262</f>
        <v>5.2320715130172484E-10</v>
      </c>
      <c r="K1262" s="48">
        <v>9.5162024836010613E-11</v>
      </c>
    </row>
    <row r="1263" spans="1:11" x14ac:dyDescent="0.2">
      <c r="A1263" s="49">
        <v>767.51</v>
      </c>
      <c r="B1263" s="16">
        <v>4241.8</v>
      </c>
      <c r="C1263" s="16">
        <v>4241.8</v>
      </c>
      <c r="D1263" s="16">
        <v>4243.8</v>
      </c>
      <c r="E1263" s="16">
        <v>4243.8</v>
      </c>
      <c r="F1263" s="16">
        <v>4273.6000000000004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4292.8</v>
      </c>
      <c r="C1264" s="16">
        <v>4292.8</v>
      </c>
      <c r="D1264" s="16">
        <v>4376</v>
      </c>
      <c r="E1264" s="16">
        <v>4376</v>
      </c>
      <c r="F1264" s="16">
        <v>4364.6000000000004</v>
      </c>
      <c r="G1264" s="47"/>
      <c r="H1264" s="46">
        <f t="shared" si="19"/>
        <v>767.95</v>
      </c>
      <c r="I1264" s="26">
        <f>$C$10*calc!T1251*front!K1264</f>
        <v>8.1743385690068209E-9</v>
      </c>
      <c r="K1264" s="48">
        <v>9.5220597199890054E-11</v>
      </c>
    </row>
    <row r="1265" spans="1:11" x14ac:dyDescent="0.2">
      <c r="A1265" s="49">
        <v>768.39</v>
      </c>
      <c r="B1265" s="16">
        <v>4238.2</v>
      </c>
      <c r="C1265" s="16">
        <v>4238.2</v>
      </c>
      <c r="D1265" s="16">
        <v>4279.6000000000004</v>
      </c>
      <c r="E1265" s="16">
        <v>4279.6000000000004</v>
      </c>
      <c r="F1265" s="16">
        <v>4274.3999999999996</v>
      </c>
      <c r="G1265" s="47"/>
      <c r="H1265" s="46">
        <f t="shared" si="19"/>
        <v>768.39</v>
      </c>
      <c r="I1265" s="26">
        <f>$C$10*calc!T1252*front!K1265</f>
        <v>1.5122189247852286E-9</v>
      </c>
      <c r="K1265" s="48">
        <v>9.490213462424124E-11</v>
      </c>
    </row>
    <row r="1266" spans="1:11" x14ac:dyDescent="0.2">
      <c r="A1266" s="49">
        <v>768.83</v>
      </c>
      <c r="B1266" s="16">
        <v>4155.3999999999996</v>
      </c>
      <c r="C1266" s="16">
        <v>4155.3999999999996</v>
      </c>
      <c r="D1266" s="16">
        <v>4225.3999999999996</v>
      </c>
      <c r="E1266" s="16">
        <v>4225.3999999999996</v>
      </c>
      <c r="F1266" s="16">
        <v>4210.3999999999996</v>
      </c>
      <c r="G1266" s="47"/>
      <c r="H1266" s="46">
        <f t="shared" si="19"/>
        <v>768.83</v>
      </c>
      <c r="I1266" s="26">
        <f>$C$10*calc!T1253*front!K1266</f>
        <v>6.0140230475911616E-9</v>
      </c>
      <c r="K1266" s="48">
        <v>9.4257258353970191E-11</v>
      </c>
    </row>
    <row r="1267" spans="1:11" x14ac:dyDescent="0.2">
      <c r="A1267" s="49">
        <v>769.27</v>
      </c>
      <c r="B1267" s="16">
        <v>4207.2</v>
      </c>
      <c r="C1267" s="16">
        <v>4207.2</v>
      </c>
      <c r="D1267" s="16">
        <v>4244.2</v>
      </c>
      <c r="E1267" s="16">
        <v>4244.2</v>
      </c>
      <c r="F1267" s="16">
        <v>4249</v>
      </c>
      <c r="G1267" s="47"/>
      <c r="H1267" s="46">
        <f t="shared" si="19"/>
        <v>769.27</v>
      </c>
      <c r="I1267" s="26">
        <f>$C$10*calc!T1254*front!K1267</f>
        <v>8.0745317325785322E-10</v>
      </c>
      <c r="K1267" s="48">
        <v>9.3739758780459442E-11</v>
      </c>
    </row>
    <row r="1268" spans="1:11" x14ac:dyDescent="0.2">
      <c r="A1268" s="49">
        <v>769.71</v>
      </c>
      <c r="B1268" s="16">
        <v>4268.2</v>
      </c>
      <c r="C1268" s="16">
        <v>4268.2</v>
      </c>
      <c r="D1268" s="16">
        <v>4302.6000000000004</v>
      </c>
      <c r="E1268" s="16">
        <v>4302.6000000000004</v>
      </c>
      <c r="F1268" s="16">
        <v>4319.2</v>
      </c>
      <c r="G1268" s="47"/>
      <c r="H1268" s="46">
        <f t="shared" si="19"/>
        <v>769.71</v>
      </c>
      <c r="I1268" s="26">
        <f>$C$10*calc!T1255*front!K1268</f>
        <v>4.0030671190220171E-10</v>
      </c>
      <c r="K1268" s="48">
        <v>9.344712016943301E-11</v>
      </c>
    </row>
    <row r="1269" spans="1:11" x14ac:dyDescent="0.2">
      <c r="A1269" s="49">
        <v>770.14</v>
      </c>
      <c r="B1269" s="16">
        <v>4187.3999999999996</v>
      </c>
      <c r="C1269" s="16">
        <v>4187.3999999999996</v>
      </c>
      <c r="D1269" s="16">
        <v>4200.3999999999996</v>
      </c>
      <c r="E1269" s="16">
        <v>4200.3999999999996</v>
      </c>
      <c r="F1269" s="16">
        <v>4220.6000000000004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4167.3999999999996</v>
      </c>
      <c r="C1270" s="16">
        <v>4167.3999999999996</v>
      </c>
      <c r="D1270" s="16">
        <v>4177.2</v>
      </c>
      <c r="E1270" s="16">
        <v>4177.2</v>
      </c>
      <c r="F1270" s="16">
        <v>4181.8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4192.2</v>
      </c>
      <c r="C1271" s="16">
        <v>4192.2</v>
      </c>
      <c r="D1271" s="16">
        <v>4216.3999999999996</v>
      </c>
      <c r="E1271" s="16">
        <v>4216.3999999999996</v>
      </c>
      <c r="F1271" s="16">
        <v>4229.2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4239.6000000000004</v>
      </c>
      <c r="C1272" s="16">
        <v>4239.6000000000004</v>
      </c>
      <c r="D1272" s="16">
        <v>4275.6000000000004</v>
      </c>
      <c r="E1272" s="16">
        <v>4275.6000000000004</v>
      </c>
      <c r="F1272" s="16">
        <v>4269.2</v>
      </c>
      <c r="G1272" s="47"/>
      <c r="H1272" s="46">
        <f t="shared" si="19"/>
        <v>771.46</v>
      </c>
      <c r="I1272" s="26">
        <f>$C$10*calc!T1259*front!K1272</f>
        <v>6.7452052709961024E-10</v>
      </c>
      <c r="K1272" s="48">
        <v>9.5840330280573045E-11</v>
      </c>
    </row>
    <row r="1273" spans="1:11" x14ac:dyDescent="0.2">
      <c r="A1273" s="49">
        <v>771.9</v>
      </c>
      <c r="B1273" s="16">
        <v>4228.8</v>
      </c>
      <c r="C1273" s="16">
        <v>4228.8</v>
      </c>
      <c r="D1273" s="16">
        <v>4275.2</v>
      </c>
      <c r="E1273" s="16">
        <v>4275.2</v>
      </c>
      <c r="F1273" s="16">
        <v>4307</v>
      </c>
      <c r="G1273" s="47"/>
      <c r="H1273" s="46">
        <f t="shared" si="19"/>
        <v>771.9</v>
      </c>
      <c r="I1273" s="26">
        <f>$C$10*calc!T1260*front!K1273</f>
        <v>2.3643275275410946E-9</v>
      </c>
      <c r="K1273" s="48">
        <v>9.6673087482003771E-11</v>
      </c>
    </row>
    <row r="1274" spans="1:11" x14ac:dyDescent="0.2">
      <c r="A1274" s="49">
        <v>772.34</v>
      </c>
      <c r="B1274" s="16">
        <v>4254.2</v>
      </c>
      <c r="C1274" s="16">
        <v>4254.2</v>
      </c>
      <c r="D1274" s="16">
        <v>4326.2</v>
      </c>
      <c r="E1274" s="16">
        <v>4326.2</v>
      </c>
      <c r="F1274" s="16">
        <v>4328.8</v>
      </c>
      <c r="G1274" s="47"/>
      <c r="H1274" s="46">
        <f t="shared" si="19"/>
        <v>772.34</v>
      </c>
      <c r="I1274" s="26">
        <f>$C$10*calc!T1261*front!K1274</f>
        <v>6.5506532145111159E-9</v>
      </c>
      <c r="K1274" s="48">
        <v>9.7327480627312587E-11</v>
      </c>
    </row>
    <row r="1275" spans="1:11" x14ac:dyDescent="0.2">
      <c r="A1275" s="49">
        <v>772.78</v>
      </c>
      <c r="B1275" s="16">
        <v>4294.8</v>
      </c>
      <c r="C1275" s="16">
        <v>4294.8</v>
      </c>
      <c r="D1275" s="16">
        <v>4346.3999999999996</v>
      </c>
      <c r="E1275" s="16">
        <v>4346.3999999999996</v>
      </c>
      <c r="F1275" s="16">
        <v>4350.8</v>
      </c>
      <c r="G1275" s="47"/>
      <c r="H1275" s="46">
        <f t="shared" si="19"/>
        <v>772.78</v>
      </c>
      <c r="I1275" s="26">
        <f>$C$10*calc!T1262*front!K1275</f>
        <v>3.2454407330669711E-9</v>
      </c>
      <c r="K1275" s="48">
        <v>9.7772517521124937E-11</v>
      </c>
    </row>
    <row r="1276" spans="1:11" x14ac:dyDescent="0.2">
      <c r="A1276" s="49">
        <v>773.21</v>
      </c>
      <c r="B1276" s="16">
        <v>4233.2</v>
      </c>
      <c r="C1276" s="16">
        <v>4233.2</v>
      </c>
      <c r="D1276" s="16">
        <v>4273.2</v>
      </c>
      <c r="E1276" s="16">
        <v>4273.2</v>
      </c>
      <c r="F1276" s="16">
        <v>4271.8</v>
      </c>
      <c r="G1276" s="47"/>
      <c r="H1276" s="46">
        <f t="shared" si="19"/>
        <v>773.21</v>
      </c>
      <c r="I1276" s="26">
        <f>$C$10*calc!T1263*front!K1276</f>
        <v>1.3495703428033674E-9</v>
      </c>
      <c r="K1276" s="48">
        <v>9.7768340686082005E-11</v>
      </c>
    </row>
    <row r="1277" spans="1:11" x14ac:dyDescent="0.2">
      <c r="A1277" s="49">
        <v>773.65</v>
      </c>
      <c r="B1277" s="16">
        <v>4393.6000000000004</v>
      </c>
      <c r="C1277" s="16">
        <v>4393.6000000000004</v>
      </c>
      <c r="D1277" s="16">
        <v>4435.3999999999996</v>
      </c>
      <c r="E1277" s="16">
        <v>4435.3999999999996</v>
      </c>
      <c r="F1277" s="16">
        <v>4449.8</v>
      </c>
      <c r="G1277" s="47"/>
      <c r="H1277" s="46">
        <f t="shared" si="19"/>
        <v>773.65</v>
      </c>
      <c r="I1277" s="26">
        <f>$C$10*calc!T1264*front!K1277</f>
        <v>1.6342433165118332E-9</v>
      </c>
      <c r="K1277" s="48">
        <v>9.7084117219935842E-11</v>
      </c>
    </row>
    <row r="1278" spans="1:11" x14ac:dyDescent="0.2">
      <c r="A1278" s="49">
        <v>774.09</v>
      </c>
      <c r="B1278" s="16">
        <v>4176.6000000000004</v>
      </c>
      <c r="C1278" s="16">
        <v>4176.6000000000004</v>
      </c>
      <c r="D1278" s="16">
        <v>4226.6000000000004</v>
      </c>
      <c r="E1278" s="16">
        <v>4226.6000000000004</v>
      </c>
      <c r="F1278" s="16">
        <v>4213.8</v>
      </c>
      <c r="G1278" s="47"/>
      <c r="H1278" s="46">
        <f t="shared" si="19"/>
        <v>774.09</v>
      </c>
      <c r="I1278" s="26">
        <f>$C$10*calc!T1265*front!K1278</f>
        <v>2.946708261453268E-9</v>
      </c>
      <c r="K1278" s="48">
        <v>9.639127619838331E-11</v>
      </c>
    </row>
    <row r="1279" spans="1:11" x14ac:dyDescent="0.2">
      <c r="A1279" s="49">
        <v>774.53</v>
      </c>
      <c r="B1279" s="16">
        <v>4224.6000000000004</v>
      </c>
      <c r="C1279" s="16">
        <v>4224.6000000000004</v>
      </c>
      <c r="D1279" s="16">
        <v>4247</v>
      </c>
      <c r="E1279" s="16">
        <v>4247</v>
      </c>
      <c r="F1279" s="16">
        <v>4278.2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4164</v>
      </c>
      <c r="C1280" s="16">
        <v>4164</v>
      </c>
      <c r="D1280" s="16">
        <v>4227.8</v>
      </c>
      <c r="E1280" s="16">
        <v>4227.8</v>
      </c>
      <c r="F1280" s="16">
        <v>4207.6000000000004</v>
      </c>
      <c r="G1280" s="47"/>
      <c r="H1280" s="46">
        <f t="shared" si="19"/>
        <v>774.97</v>
      </c>
      <c r="I1280" s="26">
        <f>$C$10*calc!T1267*front!K1280</f>
        <v>5.1368549695586161E-9</v>
      </c>
      <c r="K1280" s="48">
        <v>9.5670613956295547E-11</v>
      </c>
    </row>
    <row r="1281" spans="1:11" x14ac:dyDescent="0.2">
      <c r="A1281" s="49">
        <v>775.41</v>
      </c>
      <c r="B1281" s="16">
        <v>4157.2</v>
      </c>
      <c r="C1281" s="16">
        <v>4157.2</v>
      </c>
      <c r="D1281" s="16">
        <v>4193.3999999999996</v>
      </c>
      <c r="E1281" s="16">
        <v>4193.3999999999996</v>
      </c>
      <c r="F1281" s="16">
        <v>4199.6000000000004</v>
      </c>
      <c r="G1281" s="47"/>
      <c r="H1281" s="46">
        <f t="shared" si="19"/>
        <v>775.41</v>
      </c>
      <c r="I1281" s="26">
        <f>$C$10*calc!T1268*front!K1281</f>
        <v>7.2014101878714483E-10</v>
      </c>
      <c r="K1281" s="48">
        <v>9.559184380634193E-11</v>
      </c>
    </row>
    <row r="1282" spans="1:11" x14ac:dyDescent="0.2">
      <c r="A1282" s="49">
        <v>775.84</v>
      </c>
      <c r="B1282" s="16">
        <v>4259.8</v>
      </c>
      <c r="C1282" s="16">
        <v>4259.8</v>
      </c>
      <c r="D1282" s="16">
        <v>4288.2</v>
      </c>
      <c r="E1282" s="16">
        <v>4288.2</v>
      </c>
      <c r="F1282" s="16">
        <v>4318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4235</v>
      </c>
      <c r="C1283" s="16">
        <v>4235</v>
      </c>
      <c r="D1283" s="16">
        <v>4283.6000000000004</v>
      </c>
      <c r="E1283" s="16">
        <v>4283.6000000000004</v>
      </c>
      <c r="F1283" s="16">
        <v>4266.3999999999996</v>
      </c>
      <c r="G1283" s="47"/>
      <c r="H1283" s="46">
        <f t="shared" si="19"/>
        <v>776.28</v>
      </c>
      <c r="I1283" s="26">
        <f>$C$10*calc!T1270*front!K1283</f>
        <v>2.7223535131828842E-9</v>
      </c>
      <c r="K1283" s="48">
        <v>9.615181330691118E-11</v>
      </c>
    </row>
    <row r="1284" spans="1:11" x14ac:dyDescent="0.2">
      <c r="A1284" s="49">
        <v>776.72</v>
      </c>
      <c r="B1284" s="16">
        <v>4234</v>
      </c>
      <c r="C1284" s="16">
        <v>4234</v>
      </c>
      <c r="D1284" s="16">
        <v>4276.6000000000004</v>
      </c>
      <c r="E1284" s="16">
        <v>4276.6000000000004</v>
      </c>
      <c r="F1284" s="16">
        <v>4292.6000000000004</v>
      </c>
      <c r="G1284" s="47"/>
      <c r="H1284" s="46">
        <f t="shared" si="19"/>
        <v>776.72</v>
      </c>
      <c r="I1284" s="26">
        <f>$C$10*calc!T1271*front!K1284</f>
        <v>1.7695337575211703E-9</v>
      </c>
      <c r="K1284" s="48">
        <v>9.6743119992260754E-11</v>
      </c>
    </row>
    <row r="1285" spans="1:11" x14ac:dyDescent="0.2">
      <c r="A1285" s="49">
        <v>777.16</v>
      </c>
      <c r="B1285" s="16">
        <v>4149.3999999999996</v>
      </c>
      <c r="C1285" s="16">
        <v>4149.3999999999996</v>
      </c>
      <c r="D1285" s="16">
        <v>4188.8</v>
      </c>
      <c r="E1285" s="16">
        <v>4188.8</v>
      </c>
      <c r="F1285" s="16">
        <v>4174.6000000000004</v>
      </c>
      <c r="G1285" s="47"/>
      <c r="H1285" s="46">
        <f t="shared" si="19"/>
        <v>777.16</v>
      </c>
      <c r="I1285" s="26">
        <f>$C$10*calc!T1272*front!K1285</f>
        <v>1.2619303146490877E-9</v>
      </c>
      <c r="K1285" s="48">
        <v>9.7420538480521469E-11</v>
      </c>
    </row>
    <row r="1286" spans="1:11" x14ac:dyDescent="0.2">
      <c r="A1286" s="49">
        <v>777.6</v>
      </c>
      <c r="B1286" s="16">
        <v>4206.2</v>
      </c>
      <c r="C1286" s="16">
        <v>4206.2</v>
      </c>
      <c r="D1286" s="16">
        <v>4232</v>
      </c>
      <c r="E1286" s="16">
        <v>4232</v>
      </c>
      <c r="F1286" s="16">
        <v>4220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4215.8</v>
      </c>
      <c r="C1287" s="16">
        <v>4215.8</v>
      </c>
      <c r="D1287" s="16">
        <v>4242.8</v>
      </c>
      <c r="E1287" s="16">
        <v>4242.8</v>
      </c>
      <c r="F1287" s="16">
        <v>4227.2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4096.8</v>
      </c>
      <c r="C1288" s="16">
        <v>4096.8</v>
      </c>
      <c r="D1288" s="16">
        <v>4142.6000000000004</v>
      </c>
      <c r="E1288" s="16">
        <v>4142.6000000000004</v>
      </c>
      <c r="F1288" s="16">
        <v>4129</v>
      </c>
      <c r="G1288" s="47"/>
      <c r="H1288" s="46">
        <f t="shared" si="19"/>
        <v>778.47</v>
      </c>
      <c r="I1288" s="26">
        <f>$C$10*calc!T1275*front!K1288</f>
        <v>2.3478164828508932E-9</v>
      </c>
      <c r="K1288" s="48">
        <v>9.9028334387726734E-11</v>
      </c>
    </row>
    <row r="1289" spans="1:11" x14ac:dyDescent="0.2">
      <c r="A1289" s="49">
        <v>778.91</v>
      </c>
      <c r="B1289" s="16">
        <v>4239.2</v>
      </c>
      <c r="C1289" s="16">
        <v>4239.2</v>
      </c>
      <c r="D1289" s="16">
        <v>4251.3999999999996</v>
      </c>
      <c r="E1289" s="16">
        <v>4251.3999999999996</v>
      </c>
      <c r="F1289" s="16">
        <v>4250.6000000000004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4167</v>
      </c>
      <c r="C1290" s="16">
        <v>4167</v>
      </c>
      <c r="D1290" s="16">
        <v>4198.2</v>
      </c>
      <c r="E1290" s="16">
        <v>4198.2</v>
      </c>
      <c r="F1290" s="16">
        <v>4180.6000000000004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4263.8</v>
      </c>
      <c r="C1291" s="16">
        <v>4263.8</v>
      </c>
      <c r="D1291" s="16">
        <v>4277.2</v>
      </c>
      <c r="E1291" s="16">
        <v>4277.2</v>
      </c>
      <c r="F1291" s="16">
        <v>4291.8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4273.2</v>
      </c>
      <c r="C1292" s="16">
        <v>4273.2</v>
      </c>
      <c r="D1292" s="16">
        <v>4270.8</v>
      </c>
      <c r="E1292" s="16">
        <v>4270.8</v>
      </c>
      <c r="F1292" s="16">
        <v>4257.6000000000004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4155.8</v>
      </c>
      <c r="C1293" s="16">
        <v>4155.8</v>
      </c>
      <c r="D1293" s="16">
        <v>4197.2</v>
      </c>
      <c r="E1293" s="16">
        <v>4197.2</v>
      </c>
      <c r="F1293" s="16">
        <v>4212.3999999999996</v>
      </c>
      <c r="G1293" s="47"/>
      <c r="H1293" s="46">
        <f t="shared" si="19"/>
        <v>780.66</v>
      </c>
      <c r="I1293" s="26">
        <f>$C$10*calc!T1280*front!K1293</f>
        <v>1.6105155313808332E-9</v>
      </c>
      <c r="K1293" s="48">
        <v>9.807189784933903E-11</v>
      </c>
    </row>
    <row r="1294" spans="1:11" x14ac:dyDescent="0.2">
      <c r="A1294" s="49">
        <v>781.1</v>
      </c>
      <c r="B1294" s="16">
        <v>4220</v>
      </c>
      <c r="C1294" s="16">
        <v>4220</v>
      </c>
      <c r="D1294" s="16">
        <v>4245.6000000000004</v>
      </c>
      <c r="E1294" s="16">
        <v>4245.6000000000004</v>
      </c>
      <c r="F1294" s="16">
        <v>4250.6000000000004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4228.6000000000004</v>
      </c>
      <c r="C1295" s="16">
        <v>4228.6000000000004</v>
      </c>
      <c r="D1295" s="16">
        <v>4245</v>
      </c>
      <c r="E1295" s="16">
        <v>4245</v>
      </c>
      <c r="F1295" s="16">
        <v>4244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4278.3999999999996</v>
      </c>
      <c r="C1296" s="16">
        <v>4278.3999999999996</v>
      </c>
      <c r="D1296" s="16">
        <v>4312.3999999999996</v>
      </c>
      <c r="E1296" s="16">
        <v>4312.3999999999996</v>
      </c>
      <c r="F1296" s="16">
        <v>4297.8</v>
      </c>
      <c r="G1296" s="47"/>
      <c r="H1296" s="46">
        <f t="shared" si="19"/>
        <v>781.98</v>
      </c>
      <c r="I1296" s="26">
        <f>$C$10*calc!T1283*front!K1296</f>
        <v>3.9818775663505589E-10</v>
      </c>
      <c r="K1296" s="48">
        <v>9.7515521056371282E-11</v>
      </c>
    </row>
    <row r="1297" spans="1:11" x14ac:dyDescent="0.2">
      <c r="A1297" s="49">
        <v>782.42</v>
      </c>
      <c r="B1297" s="16">
        <v>4270.8</v>
      </c>
      <c r="C1297" s="16">
        <v>4270.8</v>
      </c>
      <c r="D1297" s="16">
        <v>4286.8</v>
      </c>
      <c r="E1297" s="16">
        <v>4286.8</v>
      </c>
      <c r="F1297" s="16">
        <v>4290.8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4198.3999999999996</v>
      </c>
      <c r="C1298" s="16">
        <v>4198.3999999999996</v>
      </c>
      <c r="D1298" s="16">
        <v>4213.2</v>
      </c>
      <c r="E1298" s="16">
        <v>4213.2</v>
      </c>
      <c r="F1298" s="16">
        <v>4228.6000000000004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4262.8</v>
      </c>
      <c r="C1299" s="16">
        <v>4262.8</v>
      </c>
      <c r="D1299" s="16">
        <v>4270.3999999999996</v>
      </c>
      <c r="E1299" s="16">
        <v>4270.3999999999996</v>
      </c>
      <c r="F1299" s="16">
        <v>4284.3999999999996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4473</v>
      </c>
      <c r="C1300" s="16">
        <v>4473</v>
      </c>
      <c r="D1300" s="16">
        <v>4484</v>
      </c>
      <c r="E1300" s="16">
        <v>4484</v>
      </c>
      <c r="F1300" s="16">
        <v>4498.8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4365.2</v>
      </c>
      <c r="C1301" s="16">
        <v>4365.2</v>
      </c>
      <c r="D1301" s="16">
        <v>4379</v>
      </c>
      <c r="E1301" s="16">
        <v>4379</v>
      </c>
      <c r="F1301" s="16">
        <v>4381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4226</v>
      </c>
      <c r="C1302" s="16">
        <v>4226</v>
      </c>
      <c r="D1302" s="16">
        <v>4292</v>
      </c>
      <c r="E1302" s="16">
        <v>4292</v>
      </c>
      <c r="F1302" s="16">
        <v>4285.2</v>
      </c>
      <c r="G1302" s="47"/>
      <c r="H1302" s="46">
        <f t="shared" si="19"/>
        <v>784.61</v>
      </c>
      <c r="I1302" s="26">
        <f>$C$10*calc!T1289*front!K1302</f>
        <v>5.8466003131945947E-9</v>
      </c>
      <c r="K1302" s="48">
        <v>1.0132601291917592E-10</v>
      </c>
    </row>
    <row r="1303" spans="1:11" x14ac:dyDescent="0.2">
      <c r="A1303" s="49">
        <v>785.04</v>
      </c>
      <c r="B1303" s="16">
        <v>4311.2</v>
      </c>
      <c r="C1303" s="16">
        <v>4311.2</v>
      </c>
      <c r="D1303" s="16">
        <v>4358.3999999999996</v>
      </c>
      <c r="E1303" s="16">
        <v>4358.3999999999996</v>
      </c>
      <c r="F1303" s="16">
        <v>4359.8</v>
      </c>
      <c r="G1303" s="47"/>
      <c r="H1303" s="46">
        <f t="shared" si="19"/>
        <v>785.04</v>
      </c>
      <c r="I1303" s="26">
        <f>$C$10*calc!T1290*front!K1303</f>
        <v>2.6550729394855816E-9</v>
      </c>
      <c r="K1303" s="48">
        <v>1.0110742960707334E-10</v>
      </c>
    </row>
    <row r="1304" spans="1:11" x14ac:dyDescent="0.2">
      <c r="A1304" s="49">
        <v>785.48</v>
      </c>
      <c r="B1304" s="16">
        <v>4268</v>
      </c>
      <c r="C1304" s="16">
        <v>4268</v>
      </c>
      <c r="D1304" s="16">
        <v>4321.3999999999996</v>
      </c>
      <c r="E1304" s="16">
        <v>4321.3999999999996</v>
      </c>
      <c r="F1304" s="16">
        <v>4306.2</v>
      </c>
      <c r="G1304" s="47"/>
      <c r="H1304" s="46">
        <f t="shared" ref="H1304:H1367" si="20">A1304</f>
        <v>785.48</v>
      </c>
      <c r="I1304" s="26">
        <f>$C$10*calc!T1291*front!K1304</f>
        <v>3.687126204045543E-9</v>
      </c>
      <c r="K1304" s="48">
        <v>1.0061619626992272E-10</v>
      </c>
    </row>
    <row r="1305" spans="1:11" x14ac:dyDescent="0.2">
      <c r="A1305" s="49">
        <v>785.92</v>
      </c>
      <c r="B1305" s="16">
        <v>4186.6000000000004</v>
      </c>
      <c r="C1305" s="16">
        <v>4186.6000000000004</v>
      </c>
      <c r="D1305" s="16">
        <v>4189.8</v>
      </c>
      <c r="E1305" s="16">
        <v>4189.8</v>
      </c>
      <c r="F1305" s="16">
        <v>4205.6000000000004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4261.3999999999996</v>
      </c>
      <c r="C1306" s="16">
        <v>4261.3999999999996</v>
      </c>
      <c r="D1306" s="16">
        <v>4277.2</v>
      </c>
      <c r="E1306" s="16">
        <v>4277.2</v>
      </c>
      <c r="F1306" s="16">
        <v>4275.6000000000004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4186</v>
      </c>
      <c r="C1307" s="16">
        <v>4186</v>
      </c>
      <c r="D1307" s="16">
        <v>4181</v>
      </c>
      <c r="E1307" s="16">
        <v>4181</v>
      </c>
      <c r="F1307" s="16">
        <v>4192.8</v>
      </c>
      <c r="G1307" s="47"/>
      <c r="H1307" s="46">
        <f t="shared" si="20"/>
        <v>786.79</v>
      </c>
      <c r="I1307" s="26">
        <f>$C$10*calc!T1294*front!K1307</f>
        <v>0</v>
      </c>
      <c r="K1307" s="48">
        <v>9.926307514520309E-11</v>
      </c>
    </row>
    <row r="1308" spans="1:11" x14ac:dyDescent="0.2">
      <c r="A1308" s="49">
        <v>787.23</v>
      </c>
      <c r="B1308" s="16">
        <v>4201.2</v>
      </c>
      <c r="C1308" s="16">
        <v>4201.2</v>
      </c>
      <c r="D1308" s="16">
        <v>4228</v>
      </c>
      <c r="E1308" s="16">
        <v>4228</v>
      </c>
      <c r="F1308" s="16">
        <v>4220.3999999999996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4298.3999999999996</v>
      </c>
      <c r="C1309" s="16">
        <v>4298.3999999999996</v>
      </c>
      <c r="D1309" s="16">
        <v>4321.2</v>
      </c>
      <c r="E1309" s="16">
        <v>4321.2</v>
      </c>
      <c r="F1309" s="16">
        <v>4319.3999999999996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4303.8</v>
      </c>
      <c r="C1310" s="16">
        <v>4303.8</v>
      </c>
      <c r="D1310" s="16">
        <v>4320.2</v>
      </c>
      <c r="E1310" s="16">
        <v>4320.2</v>
      </c>
      <c r="F1310" s="16">
        <v>4325.3999999999996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4244.6000000000004</v>
      </c>
      <c r="C1311" s="16">
        <v>4244.6000000000004</v>
      </c>
      <c r="D1311" s="16">
        <v>4261.2</v>
      </c>
      <c r="E1311" s="16">
        <v>4261.2</v>
      </c>
      <c r="F1311" s="16">
        <v>4257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4197.8</v>
      </c>
      <c r="C1312" s="16">
        <v>4197.8</v>
      </c>
      <c r="D1312" s="16">
        <v>4228.8</v>
      </c>
      <c r="E1312" s="16">
        <v>4228.8</v>
      </c>
      <c r="F1312" s="16">
        <v>4228.8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4218.2</v>
      </c>
      <c r="C1313" s="16">
        <v>4218.2</v>
      </c>
      <c r="D1313" s="16">
        <v>4238.6000000000004</v>
      </c>
      <c r="E1313" s="16">
        <v>4238.6000000000004</v>
      </c>
      <c r="F1313" s="16">
        <v>4230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4197.3999999999996</v>
      </c>
      <c r="C1314" s="16">
        <v>4197.3999999999996</v>
      </c>
      <c r="D1314" s="16">
        <v>4208.2</v>
      </c>
      <c r="E1314" s="16">
        <v>4208.2</v>
      </c>
      <c r="F1314" s="16">
        <v>4195.6000000000004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4280</v>
      </c>
      <c r="C1315" s="16">
        <v>4280</v>
      </c>
      <c r="D1315" s="16">
        <v>4303.8</v>
      </c>
      <c r="E1315" s="16">
        <v>4303.8</v>
      </c>
      <c r="F1315" s="16">
        <v>4297.6000000000004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4307.6000000000004</v>
      </c>
      <c r="C1316" s="16">
        <v>4307.6000000000004</v>
      </c>
      <c r="D1316" s="16">
        <v>4330.6000000000004</v>
      </c>
      <c r="E1316" s="16">
        <v>4330.6000000000004</v>
      </c>
      <c r="F1316" s="16">
        <v>4331.3999999999996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4322</v>
      </c>
      <c r="C1317" s="16">
        <v>4322</v>
      </c>
      <c r="D1317" s="16">
        <v>4348.2</v>
      </c>
      <c r="E1317" s="16">
        <v>4348.2</v>
      </c>
      <c r="F1317" s="16">
        <v>4353.3999999999996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4175.6000000000004</v>
      </c>
      <c r="C1318" s="16">
        <v>4175.6000000000004</v>
      </c>
      <c r="D1318" s="16">
        <v>4198.3999999999996</v>
      </c>
      <c r="E1318" s="16">
        <v>4198.3999999999996</v>
      </c>
      <c r="F1318" s="16">
        <v>4186.6000000000004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4187.3999999999996</v>
      </c>
      <c r="C1319" s="16">
        <v>4187.3999999999996</v>
      </c>
      <c r="D1319" s="16">
        <v>4218.8</v>
      </c>
      <c r="E1319" s="16">
        <v>4218.8</v>
      </c>
      <c r="F1319" s="16">
        <v>4215</v>
      </c>
      <c r="G1319" s="47"/>
      <c r="H1319" s="46">
        <f t="shared" si="20"/>
        <v>792.04</v>
      </c>
      <c r="I1319" s="26">
        <f>$C$10*calc!T1306*front!K1319</f>
        <v>2.7756583510221143E-13</v>
      </c>
      <c r="K1319" s="48">
        <v>1.0165631760363569E-10</v>
      </c>
    </row>
    <row r="1320" spans="1:11" x14ac:dyDescent="0.2">
      <c r="A1320" s="49">
        <v>792.48</v>
      </c>
      <c r="B1320" s="16">
        <v>4274.2</v>
      </c>
      <c r="C1320" s="16">
        <v>4274.2</v>
      </c>
      <c r="D1320" s="16">
        <v>4280.6000000000004</v>
      </c>
      <c r="E1320" s="16">
        <v>4280.6000000000004</v>
      </c>
      <c r="F1320" s="16">
        <v>4277.6000000000004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4176.6000000000004</v>
      </c>
      <c r="C1321" s="16">
        <v>4176.6000000000004</v>
      </c>
      <c r="D1321" s="16">
        <v>4197</v>
      </c>
      <c r="E1321" s="16">
        <v>4197</v>
      </c>
      <c r="F1321" s="16">
        <v>4209.2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4218.2</v>
      </c>
      <c r="C1322" s="16">
        <v>4218.2</v>
      </c>
      <c r="D1322" s="16">
        <v>4220.6000000000004</v>
      </c>
      <c r="E1322" s="16">
        <v>4220.6000000000004</v>
      </c>
      <c r="F1322" s="16">
        <v>4234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4180.6000000000004</v>
      </c>
      <c r="C1323" s="16">
        <v>4180.6000000000004</v>
      </c>
      <c r="D1323" s="16">
        <v>4217</v>
      </c>
      <c r="E1323" s="16">
        <v>4217</v>
      </c>
      <c r="F1323" s="16">
        <v>4210.2</v>
      </c>
      <c r="G1323" s="47"/>
      <c r="H1323" s="46">
        <f t="shared" si="20"/>
        <v>793.79</v>
      </c>
      <c r="I1323" s="26">
        <f>$C$10*calc!T1310*front!K1323</f>
        <v>8.5568650936344867E-10</v>
      </c>
      <c r="K1323" s="48">
        <v>1.0179117536666634E-10</v>
      </c>
    </row>
    <row r="1324" spans="1:11" x14ac:dyDescent="0.2">
      <c r="A1324" s="49">
        <v>794.23</v>
      </c>
      <c r="B1324" s="16">
        <v>4232.6000000000004</v>
      </c>
      <c r="C1324" s="16">
        <v>4232.6000000000004</v>
      </c>
      <c r="D1324" s="16">
        <v>4268.6000000000004</v>
      </c>
      <c r="E1324" s="16">
        <v>4268.6000000000004</v>
      </c>
      <c r="F1324" s="16">
        <v>4269.2</v>
      </c>
      <c r="G1324" s="47"/>
      <c r="H1324" s="46">
        <f t="shared" si="20"/>
        <v>794.23</v>
      </c>
      <c r="I1324" s="26">
        <f>$C$10*calc!T1311*front!K1324</f>
        <v>7.949586258244476E-10</v>
      </c>
      <c r="K1324" s="48">
        <v>1.0262553764336292E-10</v>
      </c>
    </row>
    <row r="1325" spans="1:11" x14ac:dyDescent="0.2">
      <c r="A1325" s="49">
        <v>794.67</v>
      </c>
      <c r="B1325" s="16">
        <v>4171.6000000000004</v>
      </c>
      <c r="C1325" s="16">
        <v>4171.6000000000004</v>
      </c>
      <c r="D1325" s="16">
        <v>4199.6000000000004</v>
      </c>
      <c r="E1325" s="16">
        <v>4199.6000000000004</v>
      </c>
      <c r="F1325" s="16">
        <v>4209.3999999999996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4217.6000000000004</v>
      </c>
      <c r="C1326" s="16">
        <v>4217.6000000000004</v>
      </c>
      <c r="D1326" s="16">
        <v>4225.8</v>
      </c>
      <c r="E1326" s="16">
        <v>4225.8</v>
      </c>
      <c r="F1326" s="16">
        <v>4214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4328</v>
      </c>
      <c r="C1327" s="16">
        <v>4328</v>
      </c>
      <c r="D1327" s="16">
        <v>4331.2</v>
      </c>
      <c r="E1327" s="16">
        <v>4331.2</v>
      </c>
      <c r="F1327" s="16">
        <v>4312.6000000000004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4219.8</v>
      </c>
      <c r="C1328" s="16">
        <v>4219.8</v>
      </c>
      <c r="D1328" s="16">
        <v>4222.3999999999996</v>
      </c>
      <c r="E1328" s="16">
        <v>4222.3999999999996</v>
      </c>
      <c r="F1328" s="16">
        <v>4236.6000000000004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4226.3999999999996</v>
      </c>
      <c r="C1329" s="16">
        <v>4226.3999999999996</v>
      </c>
      <c r="D1329" s="16">
        <v>4270.3999999999996</v>
      </c>
      <c r="E1329" s="16">
        <v>4270.3999999999996</v>
      </c>
      <c r="F1329" s="16">
        <v>4258</v>
      </c>
      <c r="G1329" s="47"/>
      <c r="H1329" s="46">
        <f t="shared" si="20"/>
        <v>796.41</v>
      </c>
      <c r="I1329" s="26">
        <f>$C$10*calc!T1316*front!K1329</f>
        <v>2.246058875249857E-9</v>
      </c>
      <c r="K1329" s="48">
        <v>1.0607481739460092E-10</v>
      </c>
    </row>
    <row r="1330" spans="1:11" x14ac:dyDescent="0.2">
      <c r="A1330" s="49">
        <v>796.85</v>
      </c>
      <c r="B1330" s="16">
        <v>4187</v>
      </c>
      <c r="C1330" s="16">
        <v>4187</v>
      </c>
      <c r="D1330" s="16">
        <v>4219.6000000000004</v>
      </c>
      <c r="E1330" s="16">
        <v>4219.6000000000004</v>
      </c>
      <c r="F1330" s="16">
        <v>4209.2</v>
      </c>
      <c r="G1330" s="47"/>
      <c r="H1330" s="46">
        <f t="shared" si="20"/>
        <v>796.85</v>
      </c>
      <c r="I1330" s="26">
        <f>$C$10*calc!T1317*front!K1330</f>
        <v>2.2235262304169919E-10</v>
      </c>
      <c r="K1330" s="48">
        <v>1.0542349860649222E-10</v>
      </c>
    </row>
    <row r="1331" spans="1:11" x14ac:dyDescent="0.2">
      <c r="A1331" s="49">
        <v>797.29</v>
      </c>
      <c r="B1331" s="16">
        <v>4570</v>
      </c>
      <c r="C1331" s="16">
        <v>4570</v>
      </c>
      <c r="D1331" s="16">
        <v>4600.6000000000004</v>
      </c>
      <c r="E1331" s="16">
        <v>4600.6000000000004</v>
      </c>
      <c r="F1331" s="16">
        <v>4595.2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4316.6000000000004</v>
      </c>
      <c r="C1332" s="16">
        <v>4316.6000000000004</v>
      </c>
      <c r="D1332" s="16">
        <v>4337.8</v>
      </c>
      <c r="E1332" s="16">
        <v>4337.8</v>
      </c>
      <c r="F1332" s="16">
        <v>4349.8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4233.3999999999996</v>
      </c>
      <c r="C1333" s="16">
        <v>4233.3999999999996</v>
      </c>
      <c r="D1333" s="16">
        <v>4259.2</v>
      </c>
      <c r="E1333" s="16">
        <v>4259.2</v>
      </c>
      <c r="F1333" s="16">
        <v>4266.6000000000004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4263.3999999999996</v>
      </c>
      <c r="C1334" s="16">
        <v>4263.3999999999996</v>
      </c>
      <c r="D1334" s="16">
        <v>4280</v>
      </c>
      <c r="E1334" s="16">
        <v>4280</v>
      </c>
      <c r="F1334" s="16">
        <v>4285.8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4228.8</v>
      </c>
      <c r="C1335" s="16">
        <v>4228.8</v>
      </c>
      <c r="D1335" s="16">
        <v>4264.3999999999996</v>
      </c>
      <c r="E1335" s="16">
        <v>4264.3999999999996</v>
      </c>
      <c r="F1335" s="16">
        <v>4261.2</v>
      </c>
      <c r="G1335" s="47"/>
      <c r="H1335" s="46">
        <f t="shared" si="20"/>
        <v>799.03</v>
      </c>
      <c r="I1335" s="26">
        <f>$C$10*calc!T1322*front!K1335</f>
        <v>7.4026350127410543E-10</v>
      </c>
      <c r="K1335" s="48">
        <v>1.0327652632377378E-10</v>
      </c>
    </row>
    <row r="1336" spans="1:11" x14ac:dyDescent="0.2">
      <c r="A1336" s="49">
        <v>799.47</v>
      </c>
      <c r="B1336" s="16">
        <v>4166.6000000000004</v>
      </c>
      <c r="C1336" s="16">
        <v>4166.6000000000004</v>
      </c>
      <c r="D1336" s="16">
        <v>4182.3999999999996</v>
      </c>
      <c r="E1336" s="16">
        <v>4182.3999999999996</v>
      </c>
      <c r="F1336" s="16">
        <v>4183.3999999999996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4275.2</v>
      </c>
      <c r="C1337" s="16">
        <v>4275.2</v>
      </c>
      <c r="D1337" s="16">
        <v>4288.6000000000004</v>
      </c>
      <c r="E1337" s="16">
        <v>4288.6000000000004</v>
      </c>
      <c r="F1337" s="16">
        <v>4288.6000000000004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4223.3999999999996</v>
      </c>
      <c r="C1338" s="16">
        <v>4223.3999999999996</v>
      </c>
      <c r="D1338" s="16">
        <v>4272.6000000000004</v>
      </c>
      <c r="E1338" s="16">
        <v>4272.6000000000004</v>
      </c>
      <c r="F1338" s="16">
        <v>4247</v>
      </c>
      <c r="G1338" s="47"/>
      <c r="H1338" s="46">
        <f t="shared" si="20"/>
        <v>800.34</v>
      </c>
      <c r="I1338" s="26">
        <f>$C$10*calc!T1325*front!K1338</f>
        <v>3.2055490762912815E-9</v>
      </c>
      <c r="K1338" s="48">
        <v>1.0705156079898464E-10</v>
      </c>
    </row>
    <row r="1339" spans="1:11" x14ac:dyDescent="0.2">
      <c r="A1339" s="49">
        <v>800.78</v>
      </c>
      <c r="B1339" s="16">
        <v>4243.3999999999996</v>
      </c>
      <c r="C1339" s="16">
        <v>4243.3999999999996</v>
      </c>
      <c r="D1339" s="16">
        <v>4277.8</v>
      </c>
      <c r="E1339" s="16">
        <v>4277.8</v>
      </c>
      <c r="F1339" s="16">
        <v>4293.2</v>
      </c>
      <c r="G1339" s="47"/>
      <c r="H1339" s="46">
        <f t="shared" si="20"/>
        <v>800.78</v>
      </c>
      <c r="I1339" s="26">
        <f>$C$10*calc!T1326*front!K1339</f>
        <v>5.6208858734925319E-10</v>
      </c>
      <c r="K1339" s="48">
        <v>1.0831614717009564E-10</v>
      </c>
    </row>
    <row r="1340" spans="1:11" x14ac:dyDescent="0.2">
      <c r="A1340" s="49">
        <v>801.22</v>
      </c>
      <c r="B1340" s="16">
        <v>4206.3999999999996</v>
      </c>
      <c r="C1340" s="16">
        <v>4206.3999999999996</v>
      </c>
      <c r="D1340" s="16">
        <v>4215.6000000000004</v>
      </c>
      <c r="E1340" s="16">
        <v>4215.6000000000004</v>
      </c>
      <c r="F1340" s="16">
        <v>4227.3999999999996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4152.3999999999996</v>
      </c>
      <c r="C1341" s="16">
        <v>4152.3999999999996</v>
      </c>
      <c r="D1341" s="16">
        <v>4200.6000000000004</v>
      </c>
      <c r="E1341" s="16">
        <v>4200.6000000000004</v>
      </c>
      <c r="F1341" s="16">
        <v>4193.8</v>
      </c>
      <c r="G1341" s="47"/>
      <c r="H1341" s="46">
        <f t="shared" si="20"/>
        <v>801.65</v>
      </c>
      <c r="I1341" s="26">
        <f>$C$10*calc!T1328*front!K1341</f>
        <v>3.0785240099294892E-9</v>
      </c>
      <c r="K1341" s="48">
        <v>1.0881248911852955E-10</v>
      </c>
    </row>
    <row r="1342" spans="1:11" x14ac:dyDescent="0.2">
      <c r="A1342" s="49">
        <v>802.09</v>
      </c>
      <c r="B1342" s="16">
        <v>4217.2</v>
      </c>
      <c r="C1342" s="16">
        <v>4217.2</v>
      </c>
      <c r="D1342" s="16">
        <v>4232</v>
      </c>
      <c r="E1342" s="16">
        <v>4232</v>
      </c>
      <c r="F1342" s="16">
        <v>4240.3999999999996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4329.8</v>
      </c>
      <c r="C1343" s="16">
        <v>4329.8</v>
      </c>
      <c r="D1343" s="16">
        <v>4357.6000000000004</v>
      </c>
      <c r="E1343" s="16">
        <v>4357.6000000000004</v>
      </c>
      <c r="F1343" s="16">
        <v>4356.3999999999996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4255.8</v>
      </c>
      <c r="C1344" s="16">
        <v>4255.8</v>
      </c>
      <c r="D1344" s="16">
        <v>4276.3999999999996</v>
      </c>
      <c r="E1344" s="16">
        <v>4276.3999999999996</v>
      </c>
      <c r="F1344" s="16">
        <v>4273.6000000000004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4185</v>
      </c>
      <c r="C1345" s="16">
        <v>4185</v>
      </c>
      <c r="D1345" s="16">
        <v>4213.6000000000004</v>
      </c>
      <c r="E1345" s="16">
        <v>4213.6000000000004</v>
      </c>
      <c r="F1345" s="16">
        <v>4207.6000000000004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4402.8</v>
      </c>
      <c r="C1346" s="16">
        <v>4402.8</v>
      </c>
      <c r="D1346" s="16">
        <v>4413.2</v>
      </c>
      <c r="E1346" s="16">
        <v>4413.2</v>
      </c>
      <c r="F1346" s="16">
        <v>4408.6000000000004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4253.6000000000004</v>
      </c>
      <c r="C1347" s="16">
        <v>4253.6000000000004</v>
      </c>
      <c r="D1347" s="16">
        <v>4282</v>
      </c>
      <c r="E1347" s="16">
        <v>4282</v>
      </c>
      <c r="F1347" s="16">
        <v>4303.3999999999996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4198.3999999999996</v>
      </c>
      <c r="C1348" s="16">
        <v>4198.3999999999996</v>
      </c>
      <c r="D1348" s="16">
        <v>4223.2</v>
      </c>
      <c r="E1348" s="16">
        <v>4223.2</v>
      </c>
      <c r="F1348" s="16">
        <v>4219.8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4267</v>
      </c>
      <c r="C1349" s="16">
        <v>4267</v>
      </c>
      <c r="D1349" s="16">
        <v>4308.6000000000004</v>
      </c>
      <c r="E1349" s="16">
        <v>4308.6000000000004</v>
      </c>
      <c r="F1349" s="16">
        <v>4308</v>
      </c>
      <c r="G1349" s="47"/>
      <c r="H1349" s="46">
        <f t="shared" si="20"/>
        <v>805.15</v>
      </c>
      <c r="I1349" s="26">
        <f>$C$10*calc!T1336*front!K1349</f>
        <v>1.8499318456920277E-9</v>
      </c>
      <c r="K1349" s="48">
        <v>1.0692555304707722E-10</v>
      </c>
    </row>
    <row r="1350" spans="1:11" x14ac:dyDescent="0.2">
      <c r="A1350" s="49">
        <v>805.58</v>
      </c>
      <c r="B1350" s="16">
        <v>4253.3999999999996</v>
      </c>
      <c r="C1350" s="16">
        <v>4253.3999999999996</v>
      </c>
      <c r="D1350" s="16">
        <v>4300.6000000000004</v>
      </c>
      <c r="E1350" s="16">
        <v>4300.6000000000004</v>
      </c>
      <c r="F1350" s="16">
        <v>4301.2</v>
      </c>
      <c r="G1350" s="47"/>
      <c r="H1350" s="46">
        <f t="shared" si="20"/>
        <v>805.58</v>
      </c>
      <c r="I1350" s="26">
        <f>$C$10*calc!T1337*front!K1350</f>
        <v>2.8864344674644931E-9</v>
      </c>
      <c r="K1350" s="48">
        <v>1.0820226525881023E-10</v>
      </c>
    </row>
    <row r="1351" spans="1:11" x14ac:dyDescent="0.2">
      <c r="A1351" s="49">
        <v>806.02</v>
      </c>
      <c r="B1351" s="16">
        <v>4189.3999999999996</v>
      </c>
      <c r="C1351" s="16">
        <v>4189.3999999999996</v>
      </c>
      <c r="D1351" s="16">
        <v>4221</v>
      </c>
      <c r="E1351" s="16">
        <v>4221</v>
      </c>
      <c r="F1351" s="16">
        <v>4214.8</v>
      </c>
      <c r="G1351" s="47"/>
      <c r="H1351" s="46">
        <f t="shared" si="20"/>
        <v>806.02</v>
      </c>
      <c r="I1351" s="26">
        <f>$C$10*calc!T1338*front!K1351</f>
        <v>6.3902187558167192E-11</v>
      </c>
      <c r="K1351" s="48">
        <v>1.0983936502548009E-10</v>
      </c>
    </row>
    <row r="1352" spans="1:11" x14ac:dyDescent="0.2">
      <c r="A1352" s="49">
        <v>806.46</v>
      </c>
      <c r="B1352" s="16">
        <v>4321.3999999999996</v>
      </c>
      <c r="C1352" s="16">
        <v>4321.3999999999996</v>
      </c>
      <c r="D1352" s="16">
        <v>4357</v>
      </c>
      <c r="E1352" s="16">
        <v>4357</v>
      </c>
      <c r="F1352" s="16">
        <v>4343.2</v>
      </c>
      <c r="G1352" s="47"/>
      <c r="H1352" s="46">
        <f t="shared" si="20"/>
        <v>806.46</v>
      </c>
      <c r="I1352" s="26">
        <f>$C$10*calc!T1339*front!K1352</f>
        <v>8.082346995649743E-10</v>
      </c>
      <c r="K1352" s="48">
        <v>1.1101930865970322E-10</v>
      </c>
    </row>
    <row r="1353" spans="1:11" x14ac:dyDescent="0.2">
      <c r="A1353" s="49">
        <v>806.89</v>
      </c>
      <c r="B1353" s="16">
        <v>4369.6000000000004</v>
      </c>
      <c r="C1353" s="16">
        <v>4369.6000000000004</v>
      </c>
      <c r="D1353" s="16">
        <v>4399.3999999999996</v>
      </c>
      <c r="E1353" s="16">
        <v>4399.3999999999996</v>
      </c>
      <c r="F1353" s="16">
        <v>4394.2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4288.6000000000004</v>
      </c>
      <c r="C1354" s="16">
        <v>4288.6000000000004</v>
      </c>
      <c r="D1354" s="16">
        <v>4316.2</v>
      </c>
      <c r="E1354" s="16">
        <v>4316.2</v>
      </c>
      <c r="F1354" s="16">
        <v>4297.8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4267.3999999999996</v>
      </c>
      <c r="C1355" s="16">
        <v>4267.3999999999996</v>
      </c>
      <c r="D1355" s="16">
        <v>4292</v>
      </c>
      <c r="E1355" s="16">
        <v>4292</v>
      </c>
      <c r="F1355" s="16">
        <v>4285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4229.8</v>
      </c>
      <c r="C1356" s="16">
        <v>4229.8</v>
      </c>
      <c r="D1356" s="16">
        <v>4246</v>
      </c>
      <c r="E1356" s="16">
        <v>4246</v>
      </c>
      <c r="F1356" s="16">
        <v>4258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4212.6000000000004</v>
      </c>
      <c r="C1357" s="16">
        <v>4212.6000000000004</v>
      </c>
      <c r="D1357" s="16">
        <v>4231.2</v>
      </c>
      <c r="E1357" s="16">
        <v>4231.2</v>
      </c>
      <c r="F1357" s="16">
        <v>4239.8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4393.2</v>
      </c>
      <c r="C1358" s="16">
        <v>4393.2</v>
      </c>
      <c r="D1358" s="16">
        <v>4418</v>
      </c>
      <c r="E1358" s="16">
        <v>4418</v>
      </c>
      <c r="F1358" s="16">
        <v>4427.8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4401.3999999999996</v>
      </c>
      <c r="C1359" s="16">
        <v>4401.3999999999996</v>
      </c>
      <c r="D1359" s="16">
        <v>4523</v>
      </c>
      <c r="E1359" s="16">
        <v>4523</v>
      </c>
      <c r="F1359" s="16">
        <v>4516.6000000000004</v>
      </c>
      <c r="G1359" s="47"/>
      <c r="H1359" s="46">
        <f t="shared" si="20"/>
        <v>809.51</v>
      </c>
      <c r="I1359" s="26">
        <f>$C$10*calc!T1346*front!K1359</f>
        <v>1.6109634772474843E-8</v>
      </c>
      <c r="K1359" s="48">
        <v>1.065494925850173E-10</v>
      </c>
    </row>
    <row r="1360" spans="1:11" x14ac:dyDescent="0.2">
      <c r="A1360" s="49">
        <v>809.95</v>
      </c>
      <c r="B1360" s="16">
        <v>4392.6000000000004</v>
      </c>
      <c r="C1360" s="16">
        <v>4392.6000000000004</v>
      </c>
      <c r="D1360" s="16">
        <v>4561.3999999999996</v>
      </c>
      <c r="E1360" s="16">
        <v>4561.3999999999996</v>
      </c>
      <c r="F1360" s="16">
        <v>4558.3999999999996</v>
      </c>
      <c r="G1360" s="47"/>
      <c r="H1360" s="46">
        <f t="shared" si="20"/>
        <v>809.95</v>
      </c>
      <c r="I1360" s="26">
        <f>$C$10*calc!T1347*front!K1360</f>
        <v>2.4491478364901503E-8</v>
      </c>
      <c r="K1360" s="48">
        <v>1.0641384140252467E-10</v>
      </c>
    </row>
    <row r="1361" spans="1:11" x14ac:dyDescent="0.2">
      <c r="A1361" s="49">
        <v>810.38</v>
      </c>
      <c r="B1361" s="16">
        <v>4278.8</v>
      </c>
      <c r="C1361" s="16">
        <v>4278.8</v>
      </c>
      <c r="D1361" s="16">
        <v>4629.6000000000004</v>
      </c>
      <c r="E1361" s="16">
        <v>4629.6000000000004</v>
      </c>
      <c r="F1361" s="16">
        <v>4602</v>
      </c>
      <c r="G1361" s="47"/>
      <c r="H1361" s="46">
        <f t="shared" si="20"/>
        <v>810.38</v>
      </c>
      <c r="I1361" s="26">
        <f>$C$10*calc!T1348*front!K1361</f>
        <v>5.7109258509185374E-8</v>
      </c>
      <c r="K1361" s="48">
        <v>1.0684025107072724E-10</v>
      </c>
    </row>
    <row r="1362" spans="1:11" x14ac:dyDescent="0.2">
      <c r="A1362" s="49">
        <v>810.82</v>
      </c>
      <c r="B1362" s="16">
        <v>4421.2</v>
      </c>
      <c r="C1362" s="16">
        <v>4421.2</v>
      </c>
      <c r="D1362" s="16">
        <v>4864.2</v>
      </c>
      <c r="E1362" s="16">
        <v>4864.2</v>
      </c>
      <c r="F1362" s="16">
        <v>4845.3999999999996</v>
      </c>
      <c r="G1362" s="47"/>
      <c r="H1362" s="46">
        <f t="shared" si="20"/>
        <v>810.82</v>
      </c>
      <c r="I1362" s="26">
        <f>$C$10*calc!T1349*front!K1362</f>
        <v>7.4344199014866025E-8</v>
      </c>
      <c r="K1362" s="48">
        <v>1.0795095897064333E-10</v>
      </c>
    </row>
    <row r="1363" spans="1:11" x14ac:dyDescent="0.2">
      <c r="A1363" s="49">
        <v>811.25</v>
      </c>
      <c r="B1363" s="16">
        <v>4210.2</v>
      </c>
      <c r="C1363" s="16">
        <v>4210.2</v>
      </c>
      <c r="D1363" s="16">
        <v>4428</v>
      </c>
      <c r="E1363" s="16">
        <v>4428</v>
      </c>
      <c r="F1363" s="16">
        <v>4437.2</v>
      </c>
      <c r="G1363" s="47"/>
      <c r="H1363" s="46">
        <f t="shared" si="20"/>
        <v>811.25</v>
      </c>
      <c r="I1363" s="26">
        <f>$C$10*calc!T1350*front!K1363</f>
        <v>3.4124206168879703E-8</v>
      </c>
      <c r="K1363" s="48">
        <v>1.0932759076267102E-10</v>
      </c>
    </row>
    <row r="1364" spans="1:11" x14ac:dyDescent="0.2">
      <c r="A1364" s="49">
        <v>811.69</v>
      </c>
      <c r="B1364" s="16">
        <v>4245.8</v>
      </c>
      <c r="C1364" s="16">
        <v>4245.8</v>
      </c>
      <c r="D1364" s="16">
        <v>4323.2</v>
      </c>
      <c r="E1364" s="16">
        <v>4323.2</v>
      </c>
      <c r="F1364" s="16">
        <v>4327.6000000000004</v>
      </c>
      <c r="G1364" s="47"/>
      <c r="H1364" s="46">
        <f t="shared" si="20"/>
        <v>811.69</v>
      </c>
      <c r="I1364" s="26">
        <f>$C$10*calc!T1351*front!K1364</f>
        <v>8.5578910823164299E-9</v>
      </c>
      <c r="K1364" s="48">
        <v>1.1073642207976528E-10</v>
      </c>
    </row>
    <row r="1365" spans="1:11" x14ac:dyDescent="0.2">
      <c r="A1365" s="49">
        <v>812.13</v>
      </c>
      <c r="B1365" s="16">
        <v>4165.6000000000004</v>
      </c>
      <c r="C1365" s="16">
        <v>4165.6000000000004</v>
      </c>
      <c r="D1365" s="16">
        <v>4212.8</v>
      </c>
      <c r="E1365" s="16">
        <v>4212.8</v>
      </c>
      <c r="F1365" s="16">
        <v>4193</v>
      </c>
      <c r="G1365" s="47"/>
      <c r="H1365" s="46">
        <f t="shared" si="20"/>
        <v>812.13</v>
      </c>
      <c r="I1365" s="26">
        <f>$C$10*calc!T1352*front!K1365</f>
        <v>3.0087402043485614E-9</v>
      </c>
      <c r="K1365" s="48">
        <v>1.1242094256228536E-10</v>
      </c>
    </row>
    <row r="1366" spans="1:11" x14ac:dyDescent="0.2">
      <c r="A1366" s="49">
        <v>812.56</v>
      </c>
      <c r="B1366" s="16">
        <v>4288.3999999999996</v>
      </c>
      <c r="C1366" s="16">
        <v>4288.3999999999996</v>
      </c>
      <c r="D1366" s="16">
        <v>4294</v>
      </c>
      <c r="E1366" s="16">
        <v>4294</v>
      </c>
      <c r="F1366" s="16">
        <v>4290.3999999999996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4240.2</v>
      </c>
      <c r="C1367" s="16">
        <v>4240.2</v>
      </c>
      <c r="D1367" s="16">
        <v>4261</v>
      </c>
      <c r="E1367" s="16">
        <v>4261</v>
      </c>
      <c r="F1367" s="16">
        <v>4251.8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4190.8</v>
      </c>
      <c r="C1368" s="16">
        <v>4190.8</v>
      </c>
      <c r="D1368" s="16">
        <v>4213.6000000000004</v>
      </c>
      <c r="E1368" s="16">
        <v>4213.6000000000004</v>
      </c>
      <c r="F1368" s="16">
        <v>4212.8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4168.3999999999996</v>
      </c>
      <c r="C1369" s="16">
        <v>4168.3999999999996</v>
      </c>
      <c r="D1369" s="16">
        <v>4175.6000000000004</v>
      </c>
      <c r="E1369" s="16">
        <v>4175.6000000000004</v>
      </c>
      <c r="F1369" s="16">
        <v>4201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4266.3999999999996</v>
      </c>
      <c r="C1370" s="16">
        <v>4266.3999999999996</v>
      </c>
      <c r="D1370" s="16">
        <v>4286.3999999999996</v>
      </c>
      <c r="E1370" s="16">
        <v>4286.3999999999996</v>
      </c>
      <c r="F1370" s="16">
        <v>4292.6000000000004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4350.3999999999996</v>
      </c>
      <c r="C1371" s="16">
        <v>4350.3999999999996</v>
      </c>
      <c r="D1371" s="16">
        <v>4367.8</v>
      </c>
      <c r="E1371" s="16">
        <v>4367.8</v>
      </c>
      <c r="F1371" s="16">
        <v>4360.3999999999996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4523.3999999999996</v>
      </c>
      <c r="C1372" s="16">
        <v>4523.3999999999996</v>
      </c>
      <c r="D1372" s="16">
        <v>4542.8</v>
      </c>
      <c r="E1372" s="16">
        <v>4542.8</v>
      </c>
      <c r="F1372" s="16">
        <v>4548.2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4205.8</v>
      </c>
      <c r="C1373" s="16">
        <v>4205.8</v>
      </c>
      <c r="D1373" s="16">
        <v>4225.2</v>
      </c>
      <c r="E1373" s="16">
        <v>4225.2</v>
      </c>
      <c r="F1373" s="16">
        <v>4228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4195</v>
      </c>
      <c r="C1374" s="16">
        <v>4195</v>
      </c>
      <c r="D1374" s="16">
        <v>4200.2</v>
      </c>
      <c r="E1374" s="16">
        <v>4200.2</v>
      </c>
      <c r="F1374" s="16">
        <v>4185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4292.3999999999996</v>
      </c>
      <c r="C1375" s="16">
        <v>4292.3999999999996</v>
      </c>
      <c r="D1375" s="16">
        <v>4307</v>
      </c>
      <c r="E1375" s="16">
        <v>4307</v>
      </c>
      <c r="F1375" s="16">
        <v>4300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4383.6000000000004</v>
      </c>
      <c r="C1376" s="16">
        <v>4383.6000000000004</v>
      </c>
      <c r="D1376" s="16">
        <v>4425.6000000000004</v>
      </c>
      <c r="E1376" s="16">
        <v>4425.6000000000004</v>
      </c>
      <c r="F1376" s="16">
        <v>4432.6000000000004</v>
      </c>
      <c r="G1376" s="47"/>
      <c r="H1376" s="46">
        <f t="shared" si="21"/>
        <v>816.92</v>
      </c>
      <c r="I1376" s="26">
        <f>$C$10*calc!T1363*front!K1376</f>
        <v>1.979524328232659E-9</v>
      </c>
      <c r="K1376" s="48">
        <v>1.0916389775500302E-10</v>
      </c>
    </row>
    <row r="1377" spans="1:11" x14ac:dyDescent="0.2">
      <c r="A1377" s="49">
        <v>817.35</v>
      </c>
      <c r="B1377" s="16">
        <v>4304.3999999999996</v>
      </c>
      <c r="C1377" s="16">
        <v>4304.3999999999996</v>
      </c>
      <c r="D1377" s="16">
        <v>4306.2</v>
      </c>
      <c r="E1377" s="16">
        <v>4306.2</v>
      </c>
      <c r="F1377" s="16">
        <v>4330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4274.2</v>
      </c>
      <c r="C1378" s="16">
        <v>4274.2</v>
      </c>
      <c r="D1378" s="16">
        <v>4269</v>
      </c>
      <c r="E1378" s="16">
        <v>4269</v>
      </c>
      <c r="F1378" s="16">
        <v>4276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4323.2</v>
      </c>
      <c r="C1379" s="16">
        <v>4323.2</v>
      </c>
      <c r="D1379" s="16">
        <v>4392.2</v>
      </c>
      <c r="E1379" s="16">
        <v>4392.2</v>
      </c>
      <c r="F1379" s="16">
        <v>4365.6000000000004</v>
      </c>
      <c r="G1379" s="47"/>
      <c r="H1379" s="46">
        <f t="shared" si="21"/>
        <v>818.23</v>
      </c>
      <c r="I1379" s="26">
        <f>$C$10*calc!T1366*front!K1379</f>
        <v>7.1378553598557538E-9</v>
      </c>
      <c r="K1379" s="48">
        <v>1.1272108381021573E-10</v>
      </c>
    </row>
    <row r="1380" spans="1:11" x14ac:dyDescent="0.2">
      <c r="A1380" s="49">
        <v>818.66</v>
      </c>
      <c r="B1380" s="16">
        <v>4287</v>
      </c>
      <c r="C1380" s="16">
        <v>4287</v>
      </c>
      <c r="D1380" s="16">
        <v>4351.2</v>
      </c>
      <c r="E1380" s="16">
        <v>4351.2</v>
      </c>
      <c r="F1380" s="16">
        <v>4348.2</v>
      </c>
      <c r="G1380" s="47"/>
      <c r="H1380" s="46">
        <f t="shared" si="21"/>
        <v>818.66</v>
      </c>
      <c r="I1380" s="26">
        <f>$C$10*calc!T1367*front!K1380</f>
        <v>6.3430565570317589E-9</v>
      </c>
      <c r="K1380" s="48">
        <v>1.1470631440763277E-10</v>
      </c>
    </row>
    <row r="1381" spans="1:11" x14ac:dyDescent="0.2">
      <c r="A1381" s="49">
        <v>819.1</v>
      </c>
      <c r="B1381" s="16">
        <v>4246.3999999999996</v>
      </c>
      <c r="C1381" s="16">
        <v>4246.3999999999996</v>
      </c>
      <c r="D1381" s="16">
        <v>4306.6000000000004</v>
      </c>
      <c r="E1381" s="16">
        <v>4306.6000000000004</v>
      </c>
      <c r="F1381" s="16">
        <v>4297.2</v>
      </c>
      <c r="G1381" s="47"/>
      <c r="H1381" s="46">
        <f t="shared" si="21"/>
        <v>819.1</v>
      </c>
      <c r="I1381" s="26">
        <f>$C$10*calc!T1368*front!K1381</f>
        <v>5.6673631133544831E-9</v>
      </c>
      <c r="K1381" s="48">
        <v>1.165841219823744E-10</v>
      </c>
    </row>
    <row r="1382" spans="1:11" x14ac:dyDescent="0.2">
      <c r="A1382" s="49">
        <v>819.53</v>
      </c>
      <c r="B1382" s="16">
        <v>4205.3999999999996</v>
      </c>
      <c r="C1382" s="16">
        <v>4205.3999999999996</v>
      </c>
      <c r="D1382" s="16">
        <v>4234.6000000000004</v>
      </c>
      <c r="E1382" s="16">
        <v>4234.6000000000004</v>
      </c>
      <c r="F1382" s="16">
        <v>4219.3999999999996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4186.3999999999996</v>
      </c>
      <c r="C1383" s="16">
        <v>4186.3999999999996</v>
      </c>
      <c r="D1383" s="16">
        <v>4212</v>
      </c>
      <c r="E1383" s="16">
        <v>4212</v>
      </c>
      <c r="F1383" s="16">
        <v>4213.3999999999996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4199.2</v>
      </c>
      <c r="C1384" s="16">
        <v>4199.2</v>
      </c>
      <c r="D1384" s="16">
        <v>4229.2</v>
      </c>
      <c r="E1384" s="16">
        <v>4229.2</v>
      </c>
      <c r="F1384" s="16">
        <v>4209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4267.8</v>
      </c>
      <c r="C1385" s="16">
        <v>4267.8</v>
      </c>
      <c r="D1385" s="16">
        <v>4319.3999999999996</v>
      </c>
      <c r="E1385" s="16">
        <v>4319.3999999999996</v>
      </c>
      <c r="F1385" s="16">
        <v>4321.2</v>
      </c>
      <c r="G1385" s="47"/>
      <c r="H1385" s="46">
        <f t="shared" si="21"/>
        <v>820.84</v>
      </c>
      <c r="I1385" s="26">
        <f>$C$10*calc!T1372*front!K1385</f>
        <v>3.9606707421171284E-9</v>
      </c>
      <c r="K1385" s="48">
        <v>1.1565480156244873E-10</v>
      </c>
    </row>
    <row r="1386" spans="1:11" x14ac:dyDescent="0.2">
      <c r="A1386" s="49">
        <v>821.27</v>
      </c>
      <c r="B1386" s="16">
        <v>4230.6000000000004</v>
      </c>
      <c r="C1386" s="16">
        <v>4230.6000000000004</v>
      </c>
      <c r="D1386" s="16">
        <v>4249.8</v>
      </c>
      <c r="E1386" s="16">
        <v>4249.8</v>
      </c>
      <c r="F1386" s="16">
        <v>4251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4331.8</v>
      </c>
      <c r="C1387" s="16">
        <v>4331.8</v>
      </c>
      <c r="D1387" s="16">
        <v>4346.3999999999996</v>
      </c>
      <c r="E1387" s="16">
        <v>4346.3999999999996</v>
      </c>
      <c r="F1387" s="16">
        <v>4347.2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4216.6000000000004</v>
      </c>
      <c r="C1388" s="16">
        <v>4216.6000000000004</v>
      </c>
      <c r="D1388" s="16">
        <v>4232</v>
      </c>
      <c r="E1388" s="16">
        <v>4232</v>
      </c>
      <c r="F1388" s="16">
        <v>4209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4280</v>
      </c>
      <c r="C1389" s="16">
        <v>4280</v>
      </c>
      <c r="D1389" s="16">
        <v>4318</v>
      </c>
      <c r="E1389" s="16">
        <v>4318</v>
      </c>
      <c r="F1389" s="16">
        <v>4294.2</v>
      </c>
      <c r="G1389" s="47"/>
      <c r="H1389" s="46">
        <f t="shared" si="21"/>
        <v>822.58</v>
      </c>
      <c r="I1389" s="26">
        <f>$C$10*calc!T1376*front!K1389</f>
        <v>1.2755926046035105E-9</v>
      </c>
      <c r="K1389" s="48">
        <v>1.1079800278377907E-10</v>
      </c>
    </row>
    <row r="1390" spans="1:11" x14ac:dyDescent="0.2">
      <c r="A1390" s="49">
        <v>823.01</v>
      </c>
      <c r="B1390" s="16">
        <v>4330.2</v>
      </c>
      <c r="C1390" s="16">
        <v>4330.2</v>
      </c>
      <c r="D1390" s="16">
        <v>4362.2</v>
      </c>
      <c r="E1390" s="16">
        <v>4362.2</v>
      </c>
      <c r="F1390" s="16">
        <v>4341.8</v>
      </c>
      <c r="G1390" s="47"/>
      <c r="H1390" s="46">
        <f t="shared" si="21"/>
        <v>823.01</v>
      </c>
      <c r="I1390" s="26">
        <f>$C$10*calc!T1377*front!K1390</f>
        <v>1.6342598667479564E-10</v>
      </c>
      <c r="K1390" s="48">
        <v>1.1048863668988587E-10</v>
      </c>
    </row>
    <row r="1391" spans="1:11" x14ac:dyDescent="0.2">
      <c r="A1391" s="49">
        <v>823.45</v>
      </c>
      <c r="B1391" s="16">
        <v>4215.3999999999996</v>
      </c>
      <c r="C1391" s="16">
        <v>4215.3999999999996</v>
      </c>
      <c r="D1391" s="16">
        <v>4250</v>
      </c>
      <c r="E1391" s="16">
        <v>4250</v>
      </c>
      <c r="F1391" s="16">
        <v>4236</v>
      </c>
      <c r="G1391" s="47"/>
      <c r="H1391" s="46">
        <f t="shared" si="21"/>
        <v>823.45</v>
      </c>
      <c r="I1391" s="26">
        <f>$C$10*calc!T1378*front!K1391</f>
        <v>6.456459834601233E-10</v>
      </c>
      <c r="K1391" s="48">
        <v>1.106623062045191E-10</v>
      </c>
    </row>
    <row r="1392" spans="1:11" x14ac:dyDescent="0.2">
      <c r="A1392" s="49">
        <v>823.88</v>
      </c>
      <c r="B1392" s="16">
        <v>4270.6000000000004</v>
      </c>
      <c r="C1392" s="16">
        <v>4270.6000000000004</v>
      </c>
      <c r="D1392" s="16">
        <v>4293.8</v>
      </c>
      <c r="E1392" s="16">
        <v>4293.8</v>
      </c>
      <c r="F1392" s="16">
        <v>4281.2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4211.8</v>
      </c>
      <c r="C1393" s="16">
        <v>4211.8</v>
      </c>
      <c r="D1393" s="16">
        <v>4220</v>
      </c>
      <c r="E1393" s="16">
        <v>4220</v>
      </c>
      <c r="F1393" s="16">
        <v>4234.2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4250</v>
      </c>
      <c r="C1394" s="16">
        <v>4250</v>
      </c>
      <c r="D1394" s="16">
        <v>4257.3999999999996</v>
      </c>
      <c r="E1394" s="16">
        <v>4257.3999999999996</v>
      </c>
      <c r="F1394" s="16">
        <v>4272.8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4201.8</v>
      </c>
      <c r="C1395" s="16">
        <v>4201.8</v>
      </c>
      <c r="D1395" s="16">
        <v>4234</v>
      </c>
      <c r="E1395" s="16">
        <v>4234</v>
      </c>
      <c r="F1395" s="16">
        <v>4222.2</v>
      </c>
      <c r="G1395" s="47"/>
      <c r="H1395" s="46">
        <f t="shared" si="21"/>
        <v>825.19</v>
      </c>
      <c r="I1395" s="26">
        <f>$C$10*calc!T1382*front!K1395</f>
        <v>2.1418446710855704E-10</v>
      </c>
      <c r="K1395" s="48">
        <v>1.1649768417711725E-10</v>
      </c>
    </row>
    <row r="1396" spans="1:11" x14ac:dyDescent="0.2">
      <c r="A1396" s="49">
        <v>825.63</v>
      </c>
      <c r="B1396" s="16">
        <v>4348.3999999999996</v>
      </c>
      <c r="C1396" s="16">
        <v>4348.3999999999996</v>
      </c>
      <c r="D1396" s="16">
        <v>4425.6000000000004</v>
      </c>
      <c r="E1396" s="16">
        <v>4425.6000000000004</v>
      </c>
      <c r="F1396" s="16">
        <v>4442.3999999999996</v>
      </c>
      <c r="G1396" s="47"/>
      <c r="H1396" s="46">
        <f t="shared" si="21"/>
        <v>825.63</v>
      </c>
      <c r="I1396" s="26">
        <f>$C$10*calc!T1383*front!K1396</f>
        <v>9.1075400551837302E-9</v>
      </c>
      <c r="K1396" s="48">
        <v>1.1807917625498833E-10</v>
      </c>
    </row>
    <row r="1397" spans="1:11" x14ac:dyDescent="0.2">
      <c r="A1397" s="49">
        <v>826.06</v>
      </c>
      <c r="B1397" s="16">
        <v>4187.8</v>
      </c>
      <c r="C1397" s="16">
        <v>4187.8</v>
      </c>
      <c r="D1397" s="16">
        <v>4255.6000000000004</v>
      </c>
      <c r="E1397" s="16">
        <v>4255.6000000000004</v>
      </c>
      <c r="F1397" s="16">
        <v>4238.2</v>
      </c>
      <c r="G1397" s="47"/>
      <c r="H1397" s="46">
        <f t="shared" si="21"/>
        <v>826.06</v>
      </c>
      <c r="I1397" s="26">
        <f>$C$10*calc!T1384*front!K1397</f>
        <v>7.2794793865434307E-9</v>
      </c>
      <c r="K1397" s="48">
        <v>1.1854023656123017E-10</v>
      </c>
    </row>
    <row r="1398" spans="1:11" x14ac:dyDescent="0.2">
      <c r="A1398" s="49">
        <v>826.5</v>
      </c>
      <c r="B1398" s="16">
        <v>4249.6000000000004</v>
      </c>
      <c r="C1398" s="16">
        <v>4249.6000000000004</v>
      </c>
      <c r="D1398" s="16">
        <v>4291.6000000000004</v>
      </c>
      <c r="E1398" s="16">
        <v>4291.6000000000004</v>
      </c>
      <c r="F1398" s="16">
        <v>4274.8</v>
      </c>
      <c r="G1398" s="47"/>
      <c r="H1398" s="46">
        <f t="shared" si="21"/>
        <v>826.5</v>
      </c>
      <c r="I1398" s="26">
        <f>$C$10*calc!T1385*front!K1398</f>
        <v>2.1627244547101057E-9</v>
      </c>
      <c r="K1398" s="48">
        <v>1.1850923748766842E-10</v>
      </c>
    </row>
    <row r="1399" spans="1:11" x14ac:dyDescent="0.2">
      <c r="A1399" s="49">
        <v>826.93</v>
      </c>
      <c r="B1399" s="16">
        <v>4259.2</v>
      </c>
      <c r="C1399" s="16">
        <v>4259.2</v>
      </c>
      <c r="D1399" s="16">
        <v>4278.6000000000004</v>
      </c>
      <c r="E1399" s="16">
        <v>4278.6000000000004</v>
      </c>
      <c r="F1399" s="16">
        <v>4286.3999999999996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4162.2</v>
      </c>
      <c r="C1400" s="16">
        <v>4162.2</v>
      </c>
      <c r="D1400" s="16">
        <v>4205</v>
      </c>
      <c r="E1400" s="16">
        <v>4205</v>
      </c>
      <c r="F1400" s="16">
        <v>4193.6000000000004</v>
      </c>
      <c r="G1400" s="47"/>
      <c r="H1400" s="46">
        <f t="shared" si="21"/>
        <v>827.37</v>
      </c>
      <c r="I1400" s="26">
        <f>$C$10*calc!T1387*front!K1400</f>
        <v>2.2944989259125026E-9</v>
      </c>
      <c r="K1400" s="48">
        <v>1.1708183232912019E-10</v>
      </c>
    </row>
    <row r="1401" spans="1:11" x14ac:dyDescent="0.2">
      <c r="A1401" s="49">
        <v>827.8</v>
      </c>
      <c r="B1401" s="16">
        <v>4250.3999999999996</v>
      </c>
      <c r="C1401" s="16">
        <v>4250.3999999999996</v>
      </c>
      <c r="D1401" s="16">
        <v>4299.3999999999996</v>
      </c>
      <c r="E1401" s="16">
        <v>4299.3999999999996</v>
      </c>
      <c r="F1401" s="16">
        <v>4283.3999999999996</v>
      </c>
      <c r="G1401" s="47"/>
      <c r="H1401" s="46">
        <f t="shared" si="21"/>
        <v>827.8</v>
      </c>
      <c r="I1401" s="26">
        <f>$C$10*calc!T1388*front!K1401</f>
        <v>3.4796050404871502E-9</v>
      </c>
      <c r="K1401" s="48">
        <v>1.1608294506105095E-10</v>
      </c>
    </row>
    <row r="1402" spans="1:11" x14ac:dyDescent="0.2">
      <c r="A1402" s="49">
        <v>828.23</v>
      </c>
      <c r="B1402" s="16">
        <v>4230.2</v>
      </c>
      <c r="C1402" s="16">
        <v>4230.2</v>
      </c>
      <c r="D1402" s="16">
        <v>4261.3999999999996</v>
      </c>
      <c r="E1402" s="16">
        <v>4261.3999999999996</v>
      </c>
      <c r="F1402" s="16">
        <v>4255.6000000000004</v>
      </c>
      <c r="G1402" s="47"/>
      <c r="H1402" s="46">
        <f t="shared" si="21"/>
        <v>828.23</v>
      </c>
      <c r="I1402" s="26">
        <f>$C$10*calc!T1389*front!K1402</f>
        <v>2.2828027133713531E-11</v>
      </c>
      <c r="K1402" s="48">
        <v>1.1496689282818416E-10</v>
      </c>
    </row>
    <row r="1403" spans="1:11" x14ac:dyDescent="0.2">
      <c r="A1403" s="49">
        <v>828.67</v>
      </c>
      <c r="B1403" s="16">
        <v>4254</v>
      </c>
      <c r="C1403" s="16">
        <v>4254</v>
      </c>
      <c r="D1403" s="16">
        <v>4301.8</v>
      </c>
      <c r="E1403" s="16">
        <v>4301.8</v>
      </c>
      <c r="F1403" s="16">
        <v>4313</v>
      </c>
      <c r="G1403" s="47"/>
      <c r="H1403" s="46">
        <f t="shared" si="21"/>
        <v>828.67</v>
      </c>
      <c r="I1403" s="26">
        <f>$C$10*calc!T1390*front!K1403</f>
        <v>3.1847879749910093E-9</v>
      </c>
      <c r="K1403" s="48">
        <v>1.1383669035083828E-10</v>
      </c>
    </row>
    <row r="1404" spans="1:11" x14ac:dyDescent="0.2">
      <c r="A1404" s="49">
        <v>829.1</v>
      </c>
      <c r="B1404" s="16">
        <v>4265.8</v>
      </c>
      <c r="C1404" s="16">
        <v>4265.8</v>
      </c>
      <c r="D1404" s="16">
        <v>4396</v>
      </c>
      <c r="E1404" s="16">
        <v>4396</v>
      </c>
      <c r="F1404" s="16">
        <v>4386.2</v>
      </c>
      <c r="G1404" s="47"/>
      <c r="H1404" s="46">
        <f t="shared" si="21"/>
        <v>829.1</v>
      </c>
      <c r="I1404" s="26">
        <f>$C$10*calc!T1391*front!K1404</f>
        <v>1.8715295256091869E-8</v>
      </c>
      <c r="K1404" s="48">
        <v>1.1285713955637033E-10</v>
      </c>
    </row>
    <row r="1405" spans="1:11" x14ac:dyDescent="0.2">
      <c r="A1405" s="49">
        <v>829.54</v>
      </c>
      <c r="B1405" s="16">
        <v>4173.3999999999996</v>
      </c>
      <c r="C1405" s="16">
        <v>4173.3999999999996</v>
      </c>
      <c r="D1405" s="16">
        <v>4258.3999999999996</v>
      </c>
      <c r="E1405" s="16">
        <v>4258.3999999999996</v>
      </c>
      <c r="F1405" s="16">
        <v>4293.8</v>
      </c>
      <c r="G1405" s="47"/>
      <c r="H1405" s="46">
        <f t="shared" si="21"/>
        <v>829.54</v>
      </c>
      <c r="I1405" s="26">
        <f>$C$10*calc!T1392*front!K1405</f>
        <v>1.0130475315186137E-8</v>
      </c>
      <c r="K1405" s="48">
        <v>1.1228330142844708E-10</v>
      </c>
    </row>
    <row r="1406" spans="1:11" x14ac:dyDescent="0.2">
      <c r="A1406" s="49">
        <v>829.97</v>
      </c>
      <c r="B1406" s="16">
        <v>4214.8</v>
      </c>
      <c r="C1406" s="16">
        <v>4214.8</v>
      </c>
      <c r="D1406" s="16">
        <v>4238.2</v>
      </c>
      <c r="E1406" s="16">
        <v>4238.2</v>
      </c>
      <c r="F1406" s="16">
        <v>4245.6000000000004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4101.8</v>
      </c>
      <c r="C1407" s="16">
        <v>4101.8</v>
      </c>
      <c r="D1407" s="16">
        <v>4137.3999999999996</v>
      </c>
      <c r="E1407" s="16">
        <v>4137.3999999999996</v>
      </c>
      <c r="F1407" s="16">
        <v>4137.6000000000004</v>
      </c>
      <c r="G1407" s="47"/>
      <c r="H1407" s="46">
        <f t="shared" si="21"/>
        <v>830.41</v>
      </c>
      <c r="I1407" s="26">
        <f>$C$10*calc!T1394*front!K1407</f>
        <v>8.5970973237194936E-10</v>
      </c>
      <c r="K1407" s="48">
        <v>1.1335622519117048E-10</v>
      </c>
    </row>
    <row r="1408" spans="1:11" x14ac:dyDescent="0.2">
      <c r="A1408" s="49">
        <v>830.84</v>
      </c>
      <c r="B1408" s="16">
        <v>4239</v>
      </c>
      <c r="C1408" s="16">
        <v>4239</v>
      </c>
      <c r="D1408" s="16">
        <v>4261.8</v>
      </c>
      <c r="E1408" s="16">
        <v>4261.8</v>
      </c>
      <c r="F1408" s="16">
        <v>4268.8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4253.3999999999996</v>
      </c>
      <c r="C1409" s="16">
        <v>4253.3999999999996</v>
      </c>
      <c r="D1409" s="16">
        <v>4301.2</v>
      </c>
      <c r="E1409" s="16">
        <v>4301.2</v>
      </c>
      <c r="F1409" s="16">
        <v>4283.6000000000004</v>
      </c>
      <c r="G1409" s="47"/>
      <c r="H1409" s="46">
        <f t="shared" si="21"/>
        <v>831.28</v>
      </c>
      <c r="I1409" s="26">
        <f>$C$10*calc!T1396*front!K1409</f>
        <v>3.2738074892173412E-9</v>
      </c>
      <c r="K1409" s="48">
        <v>1.1689891470262237E-10</v>
      </c>
    </row>
    <row r="1410" spans="1:11" x14ac:dyDescent="0.2">
      <c r="A1410" s="49">
        <v>831.71</v>
      </c>
      <c r="B1410" s="16">
        <v>4332.3999999999996</v>
      </c>
      <c r="C1410" s="16">
        <v>4332.3999999999996</v>
      </c>
      <c r="D1410" s="16">
        <v>4334.8</v>
      </c>
      <c r="E1410" s="16">
        <v>4334.8</v>
      </c>
      <c r="F1410" s="16">
        <v>4341.8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4190.6000000000004</v>
      </c>
      <c r="C1411" s="16">
        <v>4190.6000000000004</v>
      </c>
      <c r="D1411" s="16">
        <v>4208.2</v>
      </c>
      <c r="E1411" s="16">
        <v>4208.2</v>
      </c>
      <c r="F1411" s="16">
        <v>4213.6000000000004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4305.2</v>
      </c>
      <c r="C1412" s="16">
        <v>4305.2</v>
      </c>
      <c r="D1412" s="16">
        <v>4319.8</v>
      </c>
      <c r="E1412" s="16">
        <v>4319.8</v>
      </c>
      <c r="F1412" s="16">
        <v>4309.6000000000004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4262.3999999999996</v>
      </c>
      <c r="C1413" s="16">
        <v>4262.3999999999996</v>
      </c>
      <c r="D1413" s="16">
        <v>4295</v>
      </c>
      <c r="E1413" s="16">
        <v>4295</v>
      </c>
      <c r="F1413" s="16">
        <v>4269.6000000000004</v>
      </c>
      <c r="G1413" s="47"/>
      <c r="H1413" s="46">
        <f t="shared" si="21"/>
        <v>833.02</v>
      </c>
      <c r="I1413" s="26">
        <f>$C$10*calc!T1400*front!K1413</f>
        <v>3.0965095237370758E-10</v>
      </c>
      <c r="K1413" s="48">
        <v>1.194289838991428E-10</v>
      </c>
    </row>
    <row r="1414" spans="1:11" x14ac:dyDescent="0.2">
      <c r="A1414" s="49">
        <v>833.45</v>
      </c>
      <c r="B1414" s="16">
        <v>4214.3999999999996</v>
      </c>
      <c r="C1414" s="16">
        <v>4214.3999999999996</v>
      </c>
      <c r="D1414" s="16">
        <v>4226.2</v>
      </c>
      <c r="E1414" s="16">
        <v>4226.2</v>
      </c>
      <c r="F1414" s="16">
        <v>4230.8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4375.8</v>
      </c>
      <c r="C1415" s="16">
        <v>4375.8</v>
      </c>
      <c r="D1415" s="16">
        <v>4394.8</v>
      </c>
      <c r="E1415" s="16">
        <v>4394.8</v>
      </c>
      <c r="F1415" s="16">
        <v>4383.8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4202.8</v>
      </c>
      <c r="C1416" s="16">
        <v>4202.8</v>
      </c>
      <c r="D1416" s="16">
        <v>4229</v>
      </c>
      <c r="E1416" s="16">
        <v>4229</v>
      </c>
      <c r="F1416" s="16">
        <v>4226.8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4431.8</v>
      </c>
      <c r="C1417" s="16">
        <v>4431.8</v>
      </c>
      <c r="D1417" s="16">
        <v>4447.3999999999996</v>
      </c>
      <c r="E1417" s="16">
        <v>4447.3999999999996</v>
      </c>
      <c r="F1417" s="16">
        <v>4462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4322.6000000000004</v>
      </c>
      <c r="C1418" s="16">
        <v>4322.6000000000004</v>
      </c>
      <c r="D1418" s="16">
        <v>4329.3999999999996</v>
      </c>
      <c r="E1418" s="16">
        <v>4329.3999999999996</v>
      </c>
      <c r="F1418" s="16">
        <v>4321.8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4294.3999999999996</v>
      </c>
      <c r="C1419" s="16">
        <v>4294.3999999999996</v>
      </c>
      <c r="D1419" s="16">
        <v>4310.8</v>
      </c>
      <c r="E1419" s="16">
        <v>4310.8</v>
      </c>
      <c r="F1419" s="16">
        <v>4309.3999999999996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4146.6000000000004</v>
      </c>
      <c r="C1420" s="16">
        <v>4146.6000000000004</v>
      </c>
      <c r="D1420" s="16">
        <v>4173</v>
      </c>
      <c r="E1420" s="16">
        <v>4173</v>
      </c>
      <c r="F1420" s="16">
        <v>4170.3999999999996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4224</v>
      </c>
      <c r="C1421" s="16">
        <v>4224</v>
      </c>
      <c r="D1421" s="16">
        <v>4237.6000000000004</v>
      </c>
      <c r="E1421" s="16">
        <v>4237.6000000000004</v>
      </c>
      <c r="F1421" s="16">
        <v>4235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4222.2</v>
      </c>
      <c r="C1422" s="16">
        <v>4222.2</v>
      </c>
      <c r="D1422" s="16">
        <v>4242.2</v>
      </c>
      <c r="E1422" s="16">
        <v>4242.2</v>
      </c>
      <c r="F1422" s="16">
        <v>4219.3999999999996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4301.3999999999996</v>
      </c>
      <c r="C1423" s="16">
        <v>4301.3999999999996</v>
      </c>
      <c r="D1423" s="16">
        <v>4321</v>
      </c>
      <c r="E1423" s="16">
        <v>4321</v>
      </c>
      <c r="F1423" s="16">
        <v>4313.6000000000004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4284.3999999999996</v>
      </c>
      <c r="C1424" s="16">
        <v>4284.3999999999996</v>
      </c>
      <c r="D1424" s="16">
        <v>4315.8</v>
      </c>
      <c r="E1424" s="16">
        <v>4315.8</v>
      </c>
      <c r="F1424" s="16">
        <v>4310.2</v>
      </c>
      <c r="G1424" s="47"/>
      <c r="H1424" s="46">
        <f t="shared" si="21"/>
        <v>837.79</v>
      </c>
      <c r="I1424" s="26">
        <f>$C$10*calc!T1411*front!K1424</f>
        <v>7.6269954871675457E-11</v>
      </c>
      <c r="K1424" s="48">
        <v>1.2084573731466133E-10</v>
      </c>
    </row>
    <row r="1425" spans="1:11" x14ac:dyDescent="0.2">
      <c r="A1425" s="49">
        <v>838.23</v>
      </c>
      <c r="B1425" s="16">
        <v>4220.6000000000004</v>
      </c>
      <c r="C1425" s="16">
        <v>4220.6000000000004</v>
      </c>
      <c r="D1425" s="16">
        <v>4247.3999999999996</v>
      </c>
      <c r="E1425" s="16">
        <v>4247.3999999999996</v>
      </c>
      <c r="F1425" s="16">
        <v>4249.3999999999996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4206.3999999999996</v>
      </c>
      <c r="C1426" s="16">
        <v>4206.3999999999996</v>
      </c>
      <c r="D1426" s="16">
        <v>4209.8</v>
      </c>
      <c r="E1426" s="16">
        <v>4209.8</v>
      </c>
      <c r="F1426" s="16">
        <v>4218.2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4331.3999999999996</v>
      </c>
      <c r="C1427" s="16">
        <v>4331.3999999999996</v>
      </c>
      <c r="D1427" s="16">
        <v>4346.8</v>
      </c>
      <c r="E1427" s="16">
        <v>4346.8</v>
      </c>
      <c r="F1427" s="16">
        <v>4337.6000000000004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4224.2</v>
      </c>
      <c r="C1428" s="16">
        <v>4224.2</v>
      </c>
      <c r="D1428" s="16">
        <v>4263</v>
      </c>
      <c r="E1428" s="16">
        <v>4263</v>
      </c>
      <c r="F1428" s="16">
        <v>4245.2</v>
      </c>
      <c r="G1428" s="47"/>
      <c r="H1428" s="46">
        <f t="shared" si="21"/>
        <v>839.53</v>
      </c>
      <c r="I1428" s="26">
        <f>$C$10*calc!T1415*front!K1428</f>
        <v>1.5517570876524307E-9</v>
      </c>
      <c r="K1428" s="48">
        <v>1.1911292272043477E-10</v>
      </c>
    </row>
    <row r="1429" spans="1:11" x14ac:dyDescent="0.2">
      <c r="A1429" s="49">
        <v>839.97</v>
      </c>
      <c r="B1429" s="16">
        <v>4267.3999999999996</v>
      </c>
      <c r="C1429" s="16">
        <v>4267.3999999999996</v>
      </c>
      <c r="D1429" s="16">
        <v>4300</v>
      </c>
      <c r="E1429" s="16">
        <v>4300</v>
      </c>
      <c r="F1429" s="16">
        <v>4284.8</v>
      </c>
      <c r="G1429" s="47"/>
      <c r="H1429" s="46">
        <f t="shared" si="21"/>
        <v>839.97</v>
      </c>
      <c r="I1429" s="26">
        <f>$C$10*calc!T1416*front!K1429</f>
        <v>3.1202541691190009E-10</v>
      </c>
      <c r="K1429" s="48">
        <v>1.173874713813036E-10</v>
      </c>
    </row>
    <row r="1430" spans="1:11" x14ac:dyDescent="0.2">
      <c r="A1430" s="49">
        <v>840.4</v>
      </c>
      <c r="B1430" s="16">
        <v>4229.3999999999996</v>
      </c>
      <c r="C1430" s="16">
        <v>4229.3999999999996</v>
      </c>
      <c r="D1430" s="16">
        <v>4250.3999999999996</v>
      </c>
      <c r="E1430" s="16">
        <v>4250.3999999999996</v>
      </c>
      <c r="F1430" s="16">
        <v>4276.6000000000004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4321</v>
      </c>
      <c r="C1431" s="16">
        <v>4321</v>
      </c>
      <c r="D1431" s="16">
        <v>4342.2</v>
      </c>
      <c r="E1431" s="16">
        <v>4342.2</v>
      </c>
      <c r="F1431" s="16">
        <v>4346.2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4189.6000000000004</v>
      </c>
      <c r="C1432" s="16">
        <v>4189.6000000000004</v>
      </c>
      <c r="D1432" s="16">
        <v>4213.3999999999996</v>
      </c>
      <c r="E1432" s="16">
        <v>4213.3999999999996</v>
      </c>
      <c r="F1432" s="16">
        <v>4203.6000000000004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4214.3999999999996</v>
      </c>
      <c r="C1433" s="16">
        <v>4214.3999999999996</v>
      </c>
      <c r="D1433" s="16">
        <v>4252.8</v>
      </c>
      <c r="E1433" s="16">
        <v>4252.8</v>
      </c>
      <c r="F1433" s="16">
        <v>4260.2</v>
      </c>
      <c r="G1433" s="47"/>
      <c r="H1433" s="46">
        <f t="shared" si="22"/>
        <v>841.7</v>
      </c>
      <c r="I1433" s="26">
        <f>$C$10*calc!T1420*front!K1433</f>
        <v>1.3936845333821616E-9</v>
      </c>
      <c r="K1433" s="48">
        <v>1.1260451768104969E-10</v>
      </c>
    </row>
    <row r="1434" spans="1:11" x14ac:dyDescent="0.2">
      <c r="A1434" s="49">
        <v>842.14</v>
      </c>
      <c r="B1434" s="16">
        <v>4258.8</v>
      </c>
      <c r="C1434" s="16">
        <v>4258.8</v>
      </c>
      <c r="D1434" s="16">
        <v>4299.3999999999996</v>
      </c>
      <c r="E1434" s="16">
        <v>4299.3999999999996</v>
      </c>
      <c r="F1434" s="16">
        <v>4312.8</v>
      </c>
      <c r="G1434" s="47"/>
      <c r="H1434" s="46">
        <f t="shared" si="22"/>
        <v>842.14</v>
      </c>
      <c r="I1434" s="26">
        <f>$C$10*calc!T1421*front!K1434</f>
        <v>1.8196932191638362E-9</v>
      </c>
      <c r="K1434" s="48">
        <v>1.1329672354072176E-10</v>
      </c>
    </row>
    <row r="1435" spans="1:11" x14ac:dyDescent="0.2">
      <c r="A1435" s="49">
        <v>842.57</v>
      </c>
      <c r="B1435" s="16">
        <v>4221.8</v>
      </c>
      <c r="C1435" s="16">
        <v>4221.8</v>
      </c>
      <c r="D1435" s="16">
        <v>4260.3999999999996</v>
      </c>
      <c r="E1435" s="16">
        <v>4260.3999999999996</v>
      </c>
      <c r="F1435" s="16">
        <v>4254.3999999999996</v>
      </c>
      <c r="G1435" s="47"/>
      <c r="H1435" s="46">
        <f t="shared" si="22"/>
        <v>842.57</v>
      </c>
      <c r="I1435" s="26">
        <f>$C$10*calc!T1422*front!K1435</f>
        <v>1.4547341249764244E-9</v>
      </c>
      <c r="K1435" s="48">
        <v>1.1437777406011514E-10</v>
      </c>
    </row>
    <row r="1436" spans="1:11" x14ac:dyDescent="0.2">
      <c r="A1436" s="49">
        <v>843</v>
      </c>
      <c r="B1436" s="16">
        <v>4392</v>
      </c>
      <c r="C1436" s="16">
        <v>4392</v>
      </c>
      <c r="D1436" s="16">
        <v>4380.3999999999996</v>
      </c>
      <c r="E1436" s="16">
        <v>4380.3999999999996</v>
      </c>
      <c r="F1436" s="16">
        <v>4394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4433.8</v>
      </c>
      <c r="C1437" s="16">
        <v>4433.8</v>
      </c>
      <c r="D1437" s="16">
        <v>4448.3999999999996</v>
      </c>
      <c r="E1437" s="16">
        <v>4448.3999999999996</v>
      </c>
      <c r="F1437" s="16">
        <v>4451.6000000000004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4258</v>
      </c>
      <c r="C1438" s="16">
        <v>4258</v>
      </c>
      <c r="D1438" s="16">
        <v>4280.8</v>
      </c>
      <c r="E1438" s="16">
        <v>4280.8</v>
      </c>
      <c r="F1438" s="16">
        <v>4298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4347.6000000000004</v>
      </c>
      <c r="C1439" s="16">
        <v>4347.6000000000004</v>
      </c>
      <c r="D1439" s="16">
        <v>4355</v>
      </c>
      <c r="E1439" s="16">
        <v>4355</v>
      </c>
      <c r="F1439" s="16">
        <v>4339.8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4105</v>
      </c>
      <c r="C1440" s="16">
        <v>4105</v>
      </c>
      <c r="D1440" s="16">
        <v>4160</v>
      </c>
      <c r="E1440" s="16">
        <v>4160</v>
      </c>
      <c r="F1440" s="16">
        <v>4131.6000000000004</v>
      </c>
      <c r="G1440" s="47"/>
      <c r="H1440" s="46">
        <f t="shared" si="22"/>
        <v>844.74</v>
      </c>
      <c r="I1440" s="26">
        <f>$C$10*calc!T1427*front!K1440</f>
        <v>4.9623060750573513E-9</v>
      </c>
      <c r="K1440" s="48">
        <v>1.2351843345325959E-10</v>
      </c>
    </row>
    <row r="1441" spans="1:11" x14ac:dyDescent="0.2">
      <c r="A1441" s="49">
        <v>845.17</v>
      </c>
      <c r="B1441" s="16">
        <v>4168.2</v>
      </c>
      <c r="C1441" s="16">
        <v>4168.2</v>
      </c>
      <c r="D1441" s="16">
        <v>4205.2</v>
      </c>
      <c r="E1441" s="16">
        <v>4205.2</v>
      </c>
      <c r="F1441" s="16">
        <v>4203.8</v>
      </c>
      <c r="G1441" s="47"/>
      <c r="H1441" s="46">
        <f t="shared" si="22"/>
        <v>845.17</v>
      </c>
      <c r="I1441" s="26">
        <f>$C$10*calc!T1428*front!K1441</f>
        <v>1.2396581614225992E-9</v>
      </c>
      <c r="K1441" s="48">
        <v>1.2319597311638976E-10</v>
      </c>
    </row>
    <row r="1442" spans="1:11" x14ac:dyDescent="0.2">
      <c r="A1442" s="49">
        <v>845.61</v>
      </c>
      <c r="B1442" s="16">
        <v>4157.8</v>
      </c>
      <c r="C1442" s="16">
        <v>4157.8</v>
      </c>
      <c r="D1442" s="16">
        <v>4183.3999999999996</v>
      </c>
      <c r="E1442" s="16">
        <v>4183.3999999999996</v>
      </c>
      <c r="F1442" s="16">
        <v>4177.2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4205.3999999999996</v>
      </c>
      <c r="C1443" s="16">
        <v>4205.3999999999996</v>
      </c>
      <c r="D1443" s="16">
        <v>4240.6000000000004</v>
      </c>
      <c r="E1443" s="16">
        <v>4240.6000000000004</v>
      </c>
      <c r="F1443" s="16">
        <v>4221.8</v>
      </c>
      <c r="G1443" s="47"/>
      <c r="H1443" s="46">
        <f t="shared" si="22"/>
        <v>846.04</v>
      </c>
      <c r="I1443" s="26">
        <f>$C$10*calc!T1430*front!K1443</f>
        <v>8.4998635188258972E-10</v>
      </c>
      <c r="K1443" s="48">
        <v>1.204341467138428E-10</v>
      </c>
    </row>
    <row r="1444" spans="1:11" x14ac:dyDescent="0.2">
      <c r="A1444" s="49">
        <v>846.47</v>
      </c>
      <c r="B1444" s="16">
        <v>4278.6000000000004</v>
      </c>
      <c r="C1444" s="16">
        <v>4278.6000000000004</v>
      </c>
      <c r="D1444" s="16">
        <v>4301.8</v>
      </c>
      <c r="E1444" s="16">
        <v>4301.8</v>
      </c>
      <c r="F1444" s="16">
        <v>4289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4267.8</v>
      </c>
      <c r="C1445" s="16">
        <v>4267.8</v>
      </c>
      <c r="D1445" s="16">
        <v>4273</v>
      </c>
      <c r="E1445" s="16">
        <v>4273</v>
      </c>
      <c r="F1445" s="16">
        <v>4273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4295.3999999999996</v>
      </c>
      <c r="C1446" s="16">
        <v>4295.3999999999996</v>
      </c>
      <c r="D1446" s="16">
        <v>4306</v>
      </c>
      <c r="E1446" s="16">
        <v>4306</v>
      </c>
      <c r="F1446" s="16">
        <v>4301.2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4240.8</v>
      </c>
      <c r="C1447" s="16">
        <v>4240.8</v>
      </c>
      <c r="D1447" s="16">
        <v>4254.8</v>
      </c>
      <c r="E1447" s="16">
        <v>4254.8</v>
      </c>
      <c r="F1447" s="16">
        <v>4251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4185.8</v>
      </c>
      <c r="C1448" s="16">
        <v>4185.8</v>
      </c>
      <c r="D1448" s="16">
        <v>4203.6000000000004</v>
      </c>
      <c r="E1448" s="16">
        <v>4203.6000000000004</v>
      </c>
      <c r="F1448" s="16">
        <v>4197.2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4286.8</v>
      </c>
      <c r="C1449" s="16">
        <v>4286.8</v>
      </c>
      <c r="D1449" s="16">
        <v>4313.2</v>
      </c>
      <c r="E1449" s="16">
        <v>4313.2</v>
      </c>
      <c r="F1449" s="16">
        <v>4297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4217.8</v>
      </c>
      <c r="C1450" s="16">
        <v>4217.8</v>
      </c>
      <c r="D1450" s="16">
        <v>4232.3999999999996</v>
      </c>
      <c r="E1450" s="16">
        <v>4232.3999999999996</v>
      </c>
      <c r="F1450" s="16">
        <v>4238.2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4304.3999999999996</v>
      </c>
      <c r="C1451" s="16">
        <v>4304.3999999999996</v>
      </c>
      <c r="D1451" s="16">
        <v>4319</v>
      </c>
      <c r="E1451" s="16">
        <v>4319</v>
      </c>
      <c r="F1451" s="16">
        <v>4301.3999999999996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4193.6000000000004</v>
      </c>
      <c r="C1452" s="16">
        <v>4193.6000000000004</v>
      </c>
      <c r="D1452" s="16">
        <v>4223.8</v>
      </c>
      <c r="E1452" s="16">
        <v>4223.8</v>
      </c>
      <c r="F1452" s="16">
        <v>4230.3999999999996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4197.3999999999996</v>
      </c>
      <c r="C1453" s="16">
        <v>4197.3999999999996</v>
      </c>
      <c r="D1453" s="16">
        <v>4239</v>
      </c>
      <c r="E1453" s="16">
        <v>4239</v>
      </c>
      <c r="F1453" s="16">
        <v>4230</v>
      </c>
      <c r="G1453" s="47"/>
      <c r="H1453" s="46">
        <f t="shared" si="22"/>
        <v>850.38</v>
      </c>
      <c r="I1453" s="26">
        <f>$C$10*calc!T1440*front!K1453</f>
        <v>2.1509723408510065E-9</v>
      </c>
      <c r="K1453" s="48">
        <v>1.208575579671064E-10</v>
      </c>
    </row>
    <row r="1454" spans="1:11" x14ac:dyDescent="0.2">
      <c r="A1454" s="49">
        <v>850.81</v>
      </c>
      <c r="B1454" s="16">
        <v>4244.8</v>
      </c>
      <c r="C1454" s="16">
        <v>4244.8</v>
      </c>
      <c r="D1454" s="16">
        <v>4252.6000000000004</v>
      </c>
      <c r="E1454" s="16">
        <v>4252.6000000000004</v>
      </c>
      <c r="F1454" s="16">
        <v>4268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4197.3999999999996</v>
      </c>
      <c r="C1455" s="16">
        <v>4197.3999999999996</v>
      </c>
      <c r="D1455" s="16">
        <v>4232.8</v>
      </c>
      <c r="E1455" s="16">
        <v>4232.8</v>
      </c>
      <c r="F1455" s="16">
        <v>4204.6000000000004</v>
      </c>
      <c r="G1455" s="47"/>
      <c r="H1455" s="46">
        <f t="shared" si="22"/>
        <v>851.24</v>
      </c>
      <c r="I1455" s="26">
        <f>$C$10*calc!T1442*front!K1455</f>
        <v>9.2757451652278666E-10</v>
      </c>
      <c r="K1455" s="48">
        <v>1.2483598743815803E-10</v>
      </c>
    </row>
    <row r="1456" spans="1:11" x14ac:dyDescent="0.2">
      <c r="A1456" s="49">
        <v>851.68</v>
      </c>
      <c r="B1456" s="16">
        <v>4208.2</v>
      </c>
      <c r="C1456" s="16">
        <v>4208.2</v>
      </c>
      <c r="D1456" s="16">
        <v>4231.3999999999996</v>
      </c>
      <c r="E1456" s="16">
        <v>4231.3999999999996</v>
      </c>
      <c r="F1456" s="16">
        <v>4251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4208.6000000000004</v>
      </c>
      <c r="C1457" s="16">
        <v>4208.6000000000004</v>
      </c>
      <c r="D1457" s="16">
        <v>4217.3999999999996</v>
      </c>
      <c r="E1457" s="16">
        <v>4217.3999999999996</v>
      </c>
      <c r="F1457" s="16">
        <v>4216.6000000000004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4298.8</v>
      </c>
      <c r="C1458" s="16">
        <v>4298.8</v>
      </c>
      <c r="D1458" s="16">
        <v>4290.3999999999996</v>
      </c>
      <c r="E1458" s="16">
        <v>4290.3999999999996</v>
      </c>
      <c r="F1458" s="16">
        <v>4297.3999999999996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4325</v>
      </c>
      <c r="C1459" s="16">
        <v>4325</v>
      </c>
      <c r="D1459" s="16">
        <v>4329.6000000000004</v>
      </c>
      <c r="E1459" s="16">
        <v>4329.6000000000004</v>
      </c>
      <c r="F1459" s="16">
        <v>4327.2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4305</v>
      </c>
      <c r="C1460" s="16">
        <v>4305</v>
      </c>
      <c r="D1460" s="16">
        <v>4299</v>
      </c>
      <c r="E1460" s="16">
        <v>4299</v>
      </c>
      <c r="F1460" s="16">
        <v>4318.2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4230.8</v>
      </c>
      <c r="C1461" s="16">
        <v>4230.8</v>
      </c>
      <c r="D1461" s="16">
        <v>4231.2</v>
      </c>
      <c r="E1461" s="16">
        <v>4231.2</v>
      </c>
      <c r="F1461" s="16">
        <v>4242.8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4324.3999999999996</v>
      </c>
      <c r="C1462" s="16">
        <v>4324.3999999999996</v>
      </c>
      <c r="D1462" s="16">
        <v>4348.8</v>
      </c>
      <c r="E1462" s="16">
        <v>4348.8</v>
      </c>
      <c r="F1462" s="16">
        <v>4341.8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4175.8</v>
      </c>
      <c r="C1463" s="16">
        <v>4175.8</v>
      </c>
      <c r="D1463" s="16">
        <v>4204.6000000000004</v>
      </c>
      <c r="E1463" s="16">
        <v>4204.6000000000004</v>
      </c>
      <c r="F1463" s="16">
        <v>4177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4270.6000000000004</v>
      </c>
      <c r="C1464" s="16">
        <v>4270.6000000000004</v>
      </c>
      <c r="D1464" s="16">
        <v>4272.6000000000004</v>
      </c>
      <c r="E1464" s="16">
        <v>4272.6000000000004</v>
      </c>
      <c r="F1464" s="16">
        <v>4266.8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4324.8</v>
      </c>
      <c r="C1465" s="16">
        <v>4324.8</v>
      </c>
      <c r="D1465" s="16">
        <v>4324.8</v>
      </c>
      <c r="E1465" s="16">
        <v>4324.8</v>
      </c>
      <c r="F1465" s="16">
        <v>4344.8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4212</v>
      </c>
      <c r="C1466" s="16">
        <v>4212</v>
      </c>
      <c r="D1466" s="16">
        <v>4241.3999999999996</v>
      </c>
      <c r="E1466" s="16">
        <v>4241.3999999999996</v>
      </c>
      <c r="F1466" s="16">
        <v>4222.3999999999996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4215</v>
      </c>
      <c r="C1467" s="16">
        <v>4215</v>
      </c>
      <c r="D1467" s="16">
        <v>4208.3999999999996</v>
      </c>
      <c r="E1467" s="16">
        <v>4208.3999999999996</v>
      </c>
      <c r="F1467" s="16">
        <v>4217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4292.6000000000004</v>
      </c>
      <c r="C1468" s="16">
        <v>4292.6000000000004</v>
      </c>
      <c r="D1468" s="16">
        <v>4309.3999999999996</v>
      </c>
      <c r="E1468" s="16">
        <v>4309.3999999999996</v>
      </c>
      <c r="F1468" s="16">
        <v>4304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4147.3999999999996</v>
      </c>
      <c r="C1469" s="16">
        <v>4147.3999999999996</v>
      </c>
      <c r="D1469" s="16">
        <v>4168.6000000000004</v>
      </c>
      <c r="E1469" s="16">
        <v>4168.6000000000004</v>
      </c>
      <c r="F1469" s="16">
        <v>4172.8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4308.6000000000004</v>
      </c>
      <c r="C1470" s="16">
        <v>4308.6000000000004</v>
      </c>
      <c r="D1470" s="16">
        <v>4297</v>
      </c>
      <c r="E1470" s="16">
        <v>4297</v>
      </c>
      <c r="F1470" s="16">
        <v>4313.3999999999996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4169.2</v>
      </c>
      <c r="C1471" s="16">
        <v>4169.2</v>
      </c>
      <c r="D1471" s="16">
        <v>4180.2</v>
      </c>
      <c r="E1471" s="16">
        <v>4180.2</v>
      </c>
      <c r="F1471" s="16">
        <v>4167.3999999999996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4201</v>
      </c>
      <c r="C1472" s="16">
        <v>4201</v>
      </c>
      <c r="D1472" s="16">
        <v>4197.8</v>
      </c>
      <c r="E1472" s="16">
        <v>4197.8</v>
      </c>
      <c r="F1472" s="16">
        <v>4207.2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4325.3999999999996</v>
      </c>
      <c r="C1473" s="16">
        <v>4325.3999999999996</v>
      </c>
      <c r="D1473" s="16">
        <v>4313.6000000000004</v>
      </c>
      <c r="E1473" s="16">
        <v>4313.6000000000004</v>
      </c>
      <c r="F1473" s="16">
        <v>4316.8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4372.8</v>
      </c>
      <c r="C1474" s="16">
        <v>4372.8</v>
      </c>
      <c r="D1474" s="16">
        <v>4381</v>
      </c>
      <c r="E1474" s="16">
        <v>4381</v>
      </c>
      <c r="F1474" s="16">
        <v>4355.6000000000004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4233.6000000000004</v>
      </c>
      <c r="C1475" s="16">
        <v>4233.6000000000004</v>
      </c>
      <c r="D1475" s="16">
        <v>4255.6000000000004</v>
      </c>
      <c r="E1475" s="16">
        <v>4255.6000000000004</v>
      </c>
      <c r="F1475" s="16">
        <v>4246.2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4284</v>
      </c>
      <c r="C1476" s="16">
        <v>4284</v>
      </c>
      <c r="D1476" s="16">
        <v>4270.3999999999996</v>
      </c>
      <c r="E1476" s="16">
        <v>4270.3999999999996</v>
      </c>
      <c r="F1476" s="16">
        <v>4292.2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4237.3999999999996</v>
      </c>
      <c r="C1477" s="16">
        <v>4237.3999999999996</v>
      </c>
      <c r="D1477" s="16">
        <v>4245</v>
      </c>
      <c r="E1477" s="16">
        <v>4245</v>
      </c>
      <c r="F1477" s="16">
        <v>4240.2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4163</v>
      </c>
      <c r="C1478" s="16">
        <v>4163</v>
      </c>
      <c r="D1478" s="16">
        <v>4186.6000000000004</v>
      </c>
      <c r="E1478" s="16">
        <v>4186.6000000000004</v>
      </c>
      <c r="F1478" s="16">
        <v>4186.2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4326.8</v>
      </c>
      <c r="C1479" s="16">
        <v>4326.8</v>
      </c>
      <c r="D1479" s="16">
        <v>4350</v>
      </c>
      <c r="E1479" s="16">
        <v>4350</v>
      </c>
      <c r="F1479" s="16">
        <v>4360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4107.2</v>
      </c>
      <c r="C1480" s="16">
        <v>4107.2</v>
      </c>
      <c r="D1480" s="16">
        <v>4150.6000000000004</v>
      </c>
      <c r="E1480" s="16">
        <v>4150.6000000000004</v>
      </c>
      <c r="F1480" s="16">
        <v>4133.8</v>
      </c>
      <c r="G1480" s="47"/>
      <c r="H1480" s="46">
        <f t="shared" si="22"/>
        <v>862.07</v>
      </c>
      <c r="I1480" s="26">
        <f>$C$10*calc!T1467*front!K1480</f>
        <v>2.3432737921306142E-9</v>
      </c>
      <c r="K1480" s="48">
        <v>1.1224314869079346E-10</v>
      </c>
    </row>
    <row r="1481" spans="1:11" x14ac:dyDescent="0.2">
      <c r="A1481" s="49">
        <v>862.5</v>
      </c>
      <c r="B1481" s="16">
        <v>4195.3999999999996</v>
      </c>
      <c r="C1481" s="16">
        <v>4195.3999999999996</v>
      </c>
      <c r="D1481" s="16">
        <v>4203.6000000000004</v>
      </c>
      <c r="E1481" s="16">
        <v>4203.6000000000004</v>
      </c>
      <c r="F1481" s="16">
        <v>4205.3999999999996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4232.6000000000004</v>
      </c>
      <c r="C1482" s="16">
        <v>4232.6000000000004</v>
      </c>
      <c r="D1482" s="16">
        <v>4242.8</v>
      </c>
      <c r="E1482" s="16">
        <v>4242.8</v>
      </c>
      <c r="F1482" s="16">
        <v>4236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4238.6000000000004</v>
      </c>
      <c r="C1483" s="16">
        <v>4238.6000000000004</v>
      </c>
      <c r="D1483" s="16">
        <v>4239.3999999999996</v>
      </c>
      <c r="E1483" s="16">
        <v>4239.3999999999996</v>
      </c>
      <c r="F1483" s="16">
        <v>4251.3999999999996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4237.8</v>
      </c>
      <c r="C1484" s="16">
        <v>4237.8</v>
      </c>
      <c r="D1484" s="16">
        <v>4264</v>
      </c>
      <c r="E1484" s="16">
        <v>4264</v>
      </c>
      <c r="F1484" s="16">
        <v>4264.6000000000004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4294.3999999999996</v>
      </c>
      <c r="C1485" s="16">
        <v>4294.3999999999996</v>
      </c>
      <c r="D1485" s="16">
        <v>4307.6000000000004</v>
      </c>
      <c r="E1485" s="16">
        <v>4307.6000000000004</v>
      </c>
      <c r="F1485" s="16">
        <v>4303.6000000000004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4181.2</v>
      </c>
      <c r="C1486" s="16">
        <v>4181.2</v>
      </c>
      <c r="D1486" s="16">
        <v>4205.3999999999996</v>
      </c>
      <c r="E1486" s="16">
        <v>4205.3999999999996</v>
      </c>
      <c r="F1486" s="16">
        <v>4202.8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4214.8</v>
      </c>
      <c r="C1487" s="16">
        <v>4214.8</v>
      </c>
      <c r="D1487" s="16">
        <v>4223.8</v>
      </c>
      <c r="E1487" s="16">
        <v>4223.8</v>
      </c>
      <c r="F1487" s="16">
        <v>4233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4277.6000000000004</v>
      </c>
      <c r="C1488" s="16">
        <v>4277.6000000000004</v>
      </c>
      <c r="D1488" s="16">
        <v>4285</v>
      </c>
      <c r="E1488" s="16">
        <v>4285</v>
      </c>
      <c r="F1488" s="16">
        <v>4271.2</v>
      </c>
      <c r="G1488" s="47"/>
      <c r="H1488" s="46">
        <f t="shared" si="22"/>
        <v>865.53</v>
      </c>
      <c r="I1488" s="26">
        <f>$C$10*calc!T1475*front!K1488</f>
        <v>0</v>
      </c>
      <c r="K1488" s="48">
        <v>1.2589383148796975E-10</v>
      </c>
    </row>
    <row r="1489" spans="1:11" x14ac:dyDescent="0.2">
      <c r="A1489" s="49">
        <v>865.96</v>
      </c>
      <c r="B1489" s="16">
        <v>4187.2</v>
      </c>
      <c r="C1489" s="16">
        <v>4187.2</v>
      </c>
      <c r="D1489" s="16">
        <v>4194</v>
      </c>
      <c r="E1489" s="16">
        <v>4194</v>
      </c>
      <c r="F1489" s="16">
        <v>4200.6000000000004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4205.2</v>
      </c>
      <c r="C1490" s="16">
        <v>4205.2</v>
      </c>
      <c r="D1490" s="16">
        <v>4222.8</v>
      </c>
      <c r="E1490" s="16">
        <v>4222.8</v>
      </c>
      <c r="F1490" s="16">
        <v>4214.2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4299.8</v>
      </c>
      <c r="C1491" s="16">
        <v>4299.8</v>
      </c>
      <c r="D1491" s="16">
        <v>4310.2</v>
      </c>
      <c r="E1491" s="16">
        <v>4310.2</v>
      </c>
      <c r="F1491" s="16">
        <v>4318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4172.2</v>
      </c>
      <c r="C1492" s="16">
        <v>4172.2</v>
      </c>
      <c r="D1492" s="16">
        <v>4180.2</v>
      </c>
      <c r="E1492" s="16">
        <v>4180.2</v>
      </c>
      <c r="F1492" s="16">
        <v>4194.3999999999996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4237.2</v>
      </c>
      <c r="C1493" s="16">
        <v>4237.2</v>
      </c>
      <c r="D1493" s="16">
        <v>4240.6000000000004</v>
      </c>
      <c r="E1493" s="16">
        <v>4240.6000000000004</v>
      </c>
      <c r="F1493" s="16">
        <v>4250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4228.6000000000004</v>
      </c>
      <c r="C1494" s="16">
        <v>4228.6000000000004</v>
      </c>
      <c r="D1494" s="16">
        <v>4241.8</v>
      </c>
      <c r="E1494" s="16">
        <v>4241.8</v>
      </c>
      <c r="F1494" s="16">
        <v>4243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4158.2</v>
      </c>
      <c r="C1495" s="16">
        <v>4158.2</v>
      </c>
      <c r="D1495" s="16">
        <v>4163.3999999999996</v>
      </c>
      <c r="E1495" s="16">
        <v>4163.3999999999996</v>
      </c>
      <c r="F1495" s="16">
        <v>4157.8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4222.8</v>
      </c>
      <c r="C1496" s="16">
        <v>4222.8</v>
      </c>
      <c r="D1496" s="16">
        <v>4216</v>
      </c>
      <c r="E1496" s="16">
        <v>4216</v>
      </c>
      <c r="F1496" s="16">
        <v>4246.2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4122.3999999999996</v>
      </c>
      <c r="C1497" s="16">
        <v>4122.3999999999996</v>
      </c>
      <c r="D1497" s="16">
        <v>4146</v>
      </c>
      <c r="E1497" s="16">
        <v>4146</v>
      </c>
      <c r="F1497" s="16">
        <v>4142.6000000000004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4285.6000000000004</v>
      </c>
      <c r="C1498" s="16">
        <v>4285.6000000000004</v>
      </c>
      <c r="D1498" s="16">
        <v>4319.8</v>
      </c>
      <c r="E1498" s="16">
        <v>4319.8</v>
      </c>
      <c r="F1498" s="16">
        <v>4304.2</v>
      </c>
      <c r="G1498" s="47"/>
      <c r="H1498" s="46">
        <f t="shared" si="23"/>
        <v>869.85</v>
      </c>
      <c r="I1498" s="26">
        <f>$C$10*calc!T1485*front!K1498</f>
        <v>6.419655174194158E-10</v>
      </c>
      <c r="K1498" s="48">
        <v>1.1640132877587207E-10</v>
      </c>
    </row>
    <row r="1499" spans="1:11" x14ac:dyDescent="0.2">
      <c r="A1499" s="49">
        <v>870.28</v>
      </c>
      <c r="B1499" s="16">
        <v>4163</v>
      </c>
      <c r="C1499" s="16">
        <v>4163</v>
      </c>
      <c r="D1499" s="16">
        <v>4167.3999999999996</v>
      </c>
      <c r="E1499" s="16">
        <v>4167.3999999999996</v>
      </c>
      <c r="F1499" s="16">
        <v>4172.3999999999996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4259</v>
      </c>
      <c r="C1500" s="16">
        <v>4259</v>
      </c>
      <c r="D1500" s="16">
        <v>4272</v>
      </c>
      <c r="E1500" s="16">
        <v>4272</v>
      </c>
      <c r="F1500" s="16">
        <v>4264.3999999999996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4240</v>
      </c>
      <c r="C1501" s="16">
        <v>4240</v>
      </c>
      <c r="D1501" s="16">
        <v>4249</v>
      </c>
      <c r="E1501" s="16">
        <v>4249</v>
      </c>
      <c r="F1501" s="16">
        <v>4244.2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4205.6000000000004</v>
      </c>
      <c r="C1502" s="16">
        <v>4205.6000000000004</v>
      </c>
      <c r="D1502" s="16">
        <v>4220.2</v>
      </c>
      <c r="E1502" s="16">
        <v>4220.2</v>
      </c>
      <c r="F1502" s="16">
        <v>4196.8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4273.2</v>
      </c>
      <c r="C1503" s="16">
        <v>4273.2</v>
      </c>
      <c r="D1503" s="16">
        <v>4296.2</v>
      </c>
      <c r="E1503" s="16">
        <v>4296.2</v>
      </c>
      <c r="F1503" s="16">
        <v>4284.6000000000004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4256.6000000000004</v>
      </c>
      <c r="C1504" s="16">
        <v>4256.6000000000004</v>
      </c>
      <c r="D1504" s="16">
        <v>4264.8</v>
      </c>
      <c r="E1504" s="16">
        <v>4264.8</v>
      </c>
      <c r="F1504" s="16">
        <v>4257.8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4347</v>
      </c>
      <c r="C1505" s="16">
        <v>4347</v>
      </c>
      <c r="D1505" s="16">
        <v>4359.6000000000004</v>
      </c>
      <c r="E1505" s="16">
        <v>4359.6000000000004</v>
      </c>
      <c r="F1505" s="16">
        <v>4355.8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4452.6000000000004</v>
      </c>
      <c r="C1506" s="16">
        <v>4452.6000000000004</v>
      </c>
      <c r="D1506" s="16">
        <v>4456</v>
      </c>
      <c r="E1506" s="16">
        <v>4456</v>
      </c>
      <c r="F1506" s="16">
        <v>4456.3999999999996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4177.6000000000004</v>
      </c>
      <c r="C1507" s="16">
        <v>4177.6000000000004</v>
      </c>
      <c r="D1507" s="16">
        <v>4181.2</v>
      </c>
      <c r="E1507" s="16">
        <v>4181.2</v>
      </c>
      <c r="F1507" s="16">
        <v>4178.6000000000004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4215.3999999999996</v>
      </c>
      <c r="C1508" s="16">
        <v>4215.3999999999996</v>
      </c>
      <c r="D1508" s="16">
        <v>4235.8</v>
      </c>
      <c r="E1508" s="16">
        <v>4235.8</v>
      </c>
      <c r="F1508" s="16">
        <v>4248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4240.2</v>
      </c>
      <c r="C1509" s="16">
        <v>4240.2</v>
      </c>
      <c r="D1509" s="16">
        <v>4244</v>
      </c>
      <c r="E1509" s="16">
        <v>4244</v>
      </c>
      <c r="F1509" s="16">
        <v>4260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4176.3999999999996</v>
      </c>
      <c r="C1510" s="16">
        <v>4176.3999999999996</v>
      </c>
      <c r="D1510" s="16">
        <v>4189.8</v>
      </c>
      <c r="E1510" s="16">
        <v>4189.8</v>
      </c>
      <c r="F1510" s="16">
        <v>4203.6000000000004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4268</v>
      </c>
      <c r="C1511" s="16">
        <v>4268</v>
      </c>
      <c r="D1511" s="16">
        <v>4261.3999999999996</v>
      </c>
      <c r="E1511" s="16">
        <v>4261.3999999999996</v>
      </c>
      <c r="F1511" s="16">
        <v>4267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4264.8</v>
      </c>
      <c r="C1512" s="16">
        <v>4264.8</v>
      </c>
      <c r="D1512" s="16">
        <v>4292.2</v>
      </c>
      <c r="E1512" s="16">
        <v>4292.2</v>
      </c>
      <c r="F1512" s="16">
        <v>4290.2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4217.6000000000004</v>
      </c>
      <c r="C1513" s="16">
        <v>4217.6000000000004</v>
      </c>
      <c r="D1513" s="16">
        <v>4252.8</v>
      </c>
      <c r="E1513" s="16">
        <v>4252.8</v>
      </c>
      <c r="F1513" s="16">
        <v>4262</v>
      </c>
      <c r="G1513" s="47"/>
      <c r="H1513" s="46">
        <f t="shared" si="23"/>
        <v>876.33</v>
      </c>
      <c r="I1513" s="26">
        <f>$C$10*calc!T1500*front!K1513</f>
        <v>8.3692047350907983E-10</v>
      </c>
      <c r="K1513" s="48">
        <v>1.1612256898050727E-10</v>
      </c>
    </row>
    <row r="1514" spans="1:11" x14ac:dyDescent="0.2">
      <c r="A1514" s="49">
        <v>876.76</v>
      </c>
      <c r="B1514" s="16">
        <v>4317.2</v>
      </c>
      <c r="C1514" s="16">
        <v>4317.2</v>
      </c>
      <c r="D1514" s="16">
        <v>4412.3999999999996</v>
      </c>
      <c r="E1514" s="16">
        <v>4412.3999999999996</v>
      </c>
      <c r="F1514" s="16">
        <v>4413</v>
      </c>
      <c r="G1514" s="47"/>
      <c r="H1514" s="46">
        <f t="shared" si="23"/>
        <v>876.76</v>
      </c>
      <c r="I1514" s="26">
        <f>$C$10*calc!T1501*front!K1514</f>
        <v>1.2762264178583738E-8</v>
      </c>
      <c r="K1514" s="48">
        <v>1.1861996301425414E-10</v>
      </c>
    </row>
    <row r="1515" spans="1:11" x14ac:dyDescent="0.2">
      <c r="A1515" s="49">
        <v>877.19</v>
      </c>
      <c r="B1515" s="16">
        <v>4286.3999999999996</v>
      </c>
      <c r="C1515" s="16">
        <v>4286.3999999999996</v>
      </c>
      <c r="D1515" s="16">
        <v>4431.2</v>
      </c>
      <c r="E1515" s="16">
        <v>4431.2</v>
      </c>
      <c r="F1515" s="16">
        <v>4420</v>
      </c>
      <c r="G1515" s="47"/>
      <c r="H1515" s="46">
        <f t="shared" si="23"/>
        <v>877.19</v>
      </c>
      <c r="I1515" s="26">
        <f>$C$10*calc!T1502*front!K1515</f>
        <v>2.3256114950798675E-8</v>
      </c>
      <c r="K1515" s="48">
        <v>1.2203866827649601E-10</v>
      </c>
    </row>
    <row r="1516" spans="1:11" x14ac:dyDescent="0.2">
      <c r="A1516" s="49">
        <v>877.62</v>
      </c>
      <c r="B1516" s="16">
        <v>4204.8</v>
      </c>
      <c r="C1516" s="16">
        <v>4204.8</v>
      </c>
      <c r="D1516" s="16">
        <v>4286.8</v>
      </c>
      <c r="E1516" s="16">
        <v>4286.8</v>
      </c>
      <c r="F1516" s="16">
        <v>4274.3999999999996</v>
      </c>
      <c r="G1516" s="47"/>
      <c r="H1516" s="46">
        <f t="shared" si="23"/>
        <v>877.62</v>
      </c>
      <c r="I1516" s="26">
        <f>$C$10*calc!T1503*front!K1516</f>
        <v>1.0717677071582427E-8</v>
      </c>
      <c r="K1516" s="48">
        <v>1.2533920810950533E-10</v>
      </c>
    </row>
    <row r="1517" spans="1:11" x14ac:dyDescent="0.2">
      <c r="A1517" s="49">
        <v>878.06</v>
      </c>
      <c r="B1517" s="16">
        <v>4186.6000000000004</v>
      </c>
      <c r="C1517" s="16">
        <v>4186.6000000000004</v>
      </c>
      <c r="D1517" s="16">
        <v>4197.3999999999996</v>
      </c>
      <c r="E1517" s="16">
        <v>4197.3999999999996</v>
      </c>
      <c r="F1517" s="16">
        <v>4211.8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4310.2</v>
      </c>
      <c r="C1518" s="16">
        <v>4310.2</v>
      </c>
      <c r="D1518" s="16">
        <v>4336.2</v>
      </c>
      <c r="E1518" s="16">
        <v>4336.2</v>
      </c>
      <c r="F1518" s="16">
        <v>4338.8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4131.3999999999996</v>
      </c>
      <c r="C1519" s="16">
        <v>4131.3999999999996</v>
      </c>
      <c r="D1519" s="16">
        <v>4126.8</v>
      </c>
      <c r="E1519" s="16">
        <v>4126.8</v>
      </c>
      <c r="F1519" s="16">
        <v>4129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4265.6000000000004</v>
      </c>
      <c r="C1520" s="16">
        <v>4265.6000000000004</v>
      </c>
      <c r="D1520" s="16">
        <v>4273.8</v>
      </c>
      <c r="E1520" s="16">
        <v>4273.8</v>
      </c>
      <c r="F1520" s="16">
        <v>4291.6000000000004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4211.3999999999996</v>
      </c>
      <c r="C1521" s="16">
        <v>4211.3999999999996</v>
      </c>
      <c r="D1521" s="16">
        <v>4253.2</v>
      </c>
      <c r="E1521" s="16">
        <v>4253.2</v>
      </c>
      <c r="F1521" s="16">
        <v>4254.2</v>
      </c>
      <c r="G1521" s="47"/>
      <c r="H1521" s="46">
        <f t="shared" si="23"/>
        <v>879.78</v>
      </c>
      <c r="I1521" s="26">
        <f>$C$10*calc!T1508*front!K1521</f>
        <v>2.4240902761095885E-9</v>
      </c>
      <c r="K1521" s="48">
        <v>1.327452159415583E-10</v>
      </c>
    </row>
    <row r="1522" spans="1:11" x14ac:dyDescent="0.2">
      <c r="A1522" s="49">
        <v>880.21</v>
      </c>
      <c r="B1522" s="16">
        <v>4231.2</v>
      </c>
      <c r="C1522" s="16">
        <v>4231.2</v>
      </c>
      <c r="D1522" s="16">
        <v>4252.2</v>
      </c>
      <c r="E1522" s="16">
        <v>4252.2</v>
      </c>
      <c r="F1522" s="16">
        <v>4259.2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4248.2</v>
      </c>
      <c r="C1523" s="16">
        <v>4248.2</v>
      </c>
      <c r="D1523" s="16">
        <v>4262.8</v>
      </c>
      <c r="E1523" s="16">
        <v>4262.8</v>
      </c>
      <c r="F1523" s="16">
        <v>4257.2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4231.8</v>
      </c>
      <c r="C1524" s="16">
        <v>4231.8</v>
      </c>
      <c r="D1524" s="16">
        <v>4230.6000000000004</v>
      </c>
      <c r="E1524" s="16">
        <v>4230.6000000000004</v>
      </c>
      <c r="F1524" s="16">
        <v>4229.8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4270.6000000000004</v>
      </c>
      <c r="C1525" s="16">
        <v>4270.6000000000004</v>
      </c>
      <c r="D1525" s="16">
        <v>4271.2</v>
      </c>
      <c r="E1525" s="16">
        <v>4271.2</v>
      </c>
      <c r="F1525" s="16">
        <v>4271.3999999999996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4228.6000000000004</v>
      </c>
      <c r="C1526" s="16">
        <v>4228.6000000000004</v>
      </c>
      <c r="D1526" s="16">
        <v>4245.6000000000004</v>
      </c>
      <c r="E1526" s="16">
        <v>4245.6000000000004</v>
      </c>
      <c r="F1526" s="16">
        <v>4240.3999999999996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4374.6000000000004</v>
      </c>
      <c r="C1527" s="16">
        <v>4374.6000000000004</v>
      </c>
      <c r="D1527" s="16">
        <v>4383.3999999999996</v>
      </c>
      <c r="E1527" s="16">
        <v>4383.3999999999996</v>
      </c>
      <c r="F1527" s="16">
        <v>4379.6000000000004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4171.6000000000004</v>
      </c>
      <c r="C1528" s="16">
        <v>4171.6000000000004</v>
      </c>
      <c r="D1528" s="16">
        <v>4181.8</v>
      </c>
      <c r="E1528" s="16">
        <v>4181.8</v>
      </c>
      <c r="F1528" s="16">
        <v>4181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4158.6000000000004</v>
      </c>
      <c r="C1529" s="16">
        <v>4158.6000000000004</v>
      </c>
      <c r="D1529" s="16">
        <v>4167</v>
      </c>
      <c r="E1529" s="16">
        <v>4167</v>
      </c>
      <c r="F1529" s="16">
        <v>4171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4210.3999999999996</v>
      </c>
      <c r="C1530" s="16">
        <v>4210.3999999999996</v>
      </c>
      <c r="D1530" s="16">
        <v>4206.8</v>
      </c>
      <c r="E1530" s="16">
        <v>4206.8</v>
      </c>
      <c r="F1530" s="16">
        <v>4223.3999999999996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4232.2</v>
      </c>
      <c r="C1531" s="16">
        <v>4232.2</v>
      </c>
      <c r="D1531" s="16">
        <v>4243.2</v>
      </c>
      <c r="E1531" s="16">
        <v>4243.2</v>
      </c>
      <c r="F1531" s="16">
        <v>4253.2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4299.6000000000004</v>
      </c>
      <c r="C1532" s="16">
        <v>4299.6000000000004</v>
      </c>
      <c r="D1532" s="16">
        <v>4308</v>
      </c>
      <c r="E1532" s="16">
        <v>4308</v>
      </c>
      <c r="F1532" s="16">
        <v>4305.2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4239</v>
      </c>
      <c r="C1533" s="16">
        <v>4239</v>
      </c>
      <c r="D1533" s="16">
        <v>4238</v>
      </c>
      <c r="E1533" s="16">
        <v>4238</v>
      </c>
      <c r="F1533" s="16">
        <v>4238.2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4210</v>
      </c>
      <c r="C1534" s="16">
        <v>4210</v>
      </c>
      <c r="D1534" s="16">
        <v>4240.3999999999996</v>
      </c>
      <c r="E1534" s="16">
        <v>4240.3999999999996</v>
      </c>
      <c r="F1534" s="16">
        <v>4211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4206</v>
      </c>
      <c r="C1535" s="16">
        <v>4206</v>
      </c>
      <c r="D1535" s="16">
        <v>4222</v>
      </c>
      <c r="E1535" s="16">
        <v>4222</v>
      </c>
      <c r="F1535" s="16">
        <v>4224.8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4217.2</v>
      </c>
      <c r="C1536" s="16">
        <v>4217.2</v>
      </c>
      <c r="D1536" s="16">
        <v>4213.2</v>
      </c>
      <c r="E1536" s="16">
        <v>4213.2</v>
      </c>
      <c r="F1536" s="16">
        <v>4227.6000000000004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4166.6000000000004</v>
      </c>
      <c r="C1537" s="16">
        <v>4166.6000000000004</v>
      </c>
      <c r="D1537" s="16">
        <v>4174.8</v>
      </c>
      <c r="E1537" s="16">
        <v>4174.8</v>
      </c>
      <c r="F1537" s="16">
        <v>4177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4290</v>
      </c>
      <c r="C1538" s="16">
        <v>4290</v>
      </c>
      <c r="D1538" s="16">
        <v>4295.3999999999996</v>
      </c>
      <c r="E1538" s="16">
        <v>4295.3999999999996</v>
      </c>
      <c r="F1538" s="16">
        <v>4301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4242.8</v>
      </c>
      <c r="C1539" s="16">
        <v>4242.8</v>
      </c>
      <c r="D1539" s="16">
        <v>4241.2</v>
      </c>
      <c r="E1539" s="16">
        <v>4241.2</v>
      </c>
      <c r="F1539" s="16">
        <v>4244.6000000000004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4276.3999999999996</v>
      </c>
      <c r="C1540" s="16">
        <v>4276.3999999999996</v>
      </c>
      <c r="D1540" s="16">
        <v>4285.8</v>
      </c>
      <c r="E1540" s="16">
        <v>4285.8</v>
      </c>
      <c r="F1540" s="16">
        <v>4283.6000000000004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4300.3999999999996</v>
      </c>
      <c r="C1541" s="16">
        <v>4300.3999999999996</v>
      </c>
      <c r="D1541" s="16">
        <v>4318.6000000000004</v>
      </c>
      <c r="E1541" s="16">
        <v>4318.6000000000004</v>
      </c>
      <c r="F1541" s="16">
        <v>4302.6000000000004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4213.2</v>
      </c>
      <c r="C1542" s="16">
        <v>4213.2</v>
      </c>
      <c r="D1542" s="16">
        <v>4227</v>
      </c>
      <c r="E1542" s="16">
        <v>4227</v>
      </c>
      <c r="F1542" s="16">
        <v>4225.3999999999996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4187</v>
      </c>
      <c r="C1543" s="16">
        <v>4187</v>
      </c>
      <c r="D1543" s="16">
        <v>4206.6000000000004</v>
      </c>
      <c r="E1543" s="16">
        <v>4206.6000000000004</v>
      </c>
      <c r="F1543" s="16">
        <v>4205.2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4365.3999999999996</v>
      </c>
      <c r="C1544" s="16">
        <v>4365.3999999999996</v>
      </c>
      <c r="D1544" s="16">
        <v>4387.6000000000004</v>
      </c>
      <c r="E1544" s="16">
        <v>4387.6000000000004</v>
      </c>
      <c r="F1544" s="16">
        <v>4374.3999999999996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4169.6000000000004</v>
      </c>
      <c r="C1545" s="16">
        <v>4169.6000000000004</v>
      </c>
      <c r="D1545" s="16">
        <v>4168.3999999999996</v>
      </c>
      <c r="E1545" s="16">
        <v>4168.3999999999996</v>
      </c>
      <c r="F1545" s="16">
        <v>4172.6000000000004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4171.2</v>
      </c>
      <c r="C1546" s="16">
        <v>4171.2</v>
      </c>
      <c r="D1546" s="16">
        <v>4190</v>
      </c>
      <c r="E1546" s="16">
        <v>4190</v>
      </c>
      <c r="F1546" s="16">
        <v>4195.3999999999996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4249</v>
      </c>
      <c r="C1547" s="16">
        <v>4249</v>
      </c>
      <c r="D1547" s="16">
        <v>4236.3999999999996</v>
      </c>
      <c r="E1547" s="16">
        <v>4236.3999999999996</v>
      </c>
      <c r="F1547" s="16">
        <v>4251.8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4182.3999999999996</v>
      </c>
      <c r="C1548" s="16">
        <v>4182.3999999999996</v>
      </c>
      <c r="D1548" s="16">
        <v>4231.3999999999996</v>
      </c>
      <c r="E1548" s="16">
        <v>4231.3999999999996</v>
      </c>
      <c r="F1548" s="16">
        <v>4234.2</v>
      </c>
      <c r="G1548" s="47"/>
      <c r="H1548" s="46">
        <f t="shared" si="23"/>
        <v>891.42</v>
      </c>
      <c r="I1548" s="26">
        <f>$C$10*calc!T1535*front!K1548</f>
        <v>3.5062665710503481E-9</v>
      </c>
      <c r="K1548" s="48">
        <v>1.1556620880724344E-10</v>
      </c>
    </row>
    <row r="1549" spans="1:11" x14ac:dyDescent="0.2">
      <c r="A1549" s="49">
        <v>891.85</v>
      </c>
      <c r="B1549" s="16">
        <v>4490.6000000000004</v>
      </c>
      <c r="C1549" s="16">
        <v>4490.6000000000004</v>
      </c>
      <c r="D1549" s="16">
        <v>4581</v>
      </c>
      <c r="E1549" s="16">
        <v>4581</v>
      </c>
      <c r="F1549" s="16">
        <v>4574.6000000000004</v>
      </c>
      <c r="G1549" s="47"/>
      <c r="H1549" s="46">
        <f t="shared" si="23"/>
        <v>891.85</v>
      </c>
      <c r="I1549" s="26">
        <f>$C$10*calc!T1536*front!K1549</f>
        <v>1.1583952613816472E-8</v>
      </c>
      <c r="K1549" s="48">
        <v>1.1630093805432177E-10</v>
      </c>
    </row>
    <row r="1550" spans="1:11" x14ac:dyDescent="0.2">
      <c r="A1550" s="49">
        <v>892.28</v>
      </c>
      <c r="B1550" s="16">
        <v>4163.6000000000004</v>
      </c>
      <c r="C1550" s="16">
        <v>4163.6000000000004</v>
      </c>
      <c r="D1550" s="16">
        <v>4294.8</v>
      </c>
      <c r="E1550" s="16">
        <v>4294.8</v>
      </c>
      <c r="F1550" s="16">
        <v>4286.6000000000004</v>
      </c>
      <c r="G1550" s="47"/>
      <c r="H1550" s="46">
        <f t="shared" si="23"/>
        <v>892.28</v>
      </c>
      <c r="I1550" s="26">
        <f>$C$10*calc!T1537*front!K1550</f>
        <v>1.975017348443864E-8</v>
      </c>
      <c r="K1550" s="48">
        <v>1.1766044346203033E-10</v>
      </c>
    </row>
    <row r="1551" spans="1:11" x14ac:dyDescent="0.2">
      <c r="A1551" s="49">
        <v>892.71</v>
      </c>
      <c r="B1551" s="16">
        <v>4304.6000000000004</v>
      </c>
      <c r="C1551" s="16">
        <v>4304.6000000000004</v>
      </c>
      <c r="D1551" s="16">
        <v>4344.2</v>
      </c>
      <c r="E1551" s="16">
        <v>4344.2</v>
      </c>
      <c r="F1551" s="16">
        <v>4357</v>
      </c>
      <c r="G1551" s="47"/>
      <c r="H1551" s="46">
        <f t="shared" si="23"/>
        <v>892.71</v>
      </c>
      <c r="I1551" s="26">
        <f>$C$10*calc!T1538*front!K1551</f>
        <v>1.7465041301299167E-9</v>
      </c>
      <c r="K1551" s="48">
        <v>1.1949098487611253E-10</v>
      </c>
    </row>
    <row r="1552" spans="1:11" x14ac:dyDescent="0.2">
      <c r="A1552" s="49">
        <v>893.14</v>
      </c>
      <c r="B1552" s="16">
        <v>4187.6000000000004</v>
      </c>
      <c r="C1552" s="16">
        <v>4187.6000000000004</v>
      </c>
      <c r="D1552" s="16">
        <v>4221.2</v>
      </c>
      <c r="E1552" s="16">
        <v>4221.2</v>
      </c>
      <c r="F1552" s="16">
        <v>4222.2</v>
      </c>
      <c r="G1552" s="47"/>
      <c r="H1552" s="46">
        <f t="shared" si="23"/>
        <v>893.14</v>
      </c>
      <c r="I1552" s="26">
        <f>$C$10*calc!T1539*front!K1552</f>
        <v>5.5753364999451668E-10</v>
      </c>
      <c r="K1552" s="48">
        <v>1.2176278476014458E-10</v>
      </c>
    </row>
    <row r="1553" spans="1:11" x14ac:dyDescent="0.2">
      <c r="A1553" s="49">
        <v>893.57</v>
      </c>
      <c r="B1553" s="16">
        <v>4276.6000000000004</v>
      </c>
      <c r="C1553" s="16">
        <v>4276.6000000000004</v>
      </c>
      <c r="D1553" s="16">
        <v>4318.6000000000004</v>
      </c>
      <c r="E1553" s="16">
        <v>4318.6000000000004</v>
      </c>
      <c r="F1553" s="16">
        <v>4297.3999999999996</v>
      </c>
      <c r="G1553" s="47"/>
      <c r="H1553" s="46">
        <f t="shared" si="23"/>
        <v>893.57</v>
      </c>
      <c r="I1553" s="26">
        <f>$C$10*calc!T1540*front!K1553</f>
        <v>2.3220719178673819E-9</v>
      </c>
      <c r="K1553" s="48">
        <v>1.2461244682855668E-10</v>
      </c>
    </row>
    <row r="1554" spans="1:11" x14ac:dyDescent="0.2">
      <c r="A1554" s="49">
        <v>894</v>
      </c>
      <c r="B1554" s="16">
        <v>4273.6000000000004</v>
      </c>
      <c r="C1554" s="16">
        <v>4273.6000000000004</v>
      </c>
      <c r="D1554" s="16">
        <v>4296.6000000000004</v>
      </c>
      <c r="E1554" s="16">
        <v>4296.6000000000004</v>
      </c>
      <c r="F1554" s="16">
        <v>4283.2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4155.3999999999996</v>
      </c>
      <c r="C1555" s="16">
        <v>4155.3999999999996</v>
      </c>
      <c r="D1555" s="16">
        <v>4142.8</v>
      </c>
      <c r="E1555" s="16">
        <v>4142.8</v>
      </c>
      <c r="F1555" s="16">
        <v>4161.8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4180.2</v>
      </c>
      <c r="C1556" s="16">
        <v>4180.2</v>
      </c>
      <c r="D1556" s="16">
        <v>4204</v>
      </c>
      <c r="E1556" s="16">
        <v>4204</v>
      </c>
      <c r="F1556" s="16">
        <v>4213.3999999999996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4224.3999999999996</v>
      </c>
      <c r="C1557" s="16">
        <v>4224.3999999999996</v>
      </c>
      <c r="D1557" s="16">
        <v>4218.2</v>
      </c>
      <c r="E1557" s="16">
        <v>4218.2</v>
      </c>
      <c r="F1557" s="16">
        <v>4234.3999999999996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4157.6000000000004</v>
      </c>
      <c r="C1558" s="16">
        <v>4157.6000000000004</v>
      </c>
      <c r="D1558" s="16">
        <v>4172.3999999999996</v>
      </c>
      <c r="E1558" s="16">
        <v>4172.3999999999996</v>
      </c>
      <c r="F1558" s="16">
        <v>4179.3999999999996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4208.8</v>
      </c>
      <c r="C1559" s="16">
        <v>4208.8</v>
      </c>
      <c r="D1559" s="16">
        <v>4208.8</v>
      </c>
      <c r="E1559" s="16">
        <v>4208.8</v>
      </c>
      <c r="F1559" s="16">
        <v>4212.3999999999996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4266.8</v>
      </c>
      <c r="C1560" s="16">
        <v>4266.8</v>
      </c>
      <c r="D1560" s="16">
        <v>4264.3999999999996</v>
      </c>
      <c r="E1560" s="16">
        <v>4264.3999999999996</v>
      </c>
      <c r="F1560" s="16">
        <v>4262.6000000000004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4229.8</v>
      </c>
      <c r="C1561" s="16">
        <v>4229.8</v>
      </c>
      <c r="D1561" s="16">
        <v>4220</v>
      </c>
      <c r="E1561" s="16">
        <v>4220</v>
      </c>
      <c r="F1561" s="16">
        <v>4208.6000000000004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4307.6000000000004</v>
      </c>
      <c r="C1562" s="16">
        <v>4307.6000000000004</v>
      </c>
      <c r="D1562" s="16">
        <v>4299.6000000000004</v>
      </c>
      <c r="E1562" s="16">
        <v>4299.6000000000004</v>
      </c>
      <c r="F1562" s="16">
        <v>4283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4199.2</v>
      </c>
      <c r="C1563" s="16">
        <v>4199.2</v>
      </c>
      <c r="D1563" s="16">
        <v>4216</v>
      </c>
      <c r="E1563" s="16">
        <v>4216</v>
      </c>
      <c r="F1563" s="16">
        <v>4216.2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4174.3999999999996</v>
      </c>
      <c r="C1564" s="16">
        <v>4174.3999999999996</v>
      </c>
      <c r="D1564" s="16">
        <v>4196.3999999999996</v>
      </c>
      <c r="E1564" s="16">
        <v>4196.3999999999996</v>
      </c>
      <c r="F1564" s="16">
        <v>4176.8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4231.8</v>
      </c>
      <c r="C1565" s="16">
        <v>4231.8</v>
      </c>
      <c r="D1565" s="16">
        <v>4250.8</v>
      </c>
      <c r="E1565" s="16">
        <v>4250.8</v>
      </c>
      <c r="F1565" s="16">
        <v>4263.2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4261.6000000000004</v>
      </c>
      <c r="C1566" s="16">
        <v>4261.6000000000004</v>
      </c>
      <c r="D1566" s="16">
        <v>4292.3999999999996</v>
      </c>
      <c r="E1566" s="16">
        <v>4292.3999999999996</v>
      </c>
      <c r="F1566" s="16">
        <v>4279.6000000000004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4173</v>
      </c>
      <c r="C1567" s="16">
        <v>4173</v>
      </c>
      <c r="D1567" s="16">
        <v>4194</v>
      </c>
      <c r="E1567" s="16">
        <v>4194</v>
      </c>
      <c r="F1567" s="16">
        <v>4198.2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4177</v>
      </c>
      <c r="C1568" s="16">
        <v>4177</v>
      </c>
      <c r="D1568" s="16">
        <v>4175.6000000000004</v>
      </c>
      <c r="E1568" s="16">
        <v>4175.6000000000004</v>
      </c>
      <c r="F1568" s="16">
        <v>4176.6000000000004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4180</v>
      </c>
      <c r="C1569" s="16">
        <v>4180</v>
      </c>
      <c r="D1569" s="16">
        <v>4196.2</v>
      </c>
      <c r="E1569" s="16">
        <v>4196.2</v>
      </c>
      <c r="F1569" s="16">
        <v>4188.8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4256.6000000000004</v>
      </c>
      <c r="C1570" s="16">
        <v>4256.6000000000004</v>
      </c>
      <c r="D1570" s="16">
        <v>4252.8</v>
      </c>
      <c r="E1570" s="16">
        <v>4252.8</v>
      </c>
      <c r="F1570" s="16">
        <v>4259.2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4310</v>
      </c>
      <c r="C1571" s="16">
        <v>4310</v>
      </c>
      <c r="D1571" s="16">
        <v>4311.8</v>
      </c>
      <c r="E1571" s="16">
        <v>4311.8</v>
      </c>
      <c r="F1571" s="16">
        <v>4317.8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4180</v>
      </c>
      <c r="C1572" s="16">
        <v>4180</v>
      </c>
      <c r="D1572" s="16">
        <v>4185.8</v>
      </c>
      <c r="E1572" s="16">
        <v>4185.8</v>
      </c>
      <c r="F1572" s="16">
        <v>4198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4168.6000000000004</v>
      </c>
      <c r="C1573" s="16">
        <v>4168.6000000000004</v>
      </c>
      <c r="D1573" s="16">
        <v>4186</v>
      </c>
      <c r="E1573" s="16">
        <v>4186</v>
      </c>
      <c r="F1573" s="16">
        <v>4176.2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4211.2</v>
      </c>
      <c r="C1574" s="16">
        <v>4211.2</v>
      </c>
      <c r="D1574" s="16">
        <v>4211</v>
      </c>
      <c r="E1574" s="16">
        <v>4211</v>
      </c>
      <c r="F1574" s="16">
        <v>4184.3999999999996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4283.2</v>
      </c>
      <c r="C1575" s="16">
        <v>4283.2</v>
      </c>
      <c r="D1575" s="16">
        <v>4301.2</v>
      </c>
      <c r="E1575" s="16">
        <v>4301.2</v>
      </c>
      <c r="F1575" s="16">
        <v>4291.3999999999996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4290.3999999999996</v>
      </c>
      <c r="C1576" s="16">
        <v>4290.3999999999996</v>
      </c>
      <c r="D1576" s="16">
        <v>4283.8</v>
      </c>
      <c r="E1576" s="16">
        <v>4283.8</v>
      </c>
      <c r="F1576" s="16">
        <v>4293.8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4209.2</v>
      </c>
      <c r="C1577" s="16">
        <v>4209.2</v>
      </c>
      <c r="D1577" s="16">
        <v>4196</v>
      </c>
      <c r="E1577" s="16">
        <v>4196</v>
      </c>
      <c r="F1577" s="16">
        <v>4202.2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4395.3999999999996</v>
      </c>
      <c r="C1578" s="16">
        <v>4395.3999999999996</v>
      </c>
      <c r="D1578" s="16">
        <v>4399.2</v>
      </c>
      <c r="E1578" s="16">
        <v>4399.2</v>
      </c>
      <c r="F1578" s="16">
        <v>4380.6000000000004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4395.2</v>
      </c>
      <c r="C1579" s="16">
        <v>4395.2</v>
      </c>
      <c r="D1579" s="16">
        <v>4412</v>
      </c>
      <c r="E1579" s="16">
        <v>4412</v>
      </c>
      <c r="F1579" s="16">
        <v>4422.3999999999996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4200.6000000000004</v>
      </c>
      <c r="C1580" s="16">
        <v>4200.6000000000004</v>
      </c>
      <c r="D1580" s="16">
        <v>4219.8</v>
      </c>
      <c r="E1580" s="16">
        <v>4219.8</v>
      </c>
      <c r="F1580" s="16">
        <v>4208.3999999999996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4206.3999999999996</v>
      </c>
      <c r="C1581" s="16">
        <v>4206.3999999999996</v>
      </c>
      <c r="D1581" s="16">
        <v>4223</v>
      </c>
      <c r="E1581" s="16">
        <v>4223</v>
      </c>
      <c r="F1581" s="16">
        <v>4198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4370.2</v>
      </c>
      <c r="C1582" s="16">
        <v>4370.2</v>
      </c>
      <c r="D1582" s="16">
        <v>4372.6000000000004</v>
      </c>
      <c r="E1582" s="16">
        <v>4372.6000000000004</v>
      </c>
      <c r="F1582" s="16">
        <v>4383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4178.3999999999996</v>
      </c>
      <c r="C1583" s="16">
        <v>4178.3999999999996</v>
      </c>
      <c r="D1583" s="16">
        <v>4175.6000000000004</v>
      </c>
      <c r="E1583" s="16">
        <v>4175.6000000000004</v>
      </c>
      <c r="F1583" s="16">
        <v>4176.8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4258.8</v>
      </c>
      <c r="C1584" s="16">
        <v>4258.8</v>
      </c>
      <c r="D1584" s="16">
        <v>4265.2</v>
      </c>
      <c r="E1584" s="16">
        <v>4265.2</v>
      </c>
      <c r="F1584" s="16">
        <v>4258.6000000000004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4208</v>
      </c>
      <c r="C1585" s="16">
        <v>4208</v>
      </c>
      <c r="D1585" s="16">
        <v>4216.3999999999996</v>
      </c>
      <c r="E1585" s="16">
        <v>4216.3999999999996</v>
      </c>
      <c r="F1585" s="16">
        <v>4207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4213.8</v>
      </c>
      <c r="C1586" s="16">
        <v>4213.8</v>
      </c>
      <c r="D1586" s="16">
        <v>4228.3999999999996</v>
      </c>
      <c r="E1586" s="16">
        <v>4228.3999999999996</v>
      </c>
      <c r="F1586" s="16">
        <v>4217.3999999999996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4147.6000000000004</v>
      </c>
      <c r="C1587" s="16">
        <v>4147.6000000000004</v>
      </c>
      <c r="D1587" s="16">
        <v>4154.3999999999996</v>
      </c>
      <c r="E1587" s="16">
        <v>4154.3999999999996</v>
      </c>
      <c r="F1587" s="16">
        <v>4153.3999999999996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4330.3999999999996</v>
      </c>
      <c r="C1588" s="16">
        <v>4330.3999999999996</v>
      </c>
      <c r="D1588" s="16">
        <v>4344.8</v>
      </c>
      <c r="E1588" s="16">
        <v>4344.8</v>
      </c>
      <c r="F1588" s="16">
        <v>4326.8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4257.8</v>
      </c>
      <c r="C1589" s="16">
        <v>4257.8</v>
      </c>
      <c r="D1589" s="16">
        <v>4246.8</v>
      </c>
      <c r="E1589" s="16">
        <v>4246.8</v>
      </c>
      <c r="F1589" s="16">
        <v>4240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4333.8</v>
      </c>
      <c r="C1590" s="16">
        <v>4333.8</v>
      </c>
      <c r="D1590" s="16">
        <v>4342.2</v>
      </c>
      <c r="E1590" s="16">
        <v>4342.2</v>
      </c>
      <c r="F1590" s="16">
        <v>4328.8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4257</v>
      </c>
      <c r="C1591" s="16">
        <v>4257</v>
      </c>
      <c r="D1591" s="16">
        <v>4255</v>
      </c>
      <c r="E1591" s="16">
        <v>4255</v>
      </c>
      <c r="F1591" s="16">
        <v>4250.6000000000004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4222.8</v>
      </c>
      <c r="C1592" s="16">
        <v>4222.8</v>
      </c>
      <c r="D1592" s="16">
        <v>4238.2</v>
      </c>
      <c r="E1592" s="16">
        <v>4238.2</v>
      </c>
      <c r="F1592" s="16">
        <v>4227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4277.6000000000004</v>
      </c>
      <c r="C1593" s="16">
        <v>4277.6000000000004</v>
      </c>
      <c r="D1593" s="16">
        <v>4291.2</v>
      </c>
      <c r="E1593" s="16">
        <v>4291.2</v>
      </c>
      <c r="F1593" s="16">
        <v>4295.8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4343.6000000000004</v>
      </c>
      <c r="C1594" s="16">
        <v>4343.6000000000004</v>
      </c>
      <c r="D1594" s="16">
        <v>4382.8</v>
      </c>
      <c r="E1594" s="16">
        <v>4382.8</v>
      </c>
      <c r="F1594" s="16">
        <v>4372.3999999999996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4214.3999999999996</v>
      </c>
      <c r="C1595" s="16">
        <v>4214.3999999999996</v>
      </c>
      <c r="D1595" s="16">
        <v>4218.6000000000004</v>
      </c>
      <c r="E1595" s="16">
        <v>4218.6000000000004</v>
      </c>
      <c r="F1595" s="16">
        <v>4249.6000000000004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4150.3999999999996</v>
      </c>
      <c r="C1596" s="16">
        <v>4150.3999999999996</v>
      </c>
      <c r="D1596" s="16">
        <v>4183</v>
      </c>
      <c r="E1596" s="16">
        <v>4183</v>
      </c>
      <c r="F1596" s="16">
        <v>4167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4263.6000000000004</v>
      </c>
      <c r="C1597" s="16">
        <v>4263.6000000000004</v>
      </c>
      <c r="D1597" s="16">
        <v>4282.6000000000004</v>
      </c>
      <c r="E1597" s="16">
        <v>4282.6000000000004</v>
      </c>
      <c r="F1597" s="16">
        <v>4262.8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4248.2</v>
      </c>
      <c r="C1598" s="16">
        <v>4248.2</v>
      </c>
      <c r="D1598" s="16">
        <v>4260</v>
      </c>
      <c r="E1598" s="16">
        <v>4260</v>
      </c>
      <c r="F1598" s="16">
        <v>4270.2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4200.6000000000004</v>
      </c>
      <c r="C1599" s="16">
        <v>4200.6000000000004</v>
      </c>
      <c r="D1599" s="16">
        <v>4225.6000000000004</v>
      </c>
      <c r="E1599" s="16">
        <v>4225.6000000000004</v>
      </c>
      <c r="F1599" s="16">
        <v>4222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4188</v>
      </c>
      <c r="C1600" s="16">
        <v>4188</v>
      </c>
      <c r="D1600" s="16">
        <v>4192.2</v>
      </c>
      <c r="E1600" s="16">
        <v>4192.2</v>
      </c>
      <c r="F1600" s="16">
        <v>4187.3999999999996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4206</v>
      </c>
      <c r="C1601" s="16">
        <v>4206</v>
      </c>
      <c r="D1601" s="16">
        <v>4247</v>
      </c>
      <c r="E1601" s="16">
        <v>4247</v>
      </c>
      <c r="F1601" s="16">
        <v>4219.2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4240.2</v>
      </c>
      <c r="C1602" s="16">
        <v>4240.2</v>
      </c>
      <c r="D1602" s="16">
        <v>4255.2</v>
      </c>
      <c r="E1602" s="16">
        <v>4255.2</v>
      </c>
      <c r="F1602" s="16">
        <v>4246.6000000000004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4209.8</v>
      </c>
      <c r="C1603" s="16">
        <v>4209.8</v>
      </c>
      <c r="D1603" s="16">
        <v>4181.8</v>
      </c>
      <c r="E1603" s="16">
        <v>4181.8</v>
      </c>
      <c r="F1603" s="16">
        <v>4226.2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4275.6000000000004</v>
      </c>
      <c r="C1604" s="16">
        <v>4275.6000000000004</v>
      </c>
      <c r="D1604" s="16">
        <v>4259.3999999999996</v>
      </c>
      <c r="E1604" s="16">
        <v>4259.3999999999996</v>
      </c>
      <c r="F1604" s="16">
        <v>4269.2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4266</v>
      </c>
      <c r="C1605" s="16">
        <v>4266</v>
      </c>
      <c r="D1605" s="16">
        <v>4264.8</v>
      </c>
      <c r="E1605" s="16">
        <v>4264.8</v>
      </c>
      <c r="F1605" s="16">
        <v>4260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4224.2</v>
      </c>
      <c r="C1606" s="16">
        <v>4224.2</v>
      </c>
      <c r="D1606" s="16">
        <v>4217.8</v>
      </c>
      <c r="E1606" s="16">
        <v>4217.8</v>
      </c>
      <c r="F1606" s="16">
        <v>4223.6000000000004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4142.6000000000004</v>
      </c>
      <c r="C1607" s="16">
        <v>4142.6000000000004</v>
      </c>
      <c r="D1607" s="16">
        <v>4154</v>
      </c>
      <c r="E1607" s="16">
        <v>4154</v>
      </c>
      <c r="F1607" s="16">
        <v>4162.6000000000004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4167.8</v>
      </c>
      <c r="C1608" s="16">
        <v>4167.8</v>
      </c>
      <c r="D1608" s="16">
        <v>4173.3999999999996</v>
      </c>
      <c r="E1608" s="16">
        <v>4173.3999999999996</v>
      </c>
      <c r="F1608" s="16">
        <v>4165.6000000000004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4202.2</v>
      </c>
      <c r="C1609" s="16">
        <v>4202.2</v>
      </c>
      <c r="D1609" s="16">
        <v>4205</v>
      </c>
      <c r="E1609" s="16">
        <v>4205</v>
      </c>
      <c r="F1609" s="16">
        <v>4195.8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4162</v>
      </c>
      <c r="C1610" s="16">
        <v>4162</v>
      </c>
      <c r="D1610" s="16">
        <v>4205.2</v>
      </c>
      <c r="E1610" s="16">
        <v>4205.2</v>
      </c>
      <c r="F1610" s="16">
        <v>4183.2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4291</v>
      </c>
      <c r="C1611" s="16">
        <v>4291</v>
      </c>
      <c r="D1611" s="16">
        <v>4299.8</v>
      </c>
      <c r="E1611" s="16">
        <v>4299.8</v>
      </c>
      <c r="F1611" s="16">
        <v>4299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4205.3999999999996</v>
      </c>
      <c r="C1612" s="16">
        <v>4205.3999999999996</v>
      </c>
      <c r="D1612" s="16">
        <v>4213.3999999999996</v>
      </c>
      <c r="E1612" s="16">
        <v>4213.3999999999996</v>
      </c>
      <c r="F1612" s="16">
        <v>4203.6000000000004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4328.8</v>
      </c>
      <c r="C1613" s="16">
        <v>4328.8</v>
      </c>
      <c r="D1613" s="16">
        <v>4337</v>
      </c>
      <c r="E1613" s="16">
        <v>4337</v>
      </c>
      <c r="F1613" s="16">
        <v>4339.2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4187.6000000000004</v>
      </c>
      <c r="C1614" s="16">
        <v>4187.6000000000004</v>
      </c>
      <c r="D1614" s="16">
        <v>4195.8</v>
      </c>
      <c r="E1614" s="16">
        <v>4195.8</v>
      </c>
      <c r="F1614" s="16">
        <v>4191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4298.8</v>
      </c>
      <c r="C1615" s="16">
        <v>4298.8</v>
      </c>
      <c r="D1615" s="16">
        <v>4303.6000000000004</v>
      </c>
      <c r="E1615" s="16">
        <v>4303.6000000000004</v>
      </c>
      <c r="F1615" s="16">
        <v>4300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4187.8</v>
      </c>
      <c r="C1616" s="16">
        <v>4187.8</v>
      </c>
      <c r="D1616" s="16">
        <v>4184.3999999999996</v>
      </c>
      <c r="E1616" s="16">
        <v>4184.3999999999996</v>
      </c>
      <c r="F1616" s="16">
        <v>4184.6000000000004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4219.6000000000004</v>
      </c>
      <c r="C1617" s="16">
        <v>4219.6000000000004</v>
      </c>
      <c r="D1617" s="16">
        <v>4221.6000000000004</v>
      </c>
      <c r="E1617" s="16">
        <v>4221.6000000000004</v>
      </c>
      <c r="F1617" s="16">
        <v>4227.2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4222.8</v>
      </c>
      <c r="C1618" s="16">
        <v>4222.8</v>
      </c>
      <c r="D1618" s="16">
        <v>4228.3999999999996</v>
      </c>
      <c r="E1618" s="16">
        <v>4228.3999999999996</v>
      </c>
      <c r="F1618" s="16">
        <v>4216.3999999999996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4284.6000000000004</v>
      </c>
      <c r="C1619" s="16">
        <v>4284.6000000000004</v>
      </c>
      <c r="D1619" s="16">
        <v>4296.2</v>
      </c>
      <c r="E1619" s="16">
        <v>4296.2</v>
      </c>
      <c r="F1619" s="16">
        <v>4302.6000000000004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4294</v>
      </c>
      <c r="C1620" s="16">
        <v>4294</v>
      </c>
      <c r="D1620" s="16">
        <v>4311.3999999999996</v>
      </c>
      <c r="E1620" s="16">
        <v>4311.3999999999996</v>
      </c>
      <c r="F1620" s="16">
        <v>4295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4224.8</v>
      </c>
      <c r="C1621" s="16">
        <v>4224.8</v>
      </c>
      <c r="D1621" s="16">
        <v>4240.3999999999996</v>
      </c>
      <c r="E1621" s="16">
        <v>4240.3999999999996</v>
      </c>
      <c r="F1621" s="16">
        <v>4229.8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4357</v>
      </c>
      <c r="C1622" s="16">
        <v>4357</v>
      </c>
      <c r="D1622" s="16">
        <v>4361.3999999999996</v>
      </c>
      <c r="E1622" s="16">
        <v>4361.3999999999996</v>
      </c>
      <c r="F1622" s="16">
        <v>4377.8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4275</v>
      </c>
      <c r="C1623" s="16">
        <v>4275</v>
      </c>
      <c r="D1623" s="16">
        <v>4276</v>
      </c>
      <c r="E1623" s="16">
        <v>4276</v>
      </c>
      <c r="F1623" s="16">
        <v>4295.2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4217.3999999999996</v>
      </c>
      <c r="C1624" s="16">
        <v>4217.3999999999996</v>
      </c>
      <c r="D1624" s="16">
        <v>4220.3999999999996</v>
      </c>
      <c r="E1624" s="16">
        <v>4220.3999999999996</v>
      </c>
      <c r="F1624" s="16">
        <v>4200.3999999999996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4152.6000000000004</v>
      </c>
      <c r="C1625" s="16">
        <v>4152.6000000000004</v>
      </c>
      <c r="D1625" s="16">
        <v>4175.2</v>
      </c>
      <c r="E1625" s="16">
        <v>4175.2</v>
      </c>
      <c r="F1625" s="16">
        <v>4193.8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4156.6000000000004</v>
      </c>
      <c r="C1626" s="16">
        <v>4156.6000000000004</v>
      </c>
      <c r="D1626" s="16">
        <v>4166.6000000000004</v>
      </c>
      <c r="E1626" s="16">
        <v>4166.6000000000004</v>
      </c>
      <c r="F1626" s="16">
        <v>4165.6000000000004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4231.3999999999996</v>
      </c>
      <c r="C1627" s="16">
        <v>4231.3999999999996</v>
      </c>
      <c r="D1627" s="16">
        <v>4252.6000000000004</v>
      </c>
      <c r="E1627" s="16">
        <v>4252.6000000000004</v>
      </c>
      <c r="F1627" s="16">
        <v>4265.3999999999996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4362.2</v>
      </c>
      <c r="C1628" s="16">
        <v>4362.2</v>
      </c>
      <c r="D1628" s="16">
        <v>4371.2</v>
      </c>
      <c r="E1628" s="16">
        <v>4371.2</v>
      </c>
      <c r="F1628" s="16">
        <v>4362.2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4295.6000000000004</v>
      </c>
      <c r="C1629" s="16">
        <v>4295.6000000000004</v>
      </c>
      <c r="D1629" s="16">
        <v>4288</v>
      </c>
      <c r="E1629" s="16">
        <v>4288</v>
      </c>
      <c r="F1629" s="16">
        <v>4292.3999999999996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4141.2</v>
      </c>
      <c r="C1630" s="16">
        <v>4141.2</v>
      </c>
      <c r="D1630" s="16">
        <v>4141</v>
      </c>
      <c r="E1630" s="16">
        <v>4141</v>
      </c>
      <c r="F1630" s="16">
        <v>4152.8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4267</v>
      </c>
      <c r="C1631" s="16">
        <v>4267</v>
      </c>
      <c r="D1631" s="16">
        <v>4315.8</v>
      </c>
      <c r="E1631" s="16">
        <v>4315.8</v>
      </c>
      <c r="F1631" s="16">
        <v>4302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4156.6000000000004</v>
      </c>
      <c r="C1632" s="16">
        <v>4156.6000000000004</v>
      </c>
      <c r="D1632" s="16">
        <v>4164</v>
      </c>
      <c r="E1632" s="16">
        <v>4164</v>
      </c>
      <c r="F1632" s="16">
        <v>4177.2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4289</v>
      </c>
      <c r="C1633" s="16">
        <v>4289</v>
      </c>
      <c r="D1633" s="16">
        <v>4313</v>
      </c>
      <c r="E1633" s="16">
        <v>4313</v>
      </c>
      <c r="F1633" s="16">
        <v>4307.6000000000004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4398.6000000000004</v>
      </c>
      <c r="C1634" s="16">
        <v>4398.6000000000004</v>
      </c>
      <c r="D1634" s="16">
        <v>4423.8</v>
      </c>
      <c r="E1634" s="16">
        <v>4423.8</v>
      </c>
      <c r="F1634" s="16">
        <v>4411.2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4221.8</v>
      </c>
      <c r="C1635" s="16">
        <v>4221.8</v>
      </c>
      <c r="D1635" s="16">
        <v>4209.3999999999996</v>
      </c>
      <c r="E1635" s="16">
        <v>4209.3999999999996</v>
      </c>
      <c r="F1635" s="16">
        <v>4212.8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4275.6000000000004</v>
      </c>
      <c r="C1636" s="16">
        <v>4275.6000000000004</v>
      </c>
      <c r="D1636" s="16">
        <v>4281.8</v>
      </c>
      <c r="E1636" s="16">
        <v>4281.8</v>
      </c>
      <c r="F1636" s="16">
        <v>4268.3999999999996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4151.3999999999996</v>
      </c>
      <c r="C1637" s="16">
        <v>4151.3999999999996</v>
      </c>
      <c r="D1637" s="16">
        <v>4154.2</v>
      </c>
      <c r="E1637" s="16">
        <v>4154.2</v>
      </c>
      <c r="F1637" s="16">
        <v>4149.8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4409.8</v>
      </c>
      <c r="C1638" s="16">
        <v>4409.8</v>
      </c>
      <c r="D1638" s="16">
        <v>4426.8</v>
      </c>
      <c r="E1638" s="16">
        <v>4426.8</v>
      </c>
      <c r="F1638" s="16">
        <v>4424.2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4219.3999999999996</v>
      </c>
      <c r="C1639" s="16">
        <v>4219.3999999999996</v>
      </c>
      <c r="D1639" s="16">
        <v>4240.3999999999996</v>
      </c>
      <c r="E1639" s="16">
        <v>4240.3999999999996</v>
      </c>
      <c r="F1639" s="16">
        <v>4231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4160</v>
      </c>
      <c r="C1640" s="16">
        <v>4160</v>
      </c>
      <c r="D1640" s="16">
        <v>4147.8</v>
      </c>
      <c r="E1640" s="16">
        <v>4147.8</v>
      </c>
      <c r="F1640" s="16">
        <v>4164.2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4293</v>
      </c>
      <c r="C1641" s="16">
        <v>4293</v>
      </c>
      <c r="D1641" s="16">
        <v>4317</v>
      </c>
      <c r="E1641" s="16">
        <v>4317</v>
      </c>
      <c r="F1641" s="16">
        <v>4300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4208.6000000000004</v>
      </c>
      <c r="C1642" s="16">
        <v>4208.6000000000004</v>
      </c>
      <c r="D1642" s="16">
        <v>4226.6000000000004</v>
      </c>
      <c r="E1642" s="16">
        <v>4226.6000000000004</v>
      </c>
      <c r="F1642" s="16">
        <v>4225.8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4254</v>
      </c>
      <c r="C1643" s="16">
        <v>4254</v>
      </c>
      <c r="D1643" s="16">
        <v>4264.3999999999996</v>
      </c>
      <c r="E1643" s="16">
        <v>4264.3999999999996</v>
      </c>
      <c r="F1643" s="16">
        <v>4267.2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4284.2</v>
      </c>
      <c r="C1644" s="16">
        <v>4284.2</v>
      </c>
      <c r="D1644" s="16">
        <v>4302.3999999999996</v>
      </c>
      <c r="E1644" s="16">
        <v>4302.3999999999996</v>
      </c>
      <c r="F1644" s="16">
        <v>4287.3999999999996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4184.3999999999996</v>
      </c>
      <c r="C1645" s="16">
        <v>4184.3999999999996</v>
      </c>
      <c r="D1645" s="16">
        <v>4179.2</v>
      </c>
      <c r="E1645" s="16">
        <v>4179.2</v>
      </c>
      <c r="F1645" s="16">
        <v>4182.8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4269.8</v>
      </c>
      <c r="C1646" s="16">
        <v>4269.8</v>
      </c>
      <c r="D1646" s="16">
        <v>4279.8</v>
      </c>
      <c r="E1646" s="16">
        <v>4279.8</v>
      </c>
      <c r="F1646" s="16">
        <v>4293.6000000000004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4121.3999999999996</v>
      </c>
      <c r="C1647" s="16">
        <v>4121.3999999999996</v>
      </c>
      <c r="D1647" s="16">
        <v>4139.8</v>
      </c>
      <c r="E1647" s="16">
        <v>4139.8</v>
      </c>
      <c r="F1647" s="16">
        <v>4123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4380.2</v>
      </c>
      <c r="C1648" s="16">
        <v>4380.2</v>
      </c>
      <c r="D1648" s="16">
        <v>4378.3999999999996</v>
      </c>
      <c r="E1648" s="16">
        <v>4378.3999999999996</v>
      </c>
      <c r="F1648" s="16">
        <v>4381.2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4311.3999999999996</v>
      </c>
      <c r="C1649" s="16">
        <v>4311.3999999999996</v>
      </c>
      <c r="D1649" s="16">
        <v>4321.6000000000004</v>
      </c>
      <c r="E1649" s="16">
        <v>4321.6000000000004</v>
      </c>
      <c r="F1649" s="16">
        <v>4338.6000000000004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4456.6000000000004</v>
      </c>
      <c r="C1650" s="16">
        <v>4456.6000000000004</v>
      </c>
      <c r="D1650" s="16">
        <v>4462.6000000000004</v>
      </c>
      <c r="E1650" s="16">
        <v>4462.6000000000004</v>
      </c>
      <c r="F1650" s="16">
        <v>4451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4219.6000000000004</v>
      </c>
      <c r="C1651" s="16">
        <v>4219.6000000000004</v>
      </c>
      <c r="D1651" s="16">
        <v>4206</v>
      </c>
      <c r="E1651" s="16">
        <v>4206</v>
      </c>
      <c r="F1651" s="16">
        <v>4220.2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4327</v>
      </c>
      <c r="C1652" s="16">
        <v>4327</v>
      </c>
      <c r="D1652" s="16">
        <v>4333.2</v>
      </c>
      <c r="E1652" s="16">
        <v>4333.2</v>
      </c>
      <c r="F1652" s="16">
        <v>4315.2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4299.3999999999996</v>
      </c>
      <c r="C1653" s="16">
        <v>4299.3999999999996</v>
      </c>
      <c r="D1653" s="16">
        <v>4306.6000000000004</v>
      </c>
      <c r="E1653" s="16">
        <v>4306.6000000000004</v>
      </c>
      <c r="F1653" s="16">
        <v>4305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4287.6000000000004</v>
      </c>
      <c r="C1654" s="16">
        <v>4287.6000000000004</v>
      </c>
      <c r="D1654" s="16">
        <v>4294.6000000000004</v>
      </c>
      <c r="E1654" s="16">
        <v>4294.6000000000004</v>
      </c>
      <c r="F1654" s="16">
        <v>4279.6000000000004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4259.6000000000004</v>
      </c>
      <c r="C1655" s="16">
        <v>4259.6000000000004</v>
      </c>
      <c r="D1655" s="16">
        <v>4273</v>
      </c>
      <c r="E1655" s="16">
        <v>4273</v>
      </c>
      <c r="F1655" s="16">
        <v>4261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4153.8</v>
      </c>
      <c r="C1656" s="16">
        <v>4153.8</v>
      </c>
      <c r="D1656" s="16">
        <v>4180.3999999999996</v>
      </c>
      <c r="E1656" s="16">
        <v>4180.3999999999996</v>
      </c>
      <c r="F1656" s="16">
        <v>4168.3999999999996</v>
      </c>
      <c r="G1656" s="47"/>
      <c r="K1656" s="49">
        <v>0</v>
      </c>
    </row>
    <row r="1657" spans="1:11" x14ac:dyDescent="0.2">
      <c r="A1657" s="49">
        <v>938.19</v>
      </c>
      <c r="B1657" s="16">
        <v>4200.6000000000004</v>
      </c>
      <c r="C1657" s="16">
        <v>4200.6000000000004</v>
      </c>
      <c r="D1657" s="16">
        <v>4230.2</v>
      </c>
      <c r="E1657" s="16">
        <v>4230.2</v>
      </c>
      <c r="F1657" s="16">
        <v>4213.3999999999996</v>
      </c>
      <c r="G1657" s="47"/>
      <c r="K1657" s="49">
        <v>0</v>
      </c>
    </row>
    <row r="1658" spans="1:11" x14ac:dyDescent="0.2">
      <c r="A1658" s="49">
        <v>938.62</v>
      </c>
      <c r="B1658" s="16">
        <v>4180</v>
      </c>
      <c r="C1658" s="16">
        <v>4180</v>
      </c>
      <c r="D1658" s="16">
        <v>4197</v>
      </c>
      <c r="E1658" s="16">
        <v>4197</v>
      </c>
      <c r="F1658" s="16">
        <v>4193</v>
      </c>
      <c r="G1658" s="47"/>
      <c r="K1658" s="49">
        <v>0</v>
      </c>
    </row>
    <row r="1659" spans="1:11" x14ac:dyDescent="0.2">
      <c r="A1659" s="49">
        <v>939.05</v>
      </c>
      <c r="B1659" s="16">
        <v>4266.6000000000004</v>
      </c>
      <c r="C1659" s="16">
        <v>4266.6000000000004</v>
      </c>
      <c r="D1659" s="16">
        <v>4252</v>
      </c>
      <c r="E1659" s="16">
        <v>4252</v>
      </c>
      <c r="F1659" s="16">
        <v>4269.2</v>
      </c>
      <c r="G1659" s="47"/>
      <c r="K1659" s="49">
        <v>0</v>
      </c>
    </row>
    <row r="1660" spans="1:11" x14ac:dyDescent="0.2">
      <c r="A1660" s="49">
        <v>939.47</v>
      </c>
      <c r="B1660" s="16">
        <v>4172.6000000000004</v>
      </c>
      <c r="C1660" s="16">
        <v>4172.6000000000004</v>
      </c>
      <c r="D1660" s="16">
        <v>4179.6000000000004</v>
      </c>
      <c r="E1660" s="16">
        <v>4179.6000000000004</v>
      </c>
      <c r="F1660" s="16">
        <v>4162</v>
      </c>
      <c r="G1660" s="47"/>
      <c r="K1660" s="49">
        <v>0</v>
      </c>
    </row>
    <row r="1661" spans="1:11" x14ac:dyDescent="0.2">
      <c r="A1661" s="49">
        <v>939.9</v>
      </c>
      <c r="B1661" s="16">
        <v>4282.6000000000004</v>
      </c>
      <c r="C1661" s="16">
        <v>4282.6000000000004</v>
      </c>
      <c r="D1661" s="16">
        <v>4273.6000000000004</v>
      </c>
      <c r="E1661" s="16">
        <v>4273.6000000000004</v>
      </c>
      <c r="F1661" s="16">
        <v>4282.3999999999996</v>
      </c>
      <c r="G1661" s="47"/>
      <c r="K1661" s="49">
        <v>0</v>
      </c>
    </row>
    <row r="1662" spans="1:11" x14ac:dyDescent="0.2">
      <c r="A1662" s="49">
        <v>940.33</v>
      </c>
      <c r="B1662" s="16">
        <v>4193</v>
      </c>
      <c r="C1662" s="16">
        <v>4193</v>
      </c>
      <c r="D1662" s="16">
        <v>4194.6000000000004</v>
      </c>
      <c r="E1662" s="16">
        <v>4194.6000000000004</v>
      </c>
      <c r="F1662" s="16">
        <v>4182.3999999999996</v>
      </c>
      <c r="G1662" s="47"/>
      <c r="K1662" s="49">
        <v>0</v>
      </c>
    </row>
    <row r="1663" spans="1:11" x14ac:dyDescent="0.2">
      <c r="A1663" s="49">
        <v>940.76</v>
      </c>
      <c r="B1663" s="16">
        <v>4212.6000000000004</v>
      </c>
      <c r="C1663" s="16">
        <v>4212.6000000000004</v>
      </c>
      <c r="D1663" s="16">
        <v>4210.3999999999996</v>
      </c>
      <c r="E1663" s="16">
        <v>4210.3999999999996</v>
      </c>
      <c r="F1663" s="16">
        <v>4201.2</v>
      </c>
      <c r="G1663" s="47"/>
      <c r="K1663" s="49">
        <v>0</v>
      </c>
    </row>
    <row r="1664" spans="1:11" x14ac:dyDescent="0.2">
      <c r="A1664" s="49">
        <v>941.18</v>
      </c>
      <c r="B1664" s="16">
        <v>4274.6000000000004</v>
      </c>
      <c r="C1664" s="16">
        <v>4274.6000000000004</v>
      </c>
      <c r="D1664" s="16">
        <v>4291.2</v>
      </c>
      <c r="E1664" s="16">
        <v>4291.2</v>
      </c>
      <c r="F1664" s="16">
        <v>4297.8</v>
      </c>
      <c r="G1664" s="47"/>
      <c r="K1664" s="49">
        <v>0</v>
      </c>
    </row>
    <row r="1665" spans="1:11" x14ac:dyDescent="0.2">
      <c r="A1665" s="49">
        <v>941.61</v>
      </c>
      <c r="B1665" s="16">
        <v>4189.8</v>
      </c>
      <c r="C1665" s="16">
        <v>4189.8</v>
      </c>
      <c r="D1665" s="16">
        <v>4183.8</v>
      </c>
      <c r="E1665" s="16">
        <v>4183.8</v>
      </c>
      <c r="F1665" s="16">
        <v>4182.6000000000004</v>
      </c>
      <c r="G1665" s="47"/>
      <c r="K1665" s="49">
        <v>0</v>
      </c>
    </row>
    <row r="1666" spans="1:11" x14ac:dyDescent="0.2">
      <c r="A1666" s="49">
        <v>942.04</v>
      </c>
      <c r="B1666" s="16">
        <v>4237.3999999999996</v>
      </c>
      <c r="C1666" s="16">
        <v>4237.3999999999996</v>
      </c>
      <c r="D1666" s="16">
        <v>4244.2</v>
      </c>
      <c r="E1666" s="16">
        <v>4244.2</v>
      </c>
      <c r="F1666" s="16">
        <v>4245.6000000000004</v>
      </c>
      <c r="G1666" s="47"/>
      <c r="K1666" s="49">
        <v>0</v>
      </c>
    </row>
    <row r="1667" spans="1:11" x14ac:dyDescent="0.2">
      <c r="A1667" s="49">
        <v>942.47</v>
      </c>
      <c r="B1667" s="16">
        <v>4310.8</v>
      </c>
      <c r="C1667" s="16">
        <v>4310.8</v>
      </c>
      <c r="D1667" s="16">
        <v>4295</v>
      </c>
      <c r="E1667" s="16">
        <v>4295</v>
      </c>
      <c r="F1667" s="16">
        <v>4314.3999999999996</v>
      </c>
      <c r="G1667" s="47"/>
      <c r="K1667" s="49">
        <v>0</v>
      </c>
    </row>
    <row r="1668" spans="1:11" x14ac:dyDescent="0.2">
      <c r="A1668" s="49">
        <v>942.89</v>
      </c>
      <c r="B1668" s="16">
        <v>4406.6000000000004</v>
      </c>
      <c r="C1668" s="16">
        <v>4406.6000000000004</v>
      </c>
      <c r="D1668" s="16">
        <v>4401</v>
      </c>
      <c r="E1668" s="16">
        <v>4401</v>
      </c>
      <c r="F1668" s="16">
        <v>4395.2</v>
      </c>
      <c r="G1668" s="47"/>
      <c r="K1668" s="49">
        <v>0</v>
      </c>
    </row>
    <row r="1669" spans="1:11" x14ac:dyDescent="0.2">
      <c r="A1669" s="49">
        <v>943.32</v>
      </c>
      <c r="B1669" s="16">
        <v>4205.6000000000004</v>
      </c>
      <c r="C1669" s="16">
        <v>4205.6000000000004</v>
      </c>
      <c r="D1669" s="16">
        <v>4194.3999999999996</v>
      </c>
      <c r="E1669" s="16">
        <v>4194.3999999999996</v>
      </c>
      <c r="F1669" s="16">
        <v>4209.2</v>
      </c>
      <c r="G1669" s="47"/>
      <c r="K1669" s="49">
        <v>0</v>
      </c>
    </row>
    <row r="1670" spans="1:11" x14ac:dyDescent="0.2">
      <c r="A1670" s="49">
        <v>943.75</v>
      </c>
      <c r="B1670" s="16">
        <v>4318</v>
      </c>
      <c r="C1670" s="16">
        <v>4318</v>
      </c>
      <c r="D1670" s="16">
        <v>4332.2</v>
      </c>
      <c r="E1670" s="16">
        <v>4332.2</v>
      </c>
      <c r="F1670" s="16">
        <v>4318.8</v>
      </c>
      <c r="G1670" s="47"/>
      <c r="K1670" s="49">
        <v>0</v>
      </c>
    </row>
    <row r="1671" spans="1:11" x14ac:dyDescent="0.2">
      <c r="A1671" s="49">
        <v>944.17</v>
      </c>
      <c r="B1671" s="16">
        <v>4175.2</v>
      </c>
      <c r="C1671" s="16">
        <v>4175.2</v>
      </c>
      <c r="D1671" s="16">
        <v>4187.8</v>
      </c>
      <c r="E1671" s="16">
        <v>4187.8</v>
      </c>
      <c r="F1671" s="16">
        <v>4203.2</v>
      </c>
      <c r="G1671" s="47"/>
      <c r="K1671" s="49">
        <v>0</v>
      </c>
    </row>
    <row r="1672" spans="1:11" x14ac:dyDescent="0.2">
      <c r="A1672" s="49">
        <v>944.6</v>
      </c>
      <c r="B1672" s="16">
        <v>4221.2</v>
      </c>
      <c r="C1672" s="16">
        <v>4221.2</v>
      </c>
      <c r="D1672" s="16">
        <v>4210.8</v>
      </c>
      <c r="E1672" s="16">
        <v>4210.8</v>
      </c>
      <c r="F1672" s="16">
        <v>4205.3999999999996</v>
      </c>
      <c r="G1672" s="47"/>
      <c r="K1672" s="49">
        <v>0</v>
      </c>
    </row>
    <row r="1673" spans="1:11" x14ac:dyDescent="0.2">
      <c r="A1673" s="49">
        <v>945.03</v>
      </c>
      <c r="B1673" s="16">
        <v>4293.2</v>
      </c>
      <c r="C1673" s="16">
        <v>4293.2</v>
      </c>
      <c r="D1673" s="16">
        <v>4307.2</v>
      </c>
      <c r="E1673" s="16">
        <v>4307.2</v>
      </c>
      <c r="F1673" s="16">
        <v>4302.3999999999996</v>
      </c>
      <c r="G1673" s="47"/>
      <c r="K1673" s="49">
        <v>0</v>
      </c>
    </row>
    <row r="1674" spans="1:11" x14ac:dyDescent="0.2">
      <c r="A1674" s="49">
        <v>945.46</v>
      </c>
      <c r="B1674" s="16">
        <v>4166.3999999999996</v>
      </c>
      <c r="C1674" s="16">
        <v>4166.3999999999996</v>
      </c>
      <c r="D1674" s="16">
        <v>4183.2</v>
      </c>
      <c r="E1674" s="16">
        <v>4183.2</v>
      </c>
      <c r="F1674" s="16">
        <v>4146.8</v>
      </c>
      <c r="G1674" s="47"/>
      <c r="K1674" s="49">
        <v>0</v>
      </c>
    </row>
    <row r="1675" spans="1:11" x14ac:dyDescent="0.2">
      <c r="A1675" s="49">
        <v>945.88</v>
      </c>
      <c r="B1675" s="16">
        <v>4156.8</v>
      </c>
      <c r="C1675" s="16">
        <v>4156.8</v>
      </c>
      <c r="D1675" s="16">
        <v>4149.6000000000004</v>
      </c>
      <c r="E1675" s="16">
        <v>4149.6000000000004</v>
      </c>
      <c r="F1675" s="16">
        <v>4142.6000000000004</v>
      </c>
      <c r="G1675" s="47"/>
      <c r="K1675" s="49">
        <v>0</v>
      </c>
    </row>
    <row r="1676" spans="1:11" x14ac:dyDescent="0.2">
      <c r="A1676" s="49">
        <v>946.31</v>
      </c>
      <c r="B1676" s="16">
        <v>4286</v>
      </c>
      <c r="C1676" s="16">
        <v>4286</v>
      </c>
      <c r="D1676" s="16">
        <v>4280.6000000000004</v>
      </c>
      <c r="E1676" s="16">
        <v>4280.6000000000004</v>
      </c>
      <c r="F1676" s="16">
        <v>4279.2</v>
      </c>
      <c r="G1676" s="47"/>
      <c r="K1676" s="49">
        <v>0</v>
      </c>
    </row>
    <row r="1677" spans="1:11" x14ac:dyDescent="0.2">
      <c r="A1677" s="49">
        <v>946.74</v>
      </c>
      <c r="B1677" s="16">
        <v>4209</v>
      </c>
      <c r="C1677" s="16">
        <v>4209</v>
      </c>
      <c r="D1677" s="16">
        <v>4226.6000000000004</v>
      </c>
      <c r="E1677" s="16">
        <v>4226.6000000000004</v>
      </c>
      <c r="F1677" s="16">
        <v>4210.8</v>
      </c>
      <c r="G1677" s="47"/>
      <c r="K1677" s="49">
        <v>0</v>
      </c>
    </row>
    <row r="1678" spans="1:11" x14ac:dyDescent="0.2">
      <c r="A1678" s="49">
        <v>947.16</v>
      </c>
      <c r="B1678" s="16">
        <v>4282.2</v>
      </c>
      <c r="C1678" s="16">
        <v>4282.2</v>
      </c>
      <c r="D1678" s="16">
        <v>4271.8</v>
      </c>
      <c r="E1678" s="16">
        <v>4271.8</v>
      </c>
      <c r="F1678" s="16">
        <v>4283.3999999999996</v>
      </c>
      <c r="G1678" s="47"/>
      <c r="K1678" s="49">
        <v>0</v>
      </c>
    </row>
    <row r="1679" spans="1:11" x14ac:dyDescent="0.2">
      <c r="A1679" s="49">
        <v>947.59</v>
      </c>
      <c r="B1679" s="16">
        <v>4234.6000000000004</v>
      </c>
      <c r="C1679" s="16">
        <v>4234.6000000000004</v>
      </c>
      <c r="D1679" s="16">
        <v>4227</v>
      </c>
      <c r="E1679" s="16">
        <v>4227</v>
      </c>
      <c r="F1679" s="16">
        <v>4220.8</v>
      </c>
      <c r="G1679" s="47"/>
      <c r="K1679" s="49">
        <v>0</v>
      </c>
    </row>
    <row r="1680" spans="1:11" x14ac:dyDescent="0.2">
      <c r="A1680" s="49">
        <v>948.02</v>
      </c>
      <c r="B1680" s="16">
        <v>4237.2</v>
      </c>
      <c r="C1680" s="16">
        <v>4237.2</v>
      </c>
      <c r="D1680" s="16">
        <v>4245.6000000000004</v>
      </c>
      <c r="E1680" s="16">
        <v>4245.6000000000004</v>
      </c>
      <c r="F1680" s="16">
        <v>4243.6000000000004</v>
      </c>
      <c r="G1680" s="47"/>
      <c r="K1680" s="49">
        <v>0</v>
      </c>
    </row>
    <row r="1681" spans="1:11" x14ac:dyDescent="0.2">
      <c r="A1681" s="49">
        <v>948.44</v>
      </c>
      <c r="B1681" s="16">
        <v>4251.6000000000004</v>
      </c>
      <c r="C1681" s="16">
        <v>4251.6000000000004</v>
      </c>
      <c r="D1681" s="16">
        <v>4273</v>
      </c>
      <c r="E1681" s="16">
        <v>4273</v>
      </c>
      <c r="F1681" s="16">
        <v>4263.6000000000004</v>
      </c>
      <c r="G1681" s="47"/>
      <c r="K1681" s="49">
        <v>0</v>
      </c>
    </row>
    <row r="1682" spans="1:11" x14ac:dyDescent="0.2">
      <c r="A1682" s="49">
        <v>948.87</v>
      </c>
      <c r="B1682" s="16">
        <v>4341</v>
      </c>
      <c r="C1682" s="16">
        <v>4341</v>
      </c>
      <c r="D1682" s="16">
        <v>4325.8</v>
      </c>
      <c r="E1682" s="16">
        <v>4325.8</v>
      </c>
      <c r="F1682" s="16">
        <v>4335</v>
      </c>
      <c r="G1682" s="47"/>
      <c r="K1682" s="49">
        <v>0</v>
      </c>
    </row>
    <row r="1683" spans="1:11" x14ac:dyDescent="0.2">
      <c r="A1683" s="49">
        <v>949.3</v>
      </c>
      <c r="B1683" s="16">
        <v>4203.3999999999996</v>
      </c>
      <c r="C1683" s="16">
        <v>4203.3999999999996</v>
      </c>
      <c r="D1683" s="16">
        <v>4213.6000000000004</v>
      </c>
      <c r="E1683" s="16">
        <v>4213.6000000000004</v>
      </c>
      <c r="F1683" s="16">
        <v>4224.8</v>
      </c>
      <c r="G1683" s="47"/>
      <c r="K1683" s="49">
        <v>0</v>
      </c>
    </row>
    <row r="1684" spans="1:11" x14ac:dyDescent="0.2">
      <c r="A1684" s="49">
        <v>949.72</v>
      </c>
      <c r="B1684" s="16">
        <v>4248.8</v>
      </c>
      <c r="C1684" s="16">
        <v>4248.8</v>
      </c>
      <c r="D1684" s="16">
        <v>4213</v>
      </c>
      <c r="E1684" s="16">
        <v>4213</v>
      </c>
      <c r="F1684" s="16">
        <v>4234.8</v>
      </c>
      <c r="G1684" s="47"/>
      <c r="K1684" s="49">
        <v>0</v>
      </c>
    </row>
    <row r="1685" spans="1:11" x14ac:dyDescent="0.2">
      <c r="A1685" s="49">
        <v>950.15</v>
      </c>
      <c r="B1685" s="16">
        <v>4284.2</v>
      </c>
      <c r="C1685" s="16">
        <v>4284.2</v>
      </c>
      <c r="D1685" s="16">
        <v>4293</v>
      </c>
      <c r="E1685" s="16">
        <v>4293</v>
      </c>
      <c r="F1685" s="16">
        <v>4294.6000000000004</v>
      </c>
      <c r="G1685" s="47"/>
      <c r="K1685" s="49">
        <v>0</v>
      </c>
    </row>
    <row r="1686" spans="1:11" x14ac:dyDescent="0.2">
      <c r="A1686" s="49">
        <v>950.58</v>
      </c>
      <c r="B1686" s="16">
        <v>4145</v>
      </c>
      <c r="C1686" s="16">
        <v>4145</v>
      </c>
      <c r="D1686" s="16">
        <v>4158.6000000000004</v>
      </c>
      <c r="E1686" s="16">
        <v>4158.6000000000004</v>
      </c>
      <c r="F1686" s="16">
        <v>4155.6000000000004</v>
      </c>
      <c r="G1686" s="47"/>
      <c r="K1686" s="49">
        <v>0</v>
      </c>
    </row>
    <row r="1687" spans="1:11" x14ac:dyDescent="0.2">
      <c r="A1687" s="49">
        <v>951</v>
      </c>
      <c r="B1687" s="16">
        <v>4158.8</v>
      </c>
      <c r="C1687" s="16">
        <v>4158.8</v>
      </c>
      <c r="D1687" s="16">
        <v>4176.2</v>
      </c>
      <c r="E1687" s="16">
        <v>4176.2</v>
      </c>
      <c r="F1687" s="16">
        <v>4184</v>
      </c>
      <c r="G1687" s="47"/>
      <c r="K1687" s="49">
        <v>0</v>
      </c>
    </row>
    <row r="1688" spans="1:11" x14ac:dyDescent="0.2">
      <c r="A1688" s="49">
        <v>951.43</v>
      </c>
      <c r="B1688" s="16">
        <v>4162.8</v>
      </c>
      <c r="C1688" s="16">
        <v>4162.8</v>
      </c>
      <c r="D1688" s="16">
        <v>4154.6000000000004</v>
      </c>
      <c r="E1688" s="16">
        <v>4154.6000000000004</v>
      </c>
      <c r="F1688" s="16">
        <v>4177.8</v>
      </c>
      <c r="G1688" s="47"/>
      <c r="K1688" s="49">
        <v>0</v>
      </c>
    </row>
    <row r="1689" spans="1:11" x14ac:dyDescent="0.2">
      <c r="A1689" s="49">
        <v>951.86</v>
      </c>
      <c r="B1689" s="16">
        <v>4450.6000000000004</v>
      </c>
      <c r="C1689" s="16">
        <v>4450.6000000000004</v>
      </c>
      <c r="D1689" s="16">
        <v>4437.3999999999996</v>
      </c>
      <c r="E1689" s="16">
        <v>4437.3999999999996</v>
      </c>
      <c r="F1689" s="16">
        <v>4449.2</v>
      </c>
      <c r="G1689" s="47"/>
      <c r="K1689" s="49">
        <v>0</v>
      </c>
    </row>
    <row r="1690" spans="1:11" x14ac:dyDescent="0.2">
      <c r="A1690" s="49">
        <v>952.28</v>
      </c>
      <c r="B1690" s="16">
        <v>4350</v>
      </c>
      <c r="C1690" s="16">
        <v>4350</v>
      </c>
      <c r="D1690" s="16">
        <v>4342.8</v>
      </c>
      <c r="E1690" s="16">
        <v>4342.8</v>
      </c>
      <c r="F1690" s="16">
        <v>4346.2</v>
      </c>
      <c r="G1690" s="47"/>
      <c r="K1690" s="49">
        <v>0</v>
      </c>
    </row>
    <row r="1691" spans="1:11" x14ac:dyDescent="0.2">
      <c r="A1691" s="49">
        <v>952.71</v>
      </c>
      <c r="B1691" s="16">
        <v>4202.3999999999996</v>
      </c>
      <c r="C1691" s="16">
        <v>4202.3999999999996</v>
      </c>
      <c r="D1691" s="16">
        <v>4223.2</v>
      </c>
      <c r="E1691" s="16">
        <v>4223.2</v>
      </c>
      <c r="F1691" s="16">
        <v>4211.8</v>
      </c>
      <c r="G1691" s="47"/>
      <c r="K1691" s="49">
        <v>0</v>
      </c>
    </row>
    <row r="1692" spans="1:11" x14ac:dyDescent="0.2">
      <c r="A1692" s="49">
        <v>953.14</v>
      </c>
      <c r="B1692" s="16">
        <v>4194.2</v>
      </c>
      <c r="C1692" s="16">
        <v>4194.2</v>
      </c>
      <c r="D1692" s="16">
        <v>4196.6000000000004</v>
      </c>
      <c r="E1692" s="16">
        <v>4196.6000000000004</v>
      </c>
      <c r="F1692" s="16">
        <v>4198.2</v>
      </c>
      <c r="G1692" s="47"/>
      <c r="K1692" s="49">
        <v>0</v>
      </c>
    </row>
    <row r="1693" spans="1:11" x14ac:dyDescent="0.2">
      <c r="A1693" s="49">
        <v>953.56</v>
      </c>
      <c r="B1693" s="16">
        <v>4266.3999999999996</v>
      </c>
      <c r="C1693" s="16">
        <v>4266.3999999999996</v>
      </c>
      <c r="D1693" s="16">
        <v>4255.8</v>
      </c>
      <c r="E1693" s="16">
        <v>4255.8</v>
      </c>
      <c r="F1693" s="16">
        <v>4277.2</v>
      </c>
      <c r="G1693" s="47"/>
      <c r="K1693" s="49">
        <v>0</v>
      </c>
    </row>
    <row r="1694" spans="1:11" x14ac:dyDescent="0.2">
      <c r="A1694" s="49">
        <v>953.99</v>
      </c>
      <c r="B1694" s="16">
        <v>4152.2</v>
      </c>
      <c r="C1694" s="16">
        <v>4152.2</v>
      </c>
      <c r="D1694" s="16">
        <v>4155</v>
      </c>
      <c r="E1694" s="16">
        <v>4155</v>
      </c>
      <c r="F1694" s="16">
        <v>4152</v>
      </c>
      <c r="G1694" s="47"/>
      <c r="K1694" s="49">
        <v>0</v>
      </c>
    </row>
    <row r="1695" spans="1:11" x14ac:dyDescent="0.2">
      <c r="A1695" s="49">
        <v>954.42</v>
      </c>
      <c r="B1695" s="16">
        <v>4300.6000000000004</v>
      </c>
      <c r="C1695" s="16">
        <v>4300.6000000000004</v>
      </c>
      <c r="D1695" s="16">
        <v>4309</v>
      </c>
      <c r="E1695" s="16">
        <v>4309</v>
      </c>
      <c r="F1695" s="16">
        <v>4301.2</v>
      </c>
      <c r="G1695" s="47"/>
      <c r="K1695" s="49">
        <v>0</v>
      </c>
    </row>
    <row r="1696" spans="1:11" x14ac:dyDescent="0.2">
      <c r="A1696" s="49">
        <v>954.84</v>
      </c>
      <c r="B1696" s="16">
        <v>4190.8</v>
      </c>
      <c r="C1696" s="16">
        <v>4190.8</v>
      </c>
      <c r="D1696" s="16">
        <v>4196.2</v>
      </c>
      <c r="E1696" s="16">
        <v>4196.2</v>
      </c>
      <c r="F1696" s="16">
        <v>4193.6000000000004</v>
      </c>
      <c r="G1696" s="47"/>
      <c r="K1696" s="49">
        <v>0</v>
      </c>
    </row>
    <row r="1697" spans="1:11" x14ac:dyDescent="0.2">
      <c r="A1697" s="49">
        <v>955.27</v>
      </c>
      <c r="B1697" s="16">
        <v>4374.2</v>
      </c>
      <c r="C1697" s="16">
        <v>4374.2</v>
      </c>
      <c r="D1697" s="16">
        <v>4376.8</v>
      </c>
      <c r="E1697" s="16">
        <v>4376.8</v>
      </c>
      <c r="F1697" s="16">
        <v>4381.8</v>
      </c>
      <c r="G1697" s="47"/>
      <c r="K1697" s="49">
        <v>0</v>
      </c>
    </row>
    <row r="1698" spans="1:11" x14ac:dyDescent="0.2">
      <c r="A1698" s="49">
        <v>955.7</v>
      </c>
      <c r="B1698" s="16">
        <v>4150.3999999999996</v>
      </c>
      <c r="C1698" s="16">
        <v>4150.3999999999996</v>
      </c>
      <c r="D1698" s="16">
        <v>4129.8</v>
      </c>
      <c r="E1698" s="16">
        <v>4129.8</v>
      </c>
      <c r="F1698" s="16">
        <v>4168.3999999999996</v>
      </c>
      <c r="G1698" s="47"/>
      <c r="K1698" s="49">
        <v>0</v>
      </c>
    </row>
    <row r="1699" spans="1:11" x14ac:dyDescent="0.2">
      <c r="A1699" s="49">
        <v>956.12</v>
      </c>
      <c r="B1699" s="16">
        <v>4192.2</v>
      </c>
      <c r="C1699" s="16">
        <v>4192.2</v>
      </c>
      <c r="D1699" s="16">
        <v>4202.2</v>
      </c>
      <c r="E1699" s="16">
        <v>4202.2</v>
      </c>
      <c r="F1699" s="16">
        <v>4197</v>
      </c>
      <c r="G1699" s="47"/>
      <c r="K1699" s="49">
        <v>0</v>
      </c>
    </row>
    <row r="1700" spans="1:11" x14ac:dyDescent="0.2">
      <c r="A1700" s="49">
        <v>956.55</v>
      </c>
      <c r="B1700" s="16">
        <v>4204.6000000000004</v>
      </c>
      <c r="C1700" s="16">
        <v>4204.6000000000004</v>
      </c>
      <c r="D1700" s="16">
        <v>4213</v>
      </c>
      <c r="E1700" s="16">
        <v>4213</v>
      </c>
      <c r="F1700" s="16">
        <v>4209.8</v>
      </c>
      <c r="G1700" s="47"/>
      <c r="K1700" s="49">
        <v>0</v>
      </c>
    </row>
    <row r="1701" spans="1:11" x14ac:dyDescent="0.2">
      <c r="A1701" s="49">
        <v>956.98</v>
      </c>
      <c r="B1701" s="16">
        <v>4212.2</v>
      </c>
      <c r="C1701" s="16">
        <v>4212.2</v>
      </c>
      <c r="D1701" s="16">
        <v>4202.2</v>
      </c>
      <c r="E1701" s="16">
        <v>4202.2</v>
      </c>
      <c r="F1701" s="16">
        <v>4191.2</v>
      </c>
      <c r="G1701" s="47"/>
      <c r="K1701" s="49">
        <v>0</v>
      </c>
    </row>
    <row r="1702" spans="1:11" x14ac:dyDescent="0.2">
      <c r="A1702" s="49">
        <v>957.4</v>
      </c>
      <c r="B1702" s="16">
        <v>4184.3999999999996</v>
      </c>
      <c r="C1702" s="16">
        <v>4184.3999999999996</v>
      </c>
      <c r="D1702" s="16">
        <v>4204.6000000000004</v>
      </c>
      <c r="E1702" s="16">
        <v>4204.6000000000004</v>
      </c>
      <c r="F1702" s="16">
        <v>4215</v>
      </c>
      <c r="G1702" s="47"/>
      <c r="K1702" s="49">
        <v>0</v>
      </c>
    </row>
    <row r="1703" spans="1:11" x14ac:dyDescent="0.2">
      <c r="A1703" s="49">
        <v>957.83</v>
      </c>
      <c r="B1703" s="16">
        <v>4267.2</v>
      </c>
      <c r="C1703" s="16">
        <v>4267.2</v>
      </c>
      <c r="D1703" s="16">
        <v>4273.6000000000004</v>
      </c>
      <c r="E1703" s="16">
        <v>4273.6000000000004</v>
      </c>
      <c r="F1703" s="16">
        <v>4268.2</v>
      </c>
      <c r="G1703" s="47"/>
      <c r="K1703" s="49">
        <v>0</v>
      </c>
    </row>
    <row r="1704" spans="1:11" x14ac:dyDescent="0.2">
      <c r="A1704" s="49">
        <v>958.25</v>
      </c>
      <c r="B1704" s="16">
        <v>4145.3999999999996</v>
      </c>
      <c r="C1704" s="16">
        <v>4145.3999999999996</v>
      </c>
      <c r="D1704" s="16">
        <v>4160.2</v>
      </c>
      <c r="E1704" s="16">
        <v>4160.2</v>
      </c>
      <c r="F1704" s="16">
        <v>4165.2</v>
      </c>
      <c r="G1704" s="47"/>
      <c r="K1704" s="49">
        <v>0</v>
      </c>
    </row>
    <row r="1705" spans="1:11" x14ac:dyDescent="0.2">
      <c r="A1705" s="49">
        <v>958.68</v>
      </c>
      <c r="B1705" s="16">
        <v>4263</v>
      </c>
      <c r="C1705" s="16">
        <v>4263</v>
      </c>
      <c r="D1705" s="16">
        <v>4284.3999999999996</v>
      </c>
      <c r="E1705" s="16">
        <v>4284.3999999999996</v>
      </c>
      <c r="F1705" s="16">
        <v>4288.2</v>
      </c>
      <c r="G1705" s="47"/>
      <c r="K1705" s="49">
        <v>0</v>
      </c>
    </row>
    <row r="1706" spans="1:11" x14ac:dyDescent="0.2">
      <c r="A1706" s="49">
        <v>959.11</v>
      </c>
      <c r="B1706" s="16">
        <v>4482.3999999999996</v>
      </c>
      <c r="C1706" s="16">
        <v>4482.3999999999996</v>
      </c>
      <c r="D1706" s="16">
        <v>4496.3999999999996</v>
      </c>
      <c r="E1706" s="16">
        <v>4496.3999999999996</v>
      </c>
      <c r="F1706" s="16">
        <v>4503</v>
      </c>
      <c r="G1706" s="47"/>
      <c r="K1706" s="49">
        <v>0</v>
      </c>
    </row>
    <row r="1707" spans="1:11" x14ac:dyDescent="0.2">
      <c r="A1707" s="49">
        <v>959.53</v>
      </c>
      <c r="B1707" s="16">
        <v>4150.2</v>
      </c>
      <c r="C1707" s="16">
        <v>4150.2</v>
      </c>
      <c r="D1707" s="16">
        <v>4162.2</v>
      </c>
      <c r="E1707" s="16">
        <v>4162.2</v>
      </c>
      <c r="F1707" s="16">
        <v>4141.8</v>
      </c>
      <c r="G1707" s="47"/>
      <c r="K1707" s="49">
        <v>0</v>
      </c>
    </row>
    <row r="1708" spans="1:11" x14ac:dyDescent="0.2">
      <c r="A1708" s="49">
        <v>959.96</v>
      </c>
      <c r="B1708" s="16">
        <v>4282.3999999999996</v>
      </c>
      <c r="C1708" s="16">
        <v>4282.3999999999996</v>
      </c>
      <c r="D1708" s="16">
        <v>4279.2</v>
      </c>
      <c r="E1708" s="16">
        <v>4279.2</v>
      </c>
      <c r="F1708" s="16">
        <v>4277.6000000000004</v>
      </c>
      <c r="G1708" s="47"/>
      <c r="K1708" s="49">
        <v>0</v>
      </c>
    </row>
    <row r="1709" spans="1:11" x14ac:dyDescent="0.2">
      <c r="A1709" s="49">
        <v>960.38</v>
      </c>
      <c r="B1709" s="16">
        <v>4255.8</v>
      </c>
      <c r="C1709" s="16">
        <v>4255.8</v>
      </c>
      <c r="D1709" s="16">
        <v>4258.6000000000004</v>
      </c>
      <c r="E1709" s="16">
        <v>4258.6000000000004</v>
      </c>
      <c r="F1709" s="16">
        <v>4245</v>
      </c>
      <c r="G1709" s="47"/>
      <c r="K1709" s="49">
        <v>0</v>
      </c>
    </row>
    <row r="1710" spans="1:11" x14ac:dyDescent="0.2">
      <c r="A1710" s="49">
        <v>960.81</v>
      </c>
      <c r="B1710" s="16">
        <v>4200.6000000000004</v>
      </c>
      <c r="C1710" s="16">
        <v>4200.6000000000004</v>
      </c>
      <c r="D1710" s="16">
        <v>4198.3999999999996</v>
      </c>
      <c r="E1710" s="16">
        <v>4198.3999999999996</v>
      </c>
      <c r="F1710" s="16">
        <v>4201.6000000000004</v>
      </c>
      <c r="G1710" s="47"/>
      <c r="K1710" s="49">
        <v>0</v>
      </c>
    </row>
    <row r="1711" spans="1:11" x14ac:dyDescent="0.2">
      <c r="A1711" s="49">
        <v>961.24</v>
      </c>
      <c r="B1711" s="16">
        <v>4187.8</v>
      </c>
      <c r="C1711" s="16">
        <v>4187.8</v>
      </c>
      <c r="D1711" s="16">
        <v>4185.6000000000004</v>
      </c>
      <c r="E1711" s="16">
        <v>4185.6000000000004</v>
      </c>
      <c r="F1711" s="16">
        <v>4196.6000000000004</v>
      </c>
      <c r="G1711" s="47"/>
      <c r="K1711" s="49">
        <v>0</v>
      </c>
    </row>
    <row r="1712" spans="1:11" x14ac:dyDescent="0.2">
      <c r="A1712" s="49">
        <v>961.66</v>
      </c>
      <c r="B1712" s="16">
        <v>4193.6000000000004</v>
      </c>
      <c r="C1712" s="16">
        <v>4193.6000000000004</v>
      </c>
      <c r="D1712" s="16">
        <v>4206.2</v>
      </c>
      <c r="E1712" s="16">
        <v>4206.2</v>
      </c>
      <c r="F1712" s="16">
        <v>4213</v>
      </c>
      <c r="G1712" s="47"/>
      <c r="K1712" s="49">
        <v>0</v>
      </c>
    </row>
    <row r="1713" spans="1:11" x14ac:dyDescent="0.2">
      <c r="A1713" s="49">
        <v>962.09</v>
      </c>
      <c r="B1713" s="16">
        <v>4114.2</v>
      </c>
      <c r="C1713" s="16">
        <v>4114.2</v>
      </c>
      <c r="D1713" s="16">
        <v>4124.8</v>
      </c>
      <c r="E1713" s="16">
        <v>4124.8</v>
      </c>
      <c r="F1713" s="16">
        <v>4105.6000000000004</v>
      </c>
      <c r="G1713" s="47"/>
      <c r="K1713" s="49">
        <v>0</v>
      </c>
    </row>
    <row r="1714" spans="1:11" x14ac:dyDescent="0.2">
      <c r="A1714" s="49">
        <v>962.51</v>
      </c>
      <c r="B1714" s="16">
        <v>4196.3999999999996</v>
      </c>
      <c r="C1714" s="16">
        <v>4196.3999999999996</v>
      </c>
      <c r="D1714" s="16">
        <v>4206.3999999999996</v>
      </c>
      <c r="E1714" s="16">
        <v>4206.3999999999996</v>
      </c>
      <c r="F1714" s="16">
        <v>4197.3999999999996</v>
      </c>
      <c r="G1714" s="47"/>
      <c r="K1714" s="49">
        <v>0</v>
      </c>
    </row>
    <row r="1715" spans="1:11" x14ac:dyDescent="0.2">
      <c r="A1715" s="49">
        <v>962.94</v>
      </c>
      <c r="B1715" s="16">
        <v>4283.2</v>
      </c>
      <c r="C1715" s="16">
        <v>4283.2</v>
      </c>
      <c r="D1715" s="16">
        <v>4297</v>
      </c>
      <c r="E1715" s="16">
        <v>4297</v>
      </c>
      <c r="F1715" s="16">
        <v>4287</v>
      </c>
      <c r="G1715" s="47"/>
      <c r="K1715" s="49">
        <v>0</v>
      </c>
    </row>
    <row r="1716" spans="1:11" x14ac:dyDescent="0.2">
      <c r="A1716" s="49">
        <v>963.37</v>
      </c>
      <c r="B1716" s="16">
        <v>4272</v>
      </c>
      <c r="C1716" s="16">
        <v>4272</v>
      </c>
      <c r="D1716" s="16">
        <v>4292.8</v>
      </c>
      <c r="E1716" s="16">
        <v>4292.8</v>
      </c>
      <c r="F1716" s="16">
        <v>4290.8</v>
      </c>
      <c r="G1716" s="47"/>
      <c r="K1716" s="49">
        <v>0</v>
      </c>
    </row>
    <row r="1717" spans="1:11" x14ac:dyDescent="0.2">
      <c r="A1717" s="49">
        <v>963.79</v>
      </c>
      <c r="B1717" s="16">
        <v>4317</v>
      </c>
      <c r="C1717" s="16">
        <v>4317</v>
      </c>
      <c r="D1717" s="16">
        <v>4326.3999999999996</v>
      </c>
      <c r="E1717" s="16">
        <v>4326.3999999999996</v>
      </c>
      <c r="F1717" s="16">
        <v>4300</v>
      </c>
      <c r="G1717" s="47"/>
      <c r="K1717" s="49">
        <v>0</v>
      </c>
    </row>
    <row r="1718" spans="1:11" x14ac:dyDescent="0.2">
      <c r="A1718" s="49">
        <v>964.22</v>
      </c>
      <c r="B1718" s="16">
        <v>4303</v>
      </c>
      <c r="C1718" s="16">
        <v>4303</v>
      </c>
      <c r="D1718" s="16">
        <v>4289.3999999999996</v>
      </c>
      <c r="E1718" s="16">
        <v>4289.3999999999996</v>
      </c>
      <c r="F1718" s="16">
        <v>4288.6000000000004</v>
      </c>
      <c r="G1718" s="47"/>
      <c r="K1718" s="49">
        <v>0</v>
      </c>
    </row>
    <row r="1719" spans="1:11" x14ac:dyDescent="0.2">
      <c r="A1719" s="49">
        <v>964.64</v>
      </c>
      <c r="B1719" s="16">
        <v>4182.8</v>
      </c>
      <c r="C1719" s="16">
        <v>4182.8</v>
      </c>
      <c r="D1719" s="16">
        <v>4186.3999999999996</v>
      </c>
      <c r="E1719" s="16">
        <v>4186.3999999999996</v>
      </c>
      <c r="F1719" s="16">
        <v>4169.2</v>
      </c>
      <c r="G1719" s="47"/>
      <c r="K1719" s="49">
        <v>0</v>
      </c>
    </row>
    <row r="1720" spans="1:11" x14ac:dyDescent="0.2">
      <c r="A1720" s="49">
        <v>965.07</v>
      </c>
      <c r="B1720" s="16">
        <v>4239.3999999999996</v>
      </c>
      <c r="C1720" s="16">
        <v>4239.3999999999996</v>
      </c>
      <c r="D1720" s="16">
        <v>4245.6000000000004</v>
      </c>
      <c r="E1720" s="16">
        <v>4245.6000000000004</v>
      </c>
      <c r="F1720" s="16">
        <v>4259.2</v>
      </c>
      <c r="G1720" s="47"/>
      <c r="K1720" s="49">
        <v>0</v>
      </c>
    </row>
    <row r="1721" spans="1:11" x14ac:dyDescent="0.2">
      <c r="A1721" s="49">
        <v>965.49</v>
      </c>
      <c r="B1721" s="16">
        <v>4195.3999999999996</v>
      </c>
      <c r="C1721" s="16">
        <v>4195.3999999999996</v>
      </c>
      <c r="D1721" s="16">
        <v>4210</v>
      </c>
      <c r="E1721" s="16">
        <v>4210</v>
      </c>
      <c r="F1721" s="16">
        <v>4221.3999999999996</v>
      </c>
      <c r="G1721" s="47"/>
      <c r="K1721" s="49">
        <v>0</v>
      </c>
    </row>
    <row r="1722" spans="1:11" x14ac:dyDescent="0.2">
      <c r="A1722" s="49">
        <v>965.92</v>
      </c>
      <c r="B1722" s="16">
        <v>4246.3999999999996</v>
      </c>
      <c r="C1722" s="16">
        <v>4246.3999999999996</v>
      </c>
      <c r="D1722" s="16">
        <v>4243.2</v>
      </c>
      <c r="E1722" s="16">
        <v>4243.2</v>
      </c>
      <c r="F1722" s="16">
        <v>4235.3999999999996</v>
      </c>
      <c r="G1722" s="47"/>
      <c r="K1722" s="49">
        <v>0</v>
      </c>
    </row>
    <row r="1723" spans="1:11" x14ac:dyDescent="0.2">
      <c r="A1723" s="49">
        <v>966.35</v>
      </c>
      <c r="B1723" s="16">
        <v>4204.6000000000004</v>
      </c>
      <c r="C1723" s="16">
        <v>4204.6000000000004</v>
      </c>
      <c r="D1723" s="16">
        <v>4224</v>
      </c>
      <c r="E1723" s="16">
        <v>4224</v>
      </c>
      <c r="F1723" s="16">
        <v>4220.3999999999996</v>
      </c>
      <c r="G1723" s="47"/>
      <c r="K1723" s="49">
        <v>0</v>
      </c>
    </row>
    <row r="1724" spans="1:11" x14ac:dyDescent="0.2">
      <c r="A1724" s="49">
        <v>966.77</v>
      </c>
      <c r="B1724" s="16">
        <v>4170.6000000000004</v>
      </c>
      <c r="C1724" s="16">
        <v>4170.6000000000004</v>
      </c>
      <c r="D1724" s="16">
        <v>4192.2</v>
      </c>
      <c r="E1724" s="16">
        <v>4192.2</v>
      </c>
      <c r="F1724" s="16">
        <v>4195.2</v>
      </c>
      <c r="G1724" s="47"/>
      <c r="K1724" s="49">
        <v>0</v>
      </c>
    </row>
    <row r="1725" spans="1:11" x14ac:dyDescent="0.2">
      <c r="A1725" s="49">
        <v>967.2</v>
      </c>
      <c r="B1725" s="16">
        <v>4305.2</v>
      </c>
      <c r="C1725" s="16">
        <v>4305.2</v>
      </c>
      <c r="D1725" s="16">
        <v>4299.2</v>
      </c>
      <c r="E1725" s="16">
        <v>4299.2</v>
      </c>
      <c r="F1725" s="16">
        <v>4311</v>
      </c>
      <c r="G1725" s="47"/>
      <c r="K1725" s="49">
        <v>0</v>
      </c>
    </row>
    <row r="1726" spans="1:11" x14ac:dyDescent="0.2">
      <c r="A1726" s="49">
        <v>967.62</v>
      </c>
      <c r="B1726" s="16">
        <v>4202.8</v>
      </c>
      <c r="C1726" s="16">
        <v>4202.8</v>
      </c>
      <c r="D1726" s="16">
        <v>4203.2</v>
      </c>
      <c r="E1726" s="16">
        <v>4203.2</v>
      </c>
      <c r="F1726" s="16">
        <v>4199.2</v>
      </c>
      <c r="G1726" s="47"/>
      <c r="K1726" s="49">
        <v>0</v>
      </c>
    </row>
    <row r="1727" spans="1:11" x14ac:dyDescent="0.2">
      <c r="A1727" s="49">
        <v>968.05</v>
      </c>
      <c r="B1727" s="16">
        <v>4214</v>
      </c>
      <c r="C1727" s="16">
        <v>4214</v>
      </c>
      <c r="D1727" s="16">
        <v>4213.2</v>
      </c>
      <c r="E1727" s="16">
        <v>4213.2</v>
      </c>
      <c r="F1727" s="16">
        <v>4211.2</v>
      </c>
      <c r="G1727" s="47"/>
      <c r="K1727" s="49">
        <v>0</v>
      </c>
    </row>
    <row r="1728" spans="1:11" x14ac:dyDescent="0.2">
      <c r="A1728" s="49">
        <v>968.47</v>
      </c>
      <c r="B1728" s="16">
        <v>4272.8</v>
      </c>
      <c r="C1728" s="16">
        <v>4272.8</v>
      </c>
      <c r="D1728" s="16">
        <v>4298.3999999999996</v>
      </c>
      <c r="E1728" s="16">
        <v>4298.3999999999996</v>
      </c>
      <c r="F1728" s="16">
        <v>4272.6000000000004</v>
      </c>
      <c r="G1728" s="47"/>
      <c r="K1728" s="49">
        <v>0</v>
      </c>
    </row>
    <row r="1729" spans="1:11" x14ac:dyDescent="0.2">
      <c r="A1729" s="49">
        <v>968.9</v>
      </c>
      <c r="B1729" s="16">
        <v>4188.2</v>
      </c>
      <c r="C1729" s="16">
        <v>4188.2</v>
      </c>
      <c r="D1729" s="16">
        <v>4188.3999999999996</v>
      </c>
      <c r="E1729" s="16">
        <v>4188.3999999999996</v>
      </c>
      <c r="F1729" s="16">
        <v>4200.2</v>
      </c>
      <c r="G1729" s="47"/>
      <c r="K1729" s="49">
        <v>0</v>
      </c>
    </row>
    <row r="1730" spans="1:11" x14ac:dyDescent="0.2">
      <c r="A1730" s="49">
        <v>969.32</v>
      </c>
      <c r="B1730" s="16">
        <v>4206.3999999999996</v>
      </c>
      <c r="C1730" s="16">
        <v>4206.3999999999996</v>
      </c>
      <c r="D1730" s="16">
        <v>4213.3999999999996</v>
      </c>
      <c r="E1730" s="16">
        <v>4213.3999999999996</v>
      </c>
      <c r="F1730" s="16">
        <v>4193</v>
      </c>
      <c r="G1730" s="47"/>
      <c r="K1730" s="49">
        <v>0</v>
      </c>
    </row>
    <row r="1731" spans="1:11" x14ac:dyDescent="0.2">
      <c r="A1731" s="49">
        <v>969.75</v>
      </c>
      <c r="B1731" s="16">
        <v>4329.2</v>
      </c>
      <c r="C1731" s="16">
        <v>4329.2</v>
      </c>
      <c r="D1731" s="16">
        <v>4322.8</v>
      </c>
      <c r="E1731" s="16">
        <v>4322.8</v>
      </c>
      <c r="F1731" s="16">
        <v>4318</v>
      </c>
      <c r="G1731" s="47"/>
      <c r="K1731" s="49">
        <v>0</v>
      </c>
    </row>
    <row r="1732" spans="1:11" x14ac:dyDescent="0.2">
      <c r="A1732" s="49">
        <v>970.17</v>
      </c>
      <c r="B1732" s="16">
        <v>4592.6000000000004</v>
      </c>
      <c r="C1732" s="16">
        <v>4592.6000000000004</v>
      </c>
      <c r="D1732" s="16">
        <v>4594.2</v>
      </c>
      <c r="E1732" s="16">
        <v>4594.2</v>
      </c>
      <c r="F1732" s="16">
        <v>4597.2</v>
      </c>
      <c r="G1732" s="47"/>
      <c r="K1732" s="49">
        <v>0</v>
      </c>
    </row>
    <row r="1733" spans="1:11" x14ac:dyDescent="0.2">
      <c r="A1733" s="49">
        <v>970.6</v>
      </c>
      <c r="B1733" s="16">
        <v>4292.2</v>
      </c>
      <c r="C1733" s="16">
        <v>4292.2</v>
      </c>
      <c r="D1733" s="16">
        <v>4286</v>
      </c>
      <c r="E1733" s="16">
        <v>4286</v>
      </c>
      <c r="F1733" s="16">
        <v>4288.8</v>
      </c>
      <c r="G1733" s="47"/>
      <c r="K1733" s="49">
        <v>0</v>
      </c>
    </row>
    <row r="1734" spans="1:11" x14ac:dyDescent="0.2">
      <c r="A1734" s="49">
        <v>971.03</v>
      </c>
      <c r="B1734" s="16">
        <v>4220.2</v>
      </c>
      <c r="C1734" s="16">
        <v>4220.2</v>
      </c>
      <c r="D1734" s="16">
        <v>4226</v>
      </c>
      <c r="E1734" s="16">
        <v>4226</v>
      </c>
      <c r="F1734" s="16">
        <v>4241.2</v>
      </c>
      <c r="G1734" s="47"/>
      <c r="K1734" s="49">
        <v>0</v>
      </c>
    </row>
    <row r="1735" spans="1:11" x14ac:dyDescent="0.2">
      <c r="A1735" s="49">
        <v>971.45</v>
      </c>
      <c r="B1735" s="16">
        <v>4263</v>
      </c>
      <c r="C1735" s="16">
        <v>4263</v>
      </c>
      <c r="D1735" s="16">
        <v>4279.2</v>
      </c>
      <c r="E1735" s="16">
        <v>4279.2</v>
      </c>
      <c r="F1735" s="16">
        <v>4260.3999999999996</v>
      </c>
      <c r="G1735" s="47"/>
      <c r="K1735" s="49">
        <v>0</v>
      </c>
    </row>
    <row r="1736" spans="1:11" x14ac:dyDescent="0.2">
      <c r="A1736" s="49">
        <v>971.88</v>
      </c>
      <c r="B1736" s="16">
        <v>4184.8</v>
      </c>
      <c r="C1736" s="16">
        <v>4184.8</v>
      </c>
      <c r="D1736" s="16">
        <v>4179.8</v>
      </c>
      <c r="E1736" s="16">
        <v>4179.8</v>
      </c>
      <c r="F1736" s="16">
        <v>4174.8</v>
      </c>
      <c r="G1736" s="47"/>
      <c r="K1736" s="49">
        <v>0</v>
      </c>
    </row>
    <row r="1737" spans="1:11" x14ac:dyDescent="0.2">
      <c r="A1737" s="49">
        <v>972.3</v>
      </c>
      <c r="B1737" s="16">
        <v>4185.3999999999996</v>
      </c>
      <c r="C1737" s="16">
        <v>4185.3999999999996</v>
      </c>
      <c r="D1737" s="16">
        <v>4199.3999999999996</v>
      </c>
      <c r="E1737" s="16">
        <v>4199.3999999999996</v>
      </c>
      <c r="F1737" s="16">
        <v>4200</v>
      </c>
      <c r="G1737" s="47"/>
      <c r="K1737" s="49">
        <v>0</v>
      </c>
    </row>
    <row r="1738" spans="1:11" x14ac:dyDescent="0.2">
      <c r="A1738" s="49">
        <v>972.73</v>
      </c>
      <c r="B1738" s="16">
        <v>4266.8</v>
      </c>
      <c r="C1738" s="16">
        <v>4266.8</v>
      </c>
      <c r="D1738" s="16">
        <v>4273.6000000000004</v>
      </c>
      <c r="E1738" s="16">
        <v>4273.6000000000004</v>
      </c>
      <c r="F1738" s="16">
        <v>4275.2</v>
      </c>
      <c r="G1738" s="47"/>
      <c r="K1738" s="49">
        <v>0</v>
      </c>
    </row>
    <row r="1739" spans="1:11" x14ac:dyDescent="0.2">
      <c r="A1739" s="49">
        <v>973.15</v>
      </c>
      <c r="B1739" s="16">
        <v>4197.6000000000004</v>
      </c>
      <c r="C1739" s="16">
        <v>4197.6000000000004</v>
      </c>
      <c r="D1739" s="16">
        <v>4226.2</v>
      </c>
      <c r="E1739" s="16">
        <v>4226.2</v>
      </c>
      <c r="F1739" s="16">
        <v>4200.2</v>
      </c>
      <c r="G1739" s="47"/>
      <c r="K1739" s="49">
        <v>0</v>
      </c>
    </row>
    <row r="1740" spans="1:11" x14ac:dyDescent="0.2">
      <c r="A1740" s="49">
        <v>973.58</v>
      </c>
      <c r="B1740" s="16">
        <v>4229.8</v>
      </c>
      <c r="C1740" s="16">
        <v>4229.8</v>
      </c>
      <c r="D1740" s="16">
        <v>4245.6000000000004</v>
      </c>
      <c r="E1740" s="16">
        <v>4245.6000000000004</v>
      </c>
      <c r="F1740" s="16">
        <v>4249.8</v>
      </c>
      <c r="G1740" s="47"/>
      <c r="K1740" s="49">
        <v>0</v>
      </c>
    </row>
    <row r="1741" spans="1:11" x14ac:dyDescent="0.2">
      <c r="A1741" s="49">
        <v>974</v>
      </c>
      <c r="B1741" s="16">
        <v>4156.6000000000004</v>
      </c>
      <c r="C1741" s="16">
        <v>4156.6000000000004</v>
      </c>
      <c r="D1741" s="16">
        <v>4163.6000000000004</v>
      </c>
      <c r="E1741" s="16">
        <v>4163.6000000000004</v>
      </c>
      <c r="F1741" s="16">
        <v>4184.3999999999996</v>
      </c>
      <c r="G1741" s="47"/>
      <c r="K1741" s="49">
        <v>0</v>
      </c>
    </row>
    <row r="1742" spans="1:11" x14ac:dyDescent="0.2">
      <c r="A1742" s="49">
        <v>974.43</v>
      </c>
      <c r="B1742" s="16">
        <v>4175.2</v>
      </c>
      <c r="C1742" s="16">
        <v>4175.2</v>
      </c>
      <c r="D1742" s="16">
        <v>4205.2</v>
      </c>
      <c r="E1742" s="16">
        <v>4205.2</v>
      </c>
      <c r="F1742" s="16">
        <v>4211</v>
      </c>
      <c r="G1742" s="47"/>
      <c r="K1742" s="49">
        <v>0</v>
      </c>
    </row>
    <row r="1743" spans="1:11" x14ac:dyDescent="0.2">
      <c r="A1743" s="49">
        <v>974.85</v>
      </c>
      <c r="B1743" s="16">
        <v>4199.8</v>
      </c>
      <c r="C1743" s="16">
        <v>4199.8</v>
      </c>
      <c r="D1743" s="16">
        <v>4209.6000000000004</v>
      </c>
      <c r="E1743" s="16">
        <v>4209.6000000000004</v>
      </c>
      <c r="F1743" s="16">
        <v>4198.3999999999996</v>
      </c>
      <c r="G1743" s="47"/>
      <c r="K1743" s="49">
        <v>0</v>
      </c>
    </row>
    <row r="1744" spans="1:11" x14ac:dyDescent="0.2">
      <c r="A1744" s="49">
        <v>975.28</v>
      </c>
      <c r="B1744" s="16">
        <v>4264.8</v>
      </c>
      <c r="C1744" s="16">
        <v>4264.8</v>
      </c>
      <c r="D1744" s="16">
        <v>4283.8</v>
      </c>
      <c r="E1744" s="16">
        <v>4283.8</v>
      </c>
      <c r="F1744" s="16">
        <v>4261.3999999999996</v>
      </c>
      <c r="G1744" s="47"/>
      <c r="K1744" s="49">
        <v>0</v>
      </c>
    </row>
    <row r="1745" spans="1:11" x14ac:dyDescent="0.2">
      <c r="A1745" s="49">
        <v>975.7</v>
      </c>
      <c r="B1745" s="16">
        <v>4222</v>
      </c>
      <c r="C1745" s="16">
        <v>4222</v>
      </c>
      <c r="D1745" s="16">
        <v>4234.2</v>
      </c>
      <c r="E1745" s="16">
        <v>4234.2</v>
      </c>
      <c r="F1745" s="16">
        <v>4216.2</v>
      </c>
      <c r="G1745" s="47"/>
      <c r="K1745" s="49">
        <v>0</v>
      </c>
    </row>
    <row r="1746" spans="1:11" x14ac:dyDescent="0.2">
      <c r="A1746" s="49">
        <v>976.13</v>
      </c>
      <c r="B1746" s="16">
        <v>4271.3999999999996</v>
      </c>
      <c r="C1746" s="16">
        <v>4271.3999999999996</v>
      </c>
      <c r="D1746" s="16">
        <v>4281</v>
      </c>
      <c r="E1746" s="16">
        <v>4281</v>
      </c>
      <c r="F1746" s="16">
        <v>4292.6000000000004</v>
      </c>
      <c r="G1746" s="47"/>
      <c r="K1746" s="49">
        <v>0</v>
      </c>
    </row>
    <row r="1747" spans="1:11" x14ac:dyDescent="0.2">
      <c r="A1747" s="49">
        <v>976.55</v>
      </c>
      <c r="B1747" s="16">
        <v>4248.6000000000004</v>
      </c>
      <c r="C1747" s="16">
        <v>4248.6000000000004</v>
      </c>
      <c r="D1747" s="16">
        <v>4254.8</v>
      </c>
      <c r="E1747" s="16">
        <v>4254.8</v>
      </c>
      <c r="F1747" s="16">
        <v>4246</v>
      </c>
      <c r="G1747" s="47"/>
      <c r="K1747" s="49">
        <v>0</v>
      </c>
    </row>
    <row r="1748" spans="1:11" x14ac:dyDescent="0.2">
      <c r="A1748" s="49">
        <v>976.98</v>
      </c>
      <c r="B1748" s="16">
        <v>4169.3999999999996</v>
      </c>
      <c r="C1748" s="16">
        <v>4169.3999999999996</v>
      </c>
      <c r="D1748" s="16">
        <v>4180.2</v>
      </c>
      <c r="E1748" s="16">
        <v>4180.2</v>
      </c>
      <c r="F1748" s="16">
        <v>4198</v>
      </c>
      <c r="G1748" s="47"/>
      <c r="K1748" s="49">
        <v>0</v>
      </c>
    </row>
    <row r="1749" spans="1:11" x14ac:dyDescent="0.2">
      <c r="A1749" s="49">
        <v>977.4</v>
      </c>
      <c r="B1749" s="16">
        <v>4189.8</v>
      </c>
      <c r="C1749" s="16">
        <v>4189.8</v>
      </c>
      <c r="D1749" s="16">
        <v>4216</v>
      </c>
      <c r="E1749" s="16">
        <v>4216</v>
      </c>
      <c r="F1749" s="16">
        <v>4190.6000000000004</v>
      </c>
      <c r="G1749" s="47"/>
      <c r="K1749" s="49">
        <v>0</v>
      </c>
    </row>
    <row r="1750" spans="1:11" x14ac:dyDescent="0.2">
      <c r="A1750" s="49">
        <v>977.83</v>
      </c>
      <c r="B1750" s="16">
        <v>4175.3999999999996</v>
      </c>
      <c r="C1750" s="16">
        <v>4175.3999999999996</v>
      </c>
      <c r="D1750" s="16">
        <v>4188.2</v>
      </c>
      <c r="E1750" s="16">
        <v>4188.2</v>
      </c>
      <c r="F1750" s="16">
        <v>4197.2</v>
      </c>
      <c r="G1750" s="47"/>
      <c r="K1750" s="49">
        <v>0</v>
      </c>
    </row>
    <row r="1751" spans="1:11" x14ac:dyDescent="0.2">
      <c r="A1751" s="49">
        <v>978.25</v>
      </c>
      <c r="B1751" s="16">
        <v>4243.8</v>
      </c>
      <c r="C1751" s="16">
        <v>4243.8</v>
      </c>
      <c r="D1751" s="16">
        <v>4249.8</v>
      </c>
      <c r="E1751" s="16">
        <v>4249.8</v>
      </c>
      <c r="F1751" s="16">
        <v>4266.6000000000004</v>
      </c>
      <c r="G1751" s="47"/>
      <c r="K1751" s="49">
        <v>0</v>
      </c>
    </row>
    <row r="1752" spans="1:11" x14ac:dyDescent="0.2">
      <c r="A1752" s="49">
        <v>978.68</v>
      </c>
      <c r="B1752" s="16">
        <v>4145.3999999999996</v>
      </c>
      <c r="C1752" s="16">
        <v>4145.3999999999996</v>
      </c>
      <c r="D1752" s="16">
        <v>4166.6000000000004</v>
      </c>
      <c r="E1752" s="16">
        <v>4166.6000000000004</v>
      </c>
      <c r="F1752" s="16">
        <v>4166.3999999999996</v>
      </c>
      <c r="G1752" s="47"/>
      <c r="K1752" s="49">
        <v>0</v>
      </c>
    </row>
    <row r="1753" spans="1:11" x14ac:dyDescent="0.2">
      <c r="A1753" s="49">
        <v>979.1</v>
      </c>
      <c r="B1753" s="16">
        <v>4300.8</v>
      </c>
      <c r="C1753" s="16">
        <v>4300.8</v>
      </c>
      <c r="D1753" s="16">
        <v>4285</v>
      </c>
      <c r="E1753" s="16">
        <v>4285</v>
      </c>
      <c r="F1753" s="16">
        <v>4293</v>
      </c>
      <c r="G1753" s="47"/>
      <c r="K1753" s="49">
        <v>0</v>
      </c>
    </row>
    <row r="1754" spans="1:11" x14ac:dyDescent="0.2">
      <c r="A1754" s="49">
        <v>979.53</v>
      </c>
      <c r="B1754" s="16">
        <v>4240.8</v>
      </c>
      <c r="C1754" s="16">
        <v>4240.8</v>
      </c>
      <c r="D1754" s="16">
        <v>4250.2</v>
      </c>
      <c r="E1754" s="16">
        <v>4250.2</v>
      </c>
      <c r="F1754" s="16">
        <v>4233.2</v>
      </c>
      <c r="G1754" s="47"/>
      <c r="K1754" s="49">
        <v>0</v>
      </c>
    </row>
    <row r="1755" spans="1:11" x14ac:dyDescent="0.2">
      <c r="A1755" s="49">
        <v>979.95</v>
      </c>
      <c r="B1755" s="16">
        <v>4225.3999999999996</v>
      </c>
      <c r="C1755" s="16">
        <v>4225.3999999999996</v>
      </c>
      <c r="D1755" s="16">
        <v>4234</v>
      </c>
      <c r="E1755" s="16">
        <v>4234</v>
      </c>
      <c r="F1755" s="16">
        <v>4226.6000000000004</v>
      </c>
      <c r="G1755" s="47"/>
      <c r="K1755" s="49">
        <v>0</v>
      </c>
    </row>
    <row r="1756" spans="1:11" x14ac:dyDescent="0.2">
      <c r="A1756" s="49">
        <v>980.37</v>
      </c>
      <c r="B1756" s="16">
        <v>4197</v>
      </c>
      <c r="C1756" s="16">
        <v>4197</v>
      </c>
      <c r="D1756" s="16">
        <v>4209.2</v>
      </c>
      <c r="E1756" s="16">
        <v>4209.2</v>
      </c>
      <c r="F1756" s="16">
        <v>4217</v>
      </c>
      <c r="G1756" s="47"/>
      <c r="K1756" s="49">
        <v>0</v>
      </c>
    </row>
    <row r="1757" spans="1:11" x14ac:dyDescent="0.2">
      <c r="A1757" s="49">
        <v>980.8</v>
      </c>
      <c r="B1757" s="16">
        <v>4214</v>
      </c>
      <c r="C1757" s="16">
        <v>4214</v>
      </c>
      <c r="D1757" s="16">
        <v>4222.6000000000004</v>
      </c>
      <c r="E1757" s="16">
        <v>4222.6000000000004</v>
      </c>
      <c r="F1757" s="16">
        <v>4202.2</v>
      </c>
      <c r="G1757" s="47"/>
      <c r="K1757" s="49">
        <v>0</v>
      </c>
    </row>
    <row r="1758" spans="1:11" x14ac:dyDescent="0.2">
      <c r="A1758" s="49">
        <v>981.22</v>
      </c>
      <c r="B1758" s="16">
        <v>4282.2</v>
      </c>
      <c r="C1758" s="16">
        <v>4282.2</v>
      </c>
      <c r="D1758" s="16">
        <v>4333.2</v>
      </c>
      <c r="E1758" s="16">
        <v>4333.2</v>
      </c>
      <c r="F1758" s="16">
        <v>4302.8</v>
      </c>
      <c r="G1758" s="47"/>
      <c r="K1758" s="49">
        <v>0</v>
      </c>
    </row>
    <row r="1759" spans="1:11" x14ac:dyDescent="0.2">
      <c r="A1759" s="49">
        <v>981.65</v>
      </c>
      <c r="B1759" s="16">
        <v>4273</v>
      </c>
      <c r="C1759" s="16">
        <v>4273</v>
      </c>
      <c r="D1759" s="16">
        <v>4283</v>
      </c>
      <c r="E1759" s="16">
        <v>4283</v>
      </c>
      <c r="F1759" s="16">
        <v>4273.3999999999996</v>
      </c>
      <c r="G1759" s="47"/>
      <c r="K1759" s="49">
        <v>0</v>
      </c>
    </row>
    <row r="1760" spans="1:11" x14ac:dyDescent="0.2">
      <c r="A1760" s="49">
        <v>982.07</v>
      </c>
      <c r="B1760" s="16">
        <v>4189.8</v>
      </c>
      <c r="C1760" s="16">
        <v>4189.8</v>
      </c>
      <c r="D1760" s="16">
        <v>4196.6000000000004</v>
      </c>
      <c r="E1760" s="16">
        <v>4196.6000000000004</v>
      </c>
      <c r="F1760" s="16">
        <v>4205.8</v>
      </c>
      <c r="G1760" s="47"/>
      <c r="K1760" s="49">
        <v>0</v>
      </c>
    </row>
    <row r="1761" spans="1:11" x14ac:dyDescent="0.2">
      <c r="A1761" s="49">
        <v>982.5</v>
      </c>
      <c r="B1761" s="16">
        <v>4260</v>
      </c>
      <c r="C1761" s="16">
        <v>4260</v>
      </c>
      <c r="D1761" s="16">
        <v>4283</v>
      </c>
      <c r="E1761" s="16">
        <v>4283</v>
      </c>
      <c r="F1761" s="16">
        <v>4255.2</v>
      </c>
      <c r="G1761" s="47"/>
      <c r="K1761" s="49">
        <v>0</v>
      </c>
    </row>
    <row r="1762" spans="1:11" x14ac:dyDescent="0.2">
      <c r="A1762" s="49">
        <v>982.92</v>
      </c>
      <c r="B1762" s="16">
        <v>4301</v>
      </c>
      <c r="C1762" s="16">
        <v>4301</v>
      </c>
      <c r="D1762" s="16">
        <v>4315.8</v>
      </c>
      <c r="E1762" s="16">
        <v>4315.8</v>
      </c>
      <c r="F1762" s="16">
        <v>4299.2</v>
      </c>
      <c r="G1762" s="47"/>
      <c r="K1762" s="49">
        <v>0</v>
      </c>
    </row>
    <row r="1763" spans="1:11" x14ac:dyDescent="0.2">
      <c r="A1763" s="49">
        <v>983.35</v>
      </c>
      <c r="B1763" s="16">
        <v>4208.8</v>
      </c>
      <c r="C1763" s="16">
        <v>4208.8</v>
      </c>
      <c r="D1763" s="16">
        <v>4211.2</v>
      </c>
      <c r="E1763" s="16">
        <v>4211.2</v>
      </c>
      <c r="F1763" s="16">
        <v>4235.6000000000004</v>
      </c>
      <c r="G1763" s="47"/>
      <c r="K1763" s="49">
        <v>0</v>
      </c>
    </row>
    <row r="1764" spans="1:11" x14ac:dyDescent="0.2">
      <c r="A1764" s="49">
        <v>983.77</v>
      </c>
      <c r="B1764" s="16">
        <v>4228.2</v>
      </c>
      <c r="C1764" s="16">
        <v>4228.2</v>
      </c>
      <c r="D1764" s="16">
        <v>4226.8</v>
      </c>
      <c r="E1764" s="16">
        <v>4226.8</v>
      </c>
      <c r="F1764" s="16">
        <v>4222.2</v>
      </c>
      <c r="G1764" s="47"/>
      <c r="K1764" s="49">
        <v>0</v>
      </c>
    </row>
    <row r="1765" spans="1:11" x14ac:dyDescent="0.2">
      <c r="A1765" s="49">
        <v>984.2</v>
      </c>
      <c r="B1765" s="16">
        <v>4195.8</v>
      </c>
      <c r="C1765" s="16">
        <v>4195.8</v>
      </c>
      <c r="D1765" s="16">
        <v>4203.2</v>
      </c>
      <c r="E1765" s="16">
        <v>4203.2</v>
      </c>
      <c r="F1765" s="16">
        <v>4215</v>
      </c>
      <c r="G1765" s="47"/>
      <c r="K1765" s="49">
        <v>0</v>
      </c>
    </row>
    <row r="1766" spans="1:11" x14ac:dyDescent="0.2">
      <c r="A1766" s="49">
        <v>984.62</v>
      </c>
      <c r="B1766" s="16">
        <v>4213.8</v>
      </c>
      <c r="C1766" s="16">
        <v>4213.8</v>
      </c>
      <c r="D1766" s="16">
        <v>4211.6000000000004</v>
      </c>
      <c r="E1766" s="16">
        <v>4211.6000000000004</v>
      </c>
      <c r="F1766" s="16">
        <v>4228.2</v>
      </c>
      <c r="G1766" s="47"/>
      <c r="K1766" s="49">
        <v>0</v>
      </c>
    </row>
    <row r="1767" spans="1:11" x14ac:dyDescent="0.2">
      <c r="A1767" s="49">
        <v>985.04</v>
      </c>
      <c r="B1767" s="16">
        <v>4185.3999999999996</v>
      </c>
      <c r="C1767" s="16">
        <v>4185.3999999999996</v>
      </c>
      <c r="D1767" s="16">
        <v>4203.8</v>
      </c>
      <c r="E1767" s="16">
        <v>4203.8</v>
      </c>
      <c r="F1767" s="16">
        <v>4183.3999999999996</v>
      </c>
      <c r="G1767" s="47"/>
      <c r="K1767" s="49">
        <v>0</v>
      </c>
    </row>
    <row r="1768" spans="1:11" x14ac:dyDescent="0.2">
      <c r="A1768" s="49">
        <v>985.47</v>
      </c>
      <c r="B1768" s="16">
        <v>4297.6000000000004</v>
      </c>
      <c r="C1768" s="16">
        <v>4297.6000000000004</v>
      </c>
      <c r="D1768" s="16">
        <v>4311.3999999999996</v>
      </c>
      <c r="E1768" s="16">
        <v>4311.3999999999996</v>
      </c>
      <c r="F1768" s="16">
        <v>4298.3999999999996</v>
      </c>
      <c r="G1768" s="47"/>
      <c r="K1768" s="49">
        <v>0</v>
      </c>
    </row>
    <row r="1769" spans="1:11" x14ac:dyDescent="0.2">
      <c r="A1769" s="49">
        <v>985.89</v>
      </c>
      <c r="B1769" s="16">
        <v>4274.6000000000004</v>
      </c>
      <c r="C1769" s="16">
        <v>4274.6000000000004</v>
      </c>
      <c r="D1769" s="16">
        <v>4273.3999999999996</v>
      </c>
      <c r="E1769" s="16">
        <v>4273.3999999999996</v>
      </c>
      <c r="F1769" s="16">
        <v>4272.8</v>
      </c>
      <c r="G1769" s="47"/>
      <c r="K1769" s="49">
        <v>0</v>
      </c>
    </row>
    <row r="1770" spans="1:11" x14ac:dyDescent="0.2">
      <c r="A1770" s="49">
        <v>986.32</v>
      </c>
      <c r="B1770" s="16">
        <v>4156.6000000000004</v>
      </c>
      <c r="C1770" s="16">
        <v>4156.6000000000004</v>
      </c>
      <c r="D1770" s="16">
        <v>4181.6000000000004</v>
      </c>
      <c r="E1770" s="16">
        <v>4181.6000000000004</v>
      </c>
      <c r="F1770" s="16">
        <v>4170.3999999999996</v>
      </c>
      <c r="G1770" s="47"/>
      <c r="K1770" s="49">
        <v>0</v>
      </c>
    </row>
    <row r="1771" spans="1:11" x14ac:dyDescent="0.2">
      <c r="A1771" s="49">
        <v>986.74</v>
      </c>
      <c r="B1771" s="16">
        <v>4133.3999999999996</v>
      </c>
      <c r="C1771" s="16">
        <v>4133.3999999999996</v>
      </c>
      <c r="D1771" s="16">
        <v>4134</v>
      </c>
      <c r="E1771" s="16">
        <v>4134</v>
      </c>
      <c r="F1771" s="16">
        <v>4119.3999999999996</v>
      </c>
      <c r="G1771" s="47"/>
      <c r="K1771" s="49">
        <v>0</v>
      </c>
    </row>
    <row r="1772" spans="1:11" x14ac:dyDescent="0.2">
      <c r="A1772" s="49">
        <v>987.17</v>
      </c>
      <c r="B1772" s="16">
        <v>4220.3999999999996</v>
      </c>
      <c r="C1772" s="16">
        <v>4220.3999999999996</v>
      </c>
      <c r="D1772" s="16">
        <v>4212</v>
      </c>
      <c r="E1772" s="16">
        <v>4212</v>
      </c>
      <c r="F1772" s="16">
        <v>4233.2</v>
      </c>
      <c r="G1772" s="47"/>
      <c r="K1772" s="49">
        <v>0</v>
      </c>
    </row>
    <row r="1773" spans="1:11" x14ac:dyDescent="0.2">
      <c r="A1773" s="49">
        <v>987.59</v>
      </c>
      <c r="B1773" s="16">
        <v>4281.3999999999996</v>
      </c>
      <c r="C1773" s="16">
        <v>4281.3999999999996</v>
      </c>
      <c r="D1773" s="16">
        <v>4271.6000000000004</v>
      </c>
      <c r="E1773" s="16">
        <v>4271.6000000000004</v>
      </c>
      <c r="F1773" s="16">
        <v>4280.8</v>
      </c>
      <c r="G1773" s="47"/>
      <c r="K1773" s="49">
        <v>0</v>
      </c>
    </row>
    <row r="1774" spans="1:11" x14ac:dyDescent="0.2">
      <c r="A1774" s="49">
        <v>988.01</v>
      </c>
      <c r="B1774" s="16">
        <v>4203.6000000000004</v>
      </c>
      <c r="C1774" s="16">
        <v>4203.6000000000004</v>
      </c>
      <c r="D1774" s="16">
        <v>4206.3999999999996</v>
      </c>
      <c r="E1774" s="16">
        <v>4206.3999999999996</v>
      </c>
      <c r="F1774" s="16">
        <v>4219.3999999999996</v>
      </c>
      <c r="G1774" s="47"/>
      <c r="K1774" s="49">
        <v>0</v>
      </c>
    </row>
    <row r="1775" spans="1:11" x14ac:dyDescent="0.2">
      <c r="A1775" s="49">
        <v>988.44</v>
      </c>
      <c r="B1775" s="16">
        <v>4191</v>
      </c>
      <c r="C1775" s="16">
        <v>4191</v>
      </c>
      <c r="D1775" s="16">
        <v>4190.2</v>
      </c>
      <c r="E1775" s="16">
        <v>4190.2</v>
      </c>
      <c r="F1775" s="16">
        <v>4176.2</v>
      </c>
      <c r="G1775" s="47"/>
      <c r="K1775" s="49">
        <v>0</v>
      </c>
    </row>
    <row r="1776" spans="1:11" x14ac:dyDescent="0.2">
      <c r="A1776" s="49">
        <v>988.86</v>
      </c>
      <c r="B1776" s="16">
        <v>4258.8</v>
      </c>
      <c r="C1776" s="16">
        <v>4258.8</v>
      </c>
      <c r="D1776" s="16">
        <v>4268.6000000000004</v>
      </c>
      <c r="E1776" s="16">
        <v>4268.6000000000004</v>
      </c>
      <c r="F1776" s="16">
        <v>4278</v>
      </c>
      <c r="G1776" s="47"/>
      <c r="K1776" s="49">
        <v>0</v>
      </c>
    </row>
    <row r="1777" spans="1:11" x14ac:dyDescent="0.2">
      <c r="A1777" s="49">
        <v>989.29</v>
      </c>
      <c r="B1777" s="16">
        <v>4200.2</v>
      </c>
      <c r="C1777" s="16">
        <v>4200.2</v>
      </c>
      <c r="D1777" s="16">
        <v>4240.8</v>
      </c>
      <c r="E1777" s="16">
        <v>4240.8</v>
      </c>
      <c r="F1777" s="16">
        <v>4231.3999999999996</v>
      </c>
      <c r="G1777" s="47"/>
      <c r="K1777" s="49">
        <v>0</v>
      </c>
    </row>
    <row r="1778" spans="1:11" x14ac:dyDescent="0.2">
      <c r="A1778" s="49">
        <v>989.71</v>
      </c>
      <c r="B1778" s="16">
        <v>4247.2</v>
      </c>
      <c r="C1778" s="16">
        <v>4247.2</v>
      </c>
      <c r="D1778" s="16">
        <v>4233.3999999999996</v>
      </c>
      <c r="E1778" s="16">
        <v>4233.3999999999996</v>
      </c>
      <c r="F1778" s="16">
        <v>4236.2</v>
      </c>
      <c r="G1778" s="47"/>
      <c r="K1778" s="49">
        <v>0</v>
      </c>
    </row>
    <row r="1779" spans="1:11" x14ac:dyDescent="0.2">
      <c r="A1779" s="49">
        <v>990.13</v>
      </c>
      <c r="B1779" s="16">
        <v>4212</v>
      </c>
      <c r="C1779" s="16">
        <v>4212</v>
      </c>
      <c r="D1779" s="16">
        <v>4211.6000000000004</v>
      </c>
      <c r="E1779" s="16">
        <v>4211.6000000000004</v>
      </c>
      <c r="F1779" s="16">
        <v>4210.8</v>
      </c>
      <c r="G1779" s="47"/>
      <c r="K1779" s="49">
        <v>0</v>
      </c>
    </row>
    <row r="1780" spans="1:11" x14ac:dyDescent="0.2">
      <c r="A1780" s="49">
        <v>990.56</v>
      </c>
      <c r="B1780" s="16">
        <v>4246.6000000000004</v>
      </c>
      <c r="C1780" s="16">
        <v>4246.6000000000004</v>
      </c>
      <c r="D1780" s="16">
        <v>4252.8</v>
      </c>
      <c r="E1780" s="16">
        <v>4252.8</v>
      </c>
      <c r="F1780" s="16">
        <v>4249.8</v>
      </c>
      <c r="G1780" s="47"/>
      <c r="K1780" s="49">
        <v>0</v>
      </c>
    </row>
    <row r="1781" spans="1:11" x14ac:dyDescent="0.2">
      <c r="A1781" s="49">
        <v>990.98</v>
      </c>
      <c r="B1781" s="16">
        <v>4243.2</v>
      </c>
      <c r="C1781" s="16">
        <v>4243.2</v>
      </c>
      <c r="D1781" s="16">
        <v>4270.6000000000004</v>
      </c>
      <c r="E1781" s="16">
        <v>4270.6000000000004</v>
      </c>
      <c r="F1781" s="16">
        <v>4235.8</v>
      </c>
      <c r="G1781" s="47"/>
      <c r="K1781" s="49">
        <v>0</v>
      </c>
    </row>
    <row r="1782" spans="1:11" x14ac:dyDescent="0.2">
      <c r="A1782" s="49">
        <v>991.41</v>
      </c>
      <c r="B1782" s="16">
        <v>4200.3999999999996</v>
      </c>
      <c r="C1782" s="16">
        <v>4200.3999999999996</v>
      </c>
      <c r="D1782" s="16">
        <v>4207.3999999999996</v>
      </c>
      <c r="E1782" s="16">
        <v>4207.3999999999996</v>
      </c>
      <c r="F1782" s="16">
        <v>4209.3999999999996</v>
      </c>
      <c r="G1782" s="47"/>
      <c r="K1782" s="49">
        <v>0</v>
      </c>
    </row>
    <row r="1783" spans="1:11" x14ac:dyDescent="0.2">
      <c r="A1783" s="49">
        <v>991.83</v>
      </c>
      <c r="B1783" s="16">
        <v>4253.6000000000004</v>
      </c>
      <c r="C1783" s="16">
        <v>4253.6000000000004</v>
      </c>
      <c r="D1783" s="16">
        <v>4266</v>
      </c>
      <c r="E1783" s="16">
        <v>4266</v>
      </c>
      <c r="F1783" s="16">
        <v>4241.8</v>
      </c>
      <c r="G1783" s="47"/>
      <c r="K1783" s="49">
        <v>0</v>
      </c>
    </row>
    <row r="1784" spans="1:11" x14ac:dyDescent="0.2">
      <c r="A1784" s="49">
        <v>992.25</v>
      </c>
      <c r="B1784" s="16">
        <v>4246</v>
      </c>
      <c r="C1784" s="16">
        <v>4246</v>
      </c>
      <c r="D1784" s="16">
        <v>4236.8</v>
      </c>
      <c r="E1784" s="16">
        <v>4236.8</v>
      </c>
      <c r="F1784" s="16">
        <v>4241</v>
      </c>
      <c r="G1784" s="47"/>
      <c r="K1784" s="49">
        <v>0</v>
      </c>
    </row>
    <row r="1785" spans="1:11" x14ac:dyDescent="0.2">
      <c r="A1785" s="49">
        <v>992.68</v>
      </c>
      <c r="B1785" s="16">
        <v>4247.8</v>
      </c>
      <c r="C1785" s="16">
        <v>4247.8</v>
      </c>
      <c r="D1785" s="16">
        <v>4264.3999999999996</v>
      </c>
      <c r="E1785" s="16">
        <v>4264.3999999999996</v>
      </c>
      <c r="F1785" s="16">
        <v>4253.3999999999996</v>
      </c>
      <c r="G1785" s="47"/>
      <c r="K1785" s="49">
        <v>0</v>
      </c>
    </row>
    <row r="1786" spans="1:11" x14ac:dyDescent="0.2">
      <c r="A1786" s="49">
        <v>993.1</v>
      </c>
      <c r="B1786" s="16">
        <v>4365.2</v>
      </c>
      <c r="C1786" s="16">
        <v>4365.2</v>
      </c>
      <c r="D1786" s="16">
        <v>4365</v>
      </c>
      <c r="E1786" s="16">
        <v>4365</v>
      </c>
      <c r="F1786" s="16">
        <v>4370.6000000000004</v>
      </c>
      <c r="G1786" s="47"/>
      <c r="K1786" s="49">
        <v>0</v>
      </c>
    </row>
    <row r="1787" spans="1:11" x14ac:dyDescent="0.2">
      <c r="A1787" s="49">
        <v>993.53</v>
      </c>
      <c r="B1787" s="16">
        <v>4195.8</v>
      </c>
      <c r="C1787" s="16">
        <v>4195.8</v>
      </c>
      <c r="D1787" s="16">
        <v>4211.3999999999996</v>
      </c>
      <c r="E1787" s="16">
        <v>4211.3999999999996</v>
      </c>
      <c r="F1787" s="16">
        <v>4216.3999999999996</v>
      </c>
      <c r="G1787" s="47"/>
      <c r="K1787" s="49">
        <v>0</v>
      </c>
    </row>
    <row r="1788" spans="1:11" x14ac:dyDescent="0.2">
      <c r="A1788" s="49">
        <v>993.95</v>
      </c>
      <c r="B1788" s="16">
        <v>4169</v>
      </c>
      <c r="C1788" s="16">
        <v>4169</v>
      </c>
      <c r="D1788" s="16">
        <v>4188</v>
      </c>
      <c r="E1788" s="16">
        <v>4188</v>
      </c>
      <c r="F1788" s="16">
        <v>4175</v>
      </c>
      <c r="G1788" s="47"/>
      <c r="K1788" s="49">
        <v>0</v>
      </c>
    </row>
    <row r="1789" spans="1:11" x14ac:dyDescent="0.2">
      <c r="A1789" s="49">
        <v>994.37</v>
      </c>
      <c r="B1789" s="16">
        <v>4216.6000000000004</v>
      </c>
      <c r="C1789" s="16">
        <v>4216.6000000000004</v>
      </c>
      <c r="D1789" s="16">
        <v>4220.6000000000004</v>
      </c>
      <c r="E1789" s="16">
        <v>4220.6000000000004</v>
      </c>
      <c r="F1789" s="16">
        <v>4223.8</v>
      </c>
      <c r="G1789" s="47"/>
      <c r="K1789" s="49">
        <v>0</v>
      </c>
    </row>
    <row r="1790" spans="1:11" x14ac:dyDescent="0.2">
      <c r="A1790" s="49">
        <v>994.8</v>
      </c>
      <c r="B1790" s="16">
        <v>4209.6000000000004</v>
      </c>
      <c r="C1790" s="16">
        <v>4209.6000000000004</v>
      </c>
      <c r="D1790" s="16">
        <v>4206</v>
      </c>
      <c r="E1790" s="16">
        <v>4206</v>
      </c>
      <c r="F1790" s="16">
        <v>4185.6000000000004</v>
      </c>
      <c r="G1790" s="47"/>
      <c r="K1790" s="49">
        <v>0</v>
      </c>
    </row>
    <row r="1791" spans="1:11" x14ac:dyDescent="0.2">
      <c r="A1791" s="49">
        <v>995.22</v>
      </c>
      <c r="B1791" s="16">
        <v>4217.2</v>
      </c>
      <c r="C1791" s="16">
        <v>4217.2</v>
      </c>
      <c r="D1791" s="16">
        <v>4218</v>
      </c>
      <c r="E1791" s="16">
        <v>4218</v>
      </c>
      <c r="F1791" s="16">
        <v>4221.2</v>
      </c>
      <c r="G1791" s="47"/>
      <c r="K1791" s="49">
        <v>0</v>
      </c>
    </row>
    <row r="1792" spans="1:11" x14ac:dyDescent="0.2">
      <c r="A1792" s="49">
        <v>995.64</v>
      </c>
      <c r="B1792" s="16">
        <v>4272.6000000000004</v>
      </c>
      <c r="C1792" s="16">
        <v>4272.6000000000004</v>
      </c>
      <c r="D1792" s="16">
        <v>4277.3999999999996</v>
      </c>
      <c r="E1792" s="16">
        <v>4277.3999999999996</v>
      </c>
      <c r="F1792" s="16">
        <v>4277.6000000000004</v>
      </c>
      <c r="G1792" s="47"/>
      <c r="K1792" s="49">
        <v>0</v>
      </c>
    </row>
    <row r="1793" spans="1:11" x14ac:dyDescent="0.2">
      <c r="A1793" s="49">
        <v>996.07</v>
      </c>
      <c r="B1793" s="16">
        <v>4273.3999999999996</v>
      </c>
      <c r="C1793" s="16">
        <v>4273.3999999999996</v>
      </c>
      <c r="D1793" s="16">
        <v>4296.6000000000004</v>
      </c>
      <c r="E1793" s="16">
        <v>4296.6000000000004</v>
      </c>
      <c r="F1793" s="16">
        <v>4300.2</v>
      </c>
      <c r="G1793" s="47"/>
      <c r="K1793" s="49">
        <v>0</v>
      </c>
    </row>
    <row r="1794" spans="1:11" x14ac:dyDescent="0.2">
      <c r="A1794" s="49">
        <v>996.49</v>
      </c>
      <c r="B1794" s="16">
        <v>4231.8</v>
      </c>
      <c r="C1794" s="16">
        <v>4231.8</v>
      </c>
      <c r="D1794" s="16">
        <v>4254.3999999999996</v>
      </c>
      <c r="E1794" s="16">
        <v>4254.3999999999996</v>
      </c>
      <c r="F1794" s="16">
        <v>4248.6000000000004</v>
      </c>
      <c r="G1794" s="47"/>
      <c r="K1794" s="49">
        <v>0</v>
      </c>
    </row>
    <row r="1795" spans="1:11" x14ac:dyDescent="0.2">
      <c r="A1795" s="49">
        <v>996.91</v>
      </c>
      <c r="B1795" s="16">
        <v>4235.2</v>
      </c>
      <c r="C1795" s="16">
        <v>4235.2</v>
      </c>
      <c r="D1795" s="16">
        <v>4244.6000000000004</v>
      </c>
      <c r="E1795" s="16">
        <v>4244.6000000000004</v>
      </c>
      <c r="F1795" s="16">
        <v>4239.3999999999996</v>
      </c>
      <c r="G1795" s="47"/>
      <c r="K1795" s="49">
        <v>0</v>
      </c>
    </row>
    <row r="1796" spans="1:11" x14ac:dyDescent="0.2">
      <c r="A1796" s="49">
        <v>997.34</v>
      </c>
      <c r="B1796" s="16">
        <v>4137.8</v>
      </c>
      <c r="C1796" s="16">
        <v>4137.8</v>
      </c>
      <c r="D1796" s="16">
        <v>4143.8</v>
      </c>
      <c r="E1796" s="16">
        <v>4143.8</v>
      </c>
      <c r="F1796" s="16">
        <v>4153.6000000000004</v>
      </c>
      <c r="G1796" s="47"/>
      <c r="K1796" s="49">
        <v>0</v>
      </c>
    </row>
    <row r="1797" spans="1:11" x14ac:dyDescent="0.2">
      <c r="A1797" s="49">
        <v>997.76</v>
      </c>
      <c r="B1797" s="16">
        <v>4167.8</v>
      </c>
      <c r="C1797" s="16">
        <v>4167.8</v>
      </c>
      <c r="D1797" s="16">
        <v>4174.3999999999996</v>
      </c>
      <c r="E1797" s="16">
        <v>4174.3999999999996</v>
      </c>
      <c r="F1797" s="16">
        <v>4179</v>
      </c>
      <c r="G1797" s="47"/>
      <c r="K1797" s="49">
        <v>0</v>
      </c>
    </row>
    <row r="1798" spans="1:11" x14ac:dyDescent="0.2">
      <c r="A1798" s="49">
        <v>998.18</v>
      </c>
      <c r="B1798" s="16">
        <v>4105.3999999999996</v>
      </c>
      <c r="C1798" s="16">
        <v>4105.3999999999996</v>
      </c>
      <c r="D1798" s="16">
        <v>4137.3999999999996</v>
      </c>
      <c r="E1798" s="16">
        <v>4137.3999999999996</v>
      </c>
      <c r="F1798" s="16">
        <v>4113</v>
      </c>
      <c r="G1798" s="47"/>
      <c r="K1798" s="49">
        <v>0</v>
      </c>
    </row>
    <row r="1799" spans="1:11" x14ac:dyDescent="0.2">
      <c r="A1799" s="49">
        <v>998.61</v>
      </c>
      <c r="B1799" s="16">
        <v>4309.3999999999996</v>
      </c>
      <c r="C1799" s="16">
        <v>4309.3999999999996</v>
      </c>
      <c r="D1799" s="16">
        <v>4329.3999999999996</v>
      </c>
      <c r="E1799" s="16">
        <v>4329.3999999999996</v>
      </c>
      <c r="F1799" s="16">
        <v>4325.8</v>
      </c>
      <c r="G1799" s="47"/>
      <c r="K1799" s="49">
        <v>0</v>
      </c>
    </row>
    <row r="1800" spans="1:11" x14ac:dyDescent="0.2">
      <c r="A1800" s="49">
        <v>999.03</v>
      </c>
      <c r="B1800" s="16">
        <v>4285.8</v>
      </c>
      <c r="C1800" s="16">
        <v>4285.8</v>
      </c>
      <c r="D1800" s="16">
        <v>4304.6000000000004</v>
      </c>
      <c r="E1800" s="16">
        <v>4304.6000000000004</v>
      </c>
      <c r="F1800" s="16">
        <v>4317.8</v>
      </c>
      <c r="G1800" s="47"/>
      <c r="K1800" s="49">
        <v>0</v>
      </c>
    </row>
    <row r="1801" spans="1:11" x14ac:dyDescent="0.2">
      <c r="A1801" s="49">
        <v>999.45</v>
      </c>
      <c r="B1801" s="16">
        <v>4187.3999999999996</v>
      </c>
      <c r="C1801" s="16">
        <v>4187.3999999999996</v>
      </c>
      <c r="D1801" s="16">
        <v>4193</v>
      </c>
      <c r="E1801" s="16">
        <v>4193</v>
      </c>
      <c r="F1801" s="16">
        <v>4216.6000000000004</v>
      </c>
      <c r="G1801" s="47"/>
      <c r="K1801" s="49">
        <v>0</v>
      </c>
    </row>
    <row r="1802" spans="1:11" x14ac:dyDescent="0.2">
      <c r="A1802" s="49">
        <v>999.88</v>
      </c>
      <c r="B1802" s="16">
        <v>4253.2</v>
      </c>
      <c r="C1802" s="16">
        <v>4253.2</v>
      </c>
      <c r="D1802" s="16">
        <v>4250.6000000000004</v>
      </c>
      <c r="E1802" s="16">
        <v>4250.6000000000004</v>
      </c>
      <c r="F1802" s="16">
        <v>4264.8</v>
      </c>
      <c r="G1802" s="47"/>
      <c r="K1802" s="49">
        <v>0</v>
      </c>
    </row>
    <row r="1803" spans="1:11" x14ac:dyDescent="0.2">
      <c r="A1803" s="49">
        <v>1000.3</v>
      </c>
      <c r="B1803" s="16">
        <v>4166.3999999999996</v>
      </c>
      <c r="C1803" s="16">
        <v>4166.3999999999996</v>
      </c>
      <c r="D1803" s="16">
        <v>4196</v>
      </c>
      <c r="E1803" s="16">
        <v>4196</v>
      </c>
      <c r="F1803" s="16">
        <v>4204</v>
      </c>
      <c r="G1803" s="47"/>
      <c r="K1803" s="49">
        <v>0</v>
      </c>
    </row>
    <row r="1804" spans="1:11" x14ac:dyDescent="0.2">
      <c r="A1804" s="49">
        <v>1000.72</v>
      </c>
      <c r="B1804" s="16">
        <v>4326</v>
      </c>
      <c r="C1804" s="16">
        <v>4326</v>
      </c>
      <c r="D1804" s="16">
        <v>4357.2</v>
      </c>
      <c r="E1804" s="16">
        <v>4357.2</v>
      </c>
      <c r="F1804" s="16">
        <v>4375.2</v>
      </c>
      <c r="G1804" s="47"/>
      <c r="K1804" s="49">
        <v>0</v>
      </c>
    </row>
    <row r="1805" spans="1:11" x14ac:dyDescent="0.2">
      <c r="A1805" s="49">
        <v>1001.15</v>
      </c>
      <c r="B1805" s="16">
        <v>4226.6000000000004</v>
      </c>
      <c r="C1805" s="16">
        <v>4226.6000000000004</v>
      </c>
      <c r="D1805" s="16">
        <v>4241.3999999999996</v>
      </c>
      <c r="E1805" s="16">
        <v>4241.3999999999996</v>
      </c>
      <c r="F1805" s="16">
        <v>4233.8</v>
      </c>
      <c r="G1805" s="47"/>
      <c r="K1805" s="49">
        <v>0</v>
      </c>
    </row>
    <row r="1806" spans="1:11" x14ac:dyDescent="0.2">
      <c r="A1806" s="49">
        <v>1001.57</v>
      </c>
      <c r="B1806" s="16">
        <v>4246.6000000000004</v>
      </c>
      <c r="C1806" s="16">
        <v>4246.6000000000004</v>
      </c>
      <c r="D1806" s="16">
        <v>4259.2</v>
      </c>
      <c r="E1806" s="16">
        <v>4259.2</v>
      </c>
      <c r="F1806" s="16">
        <v>4252</v>
      </c>
      <c r="G1806" s="47"/>
      <c r="K1806" s="49">
        <v>0</v>
      </c>
    </row>
    <row r="1807" spans="1:11" x14ac:dyDescent="0.2">
      <c r="A1807" s="49">
        <v>1001.99</v>
      </c>
      <c r="B1807" s="16">
        <v>4341.6000000000004</v>
      </c>
      <c r="C1807" s="16">
        <v>4341.6000000000004</v>
      </c>
      <c r="D1807" s="16">
        <v>4357.2</v>
      </c>
      <c r="E1807" s="16">
        <v>4357.2</v>
      </c>
      <c r="F1807" s="16">
        <v>4340.2</v>
      </c>
      <c r="G1807" s="47"/>
      <c r="K1807" s="49">
        <v>0</v>
      </c>
    </row>
    <row r="1808" spans="1:11" x14ac:dyDescent="0.2">
      <c r="A1808" s="49">
        <v>1002.42</v>
      </c>
      <c r="B1808" s="16">
        <v>4172.8</v>
      </c>
      <c r="C1808" s="16">
        <v>4172.8</v>
      </c>
      <c r="D1808" s="16">
        <v>4197</v>
      </c>
      <c r="E1808" s="16">
        <v>4197</v>
      </c>
      <c r="F1808" s="16">
        <v>4176.3999999999996</v>
      </c>
      <c r="G1808" s="47"/>
      <c r="K1808" s="49">
        <v>0</v>
      </c>
    </row>
    <row r="1809" spans="1:11" x14ac:dyDescent="0.2">
      <c r="A1809" s="49">
        <v>1002.84</v>
      </c>
      <c r="B1809" s="16">
        <v>4217.3999999999996</v>
      </c>
      <c r="C1809" s="16">
        <v>4217.3999999999996</v>
      </c>
      <c r="D1809" s="16">
        <v>4251.8</v>
      </c>
      <c r="E1809" s="16">
        <v>4251.8</v>
      </c>
      <c r="F1809" s="16">
        <v>4253.8</v>
      </c>
      <c r="G1809" s="47"/>
      <c r="K1809" s="49">
        <v>0</v>
      </c>
    </row>
    <row r="1810" spans="1:11" x14ac:dyDescent="0.2">
      <c r="A1810" s="49">
        <v>1003.26</v>
      </c>
      <c r="B1810" s="16">
        <v>4267.3999999999996</v>
      </c>
      <c r="C1810" s="16">
        <v>4267.3999999999996</v>
      </c>
      <c r="D1810" s="16">
        <v>4304.6000000000004</v>
      </c>
      <c r="E1810" s="16">
        <v>4304.6000000000004</v>
      </c>
      <c r="F1810" s="16">
        <v>4289.2</v>
      </c>
      <c r="G1810" s="47"/>
      <c r="K1810" s="49">
        <v>0</v>
      </c>
    </row>
    <row r="1811" spans="1:11" x14ac:dyDescent="0.2">
      <c r="A1811" s="49">
        <v>1003.69</v>
      </c>
      <c r="B1811" s="16">
        <v>4245</v>
      </c>
      <c r="C1811" s="16">
        <v>4245</v>
      </c>
      <c r="D1811" s="16">
        <v>4228.8</v>
      </c>
      <c r="E1811" s="16">
        <v>4228.8</v>
      </c>
      <c r="F1811" s="16">
        <v>4244.8</v>
      </c>
      <c r="G1811" s="47"/>
      <c r="K1811" s="49">
        <v>0</v>
      </c>
    </row>
    <row r="1812" spans="1:11" x14ac:dyDescent="0.2">
      <c r="A1812" s="49">
        <v>1004.11</v>
      </c>
      <c r="B1812" s="16">
        <v>4231.8</v>
      </c>
      <c r="C1812" s="16">
        <v>4231.8</v>
      </c>
      <c r="D1812" s="16">
        <v>4274</v>
      </c>
      <c r="E1812" s="16">
        <v>4274</v>
      </c>
      <c r="F1812" s="16">
        <v>4268.8</v>
      </c>
      <c r="G1812" s="47"/>
      <c r="K1812" s="49">
        <v>0</v>
      </c>
    </row>
    <row r="1813" spans="1:11" x14ac:dyDescent="0.2">
      <c r="A1813" s="49">
        <v>1004.53</v>
      </c>
      <c r="B1813" s="16">
        <v>4218.2</v>
      </c>
      <c r="C1813" s="16">
        <v>4218.2</v>
      </c>
      <c r="D1813" s="16">
        <v>4236.3999999999996</v>
      </c>
      <c r="E1813" s="16">
        <v>4236.3999999999996</v>
      </c>
      <c r="F1813" s="16">
        <v>4232.2</v>
      </c>
      <c r="G1813" s="47"/>
      <c r="K1813" s="49">
        <v>0</v>
      </c>
    </row>
    <row r="1814" spans="1:11" x14ac:dyDescent="0.2">
      <c r="A1814" s="49">
        <v>1004.96</v>
      </c>
      <c r="B1814" s="16">
        <v>4283.3999999999996</v>
      </c>
      <c r="C1814" s="16">
        <v>4283.3999999999996</v>
      </c>
      <c r="D1814" s="16">
        <v>4304.8</v>
      </c>
      <c r="E1814" s="16">
        <v>4304.8</v>
      </c>
      <c r="F1814" s="16">
        <v>4313.6000000000004</v>
      </c>
      <c r="G1814" s="47"/>
      <c r="K1814" s="49">
        <v>0</v>
      </c>
    </row>
    <row r="1815" spans="1:11" x14ac:dyDescent="0.2">
      <c r="A1815" s="49">
        <v>1005.38</v>
      </c>
      <c r="B1815" s="16">
        <v>4162.3999999999996</v>
      </c>
      <c r="C1815" s="16">
        <v>4162.3999999999996</v>
      </c>
      <c r="D1815" s="16">
        <v>4196.2</v>
      </c>
      <c r="E1815" s="16">
        <v>4196.2</v>
      </c>
      <c r="F1815" s="16">
        <v>4176.6000000000004</v>
      </c>
      <c r="G1815" s="47"/>
      <c r="K1815" s="49">
        <v>0</v>
      </c>
    </row>
    <row r="1816" spans="1:11" x14ac:dyDescent="0.2">
      <c r="A1816" s="49">
        <v>1005.8</v>
      </c>
      <c r="B1816" s="16">
        <v>4253.3999999999996</v>
      </c>
      <c r="C1816" s="16">
        <v>4253.3999999999996</v>
      </c>
      <c r="D1816" s="16">
        <v>4280.3999999999996</v>
      </c>
      <c r="E1816" s="16">
        <v>4280.3999999999996</v>
      </c>
      <c r="F1816" s="16">
        <v>4284.2</v>
      </c>
      <c r="G1816" s="47"/>
      <c r="K1816" s="49">
        <v>0</v>
      </c>
    </row>
    <row r="1817" spans="1:11" x14ac:dyDescent="0.2">
      <c r="A1817" s="49">
        <v>1006.22</v>
      </c>
      <c r="B1817" s="16">
        <v>4240.6000000000004</v>
      </c>
      <c r="C1817" s="16">
        <v>4240.6000000000004</v>
      </c>
      <c r="D1817" s="16">
        <v>4291.6000000000004</v>
      </c>
      <c r="E1817" s="16">
        <v>4291.6000000000004</v>
      </c>
      <c r="F1817" s="16">
        <v>4284.8</v>
      </c>
      <c r="G1817" s="47"/>
      <c r="K1817" s="49">
        <v>0</v>
      </c>
    </row>
    <row r="1818" spans="1:11" x14ac:dyDescent="0.2">
      <c r="A1818" s="49">
        <v>1006.65</v>
      </c>
      <c r="B1818" s="16">
        <v>4325.8</v>
      </c>
      <c r="C1818" s="16">
        <v>4325.8</v>
      </c>
      <c r="D1818" s="16">
        <v>4373.3999999999996</v>
      </c>
      <c r="E1818" s="16">
        <v>4373.3999999999996</v>
      </c>
      <c r="F1818" s="16">
        <v>4373.6000000000004</v>
      </c>
      <c r="G1818" s="47"/>
      <c r="K1818" s="49">
        <v>0</v>
      </c>
    </row>
    <row r="1819" spans="1:11" x14ac:dyDescent="0.2">
      <c r="A1819" s="49">
        <v>1007.07</v>
      </c>
      <c r="B1819" s="16">
        <v>4226.6000000000004</v>
      </c>
      <c r="C1819" s="16">
        <v>4226.6000000000004</v>
      </c>
      <c r="D1819" s="16">
        <v>4273</v>
      </c>
      <c r="E1819" s="16">
        <v>4273</v>
      </c>
      <c r="F1819" s="16">
        <v>4252</v>
      </c>
      <c r="G1819" s="47"/>
      <c r="K1819" s="49">
        <v>0</v>
      </c>
    </row>
    <row r="1820" spans="1:11" x14ac:dyDescent="0.2">
      <c r="A1820" s="49">
        <v>1007.49</v>
      </c>
      <c r="B1820" s="16">
        <v>4175.2</v>
      </c>
      <c r="C1820" s="16">
        <v>4175.2</v>
      </c>
      <c r="D1820" s="16">
        <v>4197.3999999999996</v>
      </c>
      <c r="E1820" s="16">
        <v>4197.3999999999996</v>
      </c>
      <c r="F1820" s="16">
        <v>4207.3999999999996</v>
      </c>
      <c r="G1820" s="47"/>
      <c r="K1820" s="49">
        <v>0</v>
      </c>
    </row>
    <row r="1821" spans="1:11" x14ac:dyDescent="0.2">
      <c r="A1821" s="49">
        <v>1007.92</v>
      </c>
      <c r="B1821" s="16">
        <v>4274.2</v>
      </c>
      <c r="C1821" s="16">
        <v>4274.2</v>
      </c>
      <c r="D1821" s="16">
        <v>4324.3999999999996</v>
      </c>
      <c r="E1821" s="16">
        <v>4324.3999999999996</v>
      </c>
      <c r="F1821" s="16">
        <v>4327.8</v>
      </c>
      <c r="G1821" s="47"/>
      <c r="K1821" s="49">
        <v>0</v>
      </c>
    </row>
    <row r="1822" spans="1:11" x14ac:dyDescent="0.2">
      <c r="A1822" s="49">
        <v>1008.34</v>
      </c>
      <c r="B1822" s="16">
        <v>4226.6000000000004</v>
      </c>
      <c r="C1822" s="16">
        <v>4226.6000000000004</v>
      </c>
      <c r="D1822" s="16">
        <v>4282</v>
      </c>
      <c r="E1822" s="16">
        <v>4282</v>
      </c>
      <c r="F1822" s="16">
        <v>4255.2</v>
      </c>
      <c r="G1822" s="47"/>
      <c r="K1822" s="49">
        <v>0</v>
      </c>
    </row>
    <row r="1823" spans="1:11" x14ac:dyDescent="0.2">
      <c r="A1823" s="49">
        <v>1008.76</v>
      </c>
      <c r="B1823" s="16">
        <v>4194.6000000000004</v>
      </c>
      <c r="C1823" s="16">
        <v>4194.6000000000004</v>
      </c>
      <c r="D1823" s="16">
        <v>4249</v>
      </c>
      <c r="E1823" s="16">
        <v>4249</v>
      </c>
      <c r="F1823" s="16">
        <v>4226.3999999999996</v>
      </c>
      <c r="G1823" s="47"/>
      <c r="K1823" s="49">
        <v>0</v>
      </c>
    </row>
    <row r="1824" spans="1:11" x14ac:dyDescent="0.2">
      <c r="A1824" s="49">
        <v>1009.18</v>
      </c>
      <c r="B1824" s="16">
        <v>4136.2</v>
      </c>
      <c r="C1824" s="16">
        <v>4136.2</v>
      </c>
      <c r="D1824" s="16">
        <v>4195.6000000000004</v>
      </c>
      <c r="E1824" s="16">
        <v>4195.6000000000004</v>
      </c>
      <c r="F1824" s="16">
        <v>4199.6000000000004</v>
      </c>
      <c r="G1824" s="47"/>
      <c r="K1824" s="49">
        <v>0</v>
      </c>
    </row>
    <row r="1825" spans="1:11" x14ac:dyDescent="0.2">
      <c r="A1825" s="49">
        <v>1009.61</v>
      </c>
      <c r="B1825" s="16">
        <v>4207.6000000000004</v>
      </c>
      <c r="C1825" s="16">
        <v>4207.6000000000004</v>
      </c>
      <c r="D1825" s="16">
        <v>4286.2</v>
      </c>
      <c r="E1825" s="16">
        <v>4286.2</v>
      </c>
      <c r="F1825" s="16">
        <v>4283.8</v>
      </c>
      <c r="G1825" s="47"/>
      <c r="K1825" s="49">
        <v>0</v>
      </c>
    </row>
    <row r="1826" spans="1:11" x14ac:dyDescent="0.2">
      <c r="A1826" s="49">
        <v>1010.03</v>
      </c>
      <c r="B1826" s="16">
        <v>4213.6000000000004</v>
      </c>
      <c r="C1826" s="16">
        <v>4213.6000000000004</v>
      </c>
      <c r="D1826" s="16">
        <v>4295.6000000000004</v>
      </c>
      <c r="E1826" s="16">
        <v>4295.6000000000004</v>
      </c>
      <c r="F1826" s="16">
        <v>4273.2</v>
      </c>
      <c r="G1826" s="47"/>
      <c r="K1826" s="49">
        <v>0</v>
      </c>
    </row>
    <row r="1827" spans="1:11" x14ac:dyDescent="0.2">
      <c r="A1827" s="49">
        <v>1010.45</v>
      </c>
      <c r="B1827" s="16">
        <v>4534.3999999999996</v>
      </c>
      <c r="C1827" s="16">
        <v>4534.3999999999996</v>
      </c>
      <c r="D1827" s="16">
        <v>4619.3999999999996</v>
      </c>
      <c r="E1827" s="16">
        <v>4619.3999999999996</v>
      </c>
      <c r="F1827" s="16">
        <v>4627.8</v>
      </c>
      <c r="G1827" s="47"/>
      <c r="K1827" s="49">
        <v>0</v>
      </c>
    </row>
    <row r="1828" spans="1:11" x14ac:dyDescent="0.2">
      <c r="A1828" s="49">
        <v>1010.87</v>
      </c>
      <c r="B1828" s="16">
        <v>4333</v>
      </c>
      <c r="C1828" s="16">
        <v>4333</v>
      </c>
      <c r="D1828" s="16">
        <v>4426.3999999999996</v>
      </c>
      <c r="E1828" s="16">
        <v>4426.3999999999996</v>
      </c>
      <c r="F1828" s="16">
        <v>4397.6000000000004</v>
      </c>
      <c r="G1828" s="47"/>
      <c r="K1828" s="49">
        <v>0</v>
      </c>
    </row>
    <row r="1829" spans="1:11" x14ac:dyDescent="0.2">
      <c r="A1829" s="49">
        <v>1011.3</v>
      </c>
      <c r="B1829" s="16">
        <v>4284.3999999999996</v>
      </c>
      <c r="C1829" s="16">
        <v>4284.3999999999996</v>
      </c>
      <c r="D1829" s="16">
        <v>4408</v>
      </c>
      <c r="E1829" s="16">
        <v>4408</v>
      </c>
      <c r="F1829" s="16">
        <v>4402</v>
      </c>
      <c r="G1829" s="47"/>
      <c r="K1829" s="49">
        <v>0</v>
      </c>
    </row>
    <row r="1830" spans="1:11" x14ac:dyDescent="0.2">
      <c r="A1830" s="49">
        <v>1011.72</v>
      </c>
      <c r="B1830" s="16">
        <v>4265.3999999999996</v>
      </c>
      <c r="C1830" s="16">
        <v>4265.3999999999996</v>
      </c>
      <c r="D1830" s="16">
        <v>4395.3999999999996</v>
      </c>
      <c r="E1830" s="16">
        <v>4395.3999999999996</v>
      </c>
      <c r="F1830" s="16">
        <v>4406.6000000000004</v>
      </c>
      <c r="G1830" s="47"/>
      <c r="K1830" s="49">
        <v>0</v>
      </c>
    </row>
    <row r="1831" spans="1:11" x14ac:dyDescent="0.2">
      <c r="A1831" s="49">
        <v>1012.14</v>
      </c>
      <c r="B1831" s="16">
        <v>4250.6000000000004</v>
      </c>
      <c r="C1831" s="16">
        <v>4250.6000000000004</v>
      </c>
      <c r="D1831" s="16">
        <v>4454.8</v>
      </c>
      <c r="E1831" s="16">
        <v>4454.8</v>
      </c>
      <c r="F1831" s="16">
        <v>4435.3999999999996</v>
      </c>
      <c r="G1831" s="47"/>
      <c r="K1831" s="49">
        <v>0</v>
      </c>
    </row>
    <row r="1832" spans="1:11" x14ac:dyDescent="0.2">
      <c r="A1832" s="49">
        <v>1012.56</v>
      </c>
      <c r="B1832" s="16">
        <v>4295.8</v>
      </c>
      <c r="C1832" s="16">
        <v>4295.8</v>
      </c>
      <c r="D1832" s="16">
        <v>4602.2</v>
      </c>
      <c r="E1832" s="16">
        <v>4602.2</v>
      </c>
      <c r="F1832" s="16">
        <v>4607.8</v>
      </c>
      <c r="G1832" s="47"/>
      <c r="K1832" s="49">
        <v>0</v>
      </c>
    </row>
    <row r="1833" spans="1:11" x14ac:dyDescent="0.2">
      <c r="A1833" s="49">
        <v>1012.99</v>
      </c>
      <c r="B1833" s="16">
        <v>4217.6000000000004</v>
      </c>
      <c r="C1833" s="16">
        <v>4217.6000000000004</v>
      </c>
      <c r="D1833" s="16">
        <v>4883.3999999999996</v>
      </c>
      <c r="E1833" s="16">
        <v>4883.3999999999996</v>
      </c>
      <c r="F1833" s="16">
        <v>4850.2</v>
      </c>
      <c r="G1833" s="47"/>
      <c r="K1833" s="49">
        <v>0</v>
      </c>
    </row>
    <row r="1834" spans="1:11" x14ac:dyDescent="0.2">
      <c r="A1834" s="49">
        <v>1013.41</v>
      </c>
      <c r="B1834" s="16">
        <v>4290.2</v>
      </c>
      <c r="C1834" s="16">
        <v>4290.2</v>
      </c>
      <c r="D1834" s="16">
        <v>5307.6</v>
      </c>
      <c r="E1834" s="16">
        <v>5307.6</v>
      </c>
      <c r="F1834" s="16">
        <v>5266.8</v>
      </c>
      <c r="G1834" s="47"/>
      <c r="K1834" s="49">
        <v>0</v>
      </c>
    </row>
    <row r="1835" spans="1:11" x14ac:dyDescent="0.2">
      <c r="A1835" s="49">
        <v>1013.83</v>
      </c>
      <c r="B1835" s="16">
        <v>4272.3999999999996</v>
      </c>
      <c r="C1835" s="16">
        <v>4272.3999999999996</v>
      </c>
      <c r="D1835" s="16">
        <v>4944.3999999999996</v>
      </c>
      <c r="E1835" s="16">
        <v>4944.3999999999996</v>
      </c>
      <c r="F1835" s="16">
        <v>4935.2</v>
      </c>
      <c r="G1835" s="47"/>
      <c r="K1835" s="49">
        <v>0</v>
      </c>
    </row>
    <row r="1836" spans="1:11" x14ac:dyDescent="0.2">
      <c r="A1836" s="49">
        <v>1014.25</v>
      </c>
      <c r="B1836" s="16">
        <v>4266.6000000000004</v>
      </c>
      <c r="C1836" s="16">
        <v>4266.6000000000004</v>
      </c>
      <c r="D1836" s="16">
        <v>4655</v>
      </c>
      <c r="E1836" s="16">
        <v>4655</v>
      </c>
      <c r="F1836" s="16">
        <v>4646</v>
      </c>
      <c r="G1836" s="47"/>
      <c r="K1836" s="49">
        <v>0</v>
      </c>
    </row>
    <row r="1837" spans="1:11" x14ac:dyDescent="0.2">
      <c r="A1837" s="49">
        <v>1014.68</v>
      </c>
      <c r="B1837" s="16">
        <v>4262</v>
      </c>
      <c r="C1837" s="16">
        <v>4262</v>
      </c>
      <c r="D1837" s="16">
        <v>4497.6000000000004</v>
      </c>
      <c r="E1837" s="16">
        <v>4497.6000000000004</v>
      </c>
      <c r="F1837" s="16">
        <v>4495.6000000000004</v>
      </c>
      <c r="G1837" s="47"/>
      <c r="K1837" s="49">
        <v>0</v>
      </c>
    </row>
    <row r="1838" spans="1:11" x14ac:dyDescent="0.2">
      <c r="A1838" s="49">
        <v>1015.1</v>
      </c>
      <c r="B1838" s="16">
        <v>4157.6000000000004</v>
      </c>
      <c r="C1838" s="16">
        <v>4157.6000000000004</v>
      </c>
      <c r="D1838" s="16">
        <v>4340.6000000000004</v>
      </c>
      <c r="E1838" s="16">
        <v>4340.6000000000004</v>
      </c>
      <c r="F1838" s="16">
        <v>4329.2</v>
      </c>
      <c r="G1838" s="47"/>
      <c r="K1838" s="49">
        <v>0</v>
      </c>
    </row>
    <row r="1839" spans="1:11" x14ac:dyDescent="0.2">
      <c r="A1839" s="49">
        <v>1015.52</v>
      </c>
      <c r="B1839" s="16">
        <v>4327.8</v>
      </c>
      <c r="C1839" s="16">
        <v>4327.8</v>
      </c>
      <c r="D1839" s="16">
        <v>4455.3999999999996</v>
      </c>
      <c r="E1839" s="16">
        <v>4455.3999999999996</v>
      </c>
      <c r="F1839" s="16">
        <v>4466.8</v>
      </c>
      <c r="G1839" s="47"/>
      <c r="K1839" s="49">
        <v>0</v>
      </c>
    </row>
    <row r="1840" spans="1:11" x14ac:dyDescent="0.2">
      <c r="A1840" s="49">
        <v>1015.94</v>
      </c>
      <c r="B1840" s="16">
        <v>4154.3999999999996</v>
      </c>
      <c r="C1840" s="16">
        <v>4154.3999999999996</v>
      </c>
      <c r="D1840" s="16">
        <v>4254</v>
      </c>
      <c r="E1840" s="16">
        <v>4254</v>
      </c>
      <c r="F1840" s="16">
        <v>4247</v>
      </c>
      <c r="G1840" s="47"/>
      <c r="K1840" s="49">
        <v>0</v>
      </c>
    </row>
    <row r="1841" spans="1:11" x14ac:dyDescent="0.2">
      <c r="A1841" s="49">
        <v>1016.37</v>
      </c>
      <c r="B1841" s="16">
        <v>4300.3999999999996</v>
      </c>
      <c r="C1841" s="16">
        <v>4300.3999999999996</v>
      </c>
      <c r="D1841" s="16">
        <v>4391.8</v>
      </c>
      <c r="E1841" s="16">
        <v>4391.8</v>
      </c>
      <c r="F1841" s="16">
        <v>4371.6000000000004</v>
      </c>
      <c r="G1841" s="47"/>
      <c r="K1841" s="49">
        <v>0</v>
      </c>
    </row>
    <row r="1842" spans="1:11" x14ac:dyDescent="0.2">
      <c r="A1842" s="49">
        <v>1016.79</v>
      </c>
      <c r="B1842" s="16">
        <v>4196.2</v>
      </c>
      <c r="C1842" s="16">
        <v>4196.2</v>
      </c>
      <c r="D1842" s="16">
        <v>4256.2</v>
      </c>
      <c r="E1842" s="16">
        <v>4256.2</v>
      </c>
      <c r="F1842" s="16">
        <v>4275.3999999999996</v>
      </c>
      <c r="G1842" s="47"/>
      <c r="K1842" s="49">
        <v>0</v>
      </c>
    </row>
    <row r="1843" spans="1:11" x14ac:dyDescent="0.2">
      <c r="A1843" s="49">
        <v>1017.21</v>
      </c>
      <c r="B1843" s="16">
        <v>4227.6000000000004</v>
      </c>
      <c r="C1843" s="16">
        <v>4227.6000000000004</v>
      </c>
      <c r="D1843" s="16">
        <v>4319.8</v>
      </c>
      <c r="E1843" s="16">
        <v>4319.8</v>
      </c>
      <c r="F1843" s="16">
        <v>4319.3999999999996</v>
      </c>
      <c r="G1843" s="47"/>
      <c r="K1843" s="49">
        <v>0</v>
      </c>
    </row>
    <row r="1844" spans="1:11" x14ac:dyDescent="0.2">
      <c r="A1844" s="49">
        <v>1017.63</v>
      </c>
      <c r="B1844" s="16">
        <v>4171.2</v>
      </c>
      <c r="C1844" s="16">
        <v>4171.2</v>
      </c>
      <c r="D1844" s="16">
        <v>4249.2</v>
      </c>
      <c r="E1844" s="16">
        <v>4249.2</v>
      </c>
      <c r="F1844" s="16">
        <v>4242.3999999999996</v>
      </c>
      <c r="G1844" s="47"/>
      <c r="K1844" s="49">
        <v>0</v>
      </c>
    </row>
    <row r="1845" spans="1:11" x14ac:dyDescent="0.2">
      <c r="A1845" s="49">
        <v>1018.05</v>
      </c>
      <c r="B1845" s="16">
        <v>4267.6000000000004</v>
      </c>
      <c r="C1845" s="16">
        <v>4267.6000000000004</v>
      </c>
      <c r="D1845" s="16">
        <v>4332.2</v>
      </c>
      <c r="E1845" s="16">
        <v>4332.2</v>
      </c>
      <c r="F1845" s="16">
        <v>4341.2</v>
      </c>
      <c r="G1845" s="47"/>
      <c r="K1845" s="49">
        <v>0</v>
      </c>
    </row>
    <row r="1846" spans="1:11" x14ac:dyDescent="0.2">
      <c r="A1846" s="49">
        <v>1018.48</v>
      </c>
      <c r="B1846" s="16">
        <v>4201.8</v>
      </c>
      <c r="C1846" s="16">
        <v>4201.8</v>
      </c>
      <c r="D1846" s="16">
        <v>4248.2</v>
      </c>
      <c r="E1846" s="16">
        <v>4248.2</v>
      </c>
      <c r="F1846" s="16">
        <v>4262</v>
      </c>
      <c r="G1846" s="47"/>
      <c r="K1846" s="49">
        <v>0</v>
      </c>
    </row>
    <row r="1847" spans="1:11" x14ac:dyDescent="0.2">
      <c r="A1847" s="49">
        <v>1018.9</v>
      </c>
      <c r="B1847" s="16">
        <v>4210.2</v>
      </c>
      <c r="C1847" s="16">
        <v>4210.2</v>
      </c>
      <c r="D1847" s="16">
        <v>4278.6000000000004</v>
      </c>
      <c r="E1847" s="16">
        <v>4278.6000000000004</v>
      </c>
      <c r="F1847" s="16">
        <v>4261.2</v>
      </c>
      <c r="G1847" s="47"/>
      <c r="K1847" s="49">
        <v>0</v>
      </c>
    </row>
    <row r="1848" spans="1:11" x14ac:dyDescent="0.2">
      <c r="A1848" s="49">
        <v>1019.32</v>
      </c>
      <c r="B1848" s="16">
        <v>4244.3999999999996</v>
      </c>
      <c r="C1848" s="16">
        <v>4244.3999999999996</v>
      </c>
      <c r="D1848" s="16">
        <v>4266</v>
      </c>
      <c r="E1848" s="16">
        <v>4266</v>
      </c>
      <c r="F1848" s="16">
        <v>4276.3999999999996</v>
      </c>
      <c r="G1848" s="47"/>
      <c r="K1848" s="49">
        <v>0</v>
      </c>
    </row>
    <row r="1849" spans="1:11" x14ac:dyDescent="0.2">
      <c r="A1849" s="49">
        <v>1019.74</v>
      </c>
      <c r="B1849" s="16">
        <v>4120.6000000000004</v>
      </c>
      <c r="C1849" s="16">
        <v>4120.6000000000004</v>
      </c>
      <c r="D1849" s="16">
        <v>4160.2</v>
      </c>
      <c r="E1849" s="16">
        <v>4160.2</v>
      </c>
      <c r="F1849" s="16">
        <v>4167.2</v>
      </c>
      <c r="G1849" s="47"/>
      <c r="K1849" s="49">
        <v>0</v>
      </c>
    </row>
    <row r="1850" spans="1:11" x14ac:dyDescent="0.2">
      <c r="A1850" s="49">
        <v>1020.16</v>
      </c>
      <c r="B1850" s="16">
        <v>4473.2</v>
      </c>
      <c r="C1850" s="16">
        <v>4473.2</v>
      </c>
      <c r="D1850" s="16">
        <v>4493.6000000000004</v>
      </c>
      <c r="E1850" s="16">
        <v>4493.6000000000004</v>
      </c>
      <c r="F1850" s="16">
        <v>4491.8</v>
      </c>
      <c r="G1850" s="47"/>
      <c r="K1850" s="49">
        <v>0</v>
      </c>
    </row>
    <row r="1851" spans="1:11" x14ac:dyDescent="0.2">
      <c r="A1851" s="49">
        <v>1020.59</v>
      </c>
      <c r="B1851" s="16">
        <v>4315.6000000000004</v>
      </c>
      <c r="C1851" s="16">
        <v>4315.6000000000004</v>
      </c>
      <c r="D1851" s="16">
        <v>4377.6000000000004</v>
      </c>
      <c r="E1851" s="16">
        <v>4377.6000000000004</v>
      </c>
      <c r="F1851" s="16">
        <v>4366.2</v>
      </c>
      <c r="G1851" s="47"/>
      <c r="K1851" s="49">
        <v>0</v>
      </c>
    </row>
    <row r="1852" spans="1:11" x14ac:dyDescent="0.2">
      <c r="A1852" s="49">
        <v>1021.01</v>
      </c>
      <c r="B1852" s="16">
        <v>4278.6000000000004</v>
      </c>
      <c r="C1852" s="16">
        <v>4278.6000000000004</v>
      </c>
      <c r="D1852" s="16">
        <v>4319.6000000000004</v>
      </c>
      <c r="E1852" s="16">
        <v>4319.6000000000004</v>
      </c>
      <c r="F1852" s="16">
        <v>4309.8</v>
      </c>
      <c r="G1852" s="47"/>
      <c r="K1852" s="49">
        <v>0</v>
      </c>
    </row>
    <row r="1853" spans="1:11" x14ac:dyDescent="0.2">
      <c r="A1853" s="49">
        <v>1021.43</v>
      </c>
      <c r="B1853" s="16">
        <v>4189.3999999999996</v>
      </c>
      <c r="C1853" s="16">
        <v>4189.3999999999996</v>
      </c>
      <c r="D1853" s="16">
        <v>4219.3999999999996</v>
      </c>
      <c r="E1853" s="16">
        <v>4219.3999999999996</v>
      </c>
      <c r="F1853" s="16">
        <v>4228</v>
      </c>
      <c r="G1853" s="47"/>
      <c r="K1853" s="49">
        <v>0</v>
      </c>
    </row>
    <row r="1854" spans="1:11" x14ac:dyDescent="0.2">
      <c r="A1854" s="49">
        <v>1021.85</v>
      </c>
      <c r="B1854" s="16">
        <v>4233.3999999999996</v>
      </c>
      <c r="C1854" s="16">
        <v>4233.3999999999996</v>
      </c>
      <c r="D1854" s="16">
        <v>4243.2</v>
      </c>
      <c r="E1854" s="16">
        <v>4243.2</v>
      </c>
      <c r="F1854" s="16">
        <v>4259.2</v>
      </c>
      <c r="G1854" s="47"/>
      <c r="K1854" s="49">
        <v>0</v>
      </c>
    </row>
    <row r="1855" spans="1:11" x14ac:dyDescent="0.2">
      <c r="A1855" s="49">
        <v>1022.27</v>
      </c>
      <c r="B1855" s="16">
        <v>4251.2</v>
      </c>
      <c r="C1855" s="16">
        <v>4251.2</v>
      </c>
      <c r="D1855" s="16">
        <v>4273.3999999999996</v>
      </c>
      <c r="E1855" s="16">
        <v>4273.3999999999996</v>
      </c>
      <c r="F1855" s="16">
        <v>4280.6000000000004</v>
      </c>
      <c r="G1855" s="47"/>
      <c r="K1855" s="49">
        <v>0</v>
      </c>
    </row>
    <row r="1856" spans="1:11" x14ac:dyDescent="0.2">
      <c r="A1856" s="49">
        <v>1022.69</v>
      </c>
      <c r="B1856" s="16">
        <v>4238</v>
      </c>
      <c r="C1856" s="16">
        <v>4238</v>
      </c>
      <c r="D1856" s="16">
        <v>4252.6000000000004</v>
      </c>
      <c r="E1856" s="16">
        <v>4252.6000000000004</v>
      </c>
      <c r="F1856" s="16">
        <v>4266.6000000000004</v>
      </c>
      <c r="G1856" s="47"/>
      <c r="K1856" s="49">
        <v>0</v>
      </c>
    </row>
    <row r="1857" spans="1:11" x14ac:dyDescent="0.2">
      <c r="A1857" s="49">
        <v>1023.12</v>
      </c>
      <c r="B1857" s="16">
        <v>4267.8</v>
      </c>
      <c r="C1857" s="16">
        <v>4267.8</v>
      </c>
      <c r="D1857" s="16">
        <v>4293.3999999999996</v>
      </c>
      <c r="E1857" s="16">
        <v>4293.3999999999996</v>
      </c>
      <c r="F1857" s="16">
        <v>4289.8</v>
      </c>
      <c r="G1857" s="47"/>
      <c r="K1857" s="49">
        <v>0</v>
      </c>
    </row>
    <row r="1858" spans="1:11" x14ac:dyDescent="0.2">
      <c r="A1858" s="49">
        <v>1023.54</v>
      </c>
      <c r="B1858" s="16">
        <v>4215</v>
      </c>
      <c r="C1858" s="16">
        <v>4215</v>
      </c>
      <c r="D1858" s="16">
        <v>4247.3999999999996</v>
      </c>
      <c r="E1858" s="16">
        <v>4247.3999999999996</v>
      </c>
      <c r="F1858" s="16">
        <v>4238.8</v>
      </c>
      <c r="G1858" s="47"/>
      <c r="K1858" s="49">
        <v>0</v>
      </c>
    </row>
    <row r="1859" spans="1:11" x14ac:dyDescent="0.2">
      <c r="A1859" s="49">
        <v>1023.96</v>
      </c>
      <c r="B1859" s="16">
        <v>4533.3999999999996</v>
      </c>
      <c r="C1859" s="16">
        <v>4533.3999999999996</v>
      </c>
      <c r="D1859" s="16">
        <v>4542.3999999999996</v>
      </c>
      <c r="E1859" s="16">
        <v>4542.3999999999996</v>
      </c>
      <c r="F1859" s="16">
        <v>4538.2</v>
      </c>
      <c r="G1859" s="47"/>
      <c r="K1859" s="49">
        <v>0</v>
      </c>
    </row>
    <row r="1860" spans="1:11" x14ac:dyDescent="0.2">
      <c r="A1860" s="49">
        <v>1024.3800000000001</v>
      </c>
      <c r="B1860" s="16">
        <v>4315.2</v>
      </c>
      <c r="C1860" s="16">
        <v>4315.2</v>
      </c>
      <c r="D1860" s="16">
        <v>4341</v>
      </c>
      <c r="E1860" s="16">
        <v>4341</v>
      </c>
      <c r="F1860" s="16">
        <v>4324.6000000000004</v>
      </c>
      <c r="G1860" s="47"/>
      <c r="K1860" s="49">
        <v>0</v>
      </c>
    </row>
    <row r="1861" spans="1:11" x14ac:dyDescent="0.2">
      <c r="A1861" s="49">
        <v>1024.8</v>
      </c>
      <c r="B1861" s="16">
        <v>4305</v>
      </c>
      <c r="C1861" s="16">
        <v>4305</v>
      </c>
      <c r="D1861" s="16">
        <v>4327.8</v>
      </c>
      <c r="E1861" s="16">
        <v>4327.8</v>
      </c>
      <c r="F1861" s="16">
        <v>4317.2</v>
      </c>
      <c r="G1861" s="47"/>
      <c r="K1861" s="49">
        <v>0</v>
      </c>
    </row>
    <row r="1862" spans="1:11" x14ac:dyDescent="0.2">
      <c r="A1862" s="49">
        <v>1025.22</v>
      </c>
      <c r="B1862" s="16">
        <v>4273.6000000000004</v>
      </c>
      <c r="C1862" s="16">
        <v>4273.6000000000004</v>
      </c>
      <c r="D1862" s="16">
        <v>4297.3999999999996</v>
      </c>
      <c r="E1862" s="16">
        <v>4297.3999999999996</v>
      </c>
      <c r="F1862" s="16">
        <v>4292.3999999999996</v>
      </c>
      <c r="G1862" s="47"/>
      <c r="K1862" s="49">
        <v>0</v>
      </c>
    </row>
    <row r="1863" spans="1:11" x14ac:dyDescent="0.2">
      <c r="A1863" s="49">
        <v>1025.6500000000001</v>
      </c>
      <c r="B1863" s="16">
        <v>4241.6000000000004</v>
      </c>
      <c r="C1863" s="16">
        <v>4241.6000000000004</v>
      </c>
      <c r="D1863" s="16">
        <v>4275.2</v>
      </c>
      <c r="E1863" s="16">
        <v>4275.2</v>
      </c>
      <c r="F1863" s="16">
        <v>4259</v>
      </c>
      <c r="G1863" s="47"/>
      <c r="K1863" s="49">
        <v>0</v>
      </c>
    </row>
    <row r="1864" spans="1:11" x14ac:dyDescent="0.2">
      <c r="A1864" s="49">
        <v>1026.07</v>
      </c>
      <c r="B1864" s="16">
        <v>4256.6000000000004</v>
      </c>
      <c r="C1864" s="16">
        <v>4256.6000000000004</v>
      </c>
      <c r="D1864" s="16">
        <v>4276.8</v>
      </c>
      <c r="E1864" s="16">
        <v>4276.8</v>
      </c>
      <c r="F1864" s="16">
        <v>4270.6000000000004</v>
      </c>
      <c r="G1864" s="47"/>
      <c r="K1864" s="49">
        <v>0</v>
      </c>
    </row>
    <row r="1865" spans="1:11" x14ac:dyDescent="0.2">
      <c r="A1865" s="49">
        <v>1026.49</v>
      </c>
      <c r="B1865" s="16">
        <v>4307.6000000000004</v>
      </c>
      <c r="C1865" s="16">
        <v>4307.6000000000004</v>
      </c>
      <c r="D1865" s="16">
        <v>4306</v>
      </c>
      <c r="E1865" s="16">
        <v>4306</v>
      </c>
      <c r="F1865" s="16">
        <v>4308.6000000000004</v>
      </c>
      <c r="G1865" s="47"/>
      <c r="K1865" s="49">
        <v>0</v>
      </c>
    </row>
    <row r="1866" spans="1:11" x14ac:dyDescent="0.2">
      <c r="A1866" s="49">
        <v>1026.9100000000001</v>
      </c>
      <c r="B1866" s="16">
        <v>4194.3999999999996</v>
      </c>
      <c r="C1866" s="16">
        <v>4194.3999999999996</v>
      </c>
      <c r="D1866" s="16">
        <v>4206.6000000000004</v>
      </c>
      <c r="E1866" s="16">
        <v>4206.6000000000004</v>
      </c>
      <c r="F1866" s="16">
        <v>4216</v>
      </c>
      <c r="G1866" s="47"/>
      <c r="K1866" s="49">
        <v>0</v>
      </c>
    </row>
    <row r="1867" spans="1:11" x14ac:dyDescent="0.2">
      <c r="A1867" s="49">
        <v>1027.33</v>
      </c>
      <c r="B1867" s="16">
        <v>4203</v>
      </c>
      <c r="C1867" s="16">
        <v>4203</v>
      </c>
      <c r="D1867" s="16">
        <v>4184.6000000000004</v>
      </c>
      <c r="E1867" s="16">
        <v>4184.6000000000004</v>
      </c>
      <c r="F1867" s="16">
        <v>4200.2</v>
      </c>
      <c r="G1867" s="47"/>
      <c r="K1867" s="49">
        <v>0</v>
      </c>
    </row>
    <row r="1868" spans="1:11" x14ac:dyDescent="0.2">
      <c r="A1868" s="49">
        <v>1027.75</v>
      </c>
      <c r="B1868" s="16">
        <v>4422.6000000000004</v>
      </c>
      <c r="C1868" s="16">
        <v>4422.6000000000004</v>
      </c>
      <c r="D1868" s="16">
        <v>4446.2</v>
      </c>
      <c r="E1868" s="16">
        <v>4446.2</v>
      </c>
      <c r="F1868" s="16">
        <v>4416.6000000000004</v>
      </c>
      <c r="G1868" s="47"/>
      <c r="K1868" s="49">
        <v>0</v>
      </c>
    </row>
    <row r="1869" spans="1:11" x14ac:dyDescent="0.2">
      <c r="A1869" s="49">
        <v>1028.17</v>
      </c>
      <c r="B1869" s="16">
        <v>4274</v>
      </c>
      <c r="C1869" s="16">
        <v>4274</v>
      </c>
      <c r="D1869" s="16">
        <v>4299.2</v>
      </c>
      <c r="E1869" s="16">
        <v>4299.2</v>
      </c>
      <c r="F1869" s="16">
        <v>4307.6000000000004</v>
      </c>
      <c r="G1869" s="47"/>
      <c r="K1869" s="49">
        <v>0</v>
      </c>
    </row>
    <row r="1870" spans="1:11" x14ac:dyDescent="0.2">
      <c r="A1870" s="49">
        <v>1028.5999999999999</v>
      </c>
      <c r="B1870" s="16">
        <v>4271.8</v>
      </c>
      <c r="C1870" s="16">
        <v>4271.8</v>
      </c>
      <c r="D1870" s="16">
        <v>4288.8</v>
      </c>
      <c r="E1870" s="16">
        <v>4288.8</v>
      </c>
      <c r="F1870" s="16">
        <v>4275.3999999999996</v>
      </c>
      <c r="G1870" s="47"/>
      <c r="K1870" s="49">
        <v>0</v>
      </c>
    </row>
    <row r="1871" spans="1:11" x14ac:dyDescent="0.2">
      <c r="A1871" s="49">
        <v>1029.02</v>
      </c>
      <c r="B1871" s="16">
        <v>4237</v>
      </c>
      <c r="C1871" s="16">
        <v>4237</v>
      </c>
      <c r="D1871" s="16">
        <v>4240.8</v>
      </c>
      <c r="E1871" s="16">
        <v>4240.8</v>
      </c>
      <c r="F1871" s="16">
        <v>4246.3999999999996</v>
      </c>
      <c r="G1871" s="47"/>
      <c r="K1871" s="49">
        <v>0</v>
      </c>
    </row>
    <row r="1872" spans="1:11" x14ac:dyDescent="0.2">
      <c r="A1872" s="49">
        <v>1029.44</v>
      </c>
      <c r="B1872" s="16">
        <v>4256.6000000000004</v>
      </c>
      <c r="C1872" s="16">
        <v>4256.6000000000004</v>
      </c>
      <c r="D1872" s="16">
        <v>4272.2</v>
      </c>
      <c r="E1872" s="16">
        <v>4272.2</v>
      </c>
      <c r="F1872" s="16">
        <v>4263</v>
      </c>
      <c r="G1872" s="47"/>
      <c r="K1872" s="49">
        <v>0</v>
      </c>
    </row>
    <row r="1873" spans="1:11" x14ac:dyDescent="0.2">
      <c r="A1873" s="49">
        <v>1029.8599999999999</v>
      </c>
      <c r="B1873" s="16">
        <v>4180.2</v>
      </c>
      <c r="C1873" s="16">
        <v>4180.2</v>
      </c>
      <c r="D1873" s="16">
        <v>4194.8</v>
      </c>
      <c r="E1873" s="16">
        <v>4194.8</v>
      </c>
      <c r="F1873" s="16">
        <v>4214.2</v>
      </c>
      <c r="G1873" s="47"/>
      <c r="K1873" s="49">
        <v>0</v>
      </c>
    </row>
    <row r="1874" spans="1:11" x14ac:dyDescent="0.2">
      <c r="A1874" s="49">
        <v>1030.28</v>
      </c>
      <c r="B1874" s="16">
        <v>4426.8</v>
      </c>
      <c r="C1874" s="16">
        <v>4426.8</v>
      </c>
      <c r="D1874" s="16">
        <v>4438.6000000000004</v>
      </c>
      <c r="E1874" s="16">
        <v>4438.6000000000004</v>
      </c>
      <c r="F1874" s="16">
        <v>4430</v>
      </c>
      <c r="G1874" s="47"/>
      <c r="K1874" s="49">
        <v>0</v>
      </c>
    </row>
    <row r="1875" spans="1:11" x14ac:dyDescent="0.2">
      <c r="A1875" s="49">
        <v>1030.7</v>
      </c>
      <c r="B1875" s="16">
        <v>4243.2</v>
      </c>
      <c r="C1875" s="16">
        <v>4243.2</v>
      </c>
      <c r="D1875" s="16">
        <v>4255.3999999999996</v>
      </c>
      <c r="E1875" s="16">
        <v>4255.3999999999996</v>
      </c>
      <c r="F1875" s="16">
        <v>4237</v>
      </c>
      <c r="G1875" s="47"/>
      <c r="K1875" s="49">
        <v>0</v>
      </c>
    </row>
    <row r="1876" spans="1:11" x14ac:dyDescent="0.2">
      <c r="A1876" s="49">
        <v>1031.1199999999999</v>
      </c>
      <c r="B1876" s="16">
        <v>4235.6000000000004</v>
      </c>
      <c r="C1876" s="16">
        <v>4235.6000000000004</v>
      </c>
      <c r="D1876" s="16">
        <v>4241.2</v>
      </c>
      <c r="E1876" s="16">
        <v>4241.2</v>
      </c>
      <c r="F1876" s="16">
        <v>4242.6000000000004</v>
      </c>
      <c r="G1876" s="47"/>
      <c r="K1876" s="49">
        <v>0</v>
      </c>
    </row>
    <row r="1877" spans="1:11" x14ac:dyDescent="0.2">
      <c r="A1877" s="49">
        <v>1031.54</v>
      </c>
      <c r="B1877" s="16">
        <v>4258.3999999999996</v>
      </c>
      <c r="C1877" s="16">
        <v>4258.3999999999996</v>
      </c>
      <c r="D1877" s="16">
        <v>4283.8</v>
      </c>
      <c r="E1877" s="16">
        <v>4283.8</v>
      </c>
      <c r="F1877" s="16">
        <v>4263.3999999999996</v>
      </c>
      <c r="G1877" s="47"/>
      <c r="K1877" s="49">
        <v>0</v>
      </c>
    </row>
    <row r="1878" spans="1:11" x14ac:dyDescent="0.2">
      <c r="A1878" s="49">
        <v>1031.97</v>
      </c>
      <c r="B1878" s="16">
        <v>4362.8</v>
      </c>
      <c r="C1878" s="16">
        <v>4362.8</v>
      </c>
      <c r="D1878" s="16">
        <v>4341.2</v>
      </c>
      <c r="E1878" s="16">
        <v>4341.2</v>
      </c>
      <c r="F1878" s="16">
        <v>4358.2</v>
      </c>
      <c r="G1878" s="47"/>
      <c r="K1878" s="49">
        <v>0</v>
      </c>
    </row>
    <row r="1879" spans="1:11" x14ac:dyDescent="0.2">
      <c r="A1879" s="49">
        <v>1032.3900000000001</v>
      </c>
      <c r="B1879" s="16">
        <v>4185.3999999999996</v>
      </c>
      <c r="C1879" s="16">
        <v>4185.3999999999996</v>
      </c>
      <c r="D1879" s="16">
        <v>4181.3999999999996</v>
      </c>
      <c r="E1879" s="16">
        <v>4181.3999999999996</v>
      </c>
      <c r="F1879" s="16">
        <v>4190.2</v>
      </c>
      <c r="G1879" s="47"/>
      <c r="K1879" s="49">
        <v>0</v>
      </c>
    </row>
    <row r="1880" spans="1:11" x14ac:dyDescent="0.2">
      <c r="A1880" s="49">
        <v>1032.81</v>
      </c>
      <c r="B1880" s="16">
        <v>4265.6000000000004</v>
      </c>
      <c r="C1880" s="16">
        <v>4265.6000000000004</v>
      </c>
      <c r="D1880" s="16">
        <v>4246.8</v>
      </c>
      <c r="E1880" s="16">
        <v>4246.8</v>
      </c>
      <c r="F1880" s="16">
        <v>4257.3999999999996</v>
      </c>
      <c r="G1880" s="47"/>
      <c r="K1880" s="49">
        <v>0</v>
      </c>
    </row>
    <row r="1881" spans="1:11" x14ac:dyDescent="0.2">
      <c r="A1881" s="49">
        <v>1033.23</v>
      </c>
      <c r="B1881" s="16">
        <v>4290</v>
      </c>
      <c r="C1881" s="16">
        <v>4290</v>
      </c>
      <c r="D1881" s="16">
        <v>4310.3999999999996</v>
      </c>
      <c r="E1881" s="16">
        <v>4310.3999999999996</v>
      </c>
      <c r="F1881" s="16">
        <v>4294.8</v>
      </c>
      <c r="G1881" s="47"/>
      <c r="K1881" s="49">
        <v>0</v>
      </c>
    </row>
    <row r="1882" spans="1:11" x14ac:dyDescent="0.2">
      <c r="A1882" s="49">
        <v>1033.6500000000001</v>
      </c>
      <c r="B1882" s="16">
        <v>4220.6000000000004</v>
      </c>
      <c r="C1882" s="16">
        <v>4220.6000000000004</v>
      </c>
      <c r="D1882" s="16">
        <v>4234.3999999999996</v>
      </c>
      <c r="E1882" s="16">
        <v>4234.3999999999996</v>
      </c>
      <c r="F1882" s="16">
        <v>4224.2</v>
      </c>
      <c r="G1882" s="47"/>
      <c r="K1882" s="49">
        <v>0</v>
      </c>
    </row>
    <row r="1883" spans="1:11" x14ac:dyDescent="0.2">
      <c r="A1883" s="49">
        <v>1034.07</v>
      </c>
      <c r="B1883" s="16">
        <v>4314.6000000000004</v>
      </c>
      <c r="C1883" s="16">
        <v>4314.6000000000004</v>
      </c>
      <c r="D1883" s="16">
        <v>4332.8</v>
      </c>
      <c r="E1883" s="16">
        <v>4332.8</v>
      </c>
      <c r="F1883" s="16">
        <v>4317.6000000000004</v>
      </c>
      <c r="G1883" s="47"/>
      <c r="K1883" s="49">
        <v>0</v>
      </c>
    </row>
    <row r="1884" spans="1:11" x14ac:dyDescent="0.2">
      <c r="A1884" s="49">
        <v>1034.49</v>
      </c>
      <c r="B1884" s="16">
        <v>4173.2</v>
      </c>
      <c r="C1884" s="16">
        <v>4173.2</v>
      </c>
      <c r="D1884" s="16">
        <v>4183</v>
      </c>
      <c r="E1884" s="16">
        <v>4183</v>
      </c>
      <c r="F1884" s="16">
        <v>4180.6000000000004</v>
      </c>
      <c r="G1884" s="47"/>
      <c r="K1884" s="49">
        <v>0</v>
      </c>
    </row>
    <row r="1885" spans="1:11" x14ac:dyDescent="0.2">
      <c r="A1885" s="49">
        <v>1034.9100000000001</v>
      </c>
      <c r="B1885" s="16">
        <v>4184.8</v>
      </c>
      <c r="C1885" s="16">
        <v>4184.8</v>
      </c>
      <c r="D1885" s="16">
        <v>4183.2</v>
      </c>
      <c r="E1885" s="16">
        <v>4183.2</v>
      </c>
      <c r="F1885" s="16">
        <v>4166.6000000000004</v>
      </c>
      <c r="G1885" s="47"/>
      <c r="K1885" s="49">
        <v>0</v>
      </c>
    </row>
    <row r="1886" spans="1:11" x14ac:dyDescent="0.2">
      <c r="A1886" s="49">
        <v>1035.33</v>
      </c>
      <c r="B1886" s="16">
        <v>4279.8</v>
      </c>
      <c r="C1886" s="16">
        <v>4279.8</v>
      </c>
      <c r="D1886" s="16">
        <v>4274.8</v>
      </c>
      <c r="E1886" s="16">
        <v>4274.8</v>
      </c>
      <c r="F1886" s="16">
        <v>4276</v>
      </c>
      <c r="G1886" s="47"/>
      <c r="K1886" s="49">
        <v>0</v>
      </c>
    </row>
    <row r="1887" spans="1:11" x14ac:dyDescent="0.2">
      <c r="A1887" s="49">
        <v>1035.75</v>
      </c>
      <c r="B1887" s="16">
        <v>4295.2</v>
      </c>
      <c r="C1887" s="16">
        <v>4295.2</v>
      </c>
      <c r="D1887" s="16">
        <v>4305</v>
      </c>
      <c r="E1887" s="16">
        <v>4305</v>
      </c>
      <c r="F1887" s="16">
        <v>4308.6000000000004</v>
      </c>
      <c r="G1887" s="47"/>
      <c r="K1887" s="49">
        <v>0</v>
      </c>
    </row>
    <row r="1888" spans="1:11" x14ac:dyDescent="0.2">
      <c r="A1888" s="49">
        <v>1036.18</v>
      </c>
      <c r="B1888" s="16">
        <v>4211</v>
      </c>
      <c r="C1888" s="16">
        <v>4211</v>
      </c>
      <c r="D1888" s="16">
        <v>4211.6000000000004</v>
      </c>
      <c r="E1888" s="16">
        <v>4211.6000000000004</v>
      </c>
      <c r="F1888" s="16">
        <v>4212.6000000000004</v>
      </c>
      <c r="G1888" s="47"/>
      <c r="K1888" s="49">
        <v>0</v>
      </c>
    </row>
    <row r="1889" spans="1:11" x14ac:dyDescent="0.2">
      <c r="A1889" s="49">
        <v>1036.5999999999999</v>
      </c>
      <c r="B1889" s="16">
        <v>4379.2</v>
      </c>
      <c r="C1889" s="16">
        <v>4379.2</v>
      </c>
      <c r="D1889" s="16">
        <v>4374.8</v>
      </c>
      <c r="E1889" s="16">
        <v>4374.8</v>
      </c>
      <c r="F1889" s="16">
        <v>4384.2</v>
      </c>
      <c r="G1889" s="47"/>
      <c r="K1889" s="49">
        <v>0</v>
      </c>
    </row>
    <row r="1890" spans="1:11" x14ac:dyDescent="0.2">
      <c r="A1890" s="49">
        <v>1037.02</v>
      </c>
      <c r="B1890" s="16">
        <v>4191</v>
      </c>
      <c r="C1890" s="16">
        <v>4191</v>
      </c>
      <c r="D1890" s="16">
        <v>4196.3999999999996</v>
      </c>
      <c r="E1890" s="16">
        <v>4196.3999999999996</v>
      </c>
      <c r="F1890" s="16">
        <v>4190.2</v>
      </c>
      <c r="G1890" s="47"/>
      <c r="K1890" s="49">
        <v>0</v>
      </c>
    </row>
    <row r="1891" spans="1:11" x14ac:dyDescent="0.2">
      <c r="A1891" s="49">
        <v>1037.44</v>
      </c>
      <c r="B1891" s="16">
        <v>4190.2</v>
      </c>
      <c r="C1891" s="16">
        <v>4190.2</v>
      </c>
      <c r="D1891" s="16">
        <v>4183.8</v>
      </c>
      <c r="E1891" s="16">
        <v>4183.8</v>
      </c>
      <c r="F1891" s="16">
        <v>4193.8</v>
      </c>
      <c r="G1891" s="47"/>
      <c r="K1891" s="49">
        <v>0</v>
      </c>
    </row>
    <row r="1892" spans="1:11" x14ac:dyDescent="0.2">
      <c r="A1892" s="49">
        <v>1037.8599999999999</v>
      </c>
      <c r="B1892" s="16">
        <v>4241.2</v>
      </c>
      <c r="C1892" s="16">
        <v>4241.2</v>
      </c>
      <c r="D1892" s="16">
        <v>4259.3999999999996</v>
      </c>
      <c r="E1892" s="16">
        <v>4259.3999999999996</v>
      </c>
      <c r="F1892" s="16">
        <v>4256.3999999999996</v>
      </c>
      <c r="G1892" s="47"/>
      <c r="K1892" s="49">
        <v>0</v>
      </c>
    </row>
    <row r="1893" spans="1:11" x14ac:dyDescent="0.2">
      <c r="A1893" s="49">
        <v>1038.28</v>
      </c>
      <c r="B1893" s="16">
        <v>4140.2</v>
      </c>
      <c r="C1893" s="16">
        <v>4140.2</v>
      </c>
      <c r="D1893" s="16">
        <v>4152.8</v>
      </c>
      <c r="E1893" s="16">
        <v>4152.8</v>
      </c>
      <c r="F1893" s="16">
        <v>4137.2</v>
      </c>
      <c r="G1893" s="47"/>
      <c r="K1893" s="49">
        <v>0</v>
      </c>
    </row>
    <row r="1894" spans="1:11" x14ac:dyDescent="0.2">
      <c r="A1894" s="49">
        <v>1038.7</v>
      </c>
      <c r="B1894" s="16">
        <v>4295.2</v>
      </c>
      <c r="C1894" s="16">
        <v>4295.2</v>
      </c>
      <c r="D1894" s="16">
        <v>4298.3999999999996</v>
      </c>
      <c r="E1894" s="16">
        <v>4298.3999999999996</v>
      </c>
      <c r="F1894" s="16">
        <v>4287.3999999999996</v>
      </c>
      <c r="G1894" s="47"/>
      <c r="K1894" s="49">
        <v>0</v>
      </c>
    </row>
    <row r="1895" spans="1:11" x14ac:dyDescent="0.2">
      <c r="A1895" s="49">
        <v>1039.1199999999999</v>
      </c>
      <c r="B1895" s="16">
        <v>4309</v>
      </c>
      <c r="C1895" s="16">
        <v>4309</v>
      </c>
      <c r="D1895" s="16">
        <v>4309.3999999999996</v>
      </c>
      <c r="E1895" s="16">
        <v>4309.3999999999996</v>
      </c>
      <c r="F1895" s="16">
        <v>4325.6000000000004</v>
      </c>
      <c r="G1895" s="47"/>
      <c r="K1895" s="49">
        <v>0</v>
      </c>
    </row>
    <row r="1896" spans="1:11" x14ac:dyDescent="0.2">
      <c r="A1896" s="49">
        <v>1039.54</v>
      </c>
      <c r="B1896" s="16">
        <v>4296.8</v>
      </c>
      <c r="C1896" s="16">
        <v>4296.8</v>
      </c>
      <c r="D1896" s="16">
        <v>4298.3999999999996</v>
      </c>
      <c r="E1896" s="16">
        <v>4298.3999999999996</v>
      </c>
      <c r="F1896" s="16">
        <v>4294</v>
      </c>
      <c r="G1896" s="47"/>
      <c r="K1896" s="49">
        <v>0</v>
      </c>
    </row>
    <row r="1897" spans="1:11" x14ac:dyDescent="0.2">
      <c r="A1897" s="49">
        <v>1039.96</v>
      </c>
      <c r="B1897" s="16">
        <v>4348.2</v>
      </c>
      <c r="C1897" s="16">
        <v>4348.2</v>
      </c>
      <c r="D1897" s="16">
        <v>4340.6000000000004</v>
      </c>
      <c r="E1897" s="16">
        <v>4340.6000000000004</v>
      </c>
      <c r="F1897" s="16">
        <v>4335.8</v>
      </c>
      <c r="G1897" s="47"/>
      <c r="K1897" s="49">
        <v>0</v>
      </c>
    </row>
    <row r="1898" spans="1:11" x14ac:dyDescent="0.2">
      <c r="A1898" s="49">
        <v>1040.3800000000001</v>
      </c>
      <c r="B1898" s="16">
        <v>4364.6000000000004</v>
      </c>
      <c r="C1898" s="16">
        <v>4364.6000000000004</v>
      </c>
      <c r="D1898" s="16">
        <v>4385.3999999999996</v>
      </c>
      <c r="E1898" s="16">
        <v>4385.3999999999996</v>
      </c>
      <c r="F1898" s="16">
        <v>4371.6000000000004</v>
      </c>
      <c r="G1898" s="47"/>
      <c r="K1898" s="49">
        <v>0</v>
      </c>
    </row>
    <row r="1899" spans="1:11" x14ac:dyDescent="0.2">
      <c r="A1899" s="49">
        <v>1040.8</v>
      </c>
      <c r="B1899" s="16">
        <v>4215.3999999999996</v>
      </c>
      <c r="C1899" s="16">
        <v>4215.3999999999996</v>
      </c>
      <c r="D1899" s="16">
        <v>4240.6000000000004</v>
      </c>
      <c r="E1899" s="16">
        <v>4240.6000000000004</v>
      </c>
      <c r="F1899" s="16">
        <v>4237</v>
      </c>
      <c r="G1899" s="47"/>
      <c r="K1899" s="49">
        <v>0</v>
      </c>
    </row>
    <row r="1900" spans="1:11" x14ac:dyDescent="0.2">
      <c r="A1900" s="49">
        <v>1041.22</v>
      </c>
      <c r="B1900" s="16">
        <v>4244.3999999999996</v>
      </c>
      <c r="C1900" s="16">
        <v>4244.3999999999996</v>
      </c>
      <c r="D1900" s="16">
        <v>4225.3999999999996</v>
      </c>
      <c r="E1900" s="16">
        <v>4225.3999999999996</v>
      </c>
      <c r="F1900" s="16">
        <v>4233.3999999999996</v>
      </c>
      <c r="G1900" s="47"/>
      <c r="K1900" s="49">
        <v>0</v>
      </c>
    </row>
    <row r="1901" spans="1:11" x14ac:dyDescent="0.2">
      <c r="A1901" s="49">
        <v>1041.6400000000001</v>
      </c>
      <c r="B1901" s="16">
        <v>4254.2</v>
      </c>
      <c r="C1901" s="16">
        <v>4254.2</v>
      </c>
      <c r="D1901" s="16">
        <v>4283.6000000000004</v>
      </c>
      <c r="E1901" s="16">
        <v>4283.6000000000004</v>
      </c>
      <c r="F1901" s="16">
        <v>4271.2</v>
      </c>
      <c r="G1901" s="47"/>
      <c r="K1901" s="49">
        <v>0</v>
      </c>
    </row>
    <row r="1902" spans="1:11" x14ac:dyDescent="0.2">
      <c r="A1902" s="49">
        <v>1042.06</v>
      </c>
      <c r="B1902" s="16">
        <v>4225.8</v>
      </c>
      <c r="C1902" s="16">
        <v>4225.8</v>
      </c>
      <c r="D1902" s="16">
        <v>4210.8</v>
      </c>
      <c r="E1902" s="16">
        <v>4210.8</v>
      </c>
      <c r="F1902" s="16">
        <v>4221.2</v>
      </c>
      <c r="G1902" s="47"/>
      <c r="K1902" s="49">
        <v>0</v>
      </c>
    </row>
    <row r="1903" spans="1:11" x14ac:dyDescent="0.2">
      <c r="A1903" s="49">
        <v>1042.48</v>
      </c>
      <c r="B1903" s="16">
        <v>4358.3999999999996</v>
      </c>
      <c r="C1903" s="16">
        <v>4358.3999999999996</v>
      </c>
      <c r="D1903" s="16">
        <v>4372</v>
      </c>
      <c r="E1903" s="16">
        <v>4372</v>
      </c>
      <c r="F1903" s="16">
        <v>4363</v>
      </c>
      <c r="G1903" s="47"/>
      <c r="K1903" s="49">
        <v>0</v>
      </c>
    </row>
    <row r="1904" spans="1:11" x14ac:dyDescent="0.2">
      <c r="A1904" s="49">
        <v>1042.9000000000001</v>
      </c>
      <c r="B1904" s="16">
        <v>4321.3999999999996</v>
      </c>
      <c r="C1904" s="16">
        <v>4321.3999999999996</v>
      </c>
      <c r="D1904" s="16">
        <v>4327.8</v>
      </c>
      <c r="E1904" s="16">
        <v>4327.8</v>
      </c>
      <c r="F1904" s="16">
        <v>4331.3999999999996</v>
      </c>
      <c r="G1904" s="47"/>
      <c r="K1904" s="49">
        <v>0</v>
      </c>
    </row>
    <row r="1905" spans="1:11" x14ac:dyDescent="0.2">
      <c r="A1905" s="49">
        <v>1043.32</v>
      </c>
      <c r="B1905" s="16">
        <v>4299.8</v>
      </c>
      <c r="C1905" s="16">
        <v>4299.8</v>
      </c>
      <c r="D1905" s="16">
        <v>4285.8</v>
      </c>
      <c r="E1905" s="16">
        <v>4285.8</v>
      </c>
      <c r="F1905" s="16">
        <v>4320.8</v>
      </c>
      <c r="G1905" s="47"/>
      <c r="K1905" s="49">
        <v>0</v>
      </c>
    </row>
    <row r="1906" spans="1:11" x14ac:dyDescent="0.2">
      <c r="A1906" s="49">
        <v>1043.74</v>
      </c>
      <c r="B1906" s="16">
        <v>4320.8</v>
      </c>
      <c r="C1906" s="16">
        <v>4320.8</v>
      </c>
      <c r="D1906" s="16">
        <v>4310.3999999999996</v>
      </c>
      <c r="E1906" s="16">
        <v>4310.3999999999996</v>
      </c>
      <c r="F1906" s="16">
        <v>4312.2</v>
      </c>
      <c r="G1906" s="47"/>
      <c r="K1906" s="49">
        <v>0</v>
      </c>
    </row>
    <row r="1907" spans="1:11" x14ac:dyDescent="0.2">
      <c r="A1907" s="49">
        <v>1044.17</v>
      </c>
      <c r="B1907" s="16">
        <v>4239.2</v>
      </c>
      <c r="C1907" s="16">
        <v>4239.2</v>
      </c>
      <c r="D1907" s="16">
        <v>4245.6000000000004</v>
      </c>
      <c r="E1907" s="16">
        <v>4245.6000000000004</v>
      </c>
      <c r="F1907" s="16">
        <v>4233</v>
      </c>
      <c r="G1907" s="47"/>
      <c r="K1907" s="49">
        <v>0</v>
      </c>
    </row>
    <row r="1908" spans="1:11" x14ac:dyDescent="0.2">
      <c r="A1908" s="49">
        <v>1044.5899999999999</v>
      </c>
      <c r="B1908" s="16">
        <v>4314</v>
      </c>
      <c r="C1908" s="16">
        <v>4314</v>
      </c>
      <c r="D1908" s="16">
        <v>4311.8</v>
      </c>
      <c r="E1908" s="16">
        <v>4311.8</v>
      </c>
      <c r="F1908" s="16">
        <v>4311.2</v>
      </c>
      <c r="G1908" s="47"/>
      <c r="K1908" s="49">
        <v>0</v>
      </c>
    </row>
    <row r="1909" spans="1:11" x14ac:dyDescent="0.2">
      <c r="A1909" s="49">
        <v>1045.01</v>
      </c>
      <c r="B1909" s="16">
        <v>4174.3999999999996</v>
      </c>
      <c r="C1909" s="16">
        <v>4174.3999999999996</v>
      </c>
      <c r="D1909" s="16">
        <v>4177.3999999999996</v>
      </c>
      <c r="E1909" s="16">
        <v>4177.3999999999996</v>
      </c>
      <c r="F1909" s="16">
        <v>4190.2</v>
      </c>
      <c r="G1909" s="47"/>
      <c r="K1909" s="49">
        <v>0</v>
      </c>
    </row>
    <row r="1910" spans="1:11" x14ac:dyDescent="0.2">
      <c r="A1910" s="49">
        <v>1045.43</v>
      </c>
      <c r="B1910" s="16">
        <v>4266.2</v>
      </c>
      <c r="C1910" s="16">
        <v>4266.2</v>
      </c>
      <c r="D1910" s="16">
        <v>4241.3999999999996</v>
      </c>
      <c r="E1910" s="16">
        <v>4241.3999999999996</v>
      </c>
      <c r="F1910" s="16">
        <v>4230.6000000000004</v>
      </c>
      <c r="G1910" s="47"/>
      <c r="K1910" s="49">
        <v>0</v>
      </c>
    </row>
    <row r="1911" spans="1:11" x14ac:dyDescent="0.2">
      <c r="A1911" s="49">
        <v>1045.8499999999999</v>
      </c>
      <c r="B1911" s="16">
        <v>4199.6000000000004</v>
      </c>
      <c r="C1911" s="16">
        <v>4199.6000000000004</v>
      </c>
      <c r="D1911" s="16">
        <v>4229</v>
      </c>
      <c r="E1911" s="16">
        <v>4229</v>
      </c>
      <c r="F1911" s="16">
        <v>4198</v>
      </c>
      <c r="G1911" s="47"/>
      <c r="K1911" s="49">
        <v>0</v>
      </c>
    </row>
    <row r="1912" spans="1:11" x14ac:dyDescent="0.2">
      <c r="A1912" s="49">
        <v>1046.27</v>
      </c>
      <c r="B1912" s="16">
        <v>4169.8</v>
      </c>
      <c r="C1912" s="16">
        <v>4169.8</v>
      </c>
      <c r="D1912" s="16">
        <v>4171.2</v>
      </c>
      <c r="E1912" s="16">
        <v>4171.2</v>
      </c>
      <c r="F1912" s="16">
        <v>4166.8</v>
      </c>
      <c r="G1912" s="47"/>
      <c r="K1912" s="49">
        <v>0</v>
      </c>
    </row>
    <row r="1913" spans="1:11" x14ac:dyDescent="0.2">
      <c r="A1913" s="49">
        <v>1046.69</v>
      </c>
      <c r="B1913" s="16">
        <v>4254.6000000000004</v>
      </c>
      <c r="C1913" s="16">
        <v>4254.6000000000004</v>
      </c>
      <c r="D1913" s="16">
        <v>4257.8</v>
      </c>
      <c r="E1913" s="16">
        <v>4257.8</v>
      </c>
      <c r="F1913" s="16">
        <v>4256.2</v>
      </c>
      <c r="G1913" s="47"/>
      <c r="K1913" s="49">
        <v>0</v>
      </c>
    </row>
    <row r="1914" spans="1:11" x14ac:dyDescent="0.2">
      <c r="A1914" s="49">
        <v>1047.1099999999999</v>
      </c>
      <c r="B1914" s="16">
        <v>4283.8</v>
      </c>
      <c r="C1914" s="16">
        <v>4283.8</v>
      </c>
      <c r="D1914" s="16">
        <v>4290.3999999999996</v>
      </c>
      <c r="E1914" s="16">
        <v>4290.3999999999996</v>
      </c>
      <c r="F1914" s="16">
        <v>4298.6000000000004</v>
      </c>
      <c r="G1914" s="47"/>
      <c r="K1914" s="49">
        <v>0</v>
      </c>
    </row>
    <row r="1915" spans="1:11" x14ac:dyDescent="0.2">
      <c r="A1915" s="49">
        <v>1047.53</v>
      </c>
      <c r="B1915" s="16">
        <v>4170</v>
      </c>
      <c r="C1915" s="16">
        <v>4170</v>
      </c>
      <c r="D1915" s="16">
        <v>4197.6000000000004</v>
      </c>
      <c r="E1915" s="16">
        <v>4197.6000000000004</v>
      </c>
      <c r="F1915" s="16">
        <v>4174.8</v>
      </c>
      <c r="G1915" s="47"/>
      <c r="K1915" s="49">
        <v>0</v>
      </c>
    </row>
    <row r="1916" spans="1:11" x14ac:dyDescent="0.2">
      <c r="A1916" s="49">
        <v>1047.95</v>
      </c>
      <c r="B1916" s="16">
        <v>4284.2</v>
      </c>
      <c r="C1916" s="16">
        <v>4284.2</v>
      </c>
      <c r="D1916" s="16">
        <v>4285.2</v>
      </c>
      <c r="E1916" s="16">
        <v>4285.2</v>
      </c>
      <c r="F1916" s="16">
        <v>4288.3999999999996</v>
      </c>
      <c r="G1916" s="47"/>
      <c r="K1916" s="49">
        <v>0</v>
      </c>
    </row>
    <row r="1917" spans="1:11" x14ac:dyDescent="0.2">
      <c r="A1917" s="49">
        <v>1048.3699999999999</v>
      </c>
      <c r="B1917" s="16">
        <v>4315.8</v>
      </c>
      <c r="C1917" s="16">
        <v>4315.8</v>
      </c>
      <c r="D1917" s="16">
        <v>4311.3999999999996</v>
      </c>
      <c r="E1917" s="16">
        <v>4311.3999999999996</v>
      </c>
      <c r="F1917" s="16">
        <v>4324.2</v>
      </c>
      <c r="G1917" s="47"/>
      <c r="K1917" s="49">
        <v>0</v>
      </c>
    </row>
    <row r="1918" spans="1:11" x14ac:dyDescent="0.2">
      <c r="A1918" s="49">
        <v>1048.79</v>
      </c>
      <c r="B1918" s="16">
        <v>4202</v>
      </c>
      <c r="C1918" s="16">
        <v>4202</v>
      </c>
      <c r="D1918" s="16">
        <v>4191</v>
      </c>
      <c r="E1918" s="16">
        <v>4191</v>
      </c>
      <c r="F1918" s="16">
        <v>4183.3999999999996</v>
      </c>
      <c r="G1918" s="47"/>
      <c r="K1918" s="49">
        <v>0</v>
      </c>
    </row>
    <row r="1919" spans="1:11" x14ac:dyDescent="0.2">
      <c r="A1919" s="49">
        <v>1049.21</v>
      </c>
      <c r="B1919" s="16">
        <v>4317.8</v>
      </c>
      <c r="C1919" s="16">
        <v>4317.8</v>
      </c>
      <c r="D1919" s="16">
        <v>4337.2</v>
      </c>
      <c r="E1919" s="16">
        <v>4337.2</v>
      </c>
      <c r="F1919" s="16">
        <v>4310.3999999999996</v>
      </c>
      <c r="G1919" s="47"/>
      <c r="K1919" s="49">
        <v>0</v>
      </c>
    </row>
    <row r="1920" spans="1:11" x14ac:dyDescent="0.2">
      <c r="A1920" s="49">
        <v>1049.6300000000001</v>
      </c>
      <c r="B1920" s="16">
        <v>4273.8</v>
      </c>
      <c r="C1920" s="16">
        <v>4273.8</v>
      </c>
      <c r="D1920" s="16">
        <v>4283.2</v>
      </c>
      <c r="E1920" s="16">
        <v>4283.2</v>
      </c>
      <c r="F1920" s="16">
        <v>4285</v>
      </c>
      <c r="G1920" s="47"/>
      <c r="K1920" s="49">
        <v>0</v>
      </c>
    </row>
    <row r="1921" spans="1:11" x14ac:dyDescent="0.2">
      <c r="A1921" s="49">
        <v>1050.05</v>
      </c>
      <c r="B1921" s="16">
        <v>4310.6000000000004</v>
      </c>
      <c r="C1921" s="16">
        <v>4310.6000000000004</v>
      </c>
      <c r="D1921" s="16">
        <v>4336.3999999999996</v>
      </c>
      <c r="E1921" s="16">
        <v>4336.3999999999996</v>
      </c>
      <c r="F1921" s="16">
        <v>4314.3999999999996</v>
      </c>
      <c r="G1921" s="47"/>
      <c r="K1921" s="49">
        <v>0</v>
      </c>
    </row>
    <row r="1922" spans="1:11" x14ac:dyDescent="0.2">
      <c r="A1922" s="49">
        <v>1050.47</v>
      </c>
      <c r="B1922" s="16">
        <v>4217.6000000000004</v>
      </c>
      <c r="C1922" s="16">
        <v>4217.6000000000004</v>
      </c>
      <c r="D1922" s="16">
        <v>4205.6000000000004</v>
      </c>
      <c r="E1922" s="16">
        <v>4205.6000000000004</v>
      </c>
      <c r="F1922" s="16">
        <v>4219</v>
      </c>
      <c r="G1922" s="47"/>
      <c r="K1922" s="49">
        <v>0</v>
      </c>
    </row>
    <row r="1923" spans="1:11" x14ac:dyDescent="0.2">
      <c r="A1923" s="49">
        <v>1050.8900000000001</v>
      </c>
      <c r="B1923" s="16">
        <v>4216.3999999999996</v>
      </c>
      <c r="C1923" s="16">
        <v>4216.3999999999996</v>
      </c>
      <c r="D1923" s="16">
        <v>4229.8</v>
      </c>
      <c r="E1923" s="16">
        <v>4229.8</v>
      </c>
      <c r="F1923" s="16">
        <v>4234.6000000000004</v>
      </c>
      <c r="G1923" s="47"/>
      <c r="K1923" s="49">
        <v>0</v>
      </c>
    </row>
    <row r="1924" spans="1:11" x14ac:dyDescent="0.2">
      <c r="A1924" s="49">
        <v>1051.31</v>
      </c>
      <c r="B1924" s="16">
        <v>4281.6000000000004</v>
      </c>
      <c r="C1924" s="16">
        <v>4281.6000000000004</v>
      </c>
      <c r="D1924" s="16">
        <v>4273</v>
      </c>
      <c r="E1924" s="16">
        <v>4273</v>
      </c>
      <c r="F1924" s="16">
        <v>4303.8</v>
      </c>
      <c r="G1924" s="47"/>
      <c r="K1924" s="49">
        <v>0</v>
      </c>
    </row>
    <row r="1925" spans="1:11" x14ac:dyDescent="0.2">
      <c r="A1925" s="49">
        <v>1051.72</v>
      </c>
      <c r="B1925" s="16">
        <v>4289.6000000000004</v>
      </c>
      <c r="C1925" s="16">
        <v>4289.6000000000004</v>
      </c>
      <c r="D1925" s="16">
        <v>4291.8</v>
      </c>
      <c r="E1925" s="16">
        <v>4291.8</v>
      </c>
      <c r="F1925" s="16">
        <v>4299</v>
      </c>
      <c r="G1925" s="47"/>
      <c r="K1925" s="49">
        <v>0</v>
      </c>
    </row>
    <row r="1926" spans="1:11" x14ac:dyDescent="0.2">
      <c r="A1926" s="49">
        <v>1052.1400000000001</v>
      </c>
      <c r="B1926" s="16">
        <v>4352</v>
      </c>
      <c r="C1926" s="16">
        <v>4352</v>
      </c>
      <c r="D1926" s="16">
        <v>4354.3999999999996</v>
      </c>
      <c r="E1926" s="16">
        <v>4354.3999999999996</v>
      </c>
      <c r="F1926" s="16">
        <v>4360.8</v>
      </c>
      <c r="G1926" s="47"/>
      <c r="K1926" s="49">
        <v>0</v>
      </c>
    </row>
    <row r="1927" spans="1:11" x14ac:dyDescent="0.2">
      <c r="A1927" s="49">
        <v>1052.56</v>
      </c>
      <c r="B1927" s="16">
        <v>4320</v>
      </c>
      <c r="C1927" s="16">
        <v>4320</v>
      </c>
      <c r="D1927" s="16">
        <v>4351.2</v>
      </c>
      <c r="E1927" s="16">
        <v>4351.2</v>
      </c>
      <c r="F1927" s="16">
        <v>4348</v>
      </c>
      <c r="G1927" s="47"/>
      <c r="K1927" s="49">
        <v>0</v>
      </c>
    </row>
    <row r="1928" spans="1:11" x14ac:dyDescent="0.2">
      <c r="A1928" s="49">
        <v>1052.98</v>
      </c>
      <c r="B1928" s="16">
        <v>4246.8</v>
      </c>
      <c r="C1928" s="16">
        <v>4246.8</v>
      </c>
      <c r="D1928" s="16">
        <v>4251</v>
      </c>
      <c r="E1928" s="16">
        <v>4251</v>
      </c>
      <c r="F1928" s="16">
        <v>4259.8</v>
      </c>
      <c r="G1928" s="47"/>
      <c r="K1928" s="49">
        <v>0</v>
      </c>
    </row>
    <row r="1929" spans="1:11" x14ac:dyDescent="0.2">
      <c r="A1929" s="49">
        <v>1053.4000000000001</v>
      </c>
      <c r="B1929" s="16">
        <v>4306.8</v>
      </c>
      <c r="C1929" s="16">
        <v>4306.8</v>
      </c>
      <c r="D1929" s="16">
        <v>4330</v>
      </c>
      <c r="E1929" s="16">
        <v>4330</v>
      </c>
      <c r="F1929" s="16">
        <v>4325</v>
      </c>
      <c r="G1929" s="47"/>
      <c r="K1929" s="49">
        <v>0</v>
      </c>
    </row>
    <row r="1930" spans="1:11" x14ac:dyDescent="0.2">
      <c r="A1930" s="49">
        <v>1053.82</v>
      </c>
      <c r="B1930" s="16">
        <v>4107.8</v>
      </c>
      <c r="C1930" s="16">
        <v>4107.8</v>
      </c>
      <c r="D1930" s="16">
        <v>4119.8</v>
      </c>
      <c r="E1930" s="16">
        <v>4119.8</v>
      </c>
      <c r="F1930" s="16">
        <v>4116.2</v>
      </c>
      <c r="G1930" s="47"/>
      <c r="K1930" s="49">
        <v>0</v>
      </c>
    </row>
    <row r="1931" spans="1:11" x14ac:dyDescent="0.2">
      <c r="A1931" s="49">
        <v>1054.24</v>
      </c>
      <c r="B1931" s="16">
        <v>4228.8</v>
      </c>
      <c r="C1931" s="16">
        <v>4228.8</v>
      </c>
      <c r="D1931" s="16">
        <v>4267</v>
      </c>
      <c r="E1931" s="16">
        <v>4267</v>
      </c>
      <c r="F1931" s="16">
        <v>4243.3999999999996</v>
      </c>
      <c r="G1931" s="47"/>
      <c r="K1931" s="49">
        <v>0</v>
      </c>
    </row>
    <row r="1932" spans="1:11" x14ac:dyDescent="0.2">
      <c r="A1932" s="49">
        <v>1054.6600000000001</v>
      </c>
      <c r="B1932" s="16">
        <v>4131.8</v>
      </c>
      <c r="C1932" s="16">
        <v>4131.8</v>
      </c>
      <c r="D1932" s="16">
        <v>4125.3999999999996</v>
      </c>
      <c r="E1932" s="16">
        <v>4125.3999999999996</v>
      </c>
      <c r="F1932" s="16">
        <v>4128.3999999999996</v>
      </c>
      <c r="G1932" s="47"/>
      <c r="K1932" s="49">
        <v>0</v>
      </c>
    </row>
    <row r="1933" spans="1:11" x14ac:dyDescent="0.2">
      <c r="A1933" s="49">
        <v>1055.08</v>
      </c>
      <c r="B1933" s="16">
        <v>4246</v>
      </c>
      <c r="C1933" s="16">
        <v>4246</v>
      </c>
      <c r="D1933" s="16">
        <v>4245.6000000000004</v>
      </c>
      <c r="E1933" s="16">
        <v>4245.6000000000004</v>
      </c>
      <c r="F1933" s="16">
        <v>4229.2</v>
      </c>
      <c r="G1933" s="47"/>
      <c r="K1933" s="49">
        <v>0</v>
      </c>
    </row>
    <row r="1934" spans="1:11" x14ac:dyDescent="0.2">
      <c r="A1934" s="49">
        <v>1055.5</v>
      </c>
      <c r="B1934" s="16">
        <v>4185</v>
      </c>
      <c r="C1934" s="16">
        <v>4185</v>
      </c>
      <c r="D1934" s="16">
        <v>4205.2</v>
      </c>
      <c r="E1934" s="16">
        <v>4205.2</v>
      </c>
      <c r="F1934" s="16">
        <v>4207.2</v>
      </c>
      <c r="G1934" s="47"/>
      <c r="K1934" s="49">
        <v>0</v>
      </c>
    </row>
    <row r="1935" spans="1:11" x14ac:dyDescent="0.2">
      <c r="A1935" s="49">
        <v>1055.92</v>
      </c>
      <c r="B1935" s="16">
        <v>4246.2</v>
      </c>
      <c r="C1935" s="16">
        <v>4246.2</v>
      </c>
      <c r="D1935" s="16">
        <v>4267.3999999999996</v>
      </c>
      <c r="E1935" s="16">
        <v>4267.3999999999996</v>
      </c>
      <c r="F1935" s="16">
        <v>4268</v>
      </c>
      <c r="G1935" s="47"/>
      <c r="K1935" s="49">
        <v>0</v>
      </c>
    </row>
    <row r="1936" spans="1:11" x14ac:dyDescent="0.2">
      <c r="A1936" s="49">
        <v>1056.3399999999999</v>
      </c>
      <c r="B1936" s="16">
        <v>4275.8</v>
      </c>
      <c r="C1936" s="16">
        <v>4275.8</v>
      </c>
      <c r="D1936" s="16">
        <v>4277.6000000000004</v>
      </c>
      <c r="E1936" s="16">
        <v>4277.6000000000004</v>
      </c>
      <c r="F1936" s="16">
        <v>4307.2</v>
      </c>
      <c r="G1936" s="47"/>
      <c r="K1936" s="49">
        <v>0</v>
      </c>
    </row>
    <row r="1937" spans="1:11" x14ac:dyDescent="0.2">
      <c r="A1937" s="49">
        <v>1056.76</v>
      </c>
      <c r="B1937" s="16">
        <v>4393.2</v>
      </c>
      <c r="C1937" s="16">
        <v>4393.2</v>
      </c>
      <c r="D1937" s="16">
        <v>4400</v>
      </c>
      <c r="E1937" s="16">
        <v>4400</v>
      </c>
      <c r="F1937" s="16">
        <v>4399.3999999999996</v>
      </c>
      <c r="G1937" s="47"/>
      <c r="K1937" s="49">
        <v>0</v>
      </c>
    </row>
    <row r="1938" spans="1:11" x14ac:dyDescent="0.2">
      <c r="A1938" s="49">
        <v>1057.18</v>
      </c>
      <c r="B1938" s="16">
        <v>4329</v>
      </c>
      <c r="C1938" s="16">
        <v>4329</v>
      </c>
      <c r="D1938" s="16">
        <v>4328.2</v>
      </c>
      <c r="E1938" s="16">
        <v>4328.2</v>
      </c>
      <c r="F1938" s="16">
        <v>4323</v>
      </c>
      <c r="G1938" s="47"/>
      <c r="K1938" s="49">
        <v>0</v>
      </c>
    </row>
    <row r="1939" spans="1:11" x14ac:dyDescent="0.2">
      <c r="A1939" s="49">
        <v>1057.5999999999999</v>
      </c>
      <c r="B1939" s="16">
        <v>4312.6000000000004</v>
      </c>
      <c r="C1939" s="16">
        <v>4312.6000000000004</v>
      </c>
      <c r="D1939" s="16">
        <v>4320.6000000000004</v>
      </c>
      <c r="E1939" s="16">
        <v>4320.6000000000004</v>
      </c>
      <c r="F1939" s="16">
        <v>4305</v>
      </c>
      <c r="G1939" s="47"/>
      <c r="K1939" s="49">
        <v>0</v>
      </c>
    </row>
    <row r="1940" spans="1:11" x14ac:dyDescent="0.2">
      <c r="A1940" s="49">
        <v>1058.02</v>
      </c>
      <c r="B1940" s="16">
        <v>4251</v>
      </c>
      <c r="C1940" s="16">
        <v>4251</v>
      </c>
      <c r="D1940" s="16">
        <v>4255.8</v>
      </c>
      <c r="E1940" s="16">
        <v>4255.8</v>
      </c>
      <c r="F1940" s="16">
        <v>4242.6000000000004</v>
      </c>
      <c r="G1940" s="47"/>
      <c r="K1940" s="49">
        <v>0</v>
      </c>
    </row>
    <row r="1941" spans="1:11" x14ac:dyDescent="0.2">
      <c r="A1941" s="49">
        <v>1058.44</v>
      </c>
      <c r="B1941" s="16">
        <v>4574.3999999999996</v>
      </c>
      <c r="C1941" s="16">
        <v>4574.3999999999996</v>
      </c>
      <c r="D1941" s="16">
        <v>4563</v>
      </c>
      <c r="E1941" s="16">
        <v>4563</v>
      </c>
      <c r="F1941" s="16">
        <v>4570.3999999999996</v>
      </c>
      <c r="G1941" s="47"/>
      <c r="K1941" s="49">
        <v>0</v>
      </c>
    </row>
    <row r="1942" spans="1:11" x14ac:dyDescent="0.2">
      <c r="A1942" s="49">
        <v>1058.8599999999999</v>
      </c>
      <c r="B1942" s="16">
        <v>4182</v>
      </c>
      <c r="C1942" s="16">
        <v>4182</v>
      </c>
      <c r="D1942" s="16">
        <v>4194.6000000000004</v>
      </c>
      <c r="E1942" s="16">
        <v>4194.6000000000004</v>
      </c>
      <c r="F1942" s="16">
        <v>4195.6000000000004</v>
      </c>
      <c r="G1942" s="47"/>
      <c r="K1942" s="49">
        <v>0</v>
      </c>
    </row>
    <row r="1943" spans="1:11" x14ac:dyDescent="0.2">
      <c r="A1943" s="49">
        <v>1059.28</v>
      </c>
      <c r="B1943" s="16">
        <v>4280.8</v>
      </c>
      <c r="C1943" s="16">
        <v>4280.8</v>
      </c>
      <c r="D1943" s="16">
        <v>4293.3999999999996</v>
      </c>
      <c r="E1943" s="16">
        <v>4293.3999999999996</v>
      </c>
      <c r="F1943" s="16">
        <v>4290</v>
      </c>
      <c r="G1943" s="47"/>
      <c r="K1943" s="49">
        <v>0</v>
      </c>
    </row>
    <row r="1944" spans="1:11" x14ac:dyDescent="0.2">
      <c r="A1944" s="49">
        <v>1059.69</v>
      </c>
      <c r="B1944" s="16">
        <v>4300.6000000000004</v>
      </c>
      <c r="C1944" s="16">
        <v>4300.6000000000004</v>
      </c>
      <c r="D1944" s="16">
        <v>4304</v>
      </c>
      <c r="E1944" s="16">
        <v>4304</v>
      </c>
      <c r="F1944" s="16">
        <v>4309.8</v>
      </c>
      <c r="G1944" s="47"/>
      <c r="K1944" s="49">
        <v>0</v>
      </c>
    </row>
    <row r="1945" spans="1:11" x14ac:dyDescent="0.2">
      <c r="A1945" s="49">
        <v>1060.1099999999999</v>
      </c>
      <c r="B1945" s="16">
        <v>4246.6000000000004</v>
      </c>
      <c r="C1945" s="16">
        <v>4246.6000000000004</v>
      </c>
      <c r="D1945" s="16">
        <v>4246</v>
      </c>
      <c r="E1945" s="16">
        <v>4246</v>
      </c>
      <c r="F1945" s="16">
        <v>4233</v>
      </c>
      <c r="G1945" s="47"/>
      <c r="K1945" s="49">
        <v>0</v>
      </c>
    </row>
    <row r="1946" spans="1:11" x14ac:dyDescent="0.2">
      <c r="A1946" s="49">
        <v>1060.53</v>
      </c>
      <c r="B1946" s="16">
        <v>4208</v>
      </c>
      <c r="C1946" s="16">
        <v>4208</v>
      </c>
      <c r="D1946" s="16">
        <v>4224</v>
      </c>
      <c r="E1946" s="16">
        <v>4224</v>
      </c>
      <c r="F1946" s="16">
        <v>4231.8</v>
      </c>
      <c r="G1946" s="47"/>
      <c r="K1946" s="49">
        <v>0</v>
      </c>
    </row>
    <row r="1947" spans="1:11" x14ac:dyDescent="0.2">
      <c r="A1947" s="49">
        <v>1060.95</v>
      </c>
      <c r="B1947" s="16">
        <v>4197.2</v>
      </c>
      <c r="C1947" s="16">
        <v>4197.2</v>
      </c>
      <c r="D1947" s="16">
        <v>4215.3999999999996</v>
      </c>
      <c r="E1947" s="16">
        <v>4215.3999999999996</v>
      </c>
      <c r="F1947" s="16">
        <v>4197</v>
      </c>
      <c r="G1947" s="47"/>
      <c r="K1947" s="49">
        <v>0</v>
      </c>
    </row>
    <row r="1948" spans="1:11" x14ac:dyDescent="0.2">
      <c r="A1948" s="49">
        <v>1061.3699999999999</v>
      </c>
      <c r="B1948" s="16">
        <v>4306.3999999999996</v>
      </c>
      <c r="C1948" s="16">
        <v>4306.3999999999996</v>
      </c>
      <c r="D1948" s="16">
        <v>4319.3999999999996</v>
      </c>
      <c r="E1948" s="16">
        <v>4319.3999999999996</v>
      </c>
      <c r="F1948" s="16">
        <v>4311.2</v>
      </c>
      <c r="G1948" s="47"/>
      <c r="K1948" s="49">
        <v>0</v>
      </c>
    </row>
    <row r="1949" spans="1:11" x14ac:dyDescent="0.2">
      <c r="A1949" s="49">
        <v>1061.79</v>
      </c>
      <c r="B1949" s="16">
        <v>4247.8</v>
      </c>
      <c r="C1949" s="16">
        <v>4247.8</v>
      </c>
      <c r="D1949" s="16">
        <v>4243.2</v>
      </c>
      <c r="E1949" s="16">
        <v>4243.2</v>
      </c>
      <c r="F1949" s="16">
        <v>4259.3999999999996</v>
      </c>
      <c r="G1949" s="47"/>
      <c r="K1949" s="49">
        <v>0</v>
      </c>
    </row>
    <row r="1950" spans="1:11" x14ac:dyDescent="0.2">
      <c r="A1950" s="49">
        <v>1062.21</v>
      </c>
      <c r="B1950" s="16">
        <v>4213.3999999999996</v>
      </c>
      <c r="C1950" s="16">
        <v>4213.3999999999996</v>
      </c>
      <c r="D1950" s="16">
        <v>4221.6000000000004</v>
      </c>
      <c r="E1950" s="16">
        <v>4221.6000000000004</v>
      </c>
      <c r="F1950" s="16">
        <v>4225.6000000000004</v>
      </c>
      <c r="G1950" s="47"/>
      <c r="K1950" s="49">
        <v>0</v>
      </c>
    </row>
    <row r="1951" spans="1:11" x14ac:dyDescent="0.2">
      <c r="A1951" s="49">
        <v>1062.6300000000001</v>
      </c>
      <c r="B1951" s="16">
        <v>4308</v>
      </c>
      <c r="C1951" s="16">
        <v>4308</v>
      </c>
      <c r="D1951" s="16">
        <v>4307.6000000000004</v>
      </c>
      <c r="E1951" s="16">
        <v>4307.6000000000004</v>
      </c>
      <c r="F1951" s="16">
        <v>4321.2</v>
      </c>
      <c r="G1951" s="47"/>
      <c r="K1951" s="49">
        <v>0</v>
      </c>
    </row>
    <row r="1952" spans="1:11" x14ac:dyDescent="0.2">
      <c r="A1952" s="49">
        <v>1063.05</v>
      </c>
      <c r="B1952" s="16">
        <v>4395.8</v>
      </c>
      <c r="C1952" s="16">
        <v>4395.8</v>
      </c>
      <c r="D1952" s="16">
        <v>4376.2</v>
      </c>
      <c r="E1952" s="16">
        <v>4376.2</v>
      </c>
      <c r="F1952" s="16">
        <v>4391</v>
      </c>
      <c r="G1952" s="47"/>
      <c r="K1952" s="49">
        <v>0</v>
      </c>
    </row>
    <row r="1953" spans="1:11" x14ac:dyDescent="0.2">
      <c r="A1953" s="49">
        <v>1063.47</v>
      </c>
      <c r="B1953" s="16">
        <v>4267.3999999999996</v>
      </c>
      <c r="C1953" s="16">
        <v>4267.3999999999996</v>
      </c>
      <c r="D1953" s="16">
        <v>4262</v>
      </c>
      <c r="E1953" s="16">
        <v>4262</v>
      </c>
      <c r="F1953" s="16">
        <v>4281.2</v>
      </c>
      <c r="G1953" s="47"/>
      <c r="K1953" s="49">
        <v>0</v>
      </c>
    </row>
    <row r="1954" spans="1:11" x14ac:dyDescent="0.2">
      <c r="A1954" s="49">
        <v>1063.8800000000001</v>
      </c>
      <c r="B1954" s="16">
        <v>4242.6000000000004</v>
      </c>
      <c r="C1954" s="16">
        <v>4242.6000000000004</v>
      </c>
      <c r="D1954" s="16">
        <v>4233.2</v>
      </c>
      <c r="E1954" s="16">
        <v>4233.2</v>
      </c>
      <c r="F1954" s="16">
        <v>4245.3999999999996</v>
      </c>
      <c r="G1954" s="47"/>
      <c r="K1954" s="49">
        <v>0</v>
      </c>
    </row>
    <row r="1955" spans="1:11" x14ac:dyDescent="0.2">
      <c r="A1955" s="49">
        <v>1064.3</v>
      </c>
      <c r="B1955" s="16">
        <v>4201.8</v>
      </c>
      <c r="C1955" s="16">
        <v>4201.8</v>
      </c>
      <c r="D1955" s="16">
        <v>4213</v>
      </c>
      <c r="E1955" s="16">
        <v>4213</v>
      </c>
      <c r="F1955" s="16">
        <v>4202.8</v>
      </c>
      <c r="G1955" s="47"/>
      <c r="K1955" s="49">
        <v>0</v>
      </c>
    </row>
    <row r="1956" spans="1:11" x14ac:dyDescent="0.2">
      <c r="A1956" s="49">
        <v>1064.72</v>
      </c>
      <c r="B1956" s="16">
        <v>4324.3999999999996</v>
      </c>
      <c r="C1956" s="16">
        <v>4324.3999999999996</v>
      </c>
      <c r="D1956" s="16">
        <v>4327.6000000000004</v>
      </c>
      <c r="E1956" s="16">
        <v>4327.6000000000004</v>
      </c>
      <c r="F1956" s="16">
        <v>4343.8</v>
      </c>
      <c r="G1956" s="47"/>
      <c r="K1956" s="49">
        <v>0</v>
      </c>
    </row>
    <row r="1957" spans="1:11" x14ac:dyDescent="0.2">
      <c r="A1957" s="49">
        <v>1065.1400000000001</v>
      </c>
      <c r="B1957" s="16">
        <v>4327</v>
      </c>
      <c r="C1957" s="16">
        <v>4327</v>
      </c>
      <c r="D1957" s="16">
        <v>4342.6000000000004</v>
      </c>
      <c r="E1957" s="16">
        <v>4342.6000000000004</v>
      </c>
      <c r="F1957" s="16">
        <v>4345.8</v>
      </c>
      <c r="G1957" s="47"/>
      <c r="K1957" s="49">
        <v>0</v>
      </c>
    </row>
    <row r="1958" spans="1:11" x14ac:dyDescent="0.2">
      <c r="A1958" s="49">
        <v>1065.56</v>
      </c>
      <c r="B1958" s="16">
        <v>4207.8</v>
      </c>
      <c r="C1958" s="16">
        <v>4207.8</v>
      </c>
      <c r="D1958" s="16">
        <v>4214.8</v>
      </c>
      <c r="E1958" s="16">
        <v>4214.8</v>
      </c>
      <c r="F1958" s="16">
        <v>4229.3999999999996</v>
      </c>
      <c r="G1958" s="47"/>
      <c r="K1958" s="49">
        <v>0</v>
      </c>
    </row>
    <row r="1959" spans="1:11" x14ac:dyDescent="0.2">
      <c r="A1959" s="49">
        <v>1065.98</v>
      </c>
      <c r="B1959" s="16">
        <v>4179.3999999999996</v>
      </c>
      <c r="C1959" s="16">
        <v>4179.3999999999996</v>
      </c>
      <c r="D1959" s="16">
        <v>4170.3999999999996</v>
      </c>
      <c r="E1959" s="16">
        <v>4170.3999999999996</v>
      </c>
      <c r="F1959" s="16">
        <v>4171.6000000000004</v>
      </c>
      <c r="G1959" s="47"/>
      <c r="K1959" s="49">
        <v>0</v>
      </c>
    </row>
    <row r="1960" spans="1:11" x14ac:dyDescent="0.2">
      <c r="A1960" s="49">
        <v>1066.4000000000001</v>
      </c>
      <c r="B1960" s="16">
        <v>4134.3999999999996</v>
      </c>
      <c r="C1960" s="16">
        <v>4134.3999999999996</v>
      </c>
      <c r="D1960" s="16">
        <v>4158.8</v>
      </c>
      <c r="E1960" s="16">
        <v>4158.8</v>
      </c>
      <c r="F1960" s="16">
        <v>4173.8</v>
      </c>
      <c r="G1960" s="47"/>
      <c r="K1960" s="49">
        <v>0</v>
      </c>
    </row>
    <row r="1961" spans="1:11" x14ac:dyDescent="0.2">
      <c r="A1961" s="49">
        <v>1066.82</v>
      </c>
      <c r="B1961" s="16">
        <v>4305.3999999999996</v>
      </c>
      <c r="C1961" s="16">
        <v>4305.3999999999996</v>
      </c>
      <c r="D1961" s="16">
        <v>4314.8</v>
      </c>
      <c r="E1961" s="16">
        <v>4314.8</v>
      </c>
      <c r="F1961" s="16">
        <v>4300.3999999999996</v>
      </c>
      <c r="G1961" s="47"/>
      <c r="K1961" s="49">
        <v>0</v>
      </c>
    </row>
    <row r="1962" spans="1:11" x14ac:dyDescent="0.2">
      <c r="A1962" s="49">
        <v>1067.23</v>
      </c>
      <c r="B1962" s="16">
        <v>4269.8</v>
      </c>
      <c r="C1962" s="16">
        <v>4269.8</v>
      </c>
      <c r="D1962" s="16">
        <v>4272</v>
      </c>
      <c r="E1962" s="16">
        <v>4272</v>
      </c>
      <c r="F1962" s="16">
        <v>4276.8</v>
      </c>
      <c r="G1962" s="47"/>
      <c r="K1962" s="49">
        <v>0</v>
      </c>
    </row>
    <row r="1963" spans="1:11" x14ac:dyDescent="0.2">
      <c r="A1963" s="49">
        <v>1067.6500000000001</v>
      </c>
      <c r="B1963" s="16">
        <v>4240.3999999999996</v>
      </c>
      <c r="C1963" s="16">
        <v>4240.3999999999996</v>
      </c>
      <c r="D1963" s="16">
        <v>4253.8</v>
      </c>
      <c r="E1963" s="16">
        <v>4253.8</v>
      </c>
      <c r="F1963" s="16">
        <v>4246.2</v>
      </c>
      <c r="G1963" s="47"/>
      <c r="K1963" s="49">
        <v>0</v>
      </c>
    </row>
    <row r="1964" spans="1:11" x14ac:dyDescent="0.2">
      <c r="A1964" s="49">
        <v>1068.07</v>
      </c>
      <c r="B1964" s="16">
        <v>4261.6000000000004</v>
      </c>
      <c r="C1964" s="16">
        <v>4261.6000000000004</v>
      </c>
      <c r="D1964" s="16">
        <v>4264.6000000000004</v>
      </c>
      <c r="E1964" s="16">
        <v>4264.6000000000004</v>
      </c>
      <c r="F1964" s="16">
        <v>4267</v>
      </c>
      <c r="G1964" s="47"/>
      <c r="K1964" s="49">
        <v>0</v>
      </c>
    </row>
    <row r="1965" spans="1:11" x14ac:dyDescent="0.2">
      <c r="A1965" s="49">
        <v>1068.49</v>
      </c>
      <c r="B1965" s="16">
        <v>4215.2</v>
      </c>
      <c r="C1965" s="16">
        <v>4215.2</v>
      </c>
      <c r="D1965" s="16">
        <v>4222</v>
      </c>
      <c r="E1965" s="16">
        <v>4222</v>
      </c>
      <c r="F1965" s="16">
        <v>4206.3999999999996</v>
      </c>
      <c r="G1965" s="47"/>
      <c r="K1965" s="49">
        <v>0</v>
      </c>
    </row>
    <row r="1966" spans="1:11" x14ac:dyDescent="0.2">
      <c r="A1966" s="49">
        <v>1068.9100000000001</v>
      </c>
      <c r="B1966" s="16">
        <v>4399.2</v>
      </c>
      <c r="C1966" s="16">
        <v>4399.2</v>
      </c>
      <c r="D1966" s="16">
        <v>4386</v>
      </c>
      <c r="E1966" s="16">
        <v>4386</v>
      </c>
      <c r="F1966" s="16">
        <v>4393.2</v>
      </c>
      <c r="G1966" s="47"/>
      <c r="K1966" s="49">
        <v>0</v>
      </c>
    </row>
    <row r="1967" spans="1:11" x14ac:dyDescent="0.2">
      <c r="A1967" s="49">
        <v>1069.33</v>
      </c>
      <c r="B1967" s="16">
        <v>4264.3999999999996</v>
      </c>
      <c r="C1967" s="16">
        <v>4264.3999999999996</v>
      </c>
      <c r="D1967" s="16">
        <v>4265.2</v>
      </c>
      <c r="E1967" s="16">
        <v>4265.2</v>
      </c>
      <c r="F1967" s="16">
        <v>4267</v>
      </c>
      <c r="G1967" s="47"/>
      <c r="K1967" s="49">
        <v>0</v>
      </c>
    </row>
    <row r="1968" spans="1:11" x14ac:dyDescent="0.2">
      <c r="A1968" s="49">
        <v>1069.75</v>
      </c>
      <c r="B1968" s="16">
        <v>4201.2</v>
      </c>
      <c r="C1968" s="16">
        <v>4201.2</v>
      </c>
      <c r="D1968" s="16">
        <v>4193</v>
      </c>
      <c r="E1968" s="16">
        <v>4193</v>
      </c>
      <c r="F1968" s="16">
        <v>4206.6000000000004</v>
      </c>
      <c r="G1968" s="47"/>
      <c r="K1968" s="49">
        <v>0</v>
      </c>
    </row>
    <row r="1969" spans="1:11" x14ac:dyDescent="0.2">
      <c r="A1969" s="49">
        <v>1070.1600000000001</v>
      </c>
      <c r="B1969" s="16">
        <v>4157.6000000000004</v>
      </c>
      <c r="C1969" s="16">
        <v>4157.6000000000004</v>
      </c>
      <c r="D1969" s="16">
        <v>4165.2</v>
      </c>
      <c r="E1969" s="16">
        <v>4165.2</v>
      </c>
      <c r="F1969" s="16">
        <v>4171.2</v>
      </c>
      <c r="G1969" s="47"/>
      <c r="K1969" s="49">
        <v>0</v>
      </c>
    </row>
    <row r="1970" spans="1:11" x14ac:dyDescent="0.2">
      <c r="A1970" s="49">
        <v>1070.58</v>
      </c>
      <c r="B1970" s="16">
        <v>4324.8</v>
      </c>
      <c r="C1970" s="16">
        <v>4324.8</v>
      </c>
      <c r="D1970" s="16">
        <v>4320</v>
      </c>
      <c r="E1970" s="16">
        <v>4320</v>
      </c>
      <c r="F1970" s="16">
        <v>4324.3999999999996</v>
      </c>
      <c r="G1970" s="47"/>
      <c r="K1970" s="49">
        <v>0</v>
      </c>
    </row>
    <row r="1971" spans="1:11" x14ac:dyDescent="0.2">
      <c r="A1971" s="49">
        <v>1071</v>
      </c>
      <c r="B1971" s="16">
        <v>4323</v>
      </c>
      <c r="C1971" s="16">
        <v>4323</v>
      </c>
      <c r="D1971" s="16">
        <v>4325.8</v>
      </c>
      <c r="E1971" s="16">
        <v>4325.8</v>
      </c>
      <c r="F1971" s="16">
        <v>4328.8</v>
      </c>
      <c r="G1971" s="47"/>
      <c r="K1971" s="49">
        <v>0</v>
      </c>
    </row>
    <row r="1972" spans="1:11" x14ac:dyDescent="0.2">
      <c r="A1972" s="49">
        <v>1071.42</v>
      </c>
      <c r="B1972" s="16">
        <v>4324.6000000000004</v>
      </c>
      <c r="C1972" s="16">
        <v>4324.6000000000004</v>
      </c>
      <c r="D1972" s="16">
        <v>4339.6000000000004</v>
      </c>
      <c r="E1972" s="16">
        <v>4339.6000000000004</v>
      </c>
      <c r="F1972" s="16">
        <v>4336</v>
      </c>
      <c r="G1972" s="47"/>
      <c r="K1972" s="49">
        <v>0</v>
      </c>
    </row>
    <row r="1973" spans="1:11" x14ac:dyDescent="0.2">
      <c r="A1973" s="49">
        <v>1071.8399999999999</v>
      </c>
      <c r="B1973" s="16">
        <v>4235</v>
      </c>
      <c r="C1973" s="16">
        <v>4235</v>
      </c>
      <c r="D1973" s="16">
        <v>4237.3999999999996</v>
      </c>
      <c r="E1973" s="16">
        <v>4237.3999999999996</v>
      </c>
      <c r="F1973" s="16">
        <v>4224</v>
      </c>
      <c r="G1973" s="47"/>
      <c r="K1973" s="49">
        <v>0</v>
      </c>
    </row>
    <row r="1974" spans="1:11" x14ac:dyDescent="0.2">
      <c r="A1974" s="49">
        <v>1072.26</v>
      </c>
      <c r="B1974" s="16">
        <v>4282.6000000000004</v>
      </c>
      <c r="C1974" s="16">
        <v>4282.6000000000004</v>
      </c>
      <c r="D1974" s="16">
        <v>4305.6000000000004</v>
      </c>
      <c r="E1974" s="16">
        <v>4305.6000000000004</v>
      </c>
      <c r="F1974" s="16">
        <v>4301.6000000000004</v>
      </c>
      <c r="G1974" s="47"/>
      <c r="K1974" s="49">
        <v>0</v>
      </c>
    </row>
    <row r="1975" spans="1:11" x14ac:dyDescent="0.2">
      <c r="A1975" s="49">
        <v>1072.67</v>
      </c>
      <c r="B1975" s="16">
        <v>4207.8</v>
      </c>
      <c r="C1975" s="16">
        <v>4207.8</v>
      </c>
      <c r="D1975" s="16">
        <v>4221.2</v>
      </c>
      <c r="E1975" s="16">
        <v>4221.2</v>
      </c>
      <c r="F1975" s="16">
        <v>4214</v>
      </c>
      <c r="G1975" s="47"/>
      <c r="K1975" s="49">
        <v>0</v>
      </c>
    </row>
    <row r="1976" spans="1:11" x14ac:dyDescent="0.2">
      <c r="A1976" s="49">
        <v>1073.0899999999999</v>
      </c>
      <c r="B1976" s="16">
        <v>4174.2</v>
      </c>
      <c r="C1976" s="16">
        <v>4174.2</v>
      </c>
      <c r="D1976" s="16">
        <v>4194.8</v>
      </c>
      <c r="E1976" s="16">
        <v>4194.8</v>
      </c>
      <c r="F1976" s="16">
        <v>4202.6000000000004</v>
      </c>
      <c r="G1976" s="47"/>
      <c r="K1976" s="49">
        <v>0</v>
      </c>
    </row>
    <row r="1977" spans="1:11" x14ac:dyDescent="0.2">
      <c r="A1977" s="49">
        <v>1073.51</v>
      </c>
      <c r="B1977" s="16">
        <v>4173</v>
      </c>
      <c r="C1977" s="16">
        <v>4173</v>
      </c>
      <c r="D1977" s="16">
        <v>4169.3999999999996</v>
      </c>
      <c r="E1977" s="16">
        <v>4169.3999999999996</v>
      </c>
      <c r="F1977" s="16">
        <v>4179.6000000000004</v>
      </c>
      <c r="G1977" s="47"/>
      <c r="K1977" s="49">
        <v>0</v>
      </c>
    </row>
    <row r="1978" spans="1:11" x14ac:dyDescent="0.2">
      <c r="A1978" s="49">
        <v>1073.93</v>
      </c>
      <c r="B1978" s="16">
        <v>4289.6000000000004</v>
      </c>
      <c r="C1978" s="16">
        <v>4289.6000000000004</v>
      </c>
      <c r="D1978" s="16">
        <v>4292.8</v>
      </c>
      <c r="E1978" s="16">
        <v>4292.8</v>
      </c>
      <c r="F1978" s="16">
        <v>4276</v>
      </c>
      <c r="G1978" s="47"/>
      <c r="K1978" s="49">
        <v>0</v>
      </c>
    </row>
    <row r="1979" spans="1:11" x14ac:dyDescent="0.2">
      <c r="A1979" s="49">
        <v>1074.3499999999999</v>
      </c>
      <c r="B1979" s="16">
        <v>4196.8</v>
      </c>
      <c r="C1979" s="16">
        <v>4196.8</v>
      </c>
      <c r="D1979" s="16">
        <v>4205.6000000000004</v>
      </c>
      <c r="E1979" s="16">
        <v>4205.6000000000004</v>
      </c>
      <c r="F1979" s="16">
        <v>4216</v>
      </c>
      <c r="G1979" s="47"/>
      <c r="K1979" s="49">
        <v>0</v>
      </c>
    </row>
    <row r="1980" spans="1:11" x14ac:dyDescent="0.2">
      <c r="A1980" s="49">
        <v>1074.77</v>
      </c>
      <c r="B1980" s="16">
        <v>4155</v>
      </c>
      <c r="C1980" s="16">
        <v>4155</v>
      </c>
      <c r="D1980" s="16">
        <v>4164.2</v>
      </c>
      <c r="E1980" s="16">
        <v>4164.2</v>
      </c>
      <c r="F1980" s="16">
        <v>4157.2</v>
      </c>
      <c r="G1980" s="47"/>
      <c r="K1980" s="49">
        <v>0</v>
      </c>
    </row>
    <row r="1981" spans="1:11" x14ac:dyDescent="0.2">
      <c r="A1981" s="49">
        <v>1075.18</v>
      </c>
      <c r="B1981" s="16">
        <v>4216.6000000000004</v>
      </c>
      <c r="C1981" s="16">
        <v>4216.6000000000004</v>
      </c>
      <c r="D1981" s="16">
        <v>4226</v>
      </c>
      <c r="E1981" s="16">
        <v>4226</v>
      </c>
      <c r="F1981" s="16">
        <v>4229.6000000000004</v>
      </c>
      <c r="G1981" s="47"/>
      <c r="K1981" s="49">
        <v>0</v>
      </c>
    </row>
    <row r="1982" spans="1:11" x14ac:dyDescent="0.2">
      <c r="A1982" s="49">
        <v>1075.5999999999999</v>
      </c>
      <c r="B1982" s="16">
        <v>4209.6000000000004</v>
      </c>
      <c r="C1982" s="16">
        <v>4209.6000000000004</v>
      </c>
      <c r="D1982" s="16">
        <v>4225.2</v>
      </c>
      <c r="E1982" s="16">
        <v>4225.2</v>
      </c>
      <c r="F1982" s="16">
        <v>4218.3999999999996</v>
      </c>
      <c r="G1982" s="47"/>
      <c r="K1982" s="49">
        <v>0</v>
      </c>
    </row>
    <row r="1983" spans="1:11" x14ac:dyDescent="0.2">
      <c r="A1983" s="49">
        <v>1076.02</v>
      </c>
      <c r="B1983" s="16">
        <v>4254.2</v>
      </c>
      <c r="C1983" s="16">
        <v>4254.2</v>
      </c>
      <c r="D1983" s="16">
        <v>4250.3999999999996</v>
      </c>
      <c r="E1983" s="16">
        <v>4250.3999999999996</v>
      </c>
      <c r="F1983" s="16">
        <v>4262.2</v>
      </c>
      <c r="G1983" s="47"/>
      <c r="K1983" s="49">
        <v>0</v>
      </c>
    </row>
    <row r="1984" spans="1:11" x14ac:dyDescent="0.2">
      <c r="A1984" s="49">
        <v>1076.44</v>
      </c>
      <c r="B1984" s="16">
        <v>4199</v>
      </c>
      <c r="C1984" s="16">
        <v>4199</v>
      </c>
      <c r="D1984" s="16">
        <v>4196.3999999999996</v>
      </c>
      <c r="E1984" s="16">
        <v>4196.3999999999996</v>
      </c>
      <c r="F1984" s="16">
        <v>4208.3999999999996</v>
      </c>
      <c r="G1984" s="47"/>
      <c r="K1984" s="49">
        <v>0</v>
      </c>
    </row>
    <row r="1985" spans="1:11" x14ac:dyDescent="0.2">
      <c r="A1985" s="49">
        <v>1076.8599999999999</v>
      </c>
      <c r="B1985" s="16">
        <v>4182.3999999999996</v>
      </c>
      <c r="C1985" s="16">
        <v>4182.3999999999996</v>
      </c>
      <c r="D1985" s="16">
        <v>4197.2</v>
      </c>
      <c r="E1985" s="16">
        <v>4197.2</v>
      </c>
      <c r="F1985" s="16">
        <v>4192</v>
      </c>
      <c r="G1985" s="47"/>
      <c r="K1985" s="49">
        <v>0</v>
      </c>
    </row>
    <row r="1986" spans="1:11" x14ac:dyDescent="0.2">
      <c r="A1986" s="49">
        <v>1077.27</v>
      </c>
      <c r="B1986" s="16">
        <v>4232</v>
      </c>
      <c r="C1986" s="16">
        <v>4232</v>
      </c>
      <c r="D1986" s="16">
        <v>4222.8</v>
      </c>
      <c r="E1986" s="16">
        <v>4222.8</v>
      </c>
      <c r="F1986" s="16">
        <v>4234.3999999999996</v>
      </c>
      <c r="G1986" s="47"/>
      <c r="K1986" s="49">
        <v>0</v>
      </c>
    </row>
    <row r="1987" spans="1:11" x14ac:dyDescent="0.2">
      <c r="A1987" s="49">
        <v>1077.69</v>
      </c>
      <c r="B1987" s="16">
        <v>4310.6000000000004</v>
      </c>
      <c r="C1987" s="16">
        <v>4310.6000000000004</v>
      </c>
      <c r="D1987" s="16">
        <v>4317.6000000000004</v>
      </c>
      <c r="E1987" s="16">
        <v>4317.6000000000004</v>
      </c>
      <c r="F1987" s="16">
        <v>4305.2</v>
      </c>
      <c r="G1987" s="47"/>
      <c r="K1987" s="49">
        <v>0</v>
      </c>
    </row>
    <row r="1988" spans="1:11" x14ac:dyDescent="0.2">
      <c r="A1988" s="49">
        <v>1078.1099999999999</v>
      </c>
      <c r="B1988" s="16">
        <v>4203.8</v>
      </c>
      <c r="C1988" s="16">
        <v>4203.8</v>
      </c>
      <c r="D1988" s="16">
        <v>4223.3999999999996</v>
      </c>
      <c r="E1988" s="16">
        <v>4223.3999999999996</v>
      </c>
      <c r="F1988" s="16">
        <v>4219.2</v>
      </c>
      <c r="G1988" s="47"/>
      <c r="K1988" s="49">
        <v>0</v>
      </c>
    </row>
    <row r="1989" spans="1:11" x14ac:dyDescent="0.2">
      <c r="A1989" s="49">
        <v>1078.53</v>
      </c>
      <c r="B1989" s="16">
        <v>4279.8</v>
      </c>
      <c r="C1989" s="16">
        <v>4279.8</v>
      </c>
      <c r="D1989" s="16">
        <v>4298</v>
      </c>
      <c r="E1989" s="16">
        <v>4298</v>
      </c>
      <c r="F1989" s="16">
        <v>4314</v>
      </c>
      <c r="G1989" s="47"/>
      <c r="K1989" s="49">
        <v>0</v>
      </c>
    </row>
    <row r="1990" spans="1:11" x14ac:dyDescent="0.2">
      <c r="A1990" s="49">
        <v>1078.94</v>
      </c>
      <c r="B1990" s="16">
        <v>4352.6000000000004</v>
      </c>
      <c r="C1990" s="16">
        <v>4352.6000000000004</v>
      </c>
      <c r="D1990" s="16">
        <v>4357.3999999999996</v>
      </c>
      <c r="E1990" s="16">
        <v>4357.3999999999996</v>
      </c>
      <c r="F1990" s="16">
        <v>4354.2</v>
      </c>
      <c r="G1990" s="47"/>
      <c r="K1990" s="49">
        <v>0</v>
      </c>
    </row>
    <row r="1991" spans="1:11" x14ac:dyDescent="0.2">
      <c r="A1991" s="49">
        <v>1079.3599999999999</v>
      </c>
      <c r="B1991" s="16">
        <v>4115.3999999999996</v>
      </c>
      <c r="C1991" s="16">
        <v>4115.3999999999996</v>
      </c>
      <c r="D1991" s="16">
        <v>4132.2</v>
      </c>
      <c r="E1991" s="16">
        <v>4132.2</v>
      </c>
      <c r="F1991" s="16">
        <v>4109.3999999999996</v>
      </c>
      <c r="G1991" s="47"/>
      <c r="K1991" s="49">
        <v>0</v>
      </c>
    </row>
    <row r="1992" spans="1:11" x14ac:dyDescent="0.2">
      <c r="A1992" s="49">
        <v>1079.78</v>
      </c>
      <c r="B1992" s="16">
        <v>4256.6000000000004</v>
      </c>
      <c r="C1992" s="16">
        <v>4256.6000000000004</v>
      </c>
      <c r="D1992" s="16">
        <v>4277</v>
      </c>
      <c r="E1992" s="16">
        <v>4277</v>
      </c>
      <c r="F1992" s="16">
        <v>4272.6000000000004</v>
      </c>
      <c r="G1992" s="47"/>
      <c r="K1992" s="49">
        <v>0</v>
      </c>
    </row>
    <row r="1993" spans="1:11" x14ac:dyDescent="0.2">
      <c r="A1993" s="49">
        <v>1080.2</v>
      </c>
      <c r="B1993" s="16">
        <v>4231.8</v>
      </c>
      <c r="C1993" s="16">
        <v>4231.8</v>
      </c>
      <c r="D1993" s="16">
        <v>4216</v>
      </c>
      <c r="E1993" s="16">
        <v>4216</v>
      </c>
      <c r="F1993" s="16">
        <v>4223</v>
      </c>
      <c r="G1993" s="47"/>
      <c r="K1993" s="49">
        <v>0</v>
      </c>
    </row>
    <row r="1994" spans="1:11" x14ac:dyDescent="0.2">
      <c r="A1994" s="49">
        <v>1080.6199999999999</v>
      </c>
      <c r="B1994" s="16">
        <v>4230</v>
      </c>
      <c r="C1994" s="16">
        <v>4230</v>
      </c>
      <c r="D1994" s="16">
        <v>4235.8</v>
      </c>
      <c r="E1994" s="16">
        <v>4235.8</v>
      </c>
      <c r="F1994" s="16">
        <v>4239.3999999999996</v>
      </c>
      <c r="G1994" s="47"/>
      <c r="K1994" s="49">
        <v>0</v>
      </c>
    </row>
    <row r="1995" spans="1:11" x14ac:dyDescent="0.2">
      <c r="A1995" s="49">
        <v>1081.03</v>
      </c>
      <c r="B1995" s="16">
        <v>4299.8</v>
      </c>
      <c r="C1995" s="16">
        <v>4299.8</v>
      </c>
      <c r="D1995" s="16">
        <v>4303.6000000000004</v>
      </c>
      <c r="E1995" s="16">
        <v>4303.6000000000004</v>
      </c>
      <c r="F1995" s="16">
        <v>4294.3999999999996</v>
      </c>
      <c r="G1995" s="47"/>
      <c r="K1995" s="49">
        <v>0</v>
      </c>
    </row>
    <row r="1996" spans="1:11" x14ac:dyDescent="0.2">
      <c r="A1996" s="49">
        <v>1081.45</v>
      </c>
      <c r="B1996" s="16">
        <v>4231.2</v>
      </c>
      <c r="C1996" s="16">
        <v>4231.2</v>
      </c>
      <c r="D1996" s="16">
        <v>4236.2</v>
      </c>
      <c r="E1996" s="16">
        <v>4236.2</v>
      </c>
      <c r="F1996" s="16">
        <v>4232.8</v>
      </c>
      <c r="G1996" s="47"/>
      <c r="K1996" s="49">
        <v>0</v>
      </c>
    </row>
    <row r="1997" spans="1:11" x14ac:dyDescent="0.2">
      <c r="A1997" s="49">
        <v>1081.8699999999999</v>
      </c>
      <c r="B1997" s="16">
        <v>4220.8</v>
      </c>
      <c r="C1997" s="16">
        <v>4220.8</v>
      </c>
      <c r="D1997" s="16">
        <v>4232.8</v>
      </c>
      <c r="E1997" s="16">
        <v>4232.8</v>
      </c>
      <c r="F1997" s="16">
        <v>4220.8</v>
      </c>
      <c r="G1997" s="47"/>
      <c r="K1997" s="49">
        <v>0</v>
      </c>
    </row>
    <row r="1998" spans="1:11" x14ac:dyDescent="0.2">
      <c r="A1998" s="49">
        <v>1082.29</v>
      </c>
      <c r="B1998" s="16">
        <v>4275.2</v>
      </c>
      <c r="C1998" s="16">
        <v>4275.2</v>
      </c>
      <c r="D1998" s="16">
        <v>4278.6000000000004</v>
      </c>
      <c r="E1998" s="16">
        <v>4278.6000000000004</v>
      </c>
      <c r="F1998" s="16">
        <v>4271.3999999999996</v>
      </c>
      <c r="G1998" s="47"/>
      <c r="K1998" s="49">
        <v>0</v>
      </c>
    </row>
    <row r="1999" spans="1:11" x14ac:dyDescent="0.2">
      <c r="A1999" s="49">
        <v>1082.7</v>
      </c>
      <c r="B1999" s="16">
        <v>4215.6000000000004</v>
      </c>
      <c r="C1999" s="16">
        <v>4215.6000000000004</v>
      </c>
      <c r="D1999" s="16">
        <v>4237.6000000000004</v>
      </c>
      <c r="E1999" s="16">
        <v>4237.6000000000004</v>
      </c>
      <c r="F1999" s="16">
        <v>4239</v>
      </c>
      <c r="G1999" s="47"/>
      <c r="K1999" s="49">
        <v>0</v>
      </c>
    </row>
    <row r="2000" spans="1:11" x14ac:dyDescent="0.2">
      <c r="A2000" s="49">
        <v>1083.1199999999999</v>
      </c>
      <c r="B2000" s="16">
        <v>4226.8</v>
      </c>
      <c r="C2000" s="16">
        <v>4226.8</v>
      </c>
      <c r="D2000" s="16">
        <v>4230.2</v>
      </c>
      <c r="E2000" s="16">
        <v>4230.2</v>
      </c>
      <c r="F2000" s="16">
        <v>4236.3999999999996</v>
      </c>
      <c r="G2000" s="47"/>
      <c r="K2000" s="49">
        <v>0</v>
      </c>
    </row>
    <row r="2001" spans="1:11" x14ac:dyDescent="0.2">
      <c r="A2001" s="49">
        <v>1083.54</v>
      </c>
      <c r="B2001" s="16">
        <v>4236</v>
      </c>
      <c r="C2001" s="16">
        <v>4236</v>
      </c>
      <c r="D2001" s="16">
        <v>4248.6000000000004</v>
      </c>
      <c r="E2001" s="16">
        <v>4248.6000000000004</v>
      </c>
      <c r="F2001" s="16">
        <v>4228.8</v>
      </c>
      <c r="G2001" s="47"/>
      <c r="K2001" s="49">
        <v>0</v>
      </c>
    </row>
    <row r="2002" spans="1:11" x14ac:dyDescent="0.2">
      <c r="A2002" s="49">
        <v>1083.96</v>
      </c>
      <c r="B2002" s="16">
        <v>4250.2</v>
      </c>
      <c r="C2002" s="16">
        <v>4250.2</v>
      </c>
      <c r="D2002" s="16">
        <v>4248.8</v>
      </c>
      <c r="E2002" s="16">
        <v>4248.8</v>
      </c>
      <c r="F2002" s="16">
        <v>4239.6000000000004</v>
      </c>
      <c r="G2002" s="47"/>
      <c r="K2002" s="49">
        <v>0</v>
      </c>
    </row>
    <row r="2003" spans="1:11" x14ac:dyDescent="0.2">
      <c r="A2003" s="49">
        <v>1084.3699999999999</v>
      </c>
      <c r="B2003" s="16">
        <v>4334.3999999999996</v>
      </c>
      <c r="C2003" s="16">
        <v>4334.3999999999996</v>
      </c>
      <c r="D2003" s="16">
        <v>4317.6000000000004</v>
      </c>
      <c r="E2003" s="16">
        <v>4317.6000000000004</v>
      </c>
      <c r="F2003" s="16">
        <v>4331.2</v>
      </c>
      <c r="G2003" s="47"/>
      <c r="K2003" s="49">
        <v>0</v>
      </c>
    </row>
    <row r="2004" spans="1:11" x14ac:dyDescent="0.2">
      <c r="A2004" s="49">
        <v>1084.79</v>
      </c>
      <c r="B2004" s="16">
        <v>4235</v>
      </c>
      <c r="C2004" s="16">
        <v>4235</v>
      </c>
      <c r="D2004" s="16">
        <v>4244.3999999999996</v>
      </c>
      <c r="E2004" s="16">
        <v>4244.3999999999996</v>
      </c>
      <c r="F2004" s="16">
        <v>4235</v>
      </c>
      <c r="G2004" s="47"/>
      <c r="K2004" s="49">
        <v>0</v>
      </c>
    </row>
    <row r="2005" spans="1:11" x14ac:dyDescent="0.2">
      <c r="A2005" s="49">
        <v>1085.21</v>
      </c>
      <c r="B2005" s="16">
        <v>4227</v>
      </c>
      <c r="C2005" s="16">
        <v>4227</v>
      </c>
      <c r="D2005" s="16">
        <v>4232.3999999999996</v>
      </c>
      <c r="E2005" s="16">
        <v>4232.3999999999996</v>
      </c>
      <c r="F2005" s="16">
        <v>4213.6000000000004</v>
      </c>
      <c r="G2005" s="47"/>
      <c r="K2005" s="49">
        <v>0</v>
      </c>
    </row>
    <row r="2006" spans="1:11" x14ac:dyDescent="0.2">
      <c r="A2006" s="49">
        <v>1085.6300000000001</v>
      </c>
      <c r="B2006" s="16">
        <v>4344.6000000000004</v>
      </c>
      <c r="C2006" s="16">
        <v>4344.6000000000004</v>
      </c>
      <c r="D2006" s="16">
        <v>4346.8</v>
      </c>
      <c r="E2006" s="16">
        <v>4346.8</v>
      </c>
      <c r="F2006" s="16">
        <v>4321</v>
      </c>
      <c r="G2006" s="47"/>
      <c r="K2006" s="49">
        <v>0</v>
      </c>
    </row>
    <row r="2007" spans="1:11" x14ac:dyDescent="0.2">
      <c r="A2007" s="49">
        <v>1086.04</v>
      </c>
      <c r="B2007" s="16">
        <v>4182</v>
      </c>
      <c r="C2007" s="16">
        <v>4182</v>
      </c>
      <c r="D2007" s="16">
        <v>4192.6000000000004</v>
      </c>
      <c r="E2007" s="16">
        <v>4192.6000000000004</v>
      </c>
      <c r="F2007" s="16">
        <v>4196.2</v>
      </c>
      <c r="G2007" s="47"/>
      <c r="K2007" s="49">
        <v>0</v>
      </c>
    </row>
    <row r="2008" spans="1:11" x14ac:dyDescent="0.2">
      <c r="A2008" s="49">
        <v>1086.46</v>
      </c>
      <c r="B2008" s="16">
        <v>4204.6000000000004</v>
      </c>
      <c r="C2008" s="16">
        <v>4204.6000000000004</v>
      </c>
      <c r="D2008" s="16">
        <v>4215.3999999999996</v>
      </c>
      <c r="E2008" s="16">
        <v>4215.3999999999996</v>
      </c>
      <c r="F2008" s="16">
        <v>4218.3999999999996</v>
      </c>
      <c r="G2008" s="47"/>
      <c r="K2008" s="49">
        <v>0</v>
      </c>
    </row>
    <row r="2009" spans="1:11" x14ac:dyDescent="0.2">
      <c r="A2009" s="49">
        <v>1086.8800000000001</v>
      </c>
      <c r="B2009" s="16">
        <v>4266.2</v>
      </c>
      <c r="C2009" s="16">
        <v>4266.2</v>
      </c>
      <c r="D2009" s="16">
        <v>4270.3999999999996</v>
      </c>
      <c r="E2009" s="16">
        <v>4270.3999999999996</v>
      </c>
      <c r="F2009" s="16">
        <v>4264.6000000000004</v>
      </c>
      <c r="G2009" s="47"/>
      <c r="K2009" s="49">
        <v>0</v>
      </c>
    </row>
    <row r="2010" spans="1:11" x14ac:dyDescent="0.2">
      <c r="A2010" s="49">
        <v>1087.3</v>
      </c>
      <c r="B2010" s="16">
        <v>4118.6000000000004</v>
      </c>
      <c r="C2010" s="16">
        <v>4118.6000000000004</v>
      </c>
      <c r="D2010" s="16">
        <v>4137</v>
      </c>
      <c r="E2010" s="16">
        <v>4137</v>
      </c>
      <c r="F2010" s="16">
        <v>4135.6000000000004</v>
      </c>
      <c r="G2010" s="47"/>
      <c r="K2010" s="49">
        <v>0</v>
      </c>
    </row>
    <row r="2011" spans="1:11" x14ac:dyDescent="0.2">
      <c r="A2011" s="49">
        <v>1087.71</v>
      </c>
      <c r="B2011" s="16">
        <v>4295.2</v>
      </c>
      <c r="C2011" s="16">
        <v>4295.2</v>
      </c>
      <c r="D2011" s="16">
        <v>4291.3999999999996</v>
      </c>
      <c r="E2011" s="16">
        <v>4291.3999999999996</v>
      </c>
      <c r="F2011" s="16">
        <v>4288.8</v>
      </c>
      <c r="G2011" s="47"/>
      <c r="K2011" s="49">
        <v>0</v>
      </c>
    </row>
    <row r="2012" spans="1:11" x14ac:dyDescent="0.2">
      <c r="A2012" s="49">
        <v>1088.1300000000001</v>
      </c>
      <c r="B2012" s="16">
        <v>7959.6</v>
      </c>
      <c r="C2012" s="16">
        <v>7959.6</v>
      </c>
      <c r="D2012" s="16">
        <v>7789.8</v>
      </c>
      <c r="E2012" s="16">
        <v>7789.8</v>
      </c>
      <c r="F2012" s="16">
        <v>7789.8</v>
      </c>
      <c r="G2012" s="47"/>
      <c r="K2012" s="49">
        <v>0</v>
      </c>
    </row>
    <row r="2013" spans="1:11" x14ac:dyDescent="0.2">
      <c r="A2013" s="49">
        <v>1088.55</v>
      </c>
      <c r="B2013" s="16">
        <v>4220.2</v>
      </c>
      <c r="C2013" s="16">
        <v>4220.2</v>
      </c>
      <c r="D2013" s="16">
        <v>4249</v>
      </c>
      <c r="E2013" s="16">
        <v>4249</v>
      </c>
      <c r="F2013" s="16">
        <v>4235.6000000000004</v>
      </c>
      <c r="G2013" s="47"/>
      <c r="K2013" s="49">
        <v>0</v>
      </c>
    </row>
    <row r="2014" spans="1:11" x14ac:dyDescent="0.2">
      <c r="A2014" s="49">
        <v>1088.96</v>
      </c>
      <c r="B2014" s="16">
        <v>4184</v>
      </c>
      <c r="C2014" s="16">
        <v>4184</v>
      </c>
      <c r="D2014" s="16">
        <v>4200.8</v>
      </c>
      <c r="E2014" s="16">
        <v>4200.8</v>
      </c>
      <c r="F2014" s="16">
        <v>4207.3999999999996</v>
      </c>
      <c r="G2014" s="47"/>
      <c r="K2014" s="49">
        <v>0</v>
      </c>
    </row>
    <row r="2015" spans="1:11" x14ac:dyDescent="0.2">
      <c r="A2015" s="49">
        <v>1089.3800000000001</v>
      </c>
      <c r="B2015" s="16">
        <v>4236.3999999999996</v>
      </c>
      <c r="C2015" s="16">
        <v>4236.3999999999996</v>
      </c>
      <c r="D2015" s="16">
        <v>4228.6000000000004</v>
      </c>
      <c r="E2015" s="16">
        <v>4228.6000000000004</v>
      </c>
      <c r="F2015" s="16">
        <v>4196.6000000000004</v>
      </c>
      <c r="G2015" s="47"/>
      <c r="K2015" s="49">
        <v>0</v>
      </c>
    </row>
    <row r="2016" spans="1:11" x14ac:dyDescent="0.2">
      <c r="A2016" s="49">
        <v>1089.8</v>
      </c>
      <c r="B2016" s="16">
        <v>4227.6000000000004</v>
      </c>
      <c r="C2016" s="16">
        <v>4227.6000000000004</v>
      </c>
      <c r="D2016" s="16">
        <v>4216.2</v>
      </c>
      <c r="E2016" s="16">
        <v>4216.2</v>
      </c>
      <c r="F2016" s="16">
        <v>4218.3999999999996</v>
      </c>
      <c r="G2016" s="47"/>
      <c r="K2016" s="49">
        <v>0</v>
      </c>
    </row>
    <row r="2017" spans="1:11" x14ac:dyDescent="0.2">
      <c r="A2017" s="49">
        <v>1090.22</v>
      </c>
      <c r="B2017" s="16">
        <v>4317</v>
      </c>
      <c r="C2017" s="16">
        <v>4317</v>
      </c>
      <c r="D2017" s="16">
        <v>4341.8</v>
      </c>
      <c r="E2017" s="16">
        <v>4341.8</v>
      </c>
      <c r="F2017" s="16">
        <v>4342.2</v>
      </c>
      <c r="G2017" s="47"/>
      <c r="K2017" s="49">
        <v>0</v>
      </c>
    </row>
    <row r="2018" spans="1:11" x14ac:dyDescent="0.2">
      <c r="A2018" s="49">
        <v>1090.6300000000001</v>
      </c>
      <c r="B2018" s="16">
        <v>4223.2</v>
      </c>
      <c r="C2018" s="16">
        <v>4223.2</v>
      </c>
      <c r="D2018" s="16">
        <v>4221.2</v>
      </c>
      <c r="E2018" s="16">
        <v>4221.2</v>
      </c>
      <c r="F2018" s="16">
        <v>4207.3999999999996</v>
      </c>
      <c r="G2018" s="47"/>
      <c r="K2018" s="49">
        <v>0</v>
      </c>
    </row>
    <row r="2019" spans="1:11" x14ac:dyDescent="0.2">
      <c r="A2019" s="49">
        <v>1091.05</v>
      </c>
      <c r="B2019" s="16">
        <v>4184.2</v>
      </c>
      <c r="C2019" s="16">
        <v>4184.2</v>
      </c>
      <c r="D2019" s="16">
        <v>4162.6000000000004</v>
      </c>
      <c r="E2019" s="16">
        <v>4162.6000000000004</v>
      </c>
      <c r="F2019" s="16">
        <v>4163.6000000000004</v>
      </c>
      <c r="G2019" s="47"/>
      <c r="K2019" s="49">
        <v>0</v>
      </c>
    </row>
    <row r="2020" spans="1:11" x14ac:dyDescent="0.2">
      <c r="A2020" s="49">
        <v>1091.47</v>
      </c>
      <c r="B2020" s="16">
        <v>4242.3999999999996</v>
      </c>
      <c r="C2020" s="16">
        <v>4242.3999999999996</v>
      </c>
      <c r="D2020" s="16">
        <v>4262.8</v>
      </c>
      <c r="E2020" s="16">
        <v>4262.8</v>
      </c>
      <c r="F2020" s="16">
        <v>4269.6000000000004</v>
      </c>
      <c r="G2020" s="47"/>
      <c r="K2020" s="49">
        <v>0</v>
      </c>
    </row>
    <row r="2021" spans="1:11" x14ac:dyDescent="0.2">
      <c r="A2021" s="49">
        <v>1091.8800000000001</v>
      </c>
      <c r="B2021" s="16">
        <v>4219.8</v>
      </c>
      <c r="C2021" s="16">
        <v>4219.8</v>
      </c>
      <c r="D2021" s="16">
        <v>4217.6000000000004</v>
      </c>
      <c r="E2021" s="16">
        <v>4217.6000000000004</v>
      </c>
      <c r="F2021" s="16">
        <v>4223.6000000000004</v>
      </c>
      <c r="G2021" s="47"/>
      <c r="K2021" s="49">
        <v>0</v>
      </c>
    </row>
    <row r="2022" spans="1:11" x14ac:dyDescent="0.2">
      <c r="A2022" s="49">
        <v>1092.3</v>
      </c>
      <c r="B2022" s="16">
        <v>4182.3999999999996</v>
      </c>
      <c r="C2022" s="16">
        <v>4182.3999999999996</v>
      </c>
      <c r="D2022" s="16">
        <v>4190.3999999999996</v>
      </c>
      <c r="E2022" s="16">
        <v>4190.3999999999996</v>
      </c>
      <c r="F2022" s="16">
        <v>4203</v>
      </c>
      <c r="G2022" s="47"/>
      <c r="K2022" s="49">
        <v>0</v>
      </c>
    </row>
    <row r="2023" spans="1:11" x14ac:dyDescent="0.2">
      <c r="A2023" s="49">
        <v>1092.72</v>
      </c>
      <c r="B2023" s="16">
        <v>4241.6000000000004</v>
      </c>
      <c r="C2023" s="16">
        <v>4241.6000000000004</v>
      </c>
      <c r="D2023" s="16">
        <v>4247.6000000000004</v>
      </c>
      <c r="E2023" s="16">
        <v>4247.6000000000004</v>
      </c>
      <c r="F2023" s="16">
        <v>4231.6000000000004</v>
      </c>
      <c r="G2023" s="47"/>
      <c r="K2023" s="49">
        <v>0</v>
      </c>
    </row>
    <row r="2024" spans="1:11" x14ac:dyDescent="0.2">
      <c r="A2024" s="49">
        <v>1093.1300000000001</v>
      </c>
      <c r="B2024" s="16">
        <v>4208.3999999999996</v>
      </c>
      <c r="C2024" s="16">
        <v>4208.3999999999996</v>
      </c>
      <c r="D2024" s="16">
        <v>4211.2</v>
      </c>
      <c r="E2024" s="16">
        <v>4211.2</v>
      </c>
      <c r="F2024" s="16">
        <v>4224.8</v>
      </c>
      <c r="G2024" s="47"/>
      <c r="K2024" s="49">
        <v>0</v>
      </c>
    </row>
    <row r="2025" spans="1:11" x14ac:dyDescent="0.2">
      <c r="A2025" s="49">
        <v>1093.55</v>
      </c>
      <c r="B2025" s="16">
        <v>4217.3999999999996</v>
      </c>
      <c r="C2025" s="16">
        <v>4217.3999999999996</v>
      </c>
      <c r="D2025" s="16">
        <v>4258.6000000000004</v>
      </c>
      <c r="E2025" s="16">
        <v>4258.6000000000004</v>
      </c>
      <c r="F2025" s="16">
        <v>4265.2</v>
      </c>
      <c r="G2025" s="47"/>
      <c r="K2025" s="49">
        <v>0</v>
      </c>
    </row>
    <row r="2026" spans="1:11" x14ac:dyDescent="0.2">
      <c r="A2026" s="49">
        <v>1093.97</v>
      </c>
      <c r="B2026" s="16">
        <v>4227.2</v>
      </c>
      <c r="C2026" s="16">
        <v>4227.2</v>
      </c>
      <c r="D2026" s="16">
        <v>4221.8</v>
      </c>
      <c r="E2026" s="16">
        <v>4221.8</v>
      </c>
      <c r="F2026" s="16">
        <v>4224</v>
      </c>
      <c r="G2026" s="47"/>
      <c r="K2026" s="49">
        <v>0</v>
      </c>
    </row>
    <row r="2027" spans="1:11" x14ac:dyDescent="0.2">
      <c r="A2027" s="49">
        <v>1094.3800000000001</v>
      </c>
      <c r="B2027" s="16">
        <v>4227</v>
      </c>
      <c r="C2027" s="16">
        <v>4227</v>
      </c>
      <c r="D2027" s="16">
        <v>4236.6000000000004</v>
      </c>
      <c r="E2027" s="16">
        <v>4236.6000000000004</v>
      </c>
      <c r="F2027" s="16">
        <v>4251.2</v>
      </c>
      <c r="G2027" s="47"/>
      <c r="K2027" s="49">
        <v>0</v>
      </c>
    </row>
    <row r="2028" spans="1:11" x14ac:dyDescent="0.2">
      <c r="A2028" s="49">
        <v>1094.8</v>
      </c>
      <c r="B2028" s="16">
        <v>4236.6000000000004</v>
      </c>
      <c r="C2028" s="16">
        <v>4236.6000000000004</v>
      </c>
      <c r="D2028" s="16">
        <v>4232</v>
      </c>
      <c r="E2028" s="16">
        <v>4232</v>
      </c>
      <c r="F2028" s="16">
        <v>4237.2</v>
      </c>
      <c r="G2028" s="47"/>
      <c r="K2028" s="49">
        <v>0</v>
      </c>
    </row>
    <row r="2029" spans="1:11" x14ac:dyDescent="0.2">
      <c r="A2029" s="49">
        <v>1095.22</v>
      </c>
      <c r="B2029" s="16">
        <v>4227.8</v>
      </c>
      <c r="C2029" s="16">
        <v>4227.8</v>
      </c>
      <c r="D2029" s="16">
        <v>4246</v>
      </c>
      <c r="E2029" s="16">
        <v>4246</v>
      </c>
      <c r="F2029" s="16">
        <v>4234.2</v>
      </c>
      <c r="G2029" s="47"/>
      <c r="K2029" s="49">
        <v>0</v>
      </c>
    </row>
    <row r="2030" spans="1:11" x14ac:dyDescent="0.2">
      <c r="A2030" s="49">
        <v>1095.6300000000001</v>
      </c>
      <c r="B2030" s="16">
        <v>4201.3999999999996</v>
      </c>
      <c r="C2030" s="16">
        <v>4201.3999999999996</v>
      </c>
      <c r="D2030" s="16">
        <v>4202</v>
      </c>
      <c r="E2030" s="16">
        <v>4202</v>
      </c>
      <c r="F2030" s="16">
        <v>4206.8</v>
      </c>
      <c r="G2030" s="47"/>
      <c r="K2030" s="49">
        <v>0</v>
      </c>
    </row>
    <row r="2031" spans="1:11" x14ac:dyDescent="0.2">
      <c r="A2031" s="49">
        <v>1096.05</v>
      </c>
      <c r="B2031" s="16">
        <v>4227.6000000000004</v>
      </c>
      <c r="C2031" s="16">
        <v>4227.6000000000004</v>
      </c>
      <c r="D2031" s="16">
        <v>4241.3999999999996</v>
      </c>
      <c r="E2031" s="16">
        <v>4241.3999999999996</v>
      </c>
      <c r="F2031" s="16">
        <v>4236.2</v>
      </c>
      <c r="G2031" s="47"/>
      <c r="K2031" s="49">
        <v>0</v>
      </c>
    </row>
    <row r="2032" spans="1:11" x14ac:dyDescent="0.2">
      <c r="A2032" s="49">
        <v>1096.47</v>
      </c>
      <c r="B2032" s="16">
        <v>4265.3999999999996</v>
      </c>
      <c r="C2032" s="16">
        <v>4265.3999999999996</v>
      </c>
      <c r="D2032" s="16">
        <v>4262</v>
      </c>
      <c r="E2032" s="16">
        <v>4262</v>
      </c>
      <c r="F2032" s="16">
        <v>4276.6000000000004</v>
      </c>
      <c r="G2032" s="47"/>
      <c r="K2032" s="49">
        <v>0</v>
      </c>
    </row>
    <row r="2033" spans="1:11" x14ac:dyDescent="0.2">
      <c r="A2033" s="49">
        <v>1096.8800000000001</v>
      </c>
      <c r="B2033" s="16">
        <v>4158.3999999999996</v>
      </c>
      <c r="C2033" s="16">
        <v>4158.3999999999996</v>
      </c>
      <c r="D2033" s="16">
        <v>4180.2</v>
      </c>
      <c r="E2033" s="16">
        <v>4180.2</v>
      </c>
      <c r="F2033" s="16">
        <v>4156.8</v>
      </c>
      <c r="G2033" s="47"/>
      <c r="K2033" s="49">
        <v>0</v>
      </c>
    </row>
    <row r="2034" spans="1:11" x14ac:dyDescent="0.2">
      <c r="A2034" s="49">
        <v>1097.3</v>
      </c>
      <c r="B2034" s="16">
        <v>4249</v>
      </c>
      <c r="C2034" s="16">
        <v>4249</v>
      </c>
      <c r="D2034" s="16">
        <v>4236.6000000000004</v>
      </c>
      <c r="E2034" s="16">
        <v>4236.6000000000004</v>
      </c>
      <c r="F2034" s="16">
        <v>4240.3999999999996</v>
      </c>
      <c r="G2034" s="47"/>
      <c r="K2034" s="49">
        <v>0</v>
      </c>
    </row>
    <row r="2035" spans="1:11" x14ac:dyDescent="0.2">
      <c r="A2035" s="49">
        <v>1097.72</v>
      </c>
      <c r="B2035" s="16">
        <v>4182.2</v>
      </c>
      <c r="C2035" s="16">
        <v>4182.2</v>
      </c>
      <c r="D2035" s="16">
        <v>4186.6000000000004</v>
      </c>
      <c r="E2035" s="16">
        <v>4186.6000000000004</v>
      </c>
      <c r="F2035" s="16">
        <v>4187.6000000000004</v>
      </c>
      <c r="G2035" s="47"/>
      <c r="K2035" s="49">
        <v>0</v>
      </c>
    </row>
    <row r="2036" spans="1:11" x14ac:dyDescent="0.2">
      <c r="A2036" s="49">
        <v>1098.1300000000001</v>
      </c>
      <c r="B2036" s="16">
        <v>4294</v>
      </c>
      <c r="C2036" s="16">
        <v>4294</v>
      </c>
      <c r="D2036" s="16">
        <v>4290.8</v>
      </c>
      <c r="E2036" s="16">
        <v>4290.8</v>
      </c>
      <c r="F2036" s="16">
        <v>4298</v>
      </c>
      <c r="G2036" s="47"/>
      <c r="K2036" s="49">
        <v>0</v>
      </c>
    </row>
    <row r="2037" spans="1:11" x14ac:dyDescent="0.2">
      <c r="A2037" s="49">
        <v>1098.55</v>
      </c>
      <c r="B2037" s="16">
        <v>4289</v>
      </c>
      <c r="C2037" s="16">
        <v>4289</v>
      </c>
      <c r="D2037" s="16">
        <v>4270.2</v>
      </c>
      <c r="E2037" s="16">
        <v>4270.2</v>
      </c>
      <c r="F2037" s="16">
        <v>4282</v>
      </c>
      <c r="G2037" s="47"/>
      <c r="K2037" s="49">
        <v>0</v>
      </c>
    </row>
    <row r="2038" spans="1:11" x14ac:dyDescent="0.2">
      <c r="A2038" s="49">
        <v>1098.97</v>
      </c>
      <c r="B2038" s="16">
        <v>4303</v>
      </c>
      <c r="C2038" s="16">
        <v>4303</v>
      </c>
      <c r="D2038" s="16">
        <v>4292.3999999999996</v>
      </c>
      <c r="E2038" s="16">
        <v>4292.3999999999996</v>
      </c>
      <c r="F2038" s="16">
        <v>4283.6000000000004</v>
      </c>
      <c r="G2038" s="47"/>
      <c r="K2038" s="49">
        <v>0</v>
      </c>
    </row>
    <row r="2039" spans="1:11" x14ac:dyDescent="0.2">
      <c r="A2039" s="49">
        <v>1099.3800000000001</v>
      </c>
      <c r="B2039" s="16">
        <v>4211.3999999999996</v>
      </c>
      <c r="C2039" s="16">
        <v>4211.3999999999996</v>
      </c>
      <c r="D2039" s="16">
        <v>4215.6000000000004</v>
      </c>
      <c r="E2039" s="16">
        <v>4215.6000000000004</v>
      </c>
      <c r="F2039" s="16">
        <v>4225.2</v>
      </c>
      <c r="G2039" s="47"/>
      <c r="K2039" s="49">
        <v>0</v>
      </c>
    </row>
    <row r="2040" spans="1:11" x14ac:dyDescent="0.2">
      <c r="A2040" s="49">
        <v>1099.8</v>
      </c>
      <c r="B2040" s="16">
        <v>4228.3999999999996</v>
      </c>
      <c r="C2040" s="16">
        <v>4228.3999999999996</v>
      </c>
      <c r="D2040" s="16">
        <v>4228.3999999999996</v>
      </c>
      <c r="E2040" s="16">
        <v>4228.3999999999996</v>
      </c>
      <c r="F2040" s="16">
        <v>4214.6000000000004</v>
      </c>
      <c r="G2040" s="47"/>
      <c r="K2040" s="49">
        <v>0</v>
      </c>
    </row>
    <row r="2041" spans="1:11" x14ac:dyDescent="0.2">
      <c r="A2041" s="49">
        <v>1100.21</v>
      </c>
      <c r="B2041" s="16">
        <v>4184.6000000000004</v>
      </c>
      <c r="C2041" s="16">
        <v>4184.6000000000004</v>
      </c>
      <c r="D2041" s="16">
        <v>4195.3999999999996</v>
      </c>
      <c r="E2041" s="16">
        <v>4195.3999999999996</v>
      </c>
      <c r="F2041" s="16">
        <v>4200.3999999999996</v>
      </c>
      <c r="G2041" s="47"/>
      <c r="K2041" s="49">
        <v>0</v>
      </c>
    </row>
    <row r="2042" spans="1:11" x14ac:dyDescent="0.2">
      <c r="A2042" s="49">
        <v>1100.6300000000001</v>
      </c>
      <c r="B2042" s="16">
        <v>4211.2</v>
      </c>
      <c r="C2042" s="16">
        <v>4211.2</v>
      </c>
      <c r="D2042" s="16">
        <v>4206.6000000000004</v>
      </c>
      <c r="E2042" s="16">
        <v>4206.6000000000004</v>
      </c>
      <c r="F2042" s="16">
        <v>4202.6000000000004</v>
      </c>
      <c r="G2042" s="47"/>
      <c r="K2042" s="49">
        <v>0</v>
      </c>
    </row>
    <row r="2043" spans="1:11" x14ac:dyDescent="0.2">
      <c r="A2043" s="49">
        <v>1101.05</v>
      </c>
      <c r="B2043" s="16">
        <v>4209.3999999999996</v>
      </c>
      <c r="C2043" s="16">
        <v>4209.3999999999996</v>
      </c>
      <c r="D2043" s="16">
        <v>4213</v>
      </c>
      <c r="E2043" s="16">
        <v>4213</v>
      </c>
      <c r="F2043" s="16">
        <v>4198</v>
      </c>
      <c r="G2043" s="47"/>
      <c r="K2043" s="49">
        <v>0</v>
      </c>
    </row>
    <row r="2044" spans="1:11" x14ac:dyDescent="0.2">
      <c r="A2044" s="49">
        <v>1101.46</v>
      </c>
      <c r="B2044" s="16">
        <v>4236.3999999999996</v>
      </c>
      <c r="C2044" s="16">
        <v>4236.3999999999996</v>
      </c>
      <c r="D2044" s="16">
        <v>4257.3999999999996</v>
      </c>
      <c r="E2044" s="16">
        <v>4257.3999999999996</v>
      </c>
      <c r="F2044" s="16">
        <v>4237.6000000000004</v>
      </c>
      <c r="G2044" s="47"/>
      <c r="K2044" s="49">
        <v>0</v>
      </c>
    </row>
    <row r="2045" spans="1:11" x14ac:dyDescent="0.2">
      <c r="A2045" s="49">
        <v>1101.8800000000001</v>
      </c>
      <c r="B2045" s="16">
        <v>4158</v>
      </c>
      <c r="C2045" s="16">
        <v>4158</v>
      </c>
      <c r="D2045" s="16">
        <v>4169.2</v>
      </c>
      <c r="E2045" s="16">
        <v>4169.2</v>
      </c>
      <c r="F2045" s="16">
        <v>4173.2</v>
      </c>
      <c r="G2045" s="47"/>
      <c r="K2045" s="49">
        <v>0</v>
      </c>
    </row>
    <row r="2046" spans="1:11" x14ac:dyDescent="0.2">
      <c r="A2046" s="49">
        <v>1102.3</v>
      </c>
      <c r="B2046" s="16">
        <v>4190</v>
      </c>
      <c r="C2046" s="16">
        <v>4190</v>
      </c>
      <c r="D2046" s="16">
        <v>4209</v>
      </c>
      <c r="E2046" s="16">
        <v>4209</v>
      </c>
      <c r="F2046" s="16">
        <v>4205.6000000000004</v>
      </c>
      <c r="G2046" s="47"/>
      <c r="K2046" s="49">
        <v>0</v>
      </c>
    </row>
    <row r="2047" spans="1:11" x14ac:dyDescent="0.2">
      <c r="A2047" s="49">
        <v>1102.71</v>
      </c>
      <c r="B2047" s="16">
        <v>4228</v>
      </c>
      <c r="C2047" s="16">
        <v>4228</v>
      </c>
      <c r="D2047" s="16">
        <v>4227</v>
      </c>
      <c r="E2047" s="16">
        <v>4227</v>
      </c>
      <c r="F2047" s="16">
        <v>4207.8</v>
      </c>
      <c r="G2047" s="47"/>
      <c r="K2047" s="49">
        <v>0</v>
      </c>
    </row>
    <row r="2048" spans="1:11" x14ac:dyDescent="0.2">
      <c r="A2048" s="49">
        <v>1103.1300000000001</v>
      </c>
      <c r="B2048" s="16">
        <v>4215.2</v>
      </c>
      <c r="C2048" s="16">
        <v>4215.2</v>
      </c>
      <c r="D2048" s="16">
        <v>4236.3999999999996</v>
      </c>
      <c r="E2048" s="16">
        <v>4236.3999999999996</v>
      </c>
      <c r="F2048" s="16">
        <v>4213.3999999999996</v>
      </c>
      <c r="G2048" s="47"/>
      <c r="K2048" s="49">
        <v>0</v>
      </c>
    </row>
    <row r="2049" spans="1:11" x14ac:dyDescent="0.2">
      <c r="A2049" s="49">
        <v>1103.54</v>
      </c>
      <c r="B2049" s="16">
        <v>4253.8</v>
      </c>
      <c r="C2049" s="16">
        <v>4253.8</v>
      </c>
      <c r="D2049" s="16">
        <v>4280.6000000000004</v>
      </c>
      <c r="E2049" s="16">
        <v>4280.6000000000004</v>
      </c>
      <c r="F2049" s="16">
        <v>4268.6000000000004</v>
      </c>
      <c r="G2049" s="47"/>
      <c r="K2049" s="49">
        <v>0</v>
      </c>
    </row>
    <row r="2050" spans="1:11" x14ac:dyDescent="0.2">
      <c r="A2050" s="49">
        <v>1103.96</v>
      </c>
      <c r="B2050" s="16">
        <v>4196</v>
      </c>
      <c r="C2050" s="16">
        <v>4196</v>
      </c>
      <c r="D2050" s="16">
        <v>4192.2</v>
      </c>
      <c r="E2050" s="16">
        <v>4192.2</v>
      </c>
      <c r="F2050" s="16">
        <v>4213.8</v>
      </c>
      <c r="G2050" s="47"/>
      <c r="K2050" s="49">
        <v>0</v>
      </c>
    </row>
    <row r="2051" spans="1:11" x14ac:dyDescent="0.2">
      <c r="A2051" s="49">
        <v>1104.3800000000001</v>
      </c>
      <c r="B2051" s="16">
        <v>4352.6000000000004</v>
      </c>
      <c r="C2051" s="16">
        <v>4352.6000000000004</v>
      </c>
      <c r="D2051" s="16">
        <v>4348</v>
      </c>
      <c r="E2051" s="16">
        <v>4348</v>
      </c>
      <c r="F2051" s="16">
        <v>4352.3999999999996</v>
      </c>
      <c r="G2051" s="47"/>
      <c r="K2051" s="49">
        <v>0</v>
      </c>
    </row>
    <row r="2052" spans="1:11" x14ac:dyDescent="0.2">
      <c r="A2052" s="49">
        <v>1104.79</v>
      </c>
      <c r="B2052" s="16">
        <v>4108</v>
      </c>
      <c r="C2052" s="16">
        <v>4108</v>
      </c>
      <c r="D2052" s="16">
        <v>4108.8</v>
      </c>
      <c r="E2052" s="16">
        <v>4108.8</v>
      </c>
      <c r="F2052" s="16">
        <v>4101.2</v>
      </c>
      <c r="G2052" s="47"/>
      <c r="K2052" s="49">
        <v>0</v>
      </c>
    </row>
    <row r="2053" spans="1:11" x14ac:dyDescent="0.2">
      <c r="A2053" s="49">
        <v>1105.21</v>
      </c>
      <c r="B2053" s="16">
        <v>4242.3999999999996</v>
      </c>
      <c r="C2053" s="16">
        <v>4242.3999999999996</v>
      </c>
      <c r="D2053" s="16">
        <v>4239.6000000000004</v>
      </c>
      <c r="E2053" s="16">
        <v>4239.6000000000004</v>
      </c>
      <c r="F2053" s="16">
        <v>4244</v>
      </c>
      <c r="G2053" s="47"/>
      <c r="K2053" s="49">
        <v>0</v>
      </c>
    </row>
    <row r="2054" spans="1:11" x14ac:dyDescent="0.2">
      <c r="A2054" s="49">
        <v>1105.6199999999999</v>
      </c>
      <c r="B2054" s="16">
        <v>4227.8</v>
      </c>
      <c r="C2054" s="16">
        <v>4227.8</v>
      </c>
      <c r="D2054" s="16">
        <v>4232.2</v>
      </c>
      <c r="E2054" s="16">
        <v>4232.2</v>
      </c>
      <c r="F2054" s="16">
        <v>4232.6000000000004</v>
      </c>
      <c r="G2054" s="47"/>
      <c r="K2054" s="49">
        <v>0</v>
      </c>
    </row>
    <row r="2055" spans="1:11" x14ac:dyDescent="0.2">
      <c r="A2055" s="49">
        <v>1106.04</v>
      </c>
      <c r="B2055" s="16">
        <v>4175.2</v>
      </c>
      <c r="C2055" s="16">
        <v>4175.2</v>
      </c>
      <c r="D2055" s="16">
        <v>4185.2</v>
      </c>
      <c r="E2055" s="16">
        <v>4185.2</v>
      </c>
      <c r="F2055" s="16">
        <v>4185</v>
      </c>
      <c r="G2055" s="47"/>
      <c r="K2055" s="49">
        <v>0</v>
      </c>
    </row>
    <row r="2056" spans="1:11" x14ac:dyDescent="0.2">
      <c r="A2056" s="49">
        <v>1106.46</v>
      </c>
      <c r="B2056" s="16">
        <v>4227.2</v>
      </c>
      <c r="C2056" s="16">
        <v>4227.2</v>
      </c>
      <c r="D2056" s="16">
        <v>4232.2</v>
      </c>
      <c r="E2056" s="16">
        <v>4232.2</v>
      </c>
      <c r="F2056" s="16">
        <v>4216.2</v>
      </c>
      <c r="G2056" s="47"/>
      <c r="K2056" s="49">
        <v>0</v>
      </c>
    </row>
    <row r="2057" spans="1:11" x14ac:dyDescent="0.2">
      <c r="A2057" s="49">
        <v>1106.8699999999999</v>
      </c>
      <c r="B2057" s="16">
        <v>4089.4</v>
      </c>
      <c r="C2057" s="16">
        <v>4089.4</v>
      </c>
      <c r="D2057" s="16">
        <v>4097.3999999999996</v>
      </c>
      <c r="E2057" s="16">
        <v>4097.3999999999996</v>
      </c>
      <c r="F2057" s="16">
        <v>4104.3999999999996</v>
      </c>
      <c r="G2057" s="47"/>
      <c r="K2057" s="49">
        <v>0</v>
      </c>
    </row>
    <row r="2058" spans="1:11" x14ac:dyDescent="0.2">
      <c r="A2058" s="49">
        <v>1107.29</v>
      </c>
      <c r="B2058" s="16">
        <v>4148</v>
      </c>
      <c r="C2058" s="16">
        <v>4148</v>
      </c>
      <c r="D2058" s="16">
        <v>4150.6000000000004</v>
      </c>
      <c r="E2058" s="16">
        <v>4150.6000000000004</v>
      </c>
      <c r="F2058" s="16">
        <v>4151.6000000000004</v>
      </c>
      <c r="G2058" s="47"/>
      <c r="K2058" s="49">
        <v>0</v>
      </c>
    </row>
    <row r="2059" spans="1:11" x14ac:dyDescent="0.2">
      <c r="A2059" s="49">
        <v>1107.7</v>
      </c>
      <c r="B2059" s="16">
        <v>4282.8</v>
      </c>
      <c r="C2059" s="16">
        <v>4282.8</v>
      </c>
      <c r="D2059" s="16">
        <v>4310.3999999999996</v>
      </c>
      <c r="E2059" s="16">
        <v>4310.3999999999996</v>
      </c>
      <c r="F2059" s="16">
        <v>4288</v>
      </c>
      <c r="G2059" s="47"/>
      <c r="K2059" s="49">
        <v>0</v>
      </c>
    </row>
    <row r="2060" spans="1:11" x14ac:dyDescent="0.2">
      <c r="A2060" s="49">
        <v>1108.1199999999999</v>
      </c>
      <c r="B2060" s="16">
        <v>4128.2</v>
      </c>
      <c r="C2060" s="16">
        <v>4128.2</v>
      </c>
      <c r="D2060" s="16">
        <v>4126.8</v>
      </c>
      <c r="E2060" s="16">
        <v>4126.8</v>
      </c>
      <c r="F2060" s="16">
        <v>4143.2</v>
      </c>
      <c r="G2060" s="47"/>
      <c r="K2060" s="49">
        <v>0</v>
      </c>
    </row>
    <row r="2061" spans="1:11" x14ac:dyDescent="0.2">
      <c r="A2061" s="49">
        <v>1108.54</v>
      </c>
      <c r="B2061" s="16">
        <v>4249.8</v>
      </c>
      <c r="C2061" s="16">
        <v>4249.8</v>
      </c>
      <c r="D2061" s="16">
        <v>4244.8</v>
      </c>
      <c r="E2061" s="16">
        <v>4244.8</v>
      </c>
      <c r="F2061" s="16">
        <v>4259.8</v>
      </c>
      <c r="G2061" s="47"/>
      <c r="K2061" s="49">
        <v>0</v>
      </c>
    </row>
    <row r="2062" spans="1:11" x14ac:dyDescent="0.2">
      <c r="A2062" s="49">
        <v>1108.95</v>
      </c>
      <c r="B2062" s="16">
        <v>4247.3999999999996</v>
      </c>
      <c r="C2062" s="16">
        <v>4247.3999999999996</v>
      </c>
      <c r="D2062" s="16">
        <v>4245.8</v>
      </c>
      <c r="E2062" s="16">
        <v>4245.8</v>
      </c>
      <c r="F2062" s="16">
        <v>4255.2</v>
      </c>
      <c r="G2062" s="47"/>
      <c r="K2062" s="49">
        <v>0</v>
      </c>
    </row>
    <row r="2063" spans="1:11" x14ac:dyDescent="0.2">
      <c r="A2063" s="49">
        <v>1109.3699999999999</v>
      </c>
      <c r="B2063" s="16">
        <v>4241.8</v>
      </c>
      <c r="C2063" s="16">
        <v>4241.8</v>
      </c>
      <c r="D2063" s="16">
        <v>4243</v>
      </c>
      <c r="E2063" s="16">
        <v>4243</v>
      </c>
      <c r="F2063" s="16">
        <v>4242.3999999999996</v>
      </c>
      <c r="G2063" s="47"/>
      <c r="K2063" s="49">
        <v>0</v>
      </c>
    </row>
    <row r="2064" spans="1:11" x14ac:dyDescent="0.2">
      <c r="A2064" s="49">
        <v>1109.78</v>
      </c>
      <c r="B2064" s="16">
        <v>4121.3999999999996</v>
      </c>
      <c r="C2064" s="16">
        <v>4121.3999999999996</v>
      </c>
      <c r="D2064" s="16">
        <v>4113.8</v>
      </c>
      <c r="E2064" s="16">
        <v>4113.8</v>
      </c>
      <c r="F2064" s="16">
        <v>4135</v>
      </c>
      <c r="G2064" s="47"/>
      <c r="K2064" s="49">
        <v>0</v>
      </c>
    </row>
    <row r="2065" spans="1:11" x14ac:dyDescent="0.2">
      <c r="A2065" s="49">
        <v>1110.2</v>
      </c>
      <c r="B2065" s="16">
        <v>4204.3999999999996</v>
      </c>
      <c r="C2065" s="16">
        <v>4204.3999999999996</v>
      </c>
      <c r="D2065" s="16">
        <v>4191.6000000000004</v>
      </c>
      <c r="E2065" s="16">
        <v>4191.6000000000004</v>
      </c>
      <c r="F2065" s="16">
        <v>4194.3999999999996</v>
      </c>
      <c r="G2065" s="47"/>
      <c r="K2065" s="49">
        <v>0</v>
      </c>
    </row>
    <row r="2066" spans="1:11" x14ac:dyDescent="0.2">
      <c r="A2066" s="49">
        <v>1110.6099999999999</v>
      </c>
      <c r="B2066" s="16">
        <v>4124.3999999999996</v>
      </c>
      <c r="C2066" s="16">
        <v>4124.3999999999996</v>
      </c>
      <c r="D2066" s="16">
        <v>4129.6000000000004</v>
      </c>
      <c r="E2066" s="16">
        <v>4129.6000000000004</v>
      </c>
      <c r="F2066" s="16">
        <v>4139.3999999999996</v>
      </c>
      <c r="K2066" s="49">
        <v>0</v>
      </c>
    </row>
    <row r="2067" spans="1:11" x14ac:dyDescent="0.2">
      <c r="A2067" s="49">
        <v>1111.03</v>
      </c>
      <c r="B2067" s="16">
        <v>4124.3999999999996</v>
      </c>
      <c r="C2067" s="16">
        <v>4124.3999999999996</v>
      </c>
      <c r="D2067" s="16">
        <v>4129.6000000000004</v>
      </c>
      <c r="E2067" s="16">
        <v>4129.6000000000004</v>
      </c>
      <c r="F2067" s="16">
        <v>4139.3999999999996</v>
      </c>
      <c r="K2067" s="49">
        <v>0</v>
      </c>
    </row>
    <row r="2068" spans="1:11" x14ac:dyDescent="0.2">
      <c r="A2068" s="49">
        <v>1111.44</v>
      </c>
      <c r="B2068" s="16">
        <v>4124.3999999999996</v>
      </c>
      <c r="C2068" s="16">
        <v>4124.3999999999996</v>
      </c>
      <c r="D2068" s="16">
        <v>4129.6000000000004</v>
      </c>
      <c r="E2068" s="16">
        <v>4129.6000000000004</v>
      </c>
      <c r="F2068" s="16">
        <v>4139.3999999999996</v>
      </c>
      <c r="K2068" s="49">
        <v>0</v>
      </c>
    </row>
    <row r="2069" spans="1:11" x14ac:dyDescent="0.2">
      <c r="A2069" s="49">
        <v>1111.8599999999999</v>
      </c>
      <c r="B2069" s="16">
        <v>4124.3999999999996</v>
      </c>
      <c r="C2069" s="16">
        <v>4124.3999999999996</v>
      </c>
      <c r="D2069" s="16">
        <v>4129.6000000000004</v>
      </c>
      <c r="E2069" s="16">
        <v>4129.6000000000004</v>
      </c>
      <c r="F2069" s="16">
        <v>4139.3999999999996</v>
      </c>
      <c r="K2069" s="49">
        <v>0</v>
      </c>
    </row>
    <row r="2070" spans="1:11" x14ac:dyDescent="0.2">
      <c r="A2070" s="49">
        <v>1112.28</v>
      </c>
      <c r="B2070" s="16">
        <v>4124.3999999999996</v>
      </c>
      <c r="C2070" s="16">
        <v>4124.3999999999996</v>
      </c>
      <c r="D2070" s="16">
        <v>4129.6000000000004</v>
      </c>
      <c r="E2070" s="16">
        <v>4129.6000000000004</v>
      </c>
      <c r="F2070" s="16">
        <v>4139.3999999999996</v>
      </c>
      <c r="K2070" s="49">
        <v>0</v>
      </c>
    </row>
    <row r="2071" spans="1:11" x14ac:dyDescent="0.2">
      <c r="A2071" s="49">
        <v>1112.69</v>
      </c>
      <c r="B2071" s="16">
        <v>4124.3999999999996</v>
      </c>
      <c r="C2071" s="16">
        <v>4124.3999999999996</v>
      </c>
      <c r="D2071" s="16">
        <v>4129.6000000000004</v>
      </c>
      <c r="E2071" s="16">
        <v>4129.6000000000004</v>
      </c>
      <c r="F2071" s="16">
        <v>4139.3999999999996</v>
      </c>
      <c r="K2071" s="49">
        <v>0</v>
      </c>
    </row>
    <row r="2072" spans="1:11" x14ac:dyDescent="0.2">
      <c r="A2072" s="49">
        <v>1113.1099999999999</v>
      </c>
      <c r="B2072" s="16">
        <v>4124.3999999999996</v>
      </c>
      <c r="C2072" s="16">
        <v>4124.3999999999996</v>
      </c>
      <c r="D2072" s="16">
        <v>4129.6000000000004</v>
      </c>
      <c r="E2072" s="16">
        <v>4129.6000000000004</v>
      </c>
      <c r="F2072" s="16">
        <v>4139.3999999999996</v>
      </c>
      <c r="K2072" s="49">
        <v>0</v>
      </c>
    </row>
    <row r="2073" spans="1:11" x14ac:dyDescent="0.2">
      <c r="A2073" s="49">
        <v>1113.52</v>
      </c>
      <c r="B2073" s="16">
        <v>4124.3999999999996</v>
      </c>
      <c r="C2073" s="16">
        <v>4124.3999999999996</v>
      </c>
      <c r="D2073" s="16">
        <v>4129.6000000000004</v>
      </c>
      <c r="E2073" s="16">
        <v>4129.6000000000004</v>
      </c>
      <c r="F2073" s="16">
        <v>4139.3999999999996</v>
      </c>
      <c r="K2073" s="49">
        <v>0</v>
      </c>
    </row>
    <row r="2074" spans="1:11" x14ac:dyDescent="0.2">
      <c r="A2074" s="49">
        <v>1113.94</v>
      </c>
      <c r="B2074" s="16">
        <v>4124.3999999999996</v>
      </c>
      <c r="C2074" s="16">
        <v>4124.3999999999996</v>
      </c>
      <c r="D2074" s="16">
        <v>4129.6000000000004</v>
      </c>
      <c r="E2074" s="16">
        <v>4129.6000000000004</v>
      </c>
      <c r="F2074" s="16">
        <v>4139.3999999999996</v>
      </c>
      <c r="K2074" s="49">
        <v>0</v>
      </c>
    </row>
    <row r="2075" spans="1:11" x14ac:dyDescent="0.2">
      <c r="A2075" s="49">
        <v>1114.3499999999999</v>
      </c>
      <c r="B2075" s="16">
        <v>4124.3999999999996</v>
      </c>
      <c r="C2075" s="16">
        <v>4124.3999999999996</v>
      </c>
      <c r="D2075" s="16">
        <v>4129.6000000000004</v>
      </c>
      <c r="E2075" s="16">
        <v>4129.6000000000004</v>
      </c>
      <c r="F2075" s="16">
        <v>4139.3999999999996</v>
      </c>
      <c r="K2075" s="49">
        <v>0</v>
      </c>
    </row>
    <row r="2076" spans="1:11" x14ac:dyDescent="0.2">
      <c r="A2076" s="49">
        <v>1114.77</v>
      </c>
      <c r="B2076" s="16">
        <v>4124.3999999999996</v>
      </c>
      <c r="C2076" s="16">
        <v>4124.3999999999996</v>
      </c>
      <c r="D2076" s="16">
        <v>4129.6000000000004</v>
      </c>
      <c r="E2076" s="16">
        <v>4129.6000000000004</v>
      </c>
      <c r="F2076" s="16">
        <v>4139.3999999999996</v>
      </c>
      <c r="K2076" s="49">
        <v>0</v>
      </c>
    </row>
    <row r="2077" spans="1:11" x14ac:dyDescent="0.2">
      <c r="A2077" s="49">
        <v>1115.18</v>
      </c>
      <c r="B2077" s="16">
        <v>4124.3999999999996</v>
      </c>
      <c r="C2077" s="16">
        <v>4124.3999999999996</v>
      </c>
      <c r="D2077" s="16">
        <v>4129.6000000000004</v>
      </c>
      <c r="E2077" s="16">
        <v>4129.6000000000004</v>
      </c>
      <c r="F2077" s="16">
        <v>4139.3999999999996</v>
      </c>
      <c r="K2077" s="49">
        <v>0</v>
      </c>
    </row>
    <row r="2078" spans="1:11" x14ac:dyDescent="0.2">
      <c r="A2078" s="49">
        <v>1115.5999999999999</v>
      </c>
      <c r="B2078" s="16">
        <v>4124.3999999999996</v>
      </c>
      <c r="C2078" s="16">
        <v>4124.3999999999996</v>
      </c>
      <c r="D2078" s="16">
        <v>4129.6000000000004</v>
      </c>
      <c r="E2078" s="16">
        <v>4129.6000000000004</v>
      </c>
      <c r="F2078" s="16">
        <v>4139.3999999999996</v>
      </c>
      <c r="K2078" s="49">
        <v>0</v>
      </c>
    </row>
    <row r="2079" spans="1:11" x14ac:dyDescent="0.2">
      <c r="A2079" s="49">
        <v>1116.01</v>
      </c>
      <c r="B2079" s="16">
        <v>4124.3999999999996</v>
      </c>
      <c r="C2079" s="16">
        <v>4124.3999999999996</v>
      </c>
      <c r="D2079" s="16">
        <v>4129.6000000000004</v>
      </c>
      <c r="E2079" s="16">
        <v>4129.6000000000004</v>
      </c>
      <c r="F2079" s="16">
        <v>4139.3999999999996</v>
      </c>
      <c r="K2079" s="49">
        <v>0</v>
      </c>
    </row>
    <row r="2080" spans="1:11" x14ac:dyDescent="0.2">
      <c r="A2080" s="49">
        <v>1116.43</v>
      </c>
      <c r="B2080" s="16">
        <v>4124.3999999999996</v>
      </c>
      <c r="C2080" s="16">
        <v>4124.3999999999996</v>
      </c>
      <c r="D2080" s="16">
        <v>4129.6000000000004</v>
      </c>
      <c r="E2080" s="16">
        <v>4129.6000000000004</v>
      </c>
      <c r="F2080" s="16">
        <v>4139.3999999999996</v>
      </c>
      <c r="K2080" s="49">
        <v>0</v>
      </c>
    </row>
    <row r="2081" spans="1:11" x14ac:dyDescent="0.2">
      <c r="A2081" s="49">
        <v>1116.8399999999999</v>
      </c>
      <c r="B2081" s="16">
        <v>4124.3999999999996</v>
      </c>
      <c r="C2081" s="16">
        <v>4124.3999999999996</v>
      </c>
      <c r="D2081" s="16">
        <v>4129.6000000000004</v>
      </c>
      <c r="E2081" s="16">
        <v>4129.6000000000004</v>
      </c>
      <c r="F2081" s="16">
        <v>4139.3999999999996</v>
      </c>
      <c r="K2081" s="49">
        <v>0</v>
      </c>
    </row>
    <row r="2082" spans="1:11" x14ac:dyDescent="0.2">
      <c r="A2082" s="49">
        <v>1117.26</v>
      </c>
      <c r="B2082" s="16">
        <v>4124.3999999999996</v>
      </c>
      <c r="C2082" s="16">
        <v>4124.3999999999996</v>
      </c>
      <c r="D2082" s="16">
        <v>4129.6000000000004</v>
      </c>
      <c r="E2082" s="16">
        <v>4129.6000000000004</v>
      </c>
      <c r="F2082" s="16">
        <v>4139.3999999999996</v>
      </c>
      <c r="K2082" s="49">
        <v>0</v>
      </c>
    </row>
    <row r="2083" spans="1:11" x14ac:dyDescent="0.2">
      <c r="A2083" s="49">
        <v>1117.67</v>
      </c>
      <c r="B2083" s="16">
        <v>4124.3999999999996</v>
      </c>
      <c r="C2083" s="16">
        <v>4124.3999999999996</v>
      </c>
      <c r="D2083" s="16">
        <v>4129.6000000000004</v>
      </c>
      <c r="E2083" s="16">
        <v>4129.6000000000004</v>
      </c>
      <c r="F2083" s="16">
        <v>4139.3999999999996</v>
      </c>
      <c r="K2083" s="49">
        <v>0</v>
      </c>
    </row>
    <row r="2084" spans="1:11" x14ac:dyDescent="0.2">
      <c r="A2084" s="49">
        <v>1118.0899999999999</v>
      </c>
      <c r="B2084" s="16">
        <v>4124.3999999999996</v>
      </c>
      <c r="C2084" s="16">
        <v>4124.3999999999996</v>
      </c>
      <c r="D2084" s="16">
        <v>4129.6000000000004</v>
      </c>
      <c r="E2084" s="16">
        <v>4129.6000000000004</v>
      </c>
      <c r="F2084" s="16">
        <v>4139.3999999999996</v>
      </c>
      <c r="K2084" s="49">
        <v>0</v>
      </c>
    </row>
    <row r="2085" spans="1:11" x14ac:dyDescent="0.2">
      <c r="A2085" s="49">
        <v>1118.5</v>
      </c>
      <c r="B2085" s="16">
        <v>4124.3999999999996</v>
      </c>
      <c r="C2085" s="16">
        <v>4124.3999999999996</v>
      </c>
      <c r="D2085" s="16">
        <v>4129.6000000000004</v>
      </c>
      <c r="E2085" s="16">
        <v>4129.6000000000004</v>
      </c>
      <c r="F2085" s="16">
        <v>4139.3999999999996</v>
      </c>
      <c r="K2085" s="49">
        <v>0</v>
      </c>
    </row>
    <row r="2086" spans="1:11" x14ac:dyDescent="0.2">
      <c r="A2086" s="49">
        <v>1118.92</v>
      </c>
      <c r="B2086" s="16">
        <v>4124.3999999999996</v>
      </c>
      <c r="C2086" s="16">
        <v>4124.3999999999996</v>
      </c>
      <c r="D2086" s="16">
        <v>4129.6000000000004</v>
      </c>
      <c r="E2086" s="16">
        <v>4129.6000000000004</v>
      </c>
      <c r="F2086" s="16">
        <v>4139.3999999999996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600</v>
      </c>
      <c r="J2" s="10">
        <f>front!B8</f>
        <v>600</v>
      </c>
      <c r="K2" s="10">
        <v>2000</v>
      </c>
      <c r="L2" s="10"/>
      <c r="M2">
        <v>35000</v>
      </c>
      <c r="N2">
        <f>AVERAGE(N17:N50)</f>
        <v>0.10779496014338176</v>
      </c>
      <c r="R2" s="8" t="s">
        <v>48</v>
      </c>
      <c r="S2" s="9">
        <f>AVERAGE(S70:S90)+STDEV(S70:S90)</f>
        <v>25.92343531936806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2.7668830066729351</v>
      </c>
      <c r="O3">
        <f>IF(N3=0,0,N3/N2)</f>
        <v>25.668018272770912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18.800000000000182</v>
      </c>
      <c r="D6" s="2">
        <f>front!E19-front!C19</f>
        <v>18.800000000000182</v>
      </c>
      <c r="E6" s="2">
        <f>IF(front!F19-front!C19&gt;0,front!F19-front!C19,0)</f>
        <v>20</v>
      </c>
      <c r="F6" s="4">
        <f>C6/(constants!$A$4+constants!$B$4*calc!C6+constants!$C$4*calc!C6^2+constants!$D$4*calc!C6^3+constants!$E$4*calc!C6^4+constants!$F$4*calc!C6^5+constants!$G$4*calc!C6^6+constants!$H$4*calc!C6^7)</f>
        <v>18.873749911755759</v>
      </c>
      <c r="G6" s="4">
        <f>D6/(constants!$A$4+constants!$B$4*calc!D6+constants!$C$4*calc!D6^2+constants!$D$4*calc!D6^3+constants!$E$4*calc!D6^4+constants!$F$4*calc!D6^5+constants!$G$4*calc!D6^6+constants!$H$4*calc!D6^7)</f>
        <v>18.873749911755759</v>
      </c>
      <c r="H6" s="4">
        <f>E6/(constants!$A$4+constants!$B$4*calc!E6+constants!$C$4*calc!E6^2+constants!$D$4*calc!E6^3+constants!$E$4*calc!E6^4+constants!$F$4*calc!E6^5+constants!$G$4*calc!E6^6+constants!$H$4*calc!E6^7)</f>
        <v>20.07843358225723</v>
      </c>
      <c r="I6">
        <f t="shared" ref="I6:I69" si="0">F6*1000/I$2</f>
        <v>31.456249852926266</v>
      </c>
      <c r="J6">
        <f t="shared" ref="J6:K69" si="1">G6*1000/J$2</f>
        <v>31.456249852926266</v>
      </c>
      <c r="K6">
        <f t="shared" si="1"/>
        <v>10.039216791128615</v>
      </c>
      <c r="M6">
        <f>IF(front!E19&gt;$M$2,I6,J6)</f>
        <v>31.456249852926266</v>
      </c>
      <c r="N6">
        <f>K6/M6</f>
        <v>0.31914855833314476</v>
      </c>
      <c r="O6">
        <f>IF(K6=0,M6,M6-(K6/$N$2))</f>
        <v>-61.676274875271687</v>
      </c>
      <c r="Q6">
        <f>'slit correction'!O8</f>
        <v>-56.950655671538989</v>
      </c>
      <c r="R6">
        <f>SUMPRODUCT(B$6:B$2053,Q$6:Q$2053,EXP(constants!B$7+constants!A$7*ABS(A$6:A$2053-A6)))</f>
        <v>-4.0072128029946898E-2</v>
      </c>
      <c r="S6">
        <f>Q6-R6</f>
        <v>-56.910583543509041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4</v>
      </c>
      <c r="D7" s="2">
        <f>front!E20-front!C20</f>
        <v>4</v>
      </c>
      <c r="E7" s="2">
        <f>IF(front!F20-front!C20&gt;0,front!F20-front!C20,0)</f>
        <v>0.59999999999990905</v>
      </c>
      <c r="F7" s="4">
        <f>C7/(constants!$A$4+constants!$B$4*calc!C7+constants!$C$4*calc!C7^2+constants!$D$4*calc!C7^3+constants!$E$4*calc!C7^4+constants!$F$4*calc!C7^5+constants!$G$4*calc!C7^6+constants!$H$4*calc!C7^7)</f>
        <v>4.0157500702543381</v>
      </c>
      <c r="G7" s="4">
        <f>D7/(constants!$A$4+constants!$B$4*calc!D7+constants!$C$4*calc!D7^2+constants!$D$4*calc!D7^3+constants!$E$4*calc!D7^4+constants!$F$4*calc!D7^5+constants!$G$4*calc!D7^6+constants!$H$4*calc!D7^7)</f>
        <v>4.0157500702543381</v>
      </c>
      <c r="H7" s="4">
        <f>E7/(constants!$A$4+constants!$B$4*calc!E7+constants!$C$4*calc!E7^2+constants!$D$4*calc!E7^3+constants!$E$4*calc!E7^4+constants!$F$4*calc!E7^5+constants!$G$4*calc!E7^6+constants!$H$4*calc!E7^7)</f>
        <v>0.60236452848226074</v>
      </c>
      <c r="I7">
        <f t="shared" si="0"/>
        <v>6.6929167837572301</v>
      </c>
      <c r="J7">
        <f t="shared" si="1"/>
        <v>6.6929167837572301</v>
      </c>
      <c r="K7">
        <f t="shared" si="1"/>
        <v>0.30118226424113037</v>
      </c>
      <c r="M7">
        <f>IF(front!E20&gt;$M$2,I7,J7)</f>
        <v>6.6929167837572301</v>
      </c>
      <c r="N7">
        <f t="shared" ref="N7:N70" si="3">K7/M7</f>
        <v>4.5000150752218741E-2</v>
      </c>
      <c r="O7">
        <f t="shared" ref="O7:O70" si="4">IF(K7=0,M7,M7-(K7/$N$2))</f>
        <v>3.8988876024252126</v>
      </c>
      <c r="Q7">
        <f>'slit correction'!O9</f>
        <v>10.512110429296801</v>
      </c>
      <c r="R7">
        <f>SUMPRODUCT(B$6:B$2053,Q$6:Q$2053,EXP(constants!B$7+constants!A$7*ABS(A$6:A$2053-A7)))</f>
        <v>-4.0568801215870628E-2</v>
      </c>
      <c r="S7">
        <f t="shared" ref="S7:S70" si="5">Q7-R7</f>
        <v>10.552679230512672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1.5999999999999091</v>
      </c>
      <c r="D8" s="2">
        <f>front!E21-front!C21</f>
        <v>1.5999999999999091</v>
      </c>
      <c r="E8" s="2">
        <f>IF(front!F21-front!C21&gt;0,front!F21-front!C21,0)</f>
        <v>1.8000000000001819</v>
      </c>
      <c r="F8" s="4">
        <f>C8/(constants!$A$4+constants!$B$4*calc!C8+constants!$C$4*calc!C8^2+constants!$D$4*calc!C8^3+constants!$E$4*calc!C8^4+constants!$F$4*calc!C8^5+constants!$G$4*calc!C8^6+constants!$H$4*calc!C8^7)</f>
        <v>1.6063038267273244</v>
      </c>
      <c r="G8" s="4">
        <f>D8/(constants!$A$4+constants!$B$4*calc!D8+constants!$C$4*calc!D8^2+constants!$D$4*calc!D8^3+constants!$E$4*calc!D8^4+constants!$F$4*calc!D8^5+constants!$G$4*calc!D8^6+constants!$H$4*calc!D8^7)</f>
        <v>1.6063038267273244</v>
      </c>
      <c r="H8" s="4">
        <f>E8/(constants!$A$4+constants!$B$4*calc!E8+constants!$C$4*calc!E8^2+constants!$D$4*calc!E8^3+constants!$E$4*calc!E8^4+constants!$F$4*calc!E8^5+constants!$G$4*calc!E8^6+constants!$H$4*calc!E8^7)</f>
        <v>1.8070914489767405</v>
      </c>
      <c r="I8">
        <f t="shared" si="0"/>
        <v>2.6771730445455404</v>
      </c>
      <c r="J8">
        <f t="shared" si="1"/>
        <v>2.6771730445455404</v>
      </c>
      <c r="K8">
        <f t="shared" si="1"/>
        <v>0.90354572448837023</v>
      </c>
      <c r="M8">
        <f>IF(front!E21&gt;$M$2,I8,J8)</f>
        <v>2.6771730445455404</v>
      </c>
      <c r="N8">
        <f t="shared" si="3"/>
        <v>0.3374999334948669</v>
      </c>
      <c r="O8">
        <f t="shared" si="4"/>
        <v>-5.7049045895714272</v>
      </c>
      <c r="Q8">
        <f>'slit correction'!O10</f>
        <v>3.9800520171125222</v>
      </c>
      <c r="R8">
        <f>SUMPRODUCT(B$6:B$2053,Q$6:Q$2053,EXP(constants!B$7+constants!A$7*ABS(A$6:A$2053-A8)))</f>
        <v>-4.109921023837098E-2</v>
      </c>
      <c r="S8">
        <f t="shared" si="5"/>
        <v>4.0211512273508934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-3.1999999999998181</v>
      </c>
      <c r="D9" s="2">
        <f>front!E22-front!C22</f>
        <v>-3.1999999999998181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-3.2126228438481483</v>
      </c>
      <c r="G9" s="4">
        <f>D9/(constants!$A$4+constants!$B$4*calc!D9+constants!$C$4*calc!D9^2+constants!$D$4*calc!D9^3+constants!$E$4*calc!D9^4+constants!$F$4*calc!D9^5+constants!$G$4*calc!D9^6+constants!$H$4*calc!D9^7)</f>
        <v>-3.2126228438481483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-5.3543714064135806</v>
      </c>
      <c r="J9">
        <f t="shared" si="1"/>
        <v>-5.3543714064135806</v>
      </c>
      <c r="K9">
        <f t="shared" si="1"/>
        <v>0</v>
      </c>
      <c r="M9">
        <f>IF(front!E22&gt;$M$2,I9,J9)</f>
        <v>-5.3543714064135806</v>
      </c>
      <c r="N9">
        <f t="shared" si="3"/>
        <v>0</v>
      </c>
      <c r="O9">
        <f t="shared" si="4"/>
        <v>-5.3543714064135806</v>
      </c>
      <c r="Q9">
        <f>'slit correction'!O11</f>
        <v>6.3463590298907686</v>
      </c>
      <c r="R9">
        <f>SUMPRODUCT(B$6:B$2053,Q$6:Q$2053,EXP(constants!B$7+constants!A$7*ABS(A$6:A$2053-A9)))</f>
        <v>-4.1632545083337143E-2</v>
      </c>
      <c r="S9">
        <f t="shared" si="5"/>
        <v>6.3879915749741061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-8.1999999999998181</v>
      </c>
      <c r="D10" s="2">
        <f>front!E23-front!C23</f>
        <v>-8.1999999999998181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-8.2323865696375478</v>
      </c>
      <c r="G10" s="4">
        <f>D10/(constants!$A$4+constants!$B$4*calc!D10+constants!$C$4*calc!D10^2+constants!$D$4*calc!D10^3+constants!$E$4*calc!D10^4+constants!$F$4*calc!D10^5+constants!$G$4*calc!D10^6+constants!$H$4*calc!D10^7)</f>
        <v>-8.2323865696375478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-13.720644282729245</v>
      </c>
      <c r="J10">
        <f t="shared" si="1"/>
        <v>-13.720644282729245</v>
      </c>
      <c r="K10">
        <f t="shared" si="1"/>
        <v>0</v>
      </c>
      <c r="M10">
        <f>IF(front!E23&gt;$M$2,I10,J10)</f>
        <v>-13.720644282729245</v>
      </c>
      <c r="N10">
        <f t="shared" si="3"/>
        <v>0</v>
      </c>
      <c r="O10">
        <f t="shared" si="4"/>
        <v>-13.720644282729245</v>
      </c>
      <c r="Q10">
        <f>'slit correction'!O12</f>
        <v>-5.992620796251539</v>
      </c>
      <c r="R10">
        <f>SUMPRODUCT(B$6:B$2053,Q$6:Q$2053,EXP(constants!B$7+constants!A$7*ABS(A$6:A$2053-A10)))</f>
        <v>-4.2182996291603318E-2</v>
      </c>
      <c r="S10">
        <f t="shared" si="5"/>
        <v>-5.9504377999599356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-2.5999999999994543</v>
      </c>
      <c r="D11" s="2">
        <f>front!E24-front!C24</f>
        <v>-2.5999999999994543</v>
      </c>
      <c r="E11" s="2">
        <f>IF(front!F24-front!C24&gt;0,front!F24-front!C24,0)</f>
        <v>11.600000000000364</v>
      </c>
      <c r="F11" s="4">
        <f>C11/(constants!$A$4+constants!$B$4*calc!C11+constants!$C$4*calc!C11^2+constants!$D$4*calc!C11^3+constants!$E$4*calc!C11^4+constants!$F$4*calc!C11^5+constants!$G$4*calc!C11^6+constants!$H$4*calc!C11^7)</f>
        <v>-2.6102545180959345</v>
      </c>
      <c r="G11" s="4">
        <f>D11/(constants!$A$4+constants!$B$4*calc!D11+constants!$C$4*calc!D11^2+constants!$D$4*calc!D11^3+constants!$E$4*calc!D11^4+constants!$F$4*calc!D11^5+constants!$G$4*calc!D11^6+constants!$H$4*calc!D11^7)</f>
        <v>-2.6102545180959345</v>
      </c>
      <c r="H11" s="4">
        <f>E11/(constants!$A$4+constants!$B$4*calc!E11+constants!$C$4*calc!E11^2+constants!$D$4*calc!E11^3+constants!$E$4*calc!E11^4+constants!$F$4*calc!E11^5+constants!$G$4*calc!E11^6+constants!$H$4*calc!E11^7)</f>
        <v>11.645587961048022</v>
      </c>
      <c r="I11">
        <f t="shared" si="0"/>
        <v>-4.350424196826558</v>
      </c>
      <c r="J11">
        <f t="shared" si="1"/>
        <v>-4.350424196826558</v>
      </c>
      <c r="K11">
        <f t="shared" si="1"/>
        <v>5.8227939805240112</v>
      </c>
      <c r="M11">
        <f>IF(front!E24&gt;$M$2,I11,J11)</f>
        <v>-4.350424196826558</v>
      </c>
      <c r="N11">
        <f t="shared" si="3"/>
        <v>-1.3384428085820876</v>
      </c>
      <c r="O11">
        <f t="shared" si="4"/>
        <v>-58.36773607095234</v>
      </c>
      <c r="Q11">
        <f>'slit correction'!O13</f>
        <v>-46.723577546131942</v>
      </c>
      <c r="R11">
        <f>SUMPRODUCT(B$6:B$2053,Q$6:Q$2053,EXP(constants!B$7+constants!A$7*ABS(A$6:A$2053-A11)))</f>
        <v>-4.274561486626352E-2</v>
      </c>
      <c r="S11">
        <f t="shared" si="5"/>
        <v>-46.680831931265679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-4.5999999999994543</v>
      </c>
      <c r="D12" s="2">
        <f>front!E25-front!C25</f>
        <v>-4.5999999999994543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-4.6181517054319894</v>
      </c>
      <c r="G12" s="4">
        <f>D12/(constants!$A$4+constants!$B$4*calc!D12+constants!$C$4*calc!D12^2+constants!$D$4*calc!D12^3+constants!$E$4*calc!D12^4+constants!$F$4*calc!D12^5+constants!$G$4*calc!D12^6+constants!$H$4*calc!D12^7)</f>
        <v>-4.6181517054319894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-7.6969195090533153</v>
      </c>
      <c r="J12">
        <f t="shared" si="1"/>
        <v>-7.6969195090533153</v>
      </c>
      <c r="K12">
        <f t="shared" si="1"/>
        <v>0</v>
      </c>
      <c r="M12">
        <f>IF(front!E25&gt;$M$2,I12,J12)</f>
        <v>-7.6969195090533153</v>
      </c>
      <c r="N12">
        <f t="shared" si="3"/>
        <v>0</v>
      </c>
      <c r="O12">
        <f t="shared" si="4"/>
        <v>-7.6969195090533153</v>
      </c>
      <c r="Q12">
        <f>'slit correction'!O14</f>
        <v>5.5625938634864021</v>
      </c>
      <c r="R12">
        <f>SUMPRODUCT(B$6:B$2053,Q$6:Q$2053,EXP(constants!B$7+constants!A$7*ABS(A$6:A$2053-A12)))</f>
        <v>-4.3240013066421001E-2</v>
      </c>
      <c r="S12">
        <f t="shared" si="5"/>
        <v>5.6058338765528228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27.800000000000182</v>
      </c>
      <c r="D13" s="2">
        <f>front!E26-front!C26</f>
        <v>27.800000000000182</v>
      </c>
      <c r="E13" s="2">
        <f>IF(front!F26-front!C26&gt;0,front!F26-front!C26,0)</f>
        <v>16.400000000000546</v>
      </c>
      <c r="F13" s="4">
        <f>C13/(constants!$A$4+constants!$B$4*calc!C13+constants!$C$4*calc!C13^2+constants!$D$4*calc!C13^3+constants!$E$4*calc!C13^4+constants!$F$4*calc!C13^5+constants!$G$4*calc!C13^6+constants!$H$4*calc!C13^7)</f>
        <v>27.908807840526453</v>
      </c>
      <c r="G13" s="4">
        <f>D13/(constants!$A$4+constants!$B$4*calc!D13+constants!$C$4*calc!D13^2+constants!$D$4*calc!D13^3+constants!$E$4*calc!D13^4+constants!$F$4*calc!D13^5+constants!$G$4*calc!D13^6+constants!$H$4*calc!D13^7)</f>
        <v>27.908807840526453</v>
      </c>
      <c r="H13" s="4">
        <f>E13/(constants!$A$4+constants!$B$4*calc!E13+constants!$C$4*calc!E13^2+constants!$D$4*calc!E13^3+constants!$E$4*calc!E13^4+constants!$F$4*calc!E13^5+constants!$G$4*calc!E13^6+constants!$H$4*calc!E13^7)</f>
        <v>16.464374008149321</v>
      </c>
      <c r="I13">
        <f t="shared" si="0"/>
        <v>46.514679734210752</v>
      </c>
      <c r="J13">
        <f t="shared" si="1"/>
        <v>46.514679734210752</v>
      </c>
      <c r="K13">
        <f t="shared" si="1"/>
        <v>8.2321870040746603</v>
      </c>
      <c r="M13">
        <f>IF(front!E26&gt;$M$2,I13,J13)</f>
        <v>46.514679734210752</v>
      </c>
      <c r="N13">
        <f t="shared" si="3"/>
        <v>0.17698040814457178</v>
      </c>
      <c r="O13">
        <f t="shared" si="4"/>
        <v>-29.854261755491059</v>
      </c>
      <c r="Q13">
        <f>'slit correction'!O15</f>
        <v>-23.956450039862762</v>
      </c>
      <c r="R13">
        <f>SUMPRODUCT(B$6:B$2053,Q$6:Q$2053,EXP(constants!B$7+constants!A$7*ABS(A$6:A$2053-A13)))</f>
        <v>-4.3750781620949412E-2</v>
      </c>
      <c r="S13">
        <f t="shared" si="5"/>
        <v>-23.912699258241812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8.8000000000001819</v>
      </c>
      <c r="D14" s="2">
        <f>front!E27-front!C27</f>
        <v>8.8000000000001819</v>
      </c>
      <c r="E14" s="2">
        <f>IF(front!F27-front!C27&gt;0,front!F27-front!C27,0)</f>
        <v>22.800000000000182</v>
      </c>
      <c r="F14" s="4">
        <f>C14/(constants!$A$4+constants!$B$4*calc!C14+constants!$C$4*calc!C14^2+constants!$D$4*calc!C14^3+constants!$E$4*calc!C14^4+constants!$F$4*calc!C14^5+constants!$G$4*calc!C14^6+constants!$H$4*calc!C14^7)</f>
        <v>8.8346083584277704</v>
      </c>
      <c r="G14" s="4">
        <f>D14/(constants!$A$4+constants!$B$4*calc!D14+constants!$C$4*calc!D14^2+constants!$D$4*calc!D14^3+constants!$E$4*calc!D14^4+constants!$F$4*calc!D14^5+constants!$G$4*calc!D14^6+constants!$H$4*calc!D14^7)</f>
        <v>8.8346083584277704</v>
      </c>
      <c r="H14" s="4">
        <f>E14/(constants!$A$4+constants!$B$4*calc!E14+constants!$C$4*calc!E14^2+constants!$D$4*calc!E14^3+constants!$E$4*calc!E14^4+constants!$F$4*calc!E14^5+constants!$G$4*calc!E14^6+constants!$H$4*calc!E14^7)</f>
        <v>22.889351044502096</v>
      </c>
      <c r="I14">
        <f t="shared" si="0"/>
        <v>14.724347264046285</v>
      </c>
      <c r="J14">
        <f t="shared" si="1"/>
        <v>14.724347264046285</v>
      </c>
      <c r="K14">
        <f t="shared" si="1"/>
        <v>11.444675522251048</v>
      </c>
      <c r="M14">
        <f>IF(front!E27&gt;$M$2,I14,J14)</f>
        <v>14.724347264046285</v>
      </c>
      <c r="N14">
        <f t="shared" si="3"/>
        <v>0.77726199450596389</v>
      </c>
      <c r="O14">
        <f t="shared" si="4"/>
        <v>-91.446437594801424</v>
      </c>
      <c r="Q14">
        <f>'slit correction'!O16</f>
        <v>-84.687647310118336</v>
      </c>
      <c r="R14">
        <f>SUMPRODUCT(B$6:B$2053,Q$6:Q$2053,EXP(constants!B$7+constants!A$7*ABS(A$6:A$2053-A14)))</f>
        <v>-4.4248112930315442E-2</v>
      </c>
      <c r="S14">
        <f t="shared" si="5"/>
        <v>-84.643399197188018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-11</v>
      </c>
      <c r="D15" s="2">
        <f>front!E28-front!C28</f>
        <v>-11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-11.043475837921729</v>
      </c>
      <c r="G15" s="4">
        <f>D15/(constants!$A$4+constants!$B$4*calc!D15+constants!$C$4*calc!D15^2+constants!$D$4*calc!D15^3+constants!$E$4*calc!D15^4+constants!$F$4*calc!D15^5+constants!$G$4*calc!D15^6+constants!$H$4*calc!D15^7)</f>
        <v>-11.043475837921729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-18.405793063202882</v>
      </c>
      <c r="J15">
        <f t="shared" si="1"/>
        <v>-18.405793063202882</v>
      </c>
      <c r="K15">
        <f t="shared" si="1"/>
        <v>0</v>
      </c>
      <c r="M15">
        <f>IF(front!E28&gt;$M$2,I15,J15)</f>
        <v>-18.405793063202882</v>
      </c>
      <c r="N15">
        <f t="shared" si="3"/>
        <v>0</v>
      </c>
      <c r="O15">
        <f t="shared" si="4"/>
        <v>-18.405793063202882</v>
      </c>
      <c r="Q15">
        <f>'slit correction'!O17</f>
        <v>-15.621425418995749</v>
      </c>
      <c r="R15">
        <f>SUMPRODUCT(B$6:B$2053,Q$6:Q$2053,EXP(constants!B$7+constants!A$7*ABS(A$6:A$2053-A15)))</f>
        <v>-4.4625871498044423E-2</v>
      </c>
      <c r="S15">
        <f t="shared" si="5"/>
        <v>-15.576799547497703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-4.2000000000007276</v>
      </c>
      <c r="D16" s="2">
        <f>front!E29-front!C29</f>
        <v>-4.2000000000007276</v>
      </c>
      <c r="E16" s="2">
        <f>IF(front!F29-front!C29&gt;0,front!F29-front!C29,0)</f>
        <v>7.3999999999996362</v>
      </c>
      <c r="F16" s="4">
        <f>C16/(constants!$A$4+constants!$B$4*calc!C16+constants!$C$4*calc!C16^2+constants!$D$4*calc!C16^3+constants!$E$4*calc!C16^4+constants!$F$4*calc!C16^5+constants!$G$4*calc!C16^6+constants!$H$4*calc!C16^7)</f>
        <v>-4.2165716352669653</v>
      </c>
      <c r="G16" s="4">
        <f>D16/(constants!$A$4+constants!$B$4*calc!D16+constants!$C$4*calc!D16^2+constants!$D$4*calc!D16^3+constants!$E$4*calc!D16^4+constants!$F$4*calc!D16^5+constants!$G$4*calc!D16^6+constants!$H$4*calc!D16^7)</f>
        <v>-4.2165716352669653</v>
      </c>
      <c r="H16" s="4">
        <f>E16/(constants!$A$4+constants!$B$4*calc!E16+constants!$C$4*calc!E16^2+constants!$D$4*calc!E16^3+constants!$E$4*calc!E16^4+constants!$F$4*calc!E16^5+constants!$G$4*calc!E16^6+constants!$H$4*calc!E16^7)</f>
        <v>7.4291127356575348</v>
      </c>
      <c r="I16">
        <f t="shared" si="0"/>
        <v>-7.0276193921116086</v>
      </c>
      <c r="J16">
        <f t="shared" si="1"/>
        <v>-7.0276193921116086</v>
      </c>
      <c r="K16">
        <f t="shared" si="1"/>
        <v>3.7145563678287674</v>
      </c>
      <c r="M16">
        <f>IF(front!E29&gt;$M$2,I16,J16)</f>
        <v>-7.0276193921116086</v>
      </c>
      <c r="N16">
        <f t="shared" si="3"/>
        <v>-0.52856538759032656</v>
      </c>
      <c r="O16">
        <f t="shared" si="4"/>
        <v>-41.487081716583077</v>
      </c>
      <c r="Q16">
        <f>'slit correction'!O18</f>
        <v>-40.756807260806035</v>
      </c>
      <c r="R16">
        <f>SUMPRODUCT(B$6:B$2053,Q$6:Q$2053,EXP(constants!B$7+constants!A$7*ABS(A$6:A$2053-A16)))</f>
        <v>-4.4991312199171178E-2</v>
      </c>
      <c r="S16">
        <f t="shared" si="5"/>
        <v>-40.711815948606862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-10.800000000000182</v>
      </c>
      <c r="D17" s="2">
        <f>front!E30-front!C30</f>
        <v>-10.800000000000182</v>
      </c>
      <c r="E17" s="2">
        <f>IF(front!F30-front!C30&gt;0,front!F30-front!C30,0)</f>
        <v>0.8000000000001819</v>
      </c>
      <c r="F17" s="4">
        <f>C17/(constants!$A$4+constants!$B$4*calc!C17+constants!$C$4*calc!C17^2+constants!$D$4*calc!C17^3+constants!$E$4*calc!C17^4+constants!$F$4*calc!C17^5+constants!$G$4*calc!C17^6+constants!$H$4*calc!C17^7)</f>
        <v>-10.842683233625625</v>
      </c>
      <c r="G17" s="4">
        <f>D17/(constants!$A$4+constants!$B$4*calc!D17+constants!$C$4*calc!D17^2+constants!$D$4*calc!D17^3+constants!$E$4*calc!D17^4+constants!$F$4*calc!D17^5+constants!$G$4*calc!D17^6+constants!$H$4*calc!D17^7)</f>
        <v>-10.842683233625625</v>
      </c>
      <c r="H17" s="4">
        <f>E17/(constants!$A$4+constants!$B$4*calc!E17+constants!$C$4*calc!E17^2+constants!$D$4*calc!E17^3+constants!$E$4*calc!E17^4+constants!$F$4*calc!E17^5+constants!$G$4*calc!E17^6+constants!$H$4*calc!E17^7)</f>
        <v>0.80315254639218792</v>
      </c>
      <c r="I17">
        <f t="shared" si="0"/>
        <v>-18.071138722709374</v>
      </c>
      <c r="J17">
        <f t="shared" si="1"/>
        <v>-18.071138722709374</v>
      </c>
      <c r="K17">
        <f t="shared" si="1"/>
        <v>0.40157627319609396</v>
      </c>
      <c r="M17">
        <f>IF(front!E30&gt;$M$2,I17,J17)</f>
        <v>-18.071138722709374</v>
      </c>
      <c r="N17">
        <f t="shared" si="3"/>
        <v>-2.2221968374989395E-2</v>
      </c>
      <c r="O17">
        <f t="shared" si="4"/>
        <v>-21.796510230449101</v>
      </c>
      <c r="Q17">
        <f>'slit correction'!O19</f>
        <v>-17.989895011753436</v>
      </c>
      <c r="R17">
        <f>SUMPRODUCT(B$6:B$2053,Q$6:Q$2053,EXP(constants!B$7+constants!A$7*ABS(A$6:A$2053-A17)))</f>
        <v>-4.5310136524344471E-2</v>
      </c>
      <c r="S17">
        <f t="shared" si="5"/>
        <v>-17.94458487522909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6</v>
      </c>
      <c r="D18" s="2">
        <f>front!E31-front!C31</f>
        <v>6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6.0236132327211624</v>
      </c>
      <c r="G18" s="4">
        <f>D18/(constants!$A$4+constants!$B$4*calc!D18+constants!$C$4*calc!D18^2+constants!$D$4*calc!D18^3+constants!$E$4*calc!D18^4+constants!$F$4*calc!D18^5+constants!$G$4*calc!D18^6+constants!$H$4*calc!D18^7)</f>
        <v>6.0236132327211624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10.039355387868603</v>
      </c>
      <c r="J18">
        <f t="shared" si="1"/>
        <v>10.039355387868603</v>
      </c>
      <c r="K18">
        <f t="shared" si="1"/>
        <v>0</v>
      </c>
      <c r="M18">
        <f>IF(front!E31&gt;$M$2,I18,J18)</f>
        <v>10.039355387868603</v>
      </c>
      <c r="N18">
        <f t="shared" si="3"/>
        <v>0</v>
      </c>
      <c r="O18">
        <f t="shared" si="4"/>
        <v>10.039355387868603</v>
      </c>
      <c r="Q18">
        <f>'slit correction'!O20</f>
        <v>17.543011640803286</v>
      </c>
      <c r="R18">
        <f>SUMPRODUCT(B$6:B$2053,Q$6:Q$2053,EXP(constants!B$7+constants!A$7*ABS(A$6:A$2053-A18)))</f>
        <v>-4.5620098457588854E-2</v>
      </c>
      <c r="S18">
        <f t="shared" si="5"/>
        <v>17.588631739260876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3.8000000000001819</v>
      </c>
      <c r="D19" s="2">
        <f>front!E32-front!C32</f>
        <v>3.8000000000001819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3.8149633186150993</v>
      </c>
      <c r="G19" s="4">
        <f>D19/(constants!$A$4+constants!$B$4*calc!D19+constants!$C$4*calc!D19^2+constants!$D$4*calc!D19^3+constants!$E$4*calc!D19^4+constants!$F$4*calc!D19^5+constants!$G$4*calc!D19^6+constants!$H$4*calc!D19^7)</f>
        <v>3.8149633186150993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6.3582721976918322</v>
      </c>
      <c r="J19">
        <f t="shared" si="1"/>
        <v>6.3582721976918322</v>
      </c>
      <c r="K19">
        <f t="shared" si="1"/>
        <v>0</v>
      </c>
      <c r="M19">
        <f>IF(front!E32&gt;$M$2,I19,J19)</f>
        <v>6.3582721976918322</v>
      </c>
      <c r="N19">
        <f t="shared" si="3"/>
        <v>0</v>
      </c>
      <c r="O19">
        <f t="shared" si="4"/>
        <v>6.3582721976918322</v>
      </c>
      <c r="Q19">
        <f>'slit correction'!O21</f>
        <v>15.337543703307732</v>
      </c>
      <c r="R19">
        <f>SUMPRODUCT(B$6:B$2053,Q$6:Q$2053,EXP(constants!B$7+constants!A$7*ABS(A$6:A$2053-A19)))</f>
        <v>-4.5957447115203609E-2</v>
      </c>
      <c r="S19">
        <f t="shared" si="5"/>
        <v>15.383501150422935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4.8000000000001819</v>
      </c>
      <c r="D20" s="2">
        <f>front!E33-front!C33</f>
        <v>4.8000000000001819</v>
      </c>
      <c r="E20" s="2">
        <f>IF(front!F33-front!C33&gt;0,front!F33-front!C33,0)</f>
        <v>5.3999999999996362</v>
      </c>
      <c r="F20" s="4">
        <f>C20/(constants!$A$4+constants!$B$4*calc!C20+constants!$C$4*calc!C20^2+constants!$D$4*calc!C20^3+constants!$E$4*calc!C20^4+constants!$F$4*calc!C20^5+constants!$G$4*calc!C20^6+constants!$H$4*calc!C20^7)</f>
        <v>4.8188962852244996</v>
      </c>
      <c r="G20" s="4">
        <f>D20/(constants!$A$4+constants!$B$4*calc!D20+constants!$C$4*calc!D20^2+constants!$D$4*calc!D20^3+constants!$E$4*calc!D20^4+constants!$F$4*calc!D20^5+constants!$G$4*calc!D20^6+constants!$H$4*calc!D20^7)</f>
        <v>4.8188962852244996</v>
      </c>
      <c r="H20" s="4">
        <f>E20/(constants!$A$4+constants!$B$4*calc!E20+constants!$C$4*calc!E20^2+constants!$D$4*calc!E20^3+constants!$E$4*calc!E20^4+constants!$F$4*calc!E20^5+constants!$G$4*calc!E20^6+constants!$H$4*calc!E20^7)</f>
        <v>5.4212551152346951</v>
      </c>
      <c r="I20">
        <f t="shared" si="0"/>
        <v>8.0314938087074985</v>
      </c>
      <c r="J20">
        <f t="shared" si="1"/>
        <v>8.0314938087074985</v>
      </c>
      <c r="K20">
        <f t="shared" si="1"/>
        <v>2.7106275576173475</v>
      </c>
      <c r="M20">
        <f>IF(front!E33&gt;$M$2,I20,J20)</f>
        <v>8.0314938087074985</v>
      </c>
      <c r="N20">
        <f t="shared" si="3"/>
        <v>0.33749980043296163</v>
      </c>
      <c r="O20">
        <f t="shared" si="4"/>
        <v>-17.114649888658771</v>
      </c>
      <c r="Q20">
        <f>'slit correction'!O22</f>
        <v>-4.2509244406583599</v>
      </c>
      <c r="R20">
        <f>SUMPRODUCT(B$6:B$2053,Q$6:Q$2053,EXP(constants!B$7+constants!A$7*ABS(A$6:A$2053-A20)))</f>
        <v>-4.6325084094005646E-2</v>
      </c>
      <c r="S20">
        <f t="shared" si="5"/>
        <v>-4.204599356564354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-2</v>
      </c>
      <c r="D21" s="2">
        <f>front!E34-front!C34</f>
        <v>-2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-2.0078869042279788</v>
      </c>
      <c r="G21" s="4">
        <f>D21/(constants!$A$4+constants!$B$4*calc!D21+constants!$C$4*calc!D21^2+constants!$D$4*calc!D21^3+constants!$E$4*calc!D21^4+constants!$F$4*calc!D21^5+constants!$G$4*calc!D21^6+constants!$H$4*calc!D21^7)</f>
        <v>-2.0078869042279788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-3.3464781737132978</v>
      </c>
      <c r="J21">
        <f t="shared" si="1"/>
        <v>-3.3464781737132978</v>
      </c>
      <c r="K21">
        <f t="shared" si="1"/>
        <v>0</v>
      </c>
      <c r="M21">
        <f>IF(front!E34&gt;$M$2,I21,J21)</f>
        <v>-3.3464781737132978</v>
      </c>
      <c r="N21">
        <f t="shared" si="3"/>
        <v>0</v>
      </c>
      <c r="O21">
        <f t="shared" si="4"/>
        <v>-3.3464781737132978</v>
      </c>
      <c r="Q21">
        <f>'slit correction'!O23</f>
        <v>3.8706623337688786</v>
      </c>
      <c r="R21">
        <f>SUMPRODUCT(B$6:B$2053,Q$6:Q$2053,EXP(constants!B$7+constants!A$7*ABS(A$6:A$2053-A21)))</f>
        <v>-4.6704297414834943E-2</v>
      </c>
      <c r="S21">
        <f t="shared" si="5"/>
        <v>3.9173666311837136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3.5999999999994543</v>
      </c>
      <c r="D22" s="2">
        <f>front!E35-front!C35</f>
        <v>3.5999999999994543</v>
      </c>
      <c r="E22" s="2">
        <f>IF(front!F35-front!C35&gt;0,front!F35-front!C35,0)</f>
        <v>16.799999999999272</v>
      </c>
      <c r="F22" s="4">
        <f>C22/(constants!$A$4+constants!$B$4*calc!C22+constants!$C$4*calc!C22^2+constants!$D$4*calc!C22^3+constants!$E$4*calc!C22^4+constants!$F$4*calc!C22^5+constants!$G$4*calc!C22^6+constants!$H$4*calc!C22^7)</f>
        <v>3.6141764878197242</v>
      </c>
      <c r="G22" s="4">
        <f>D22/(constants!$A$4+constants!$B$4*calc!D22+constants!$C$4*calc!D22^2+constants!$D$4*calc!D22^3+constants!$E$4*calc!D22^4+constants!$F$4*calc!D22^5+constants!$G$4*calc!D22^6+constants!$H$4*calc!D22^7)</f>
        <v>3.6141764878197242</v>
      </c>
      <c r="H22" s="4">
        <f>E22/(constants!$A$4+constants!$B$4*calc!E22+constants!$C$4*calc!E22^2+constants!$D$4*calc!E22^3+constants!$E$4*calc!E22^4+constants!$F$4*calc!E22^5+constants!$G$4*calc!E22^6+constants!$H$4*calc!E22^7)</f>
        <v>16.86593745149019</v>
      </c>
      <c r="I22">
        <f t="shared" si="0"/>
        <v>6.0236274796995399</v>
      </c>
      <c r="J22">
        <f t="shared" si="1"/>
        <v>6.0236274796995399</v>
      </c>
      <c r="K22">
        <f t="shared" si="1"/>
        <v>8.4329687257450949</v>
      </c>
      <c r="M22">
        <f>IF(front!E35&gt;$M$2,I22,J22)</f>
        <v>6.0236274796995399</v>
      </c>
      <c r="N22">
        <f t="shared" si="3"/>
        <v>1.3999817807733577</v>
      </c>
      <c r="O22">
        <f t="shared" si="4"/>
        <v>-72.207940253412616</v>
      </c>
      <c r="Q22">
        <f>'slit correction'!O24</f>
        <v>-66.119465171303943</v>
      </c>
      <c r="R22">
        <f>SUMPRODUCT(B$6:B$2053,Q$6:Q$2053,EXP(constants!B$7+constants!A$7*ABS(A$6:A$2053-A22)))</f>
        <v>-4.7090581987079605E-2</v>
      </c>
      <c r="S22">
        <f t="shared" si="5"/>
        <v>-66.072374589316865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22.800000000000182</v>
      </c>
      <c r="D23" s="2">
        <f>front!E36-front!C36</f>
        <v>22.800000000000182</v>
      </c>
      <c r="E23" s="2">
        <f>IF(front!F36-front!C36&gt;0,front!F36-front!C36,0)</f>
        <v>15</v>
      </c>
      <c r="F23" s="4">
        <f>C23/(constants!$A$4+constants!$B$4*calc!C23+constants!$C$4*calc!C23^2+constants!$D$4*calc!C23^3+constants!$E$4*calc!C23^4+constants!$F$4*calc!C23^5+constants!$G$4*calc!C23^6+constants!$H$4*calc!C23^7)</f>
        <v>22.889351044502096</v>
      </c>
      <c r="G23" s="4">
        <f>D23/(constants!$A$4+constants!$B$4*calc!D23+constants!$C$4*calc!D23^2+constants!$D$4*calc!D23^3+constants!$E$4*calc!D23^4+constants!$F$4*calc!D23^5+constants!$G$4*calc!D23^6+constants!$H$4*calc!D23^7)</f>
        <v>22.889351044502096</v>
      </c>
      <c r="H23" s="4">
        <f>E23/(constants!$A$4+constants!$B$4*calc!E23+constants!$C$4*calc!E23^2+constants!$D$4*calc!E23^3+constants!$E$4*calc!E23^4+constants!$F$4*calc!E23^5+constants!$G$4*calc!E23^6+constants!$H$4*calc!E23^7)</f>
        <v>15.05889945966425</v>
      </c>
      <c r="I23">
        <f t="shared" si="0"/>
        <v>38.148918407503494</v>
      </c>
      <c r="J23">
        <f t="shared" si="1"/>
        <v>38.148918407503494</v>
      </c>
      <c r="K23">
        <f t="shared" si="1"/>
        <v>7.529449729832125</v>
      </c>
      <c r="M23">
        <f>IF(front!E36&gt;$M$2,I23,J23)</f>
        <v>38.148918407503494</v>
      </c>
      <c r="N23">
        <f t="shared" si="3"/>
        <v>0.19736993980807491</v>
      </c>
      <c r="O23">
        <f t="shared" si="4"/>
        <v>-31.70081964905264</v>
      </c>
      <c r="Q23">
        <f>'slit correction'!O25</f>
        <v>-23.085383625673884</v>
      </c>
      <c r="R23">
        <f>SUMPRODUCT(B$6:B$2053,Q$6:Q$2053,EXP(constants!B$7+constants!A$7*ABS(A$6:A$2053-A23)))</f>
        <v>-4.7395992272385334E-2</v>
      </c>
      <c r="S23">
        <f t="shared" si="5"/>
        <v>-23.037987633401499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-3.8000000000001819</v>
      </c>
      <c r="D24" s="2">
        <f>front!E37-front!C37</f>
        <v>-3.8000000000001819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-3.8149918814352985</v>
      </c>
      <c r="G24" s="4">
        <f>D24/(constants!$A$4+constants!$B$4*calc!D24+constants!$C$4*calc!D24^2+constants!$D$4*calc!D24^3+constants!$E$4*calc!D24^4+constants!$F$4*calc!D24^5+constants!$G$4*calc!D24^6+constants!$H$4*calc!D24^7)</f>
        <v>-3.8149918814352985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-6.3583198023921641</v>
      </c>
      <c r="J24">
        <f t="shared" si="1"/>
        <v>-6.3583198023921641</v>
      </c>
      <c r="K24">
        <f t="shared" si="1"/>
        <v>0</v>
      </c>
      <c r="M24">
        <f>IF(front!E37&gt;$M$2,I24,J24)</f>
        <v>-6.3583198023921641</v>
      </c>
      <c r="N24">
        <f t="shared" si="3"/>
        <v>0</v>
      </c>
      <c r="O24">
        <f t="shared" si="4"/>
        <v>-6.3583198023921641</v>
      </c>
      <c r="Q24">
        <f>'slit correction'!O26</f>
        <v>-3.2744219483048731E-2</v>
      </c>
      <c r="R24">
        <f>SUMPRODUCT(B$6:B$2053,Q$6:Q$2053,EXP(constants!B$7+constants!A$7*ABS(A$6:A$2053-A24)))</f>
        <v>-4.7679439171008052E-2</v>
      </c>
      <c r="S24">
        <f t="shared" si="5"/>
        <v>1.4935219687959321E-2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10.399999999999636</v>
      </c>
      <c r="D25" s="2">
        <f>front!E38-front!C38</f>
        <v>10.399999999999636</v>
      </c>
      <c r="E25" s="2">
        <f>IF(front!F38-front!C38&gt;0,front!F38-front!C38,0)</f>
        <v>12.399999999999636</v>
      </c>
      <c r="F25" s="4">
        <f>C25/(constants!$A$4+constants!$B$4*calc!C25+constants!$C$4*calc!C25^2+constants!$D$4*calc!C25^3+constants!$E$4*calc!C25^4+constants!$F$4*calc!C25^5+constants!$G$4*calc!C25^6+constants!$H$4*calc!C25^7)</f>
        <v>10.440884318163198</v>
      </c>
      <c r="G25" s="4">
        <f>D25/(constants!$A$4+constants!$B$4*calc!D25+constants!$C$4*calc!D25^2+constants!$D$4*calc!D25^3+constants!$E$4*calc!D25^4+constants!$F$4*calc!D25^5+constants!$G$4*calc!D25^6+constants!$H$4*calc!D25^7)</f>
        <v>10.440884318163198</v>
      </c>
      <c r="H25" s="4">
        <f>E25/(constants!$A$4+constants!$B$4*calc!E25+constants!$C$4*calc!E25^2+constants!$D$4*calc!E25^3+constants!$E$4*calc!E25^4+constants!$F$4*calc!E25^5+constants!$G$4*calc!E25^6+constants!$H$4*calc!E25^7)</f>
        <v>12.448722138512661</v>
      </c>
      <c r="I25">
        <f t="shared" si="0"/>
        <v>17.401473863605329</v>
      </c>
      <c r="J25">
        <f t="shared" si="1"/>
        <v>17.401473863605329</v>
      </c>
      <c r="K25">
        <f t="shared" si="1"/>
        <v>6.2243610692563305</v>
      </c>
      <c r="M25">
        <f>IF(front!E38&gt;$M$2,I25,J25)</f>
        <v>17.401473863605329</v>
      </c>
      <c r="N25">
        <f t="shared" si="3"/>
        <v>0.35769160233458147</v>
      </c>
      <c r="O25">
        <f t="shared" si="4"/>
        <v>-40.341124315169409</v>
      </c>
      <c r="Q25">
        <f>'slit correction'!O27</f>
        <v>-37.752962757922631</v>
      </c>
      <c r="R25">
        <f>SUMPRODUCT(B$6:B$2053,Q$6:Q$2053,EXP(constants!B$7+constants!A$7*ABS(A$6:A$2053-A25)))</f>
        <v>-4.7978845411110596E-2</v>
      </c>
      <c r="S25">
        <f t="shared" si="5"/>
        <v>-37.704983912511523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14.599999999999454</v>
      </c>
      <c r="D26" s="2">
        <f>front!E39-front!C39</f>
        <v>14.599999999999454</v>
      </c>
      <c r="E26" s="2">
        <f>IF(front!F39-front!C39&gt;0,front!F39-front!C39,0)</f>
        <v>14.199999999999818</v>
      </c>
      <c r="F26" s="4">
        <f>C26/(constants!$A$4+constants!$B$4*calc!C26+constants!$C$4*calc!C26^2+constants!$D$4*calc!C26^3+constants!$E$4*calc!C26^4+constants!$F$4*calc!C26^5+constants!$G$4*calc!C26^6+constants!$H$4*calc!C26^7)</f>
        <v>14.657334589643648</v>
      </c>
      <c r="G26" s="4">
        <f>D26/(constants!$A$4+constants!$B$4*calc!D26+constants!$C$4*calc!D26^2+constants!$D$4*calc!D26^3+constants!$E$4*calc!D26^4+constants!$F$4*calc!D26^5+constants!$G$4*calc!D26^6+constants!$H$4*calc!D26^7)</f>
        <v>14.657334589643648</v>
      </c>
      <c r="H26" s="4">
        <f>E26/(constants!$A$4+constants!$B$4*calc!E26+constants!$C$4*calc!E26^2+constants!$D$4*calc!E26^3+constants!$E$4*calc!E26^4+constants!$F$4*calc!E26^5+constants!$G$4*calc!E26^6+constants!$H$4*calc!E26^7)</f>
        <v>14.255769402622802</v>
      </c>
      <c r="I26">
        <f t="shared" si="0"/>
        <v>24.428890982739414</v>
      </c>
      <c r="J26">
        <f t="shared" si="1"/>
        <v>24.428890982739414</v>
      </c>
      <c r="K26">
        <f t="shared" si="1"/>
        <v>7.1278847013114008</v>
      </c>
      <c r="M26">
        <f>IF(front!E39&gt;$M$2,I26,J26)</f>
        <v>24.428890982739414</v>
      </c>
      <c r="N26">
        <f t="shared" si="3"/>
        <v>0.29178093702033836</v>
      </c>
      <c r="O26">
        <f t="shared" si="4"/>
        <v>-41.695579881486125</v>
      </c>
      <c r="Q26">
        <f>'slit correction'!O28</f>
        <v>-42.21040393481487</v>
      </c>
      <c r="R26">
        <f>SUMPRODUCT(B$6:B$2053,Q$6:Q$2053,EXP(constants!B$7+constants!A$7*ABS(A$6:A$2053-A26)))</f>
        <v>-4.8229115451499334E-2</v>
      </c>
      <c r="S26">
        <f t="shared" si="5"/>
        <v>-42.162174819363372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28.399999999999636</v>
      </c>
      <c r="D27" s="2">
        <f>front!E40-front!C40</f>
        <v>28.399999999999636</v>
      </c>
      <c r="E27" s="2">
        <f>IF(front!F40-front!C40&gt;0,front!F40-front!C40,0)</f>
        <v>17.199999999999818</v>
      </c>
      <c r="F27" s="4">
        <f>C27/(constants!$A$4+constants!$B$4*calc!C27+constants!$C$4*calc!C27^2+constants!$D$4*calc!C27^3+constants!$E$4*calc!C27^4+constants!$F$4*calc!C27^5+constants!$G$4*calc!C27^6+constants!$H$4*calc!C27^7)</f>
        <v>28.511139323273259</v>
      </c>
      <c r="G27" s="4">
        <f>D27/(constants!$A$4+constants!$B$4*calc!D27+constants!$C$4*calc!D27^2+constants!$D$4*calc!D27^3+constants!$E$4*calc!D27^4+constants!$F$4*calc!D27^5+constants!$G$4*calc!D27^6+constants!$H$4*calc!D27^7)</f>
        <v>28.511139323273259</v>
      </c>
      <c r="H27" s="4">
        <f>E27/(constants!$A$4+constants!$B$4*calc!E27+constants!$C$4*calc!E27^2+constants!$D$4*calc!E27^3+constants!$E$4*calc!E27^4+constants!$F$4*calc!E27^5+constants!$G$4*calc!E27^6+constants!$H$4*calc!E27^7)</f>
        <v>17.26750057775503</v>
      </c>
      <c r="I27">
        <f t="shared" si="0"/>
        <v>47.518565538788764</v>
      </c>
      <c r="J27">
        <f t="shared" si="1"/>
        <v>47.518565538788764</v>
      </c>
      <c r="K27">
        <f t="shared" si="1"/>
        <v>8.6337502888775148</v>
      </c>
      <c r="M27">
        <f>IF(front!E40&gt;$M$2,I27,J27)</f>
        <v>47.518565538788764</v>
      </c>
      <c r="N27">
        <f t="shared" si="3"/>
        <v>0.18169214897343441</v>
      </c>
      <c r="O27">
        <f t="shared" si="4"/>
        <v>-32.575626966996936</v>
      </c>
      <c r="Q27">
        <f>'slit correction'!O29</f>
        <v>-28.836884746559932</v>
      </c>
      <c r="R27">
        <f>SUMPRODUCT(B$6:B$2053,Q$6:Q$2053,EXP(constants!B$7+constants!A$7*ABS(A$6:A$2053-A27)))</f>
        <v>-4.8431437536627479E-2</v>
      </c>
      <c r="S27">
        <f t="shared" si="5"/>
        <v>-28.788453309023303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9.8000000000001819</v>
      </c>
      <c r="D28" s="2">
        <f>front!E41-front!C41</f>
        <v>9.8000000000001819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9.8385314273156794</v>
      </c>
      <c r="G28" s="4">
        <f>D28/(constants!$A$4+constants!$B$4*calc!D28+constants!$C$4*calc!D28^2+constants!$D$4*calc!D28^3+constants!$E$4*calc!D28^4+constants!$F$4*calc!D28^5+constants!$G$4*calc!D28^6+constants!$H$4*calc!D28^7)</f>
        <v>9.8385314273156794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16.397552378859466</v>
      </c>
      <c r="J28">
        <f t="shared" si="1"/>
        <v>16.397552378859466</v>
      </c>
      <c r="K28">
        <f t="shared" si="1"/>
        <v>0</v>
      </c>
      <c r="M28">
        <f>IF(front!E41&gt;$M$2,I28,J28)</f>
        <v>16.397552378859466</v>
      </c>
      <c r="N28">
        <f t="shared" si="3"/>
        <v>0</v>
      </c>
      <c r="O28">
        <f t="shared" si="4"/>
        <v>16.397552378859466</v>
      </c>
      <c r="Q28">
        <f>'slit correction'!O30</f>
        <v>20.739539942557066</v>
      </c>
      <c r="R28">
        <f>SUMPRODUCT(B$6:B$2053,Q$6:Q$2053,EXP(constants!B$7+constants!A$7*ABS(A$6:A$2053-A28)))</f>
        <v>-4.8607922363202938E-2</v>
      </c>
      <c r="S28">
        <f t="shared" si="5"/>
        <v>20.788147864920269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-8.6000000000003638</v>
      </c>
      <c r="D29" s="2">
        <f>front!E42-front!C42</f>
        <v>-8.6000000000003638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-8.6339698023641684</v>
      </c>
      <c r="G29" s="4">
        <f>D29/(constants!$A$4+constants!$B$4*calc!D29+constants!$C$4*calc!D29^2+constants!$D$4*calc!D29^3+constants!$E$4*calc!D29^4+constants!$F$4*calc!D29^5+constants!$G$4*calc!D29^6+constants!$H$4*calc!D29^7)</f>
        <v>-8.6339698023641684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-14.389949670606947</v>
      </c>
      <c r="J29">
        <f t="shared" si="1"/>
        <v>-14.389949670606947</v>
      </c>
      <c r="K29">
        <f t="shared" si="1"/>
        <v>0</v>
      </c>
      <c r="M29">
        <f>IF(front!E42&gt;$M$2,I29,J29)</f>
        <v>-14.389949670606947</v>
      </c>
      <c r="N29">
        <f t="shared" si="3"/>
        <v>0</v>
      </c>
      <c r="O29">
        <f t="shared" si="4"/>
        <v>-14.389949670606947</v>
      </c>
      <c r="Q29">
        <f>'slit correction'!O31</f>
        <v>-9.5177030610649478</v>
      </c>
      <c r="R29">
        <f>SUMPRODUCT(B$6:B$2053,Q$6:Q$2053,EXP(constants!B$7+constants!A$7*ABS(A$6:A$2053-A29)))</f>
        <v>-4.881965111565869E-2</v>
      </c>
      <c r="S29">
        <f t="shared" si="5"/>
        <v>-9.4688834099492887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11.400000000000546</v>
      </c>
      <c r="D30" s="2">
        <f>front!E43-front!C43</f>
        <v>11.400000000000546</v>
      </c>
      <c r="E30" s="2">
        <f>IF(front!F43-front!C43&gt;0,front!F43-front!C43,0)</f>
        <v>7</v>
      </c>
      <c r="F30" s="4">
        <f>C30/(constants!$A$4+constants!$B$4*calc!C30+constants!$C$4*calc!C30^2+constants!$D$4*calc!C30^3+constants!$E$4*calc!C30^4+constants!$F$4*calc!C30^5+constants!$G$4*calc!C30^6+constants!$H$4*calc!C30^7)</f>
        <v>11.444804218617382</v>
      </c>
      <c r="G30" s="4">
        <f>D30/(constants!$A$4+constants!$B$4*calc!D30+constants!$C$4*calc!D30^2+constants!$D$4*calc!D30^3+constants!$E$4*calc!D30^4+constants!$F$4*calc!D30^5+constants!$G$4*calc!D30^6+constants!$H$4*calc!D30^7)</f>
        <v>11.444804218617382</v>
      </c>
      <c r="H30" s="4">
        <f>E30/(constants!$A$4+constants!$B$4*calc!E30+constants!$C$4*calc!E30^2+constants!$D$4*calc!E30^3+constants!$E$4*calc!E30^4+constants!$F$4*calc!E30^5+constants!$G$4*calc!E30^6+constants!$H$4*calc!E30^7)</f>
        <v>7.0275418450134746</v>
      </c>
      <c r="I30">
        <f t="shared" si="0"/>
        <v>19.074673697695633</v>
      </c>
      <c r="J30">
        <f t="shared" si="1"/>
        <v>19.074673697695633</v>
      </c>
      <c r="K30">
        <f t="shared" si="1"/>
        <v>3.5137709225067373</v>
      </c>
      <c r="M30">
        <f>IF(front!E43&gt;$M$2,I30,J30)</f>
        <v>19.074673697695633</v>
      </c>
      <c r="N30">
        <f t="shared" si="3"/>
        <v>0.18421132535185794</v>
      </c>
      <c r="O30">
        <f t="shared" si="4"/>
        <v>-13.522127839527908</v>
      </c>
      <c r="Q30">
        <f>'slit correction'!O32</f>
        <v>-6.4742421096904206</v>
      </c>
      <c r="R30">
        <f>SUMPRODUCT(B$6:B$2053,Q$6:Q$2053,EXP(constants!B$7+constants!A$7*ABS(A$6:A$2053-A30)))</f>
        <v>-4.9028258786894145E-2</v>
      </c>
      <c r="S30">
        <f t="shared" si="5"/>
        <v>-6.4252138509035266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-2.1999999999998181</v>
      </c>
      <c r="D31" s="2">
        <f>front!E44-front!C44</f>
        <v>-2.1999999999998181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-2.2086760297494945</v>
      </c>
      <c r="G31" s="4">
        <f>D31/(constants!$A$4+constants!$B$4*calc!D31+constants!$C$4*calc!D31^2+constants!$D$4*calc!D31^3+constants!$E$4*calc!D31^4+constants!$F$4*calc!D31^5+constants!$G$4*calc!D31^6+constants!$H$4*calc!D31^7)</f>
        <v>-2.2086760297494945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-3.6811267162491572</v>
      </c>
      <c r="J31">
        <f t="shared" si="1"/>
        <v>-3.6811267162491572</v>
      </c>
      <c r="K31">
        <f t="shared" si="1"/>
        <v>0</v>
      </c>
      <c r="M31">
        <f>IF(front!E44&gt;$M$2,I31,J31)</f>
        <v>-3.6811267162491572</v>
      </c>
      <c r="N31">
        <f t="shared" si="3"/>
        <v>0</v>
      </c>
      <c r="O31">
        <f t="shared" si="4"/>
        <v>-3.6811267162491572</v>
      </c>
      <c r="Q31">
        <f>'slit correction'!O33</f>
        <v>5.0597474597518559</v>
      </c>
      <c r="R31">
        <f>SUMPRODUCT(B$6:B$2053,Q$6:Q$2053,EXP(constants!B$7+constants!A$7*ABS(A$6:A$2053-A31)))</f>
        <v>-4.9237949581229297E-2</v>
      </c>
      <c r="S31">
        <f t="shared" si="5"/>
        <v>5.1089854093330853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-2.8000000000001819</v>
      </c>
      <c r="D32" s="2">
        <f>front!E45-front!C45</f>
        <v>-2.8000000000001819</v>
      </c>
      <c r="E32" s="2">
        <f>IF(front!F45-front!C45&gt;0,front!F45-front!C45,0)</f>
        <v>1</v>
      </c>
      <c r="F32" s="4">
        <f>C32/(constants!$A$4+constants!$B$4*calc!C32+constants!$C$4*calc!C32^2+constants!$D$4*calc!C32^3+constants!$E$4*calc!C32^4+constants!$F$4*calc!C32^5+constants!$G$4*calc!C32^6+constants!$H$4*calc!C32^7)</f>
        <v>-2.8110438809181879</v>
      </c>
      <c r="G32" s="4">
        <f>D32/(constants!$A$4+constants!$B$4*calc!D32+constants!$C$4*calc!D32^2+constants!$D$4*calc!D32^3+constants!$E$4*calc!D32^4+constants!$F$4*calc!D32^5+constants!$G$4*calc!D32^6+constants!$H$4*calc!D32^7)</f>
        <v>-2.8110438809181879</v>
      </c>
      <c r="H32" s="4">
        <f>E32/(constants!$A$4+constants!$B$4*calc!E32+constants!$C$4*calc!E32^2+constants!$D$4*calc!E32^3+constants!$E$4*calc!E32^4+constants!$F$4*calc!E32^5+constants!$G$4*calc!E32^6+constants!$H$4*calc!E32^7)</f>
        <v>1.0039404851731208</v>
      </c>
      <c r="I32">
        <f t="shared" si="0"/>
        <v>-4.6850731348636465</v>
      </c>
      <c r="J32">
        <f t="shared" si="1"/>
        <v>-4.6850731348636465</v>
      </c>
      <c r="K32">
        <f t="shared" si="1"/>
        <v>0.50197024258656042</v>
      </c>
      <c r="M32">
        <f>IF(front!E45&gt;$M$2,I32,J32)</f>
        <v>-4.6850731348636465</v>
      </c>
      <c r="N32">
        <f t="shared" si="3"/>
        <v>-0.10714245608060709</v>
      </c>
      <c r="O32">
        <f t="shared" si="4"/>
        <v>-9.3417866019763274</v>
      </c>
      <c r="Q32">
        <f>'slit correction'!O34</f>
        <v>2.7807507017671158</v>
      </c>
      <c r="R32">
        <f>SUMPRODUCT(B$6:B$2053,Q$6:Q$2053,EXP(constants!B$7+constants!A$7*ABS(A$6:A$2053-A32)))</f>
        <v>-4.946946849715321E-2</v>
      </c>
      <c r="S32">
        <f t="shared" si="5"/>
        <v>2.8302201702642691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-5.8000000000001819</v>
      </c>
      <c r="D33" s="2">
        <f>front!E46-front!C46</f>
        <v>-5.8000000000001819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-5.8228938137989275</v>
      </c>
      <c r="G33" s="4">
        <f>D33/(constants!$A$4+constants!$B$4*calc!D33+constants!$C$4*calc!D33^2+constants!$D$4*calc!D33^3+constants!$E$4*calc!D33^4+constants!$F$4*calc!D33^5+constants!$G$4*calc!D33^6+constants!$H$4*calc!D33^7)</f>
        <v>-5.8228938137989275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-9.7048230229982124</v>
      </c>
      <c r="J33">
        <f t="shared" si="1"/>
        <v>-9.7048230229982124</v>
      </c>
      <c r="K33">
        <f t="shared" si="1"/>
        <v>0</v>
      </c>
      <c r="M33">
        <f>IF(front!E46&gt;$M$2,I33,J33)</f>
        <v>-9.7048230229982124</v>
      </c>
      <c r="N33">
        <f t="shared" si="3"/>
        <v>0</v>
      </c>
      <c r="O33">
        <f t="shared" si="4"/>
        <v>-9.7048230229982124</v>
      </c>
      <c r="Q33">
        <f>'slit correction'!O35</f>
        <v>5.1025774592964268</v>
      </c>
      <c r="R33">
        <f>SUMPRODUCT(B$6:B$2053,Q$6:Q$2053,EXP(constants!B$7+constants!A$7*ABS(A$6:A$2053-A33)))</f>
        <v>-4.9710180061335422E-2</v>
      </c>
      <c r="S33">
        <f t="shared" si="5"/>
        <v>5.1522876393577626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-19.600000000000364</v>
      </c>
      <c r="D34" s="2">
        <f>front!E47-front!C47</f>
        <v>-19.600000000000364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-19.677632553751572</v>
      </c>
      <c r="G34" s="4">
        <f>D34/(constants!$A$4+constants!$B$4*calc!D34+constants!$C$4*calc!D34^2+constants!$D$4*calc!D34^3+constants!$E$4*calc!D34^4+constants!$F$4*calc!D34^5+constants!$G$4*calc!D34^6+constants!$H$4*calc!D34^7)</f>
        <v>-19.677632553751572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-32.796054256252624</v>
      </c>
      <c r="J34">
        <f t="shared" si="1"/>
        <v>-32.796054256252624</v>
      </c>
      <c r="K34">
        <f t="shared" si="1"/>
        <v>0</v>
      </c>
      <c r="M34">
        <f>IF(front!E47&gt;$M$2,I34,J34)</f>
        <v>-32.796054256252624</v>
      </c>
      <c r="N34">
        <f t="shared" si="3"/>
        <v>0</v>
      </c>
      <c r="O34">
        <f t="shared" si="4"/>
        <v>-32.796054256252624</v>
      </c>
      <c r="Q34">
        <f>'slit correction'!O36</f>
        <v>-14.732694455120445</v>
      </c>
      <c r="R34">
        <f>SUMPRODUCT(B$6:B$2053,Q$6:Q$2053,EXP(constants!B$7+constants!A$7*ABS(A$6:A$2053-A34)))</f>
        <v>-4.9967944227383265E-2</v>
      </c>
      <c r="S34">
        <f t="shared" si="5"/>
        <v>-14.682726510893062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-20</v>
      </c>
      <c r="D35" s="2">
        <f>front!E48-front!C48</f>
        <v>-20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-20.079224791809761</v>
      </c>
      <c r="G35" s="4">
        <f>D35/(constants!$A$4+constants!$B$4*calc!D35+constants!$C$4*calc!D35^2+constants!$D$4*calc!D35^3+constants!$E$4*calc!D35^4+constants!$F$4*calc!D35^5+constants!$G$4*calc!D35^6+constants!$H$4*calc!D35^7)</f>
        <v>-20.079224791809761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-33.465374653016269</v>
      </c>
      <c r="J35">
        <f t="shared" si="1"/>
        <v>-33.465374653016269</v>
      </c>
      <c r="K35">
        <f t="shared" si="1"/>
        <v>0</v>
      </c>
      <c r="M35">
        <f>IF(front!E48&gt;$M$2,I35,J35)</f>
        <v>-33.465374653016269</v>
      </c>
      <c r="N35">
        <f t="shared" si="3"/>
        <v>0</v>
      </c>
      <c r="O35">
        <f t="shared" si="4"/>
        <v>-33.465374653016269</v>
      </c>
      <c r="Q35">
        <f>'slit correction'!O37</f>
        <v>-21.769356696869547</v>
      </c>
      <c r="R35">
        <f>SUMPRODUCT(B$6:B$2053,Q$6:Q$2053,EXP(constants!B$7+constants!A$7*ABS(A$6:A$2053-A35)))</f>
        <v>-5.021568855046224E-2</v>
      </c>
      <c r="S35">
        <f t="shared" si="5"/>
        <v>-21.719141008319085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-10.199999999999818</v>
      </c>
      <c r="D36" s="2">
        <f>front!E49-front!C49</f>
        <v>-10.199999999999818</v>
      </c>
      <c r="E36" s="2">
        <f>IF(front!F49-front!C49&gt;0,front!F49-front!C49,0)</f>
        <v>17.399999999999636</v>
      </c>
      <c r="F36" s="4">
        <f>C36/(constants!$A$4+constants!$B$4*calc!C36+constants!$C$4*calc!C36^2+constants!$D$4*calc!C36^3+constants!$E$4*calc!C36^4+constants!$F$4*calc!C36^5+constants!$G$4*calc!C36^6+constants!$H$4*calc!C36^7)</f>
        <v>-10.240305894888996</v>
      </c>
      <c r="G36" s="4">
        <f>D36/(constants!$A$4+constants!$B$4*calc!D36+constants!$C$4*calc!D36^2+constants!$D$4*calc!D36^3+constants!$E$4*calc!D36^4+constants!$F$4*calc!D36^5+constants!$G$4*calc!D36^6+constants!$H$4*calc!D36^7)</f>
        <v>-10.240305894888996</v>
      </c>
      <c r="H36" s="4">
        <f>E36/(constants!$A$4+constants!$B$4*calc!E36+constants!$C$4*calc!E36^2+constants!$D$4*calc!E36^3+constants!$E$4*calc!E36^4+constants!$F$4*calc!E36^5+constants!$G$4*calc!E36^6+constants!$H$4*calc!E36^7)</f>
        <v>17.46828202197845</v>
      </c>
      <c r="I36">
        <f t="shared" si="0"/>
        <v>-17.067176491481661</v>
      </c>
      <c r="J36">
        <f t="shared" si="1"/>
        <v>-17.067176491481661</v>
      </c>
      <c r="K36">
        <f t="shared" si="1"/>
        <v>8.7341410109892248</v>
      </c>
      <c r="M36">
        <f>IF(front!E49&gt;$M$2,I36,J36)</f>
        <v>-17.067176491481661</v>
      </c>
      <c r="N36">
        <f t="shared" si="3"/>
        <v>-0.51175078756281045</v>
      </c>
      <c r="O36">
        <f t="shared" si="4"/>
        <v>-98.092680832052366</v>
      </c>
      <c r="Q36">
        <f>'slit correction'!O38</f>
        <v>-85.661065045928424</v>
      </c>
      <c r="R36">
        <f>SUMPRODUCT(B$6:B$2053,Q$6:Q$2053,EXP(constants!B$7+constants!A$7*ABS(A$6:A$2053-A36)))</f>
        <v>-5.0448805829575179E-2</v>
      </c>
      <c r="S36">
        <f t="shared" si="5"/>
        <v>-85.61061624009885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-17.399999999999636</v>
      </c>
      <c r="D37" s="2">
        <f>front!E50-front!C50</f>
        <v>-17.399999999999636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-17.468880889310249</v>
      </c>
      <c r="G37" s="4">
        <f>D37/(constants!$A$4+constants!$B$4*calc!D37+constants!$C$4*calc!D37^2+constants!$D$4*calc!D37^3+constants!$E$4*calc!D37^4+constants!$F$4*calc!D37^5+constants!$G$4*calc!D37^6+constants!$H$4*calc!D37^7)</f>
        <v>-17.468880889310249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-29.114801482183751</v>
      </c>
      <c r="J37">
        <f t="shared" si="1"/>
        <v>-29.114801482183751</v>
      </c>
      <c r="K37">
        <f t="shared" si="1"/>
        <v>0</v>
      </c>
      <c r="M37">
        <f>IF(front!E50&gt;$M$2,I37,J37)</f>
        <v>-29.114801482183751</v>
      </c>
      <c r="N37">
        <f t="shared" si="3"/>
        <v>0</v>
      </c>
      <c r="O37">
        <f t="shared" si="4"/>
        <v>-29.114801482183751</v>
      </c>
      <c r="Q37">
        <f>'slit correction'!O39</f>
        <v>-24.447261336790525</v>
      </c>
      <c r="R37">
        <f>SUMPRODUCT(B$6:B$2053,Q$6:Q$2053,EXP(constants!B$7+constants!A$7*ABS(A$6:A$2053-A37)))</f>
        <v>-5.0567765805970707E-2</v>
      </c>
      <c r="S37">
        <f t="shared" si="5"/>
        <v>-24.396693570984553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7.6000000000003638</v>
      </c>
      <c r="D38" s="2">
        <f>front!E51-front!C51</f>
        <v>7.6000000000003638</v>
      </c>
      <c r="E38" s="2">
        <f>IF(front!F51-front!C51&gt;0,front!F51-front!C51,0)</f>
        <v>19.200000000000728</v>
      </c>
      <c r="F38" s="4">
        <f>C38/(constants!$A$4+constants!$B$4*calc!C38+constants!$C$4*calc!C38^2+constants!$D$4*calc!C38^3+constants!$E$4*calc!C38^4+constants!$F$4*calc!C38^5+constants!$G$4*calc!C38^6+constants!$H$4*calc!C38^7)</f>
        <v>7.6298980622007333</v>
      </c>
      <c r="G38" s="4">
        <f>D38/(constants!$A$4+constants!$B$4*calc!D38+constants!$C$4*calc!D38^2+constants!$D$4*calc!D38^3+constants!$E$4*calc!D38^4+constants!$F$4*calc!D38^5+constants!$G$4*calc!D38^6+constants!$H$4*calc!D38^7)</f>
        <v>7.6298980622007333</v>
      </c>
      <c r="H38" s="4">
        <f>E38/(constants!$A$4+constants!$B$4*calc!E38+constants!$C$4*calc!E38^2+constants!$D$4*calc!E38^3+constants!$E$4*calc!E38^4+constants!$F$4*calc!E38^5+constants!$G$4*calc!E38^6+constants!$H$4*calc!E38^7)</f>
        <v>19.275311452422716</v>
      </c>
      <c r="I38">
        <f t="shared" si="0"/>
        <v>12.716496770334555</v>
      </c>
      <c r="J38">
        <f t="shared" si="1"/>
        <v>12.716496770334555</v>
      </c>
      <c r="K38">
        <f t="shared" si="1"/>
        <v>9.6376557262113582</v>
      </c>
      <c r="M38">
        <f>IF(front!E51&gt;$M$2,I38,J38)</f>
        <v>12.716496770334555</v>
      </c>
      <c r="N38">
        <f t="shared" si="3"/>
        <v>0.75788606722996121</v>
      </c>
      <c r="O38">
        <f t="shared" si="4"/>
        <v>-76.690797535373079</v>
      </c>
      <c r="Q38">
        <f>'slit correction'!O40</f>
        <v>-74.82399576075106</v>
      </c>
      <c r="R38">
        <f>SUMPRODUCT(B$6:B$2053,Q$6:Q$2053,EXP(constants!B$7+constants!A$7*ABS(A$6:A$2053-A38)))</f>
        <v>-5.0663542859489381E-2</v>
      </c>
      <c r="S38">
        <f t="shared" si="5"/>
        <v>-74.773332217891564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-6</v>
      </c>
      <c r="D39" s="2">
        <f>front!E52-front!C52</f>
        <v>-6</v>
      </c>
      <c r="E39" s="2">
        <f>IF(front!F52-front!C52&gt;0,front!F52-front!C52,0)</f>
        <v>4.1999999999998181</v>
      </c>
      <c r="F39" s="4">
        <f>C39/(constants!$A$4+constants!$B$4*calc!C39+constants!$C$4*calc!C39^2+constants!$D$4*calc!C39^3+constants!$E$4*calc!C39^4+constants!$F$4*calc!C39^5+constants!$G$4*calc!C39^6+constants!$H$4*calc!C39^7)</f>
        <v>-6.0236844419465392</v>
      </c>
      <c r="G39" s="4">
        <f>D39/(constants!$A$4+constants!$B$4*calc!D39+constants!$C$4*calc!D39^2+constants!$D$4*calc!D39^3+constants!$E$4*calc!D39^4+constants!$F$4*calc!D39^5+constants!$G$4*calc!D39^6+constants!$H$4*calc!D39^7)</f>
        <v>-6.0236844419465392</v>
      </c>
      <c r="H39" s="4">
        <f>E39/(constants!$A$4+constants!$B$4*calc!E39+constants!$C$4*calc!E39^2+constants!$D$4*calc!E39^3+constants!$E$4*calc!E39^4+constants!$F$4*calc!E39^5+constants!$G$4*calc!E39^6+constants!$H$4*calc!E39^7)</f>
        <v>4.2165367427365803</v>
      </c>
      <c r="I39">
        <f t="shared" si="0"/>
        <v>-10.039474069910899</v>
      </c>
      <c r="J39">
        <f t="shared" si="1"/>
        <v>-10.039474069910899</v>
      </c>
      <c r="K39">
        <f t="shared" si="1"/>
        <v>2.1082683713682902</v>
      </c>
      <c r="M39">
        <f>IF(front!E52&gt;$M$2,I39,J39)</f>
        <v>-10.039474069910899</v>
      </c>
      <c r="N39">
        <f t="shared" si="3"/>
        <v>-0.20999788999773783</v>
      </c>
      <c r="O39">
        <f t="shared" si="4"/>
        <v>-29.597608963824403</v>
      </c>
      <c r="Q39">
        <f>'slit correction'!O41</f>
        <v>-22.700164590587772</v>
      </c>
      <c r="R39">
        <f>SUMPRODUCT(B$6:B$2053,Q$6:Q$2053,EXP(constants!B$7+constants!A$7*ABS(A$6:A$2053-A39)))</f>
        <v>-5.0667266339111915E-2</v>
      </c>
      <c r="S39">
        <f t="shared" si="5"/>
        <v>-22.64949732424866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17.599999999999454</v>
      </c>
      <c r="D40" s="2">
        <f>front!E53-front!C53</f>
        <v>17.599999999999454</v>
      </c>
      <c r="E40" s="2">
        <f>IF(front!F53-front!C53&gt;0,front!F53-front!C53,0)</f>
        <v>2.1999999999998181</v>
      </c>
      <c r="F40" s="4">
        <f>C40/(constants!$A$4+constants!$B$4*calc!C40+constants!$C$4*calc!C40^2+constants!$D$4*calc!C40^3+constants!$E$4*calc!C40^4+constants!$F$4*calc!C40^5+constants!$G$4*calc!C40^6+constants!$H$4*calc!C40^7)</f>
        <v>17.669063386927185</v>
      </c>
      <c r="G40" s="4">
        <f>D40/(constants!$A$4+constants!$B$4*calc!D40+constants!$C$4*calc!D40^2+constants!$D$4*calc!D40^3+constants!$E$4*calc!D40^4+constants!$F$4*calc!D40^5+constants!$G$4*calc!D40^6+constants!$H$4*calc!D40^7)</f>
        <v>17.669063386927185</v>
      </c>
      <c r="H40" s="4">
        <f>E40/(constants!$A$4+constants!$B$4*calc!E40+constants!$C$4*calc!E40^2+constants!$D$4*calc!E40^3+constants!$E$4*calc!E40^4+constants!$F$4*calc!E40^5+constants!$G$4*calc!E40^6+constants!$H$4*calc!E40^7)</f>
        <v>2.2086664560605418</v>
      </c>
      <c r="I40">
        <f t="shared" si="0"/>
        <v>29.448438978211975</v>
      </c>
      <c r="J40">
        <f t="shared" si="1"/>
        <v>29.448438978211975</v>
      </c>
      <c r="K40">
        <f t="shared" si="1"/>
        <v>1.1043332280302709</v>
      </c>
      <c r="M40">
        <f>IF(front!E53&gt;$M$2,I40,J40)</f>
        <v>29.448438978211975</v>
      </c>
      <c r="N40">
        <f t="shared" si="3"/>
        <v>3.7500569345877185E-2</v>
      </c>
      <c r="O40">
        <f t="shared" si="4"/>
        <v>19.203681463005701</v>
      </c>
      <c r="Q40">
        <f>'slit correction'!O42</f>
        <v>26.77246805069753</v>
      </c>
      <c r="R40">
        <f>SUMPRODUCT(B$6:B$2053,Q$6:Q$2053,EXP(constants!B$7+constants!A$7*ABS(A$6:A$2053-A40)))</f>
        <v>-5.0649964981689471E-2</v>
      </c>
      <c r="S40">
        <f t="shared" si="5"/>
        <v>26.823118015679221</v>
      </c>
      <c r="T40">
        <f t="shared" si="6"/>
        <v>0.89968269631116016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10.600000000000364</v>
      </c>
      <c r="D41" s="2">
        <f>front!E54-front!C54</f>
        <v>10.600000000000364</v>
      </c>
      <c r="E41" s="2">
        <f>IF(front!F54-front!C54&gt;0,front!F54-front!C54,0)</f>
        <v>9</v>
      </c>
      <c r="F41" s="4">
        <f>C41/(constants!$A$4+constants!$B$4*calc!C41+constants!$C$4*calc!C41^2+constants!$D$4*calc!C41^3+constants!$E$4*calc!C41^4+constants!$F$4*calc!C41^5+constants!$G$4*calc!C41^6+constants!$H$4*calc!C41^7)</f>
        <v>10.641668456688615</v>
      </c>
      <c r="G41" s="4">
        <f>D41/(constants!$A$4+constants!$B$4*calc!D41+constants!$C$4*calc!D41^2+constants!$D$4*calc!D41^3+constants!$E$4*calc!D41^4+constants!$F$4*calc!D41^5+constants!$G$4*calc!D41^6+constants!$H$4*calc!D41^7)</f>
        <v>10.641668456688615</v>
      </c>
      <c r="H41" s="4">
        <f>E41/(constants!$A$4+constants!$B$4*calc!E41+constants!$C$4*calc!E41^2+constants!$D$4*calc!E41^3+constants!$E$4*calc!E41^4+constants!$F$4*calc!E41^5+constants!$G$4*calc!E41^6+constants!$H$4*calc!E41^7)</f>
        <v>9.0353931306110713</v>
      </c>
      <c r="I41">
        <f t="shared" si="0"/>
        <v>17.736114094481024</v>
      </c>
      <c r="J41">
        <f t="shared" si="1"/>
        <v>17.736114094481024</v>
      </c>
      <c r="K41">
        <f t="shared" si="1"/>
        <v>4.5176965653055356</v>
      </c>
      <c r="M41">
        <f>IF(front!E54&gt;$M$2,I41,J41)</f>
        <v>17.736114094481024</v>
      </c>
      <c r="N41">
        <f t="shared" si="3"/>
        <v>0.25471738291936874</v>
      </c>
      <c r="O41">
        <f t="shared" si="4"/>
        <v>-24.173976686167656</v>
      </c>
      <c r="Q41">
        <f>'slit correction'!O43</f>
        <v>-17.607301297700825</v>
      </c>
      <c r="R41">
        <f>SUMPRODUCT(B$6:B$2053,Q$6:Q$2053,EXP(constants!B$7+constants!A$7*ABS(A$6:A$2053-A41)))</f>
        <v>-5.0680788851360035E-2</v>
      </c>
      <c r="S41">
        <f t="shared" si="5"/>
        <v>-17.556620508849466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-20.599999999999454</v>
      </c>
      <c r="D42" s="2">
        <f>front!E55-front!C55</f>
        <v>-20.599999999999454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-20.681613740943991</v>
      </c>
      <c r="G42" s="4">
        <f>D42/(constants!$A$4+constants!$B$4*calc!D42+constants!$C$4*calc!D42^2+constants!$D$4*calc!D42^3+constants!$E$4*calc!D42^4+constants!$F$4*calc!D42^5+constants!$G$4*calc!D42^6+constants!$H$4*calc!D42^7)</f>
        <v>-20.681613740943991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-34.469356234906648</v>
      </c>
      <c r="J42">
        <f t="shared" si="1"/>
        <v>-34.469356234906648</v>
      </c>
      <c r="K42">
        <f t="shared" si="1"/>
        <v>0</v>
      </c>
      <c r="M42">
        <f>IF(front!E55&gt;$M$2,I42,J42)</f>
        <v>-34.469356234906648</v>
      </c>
      <c r="N42">
        <f t="shared" si="3"/>
        <v>0</v>
      </c>
      <c r="O42">
        <f t="shared" si="4"/>
        <v>-34.469356234906648</v>
      </c>
      <c r="Q42">
        <f>'slit correction'!O44</f>
        <v>-31.684067966653998</v>
      </c>
      <c r="R42">
        <f>SUMPRODUCT(B$6:B$2053,Q$6:Q$2053,EXP(constants!B$7+constants!A$7*ABS(A$6:A$2053-A42)))</f>
        <v>-5.0697806333496451E-2</v>
      </c>
      <c r="S42">
        <f t="shared" si="5"/>
        <v>-31.633370160320503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-5.3999999999996362</v>
      </c>
      <c r="D43" s="2">
        <f>front!E56-front!C56</f>
        <v>-5.3999999999996362</v>
      </c>
      <c r="E43" s="2">
        <f>IF(front!F56-front!C56&gt;0,front!F56-front!C56,0)</f>
        <v>7.3999999999996362</v>
      </c>
      <c r="F43" s="4">
        <f>C43/(constants!$A$4+constants!$B$4*calc!C43+constants!$C$4*calc!C43^2+constants!$D$4*calc!C43^3+constants!$E$4*calc!C43^4+constants!$F$4*calc!C43^5+constants!$G$4*calc!C43^6+constants!$H$4*calc!C43^7)</f>
        <v>-5.4213127947128159</v>
      </c>
      <c r="G43" s="4">
        <f>D43/(constants!$A$4+constants!$B$4*calc!D43+constants!$C$4*calc!D43^2+constants!$D$4*calc!D43^3+constants!$E$4*calc!D43^4+constants!$F$4*calc!D43^5+constants!$G$4*calc!D43^6+constants!$H$4*calc!D43^7)</f>
        <v>-5.4213127947128159</v>
      </c>
      <c r="H43" s="4">
        <f>E43/(constants!$A$4+constants!$B$4*calc!E43+constants!$C$4*calc!E43^2+constants!$D$4*calc!E43^3+constants!$E$4*calc!E43^4+constants!$F$4*calc!E43^5+constants!$G$4*calc!E43^6+constants!$H$4*calc!E43^7)</f>
        <v>7.4291127356575348</v>
      </c>
      <c r="I43">
        <f t="shared" si="0"/>
        <v>-9.0355213245213601</v>
      </c>
      <c r="J43">
        <f t="shared" si="1"/>
        <v>-9.0355213245213601</v>
      </c>
      <c r="K43">
        <f t="shared" si="1"/>
        <v>3.7145563678287674</v>
      </c>
      <c r="M43">
        <f>IF(front!E56&gt;$M$2,I43,J43)</f>
        <v>-9.0355213245213601</v>
      </c>
      <c r="N43">
        <f t="shared" si="3"/>
        <v>-0.41110592675465124</v>
      </c>
      <c r="O43">
        <f t="shared" si="4"/>
        <v>-43.494983648992829</v>
      </c>
      <c r="Q43">
        <f>'slit correction'!O45</f>
        <v>-42.084473799345439</v>
      </c>
      <c r="R43">
        <f>SUMPRODUCT(B$6:B$2053,Q$6:Q$2053,EXP(constants!B$7+constants!A$7*ABS(A$6:A$2053-A43)))</f>
        <v>-5.0681770932734946E-2</v>
      </c>
      <c r="S43">
        <f t="shared" si="5"/>
        <v>-42.033792028412705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-10.199999999999818</v>
      </c>
      <c r="D44" s="2">
        <f>front!E57-front!C57</f>
        <v>-10.199999999999818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-10.240305894888996</v>
      </c>
      <c r="G44" s="4">
        <f>D44/(constants!$A$4+constants!$B$4*calc!D44+constants!$C$4*calc!D44^2+constants!$D$4*calc!D44^3+constants!$E$4*calc!D44^4+constants!$F$4*calc!D44^5+constants!$G$4*calc!D44^6+constants!$H$4*calc!D44^7)</f>
        <v>-10.240305894888996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-17.067176491481661</v>
      </c>
      <c r="J44">
        <f t="shared" si="1"/>
        <v>-17.067176491481661</v>
      </c>
      <c r="K44">
        <f t="shared" si="1"/>
        <v>0</v>
      </c>
      <c r="M44">
        <f>IF(front!E57&gt;$M$2,I44,J44)</f>
        <v>-17.067176491481661</v>
      </c>
      <c r="N44">
        <f t="shared" si="3"/>
        <v>0</v>
      </c>
      <c r="O44">
        <f t="shared" si="4"/>
        <v>-17.067176491481661</v>
      </c>
      <c r="Q44">
        <f>'slit correction'!O46</f>
        <v>-16.077463898395198</v>
      </c>
      <c r="R44">
        <f>SUMPRODUCT(B$6:B$2053,Q$6:Q$2053,EXP(constants!B$7+constants!A$7*ABS(A$6:A$2053-A44)))</f>
        <v>-5.0618456869371033E-2</v>
      </c>
      <c r="S44">
        <f t="shared" si="5"/>
        <v>-16.026845441525825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-7.3999999999996362</v>
      </c>
      <c r="D45" s="2">
        <f>front!E58-front!C58</f>
        <v>-7.3999999999996362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-7.4292210527728031</v>
      </c>
      <c r="G45" s="4">
        <f>D45/(constants!$A$4+constants!$B$4*calc!D45+constants!$C$4*calc!D45^2+constants!$D$4*calc!D45^3+constants!$E$4*calc!D45^4+constants!$F$4*calc!D45^5+constants!$G$4*calc!D45^6+constants!$H$4*calc!D45^7)</f>
        <v>-7.4292210527728031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-12.382035087954671</v>
      </c>
      <c r="J45">
        <f t="shared" si="1"/>
        <v>-12.382035087954671</v>
      </c>
      <c r="K45">
        <f t="shared" si="1"/>
        <v>0</v>
      </c>
      <c r="M45">
        <f>IF(front!E58&gt;$M$2,I45,J45)</f>
        <v>-12.382035087954671</v>
      </c>
      <c r="N45">
        <f t="shared" si="3"/>
        <v>0</v>
      </c>
      <c r="O45">
        <f t="shared" si="4"/>
        <v>-12.382035087954671</v>
      </c>
      <c r="Q45">
        <f>'slit correction'!O47</f>
        <v>-9.1724076315237575</v>
      </c>
      <c r="R45">
        <f>SUMPRODUCT(B$6:B$2053,Q$6:Q$2053,EXP(constants!B$7+constants!A$7*ABS(A$6:A$2053-A45)))</f>
        <v>-5.0541930561213283E-2</v>
      </c>
      <c r="S45">
        <f t="shared" si="5"/>
        <v>-9.1218657009625446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4.5999999999994543</v>
      </c>
      <c r="D46" s="2">
        <f>front!E59-front!C59</f>
        <v>4.5999999999994543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4.6181098502229778</v>
      </c>
      <c r="G46" s="4">
        <f>D46/(constants!$A$4+constants!$B$4*calc!D46+constants!$C$4*calc!D46^2+constants!$D$4*calc!D46^3+constants!$E$4*calc!D46^4+constants!$F$4*calc!D46^5+constants!$G$4*calc!D46^6+constants!$H$4*calc!D46^7)</f>
        <v>4.6181098502229778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7.69684975037163</v>
      </c>
      <c r="J46">
        <f t="shared" si="1"/>
        <v>7.69684975037163</v>
      </c>
      <c r="K46">
        <f t="shared" si="1"/>
        <v>0</v>
      </c>
      <c r="M46">
        <f>IF(front!E59&gt;$M$2,I46,J46)</f>
        <v>7.69684975037163</v>
      </c>
      <c r="N46">
        <f t="shared" si="3"/>
        <v>0</v>
      </c>
      <c r="O46">
        <f t="shared" si="4"/>
        <v>7.69684975037163</v>
      </c>
      <c r="Q46">
        <f>'slit correction'!O48</f>
        <v>14.888733627607358</v>
      </c>
      <c r="R46">
        <f>SUMPRODUCT(B$6:B$2053,Q$6:Q$2053,EXP(constants!B$7+constants!A$7*ABS(A$6:A$2053-A46)))</f>
        <v>-5.0464540917596806E-2</v>
      </c>
      <c r="S46">
        <f t="shared" si="5"/>
        <v>14.939198168524955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23.400000000000546</v>
      </c>
      <c r="D47" s="2">
        <f>front!E60-front!C60</f>
        <v>23.400000000000546</v>
      </c>
      <c r="E47" s="2">
        <f>IF(front!F60-front!C60&gt;0,front!F60-front!C60,0)</f>
        <v>5.4000000000005457</v>
      </c>
      <c r="F47" s="4">
        <f>C47/(constants!$A$4+constants!$B$4*calc!C47+constants!$C$4*calc!C47^2+constants!$D$4*calc!C47^3+constants!$E$4*calc!C47^4+constants!$F$4*calc!C47^5+constants!$G$4*calc!C47^6+constants!$H$4*calc!C47^7)</f>
        <v>23.491688478162644</v>
      </c>
      <c r="G47" s="4">
        <f>D47/(constants!$A$4+constants!$B$4*calc!D47+constants!$C$4*calc!D47^2+constants!$D$4*calc!D47^3+constants!$E$4*calc!D47^4+constants!$F$4*calc!D47^5+constants!$G$4*calc!D47^6+constants!$H$4*calc!D47^7)</f>
        <v>23.491688478162644</v>
      </c>
      <c r="H47" s="4">
        <f>E47/(constants!$A$4+constants!$B$4*calc!E47+constants!$C$4*calc!E47^2+constants!$D$4*calc!E47^3+constants!$E$4*calc!E47^4+constants!$F$4*calc!E47^5+constants!$G$4*calc!E47^6+constants!$H$4*calc!E47^7)</f>
        <v>5.4212551152356081</v>
      </c>
      <c r="I47">
        <f t="shared" si="0"/>
        <v>39.152814130271075</v>
      </c>
      <c r="J47">
        <f t="shared" si="1"/>
        <v>39.152814130271075</v>
      </c>
      <c r="K47">
        <f t="shared" si="1"/>
        <v>2.7106275576178041</v>
      </c>
      <c r="M47">
        <f>IF(front!E60&gt;$M$2,I47,J47)</f>
        <v>39.152814130271075</v>
      </c>
      <c r="N47">
        <f t="shared" si="3"/>
        <v>6.9231998205770778E-2</v>
      </c>
      <c r="O47">
        <f t="shared" si="4"/>
        <v>14.00667043290057</v>
      </c>
      <c r="Q47">
        <f>'slit correction'!O49</f>
        <v>23.083364568145697</v>
      </c>
      <c r="R47">
        <f>SUMPRODUCT(B$6:B$2053,Q$6:Q$2053,EXP(constants!B$7+constants!A$7*ABS(A$6:A$2053-A47)))</f>
        <v>-5.0417739308191024E-2</v>
      </c>
      <c r="S47">
        <f t="shared" si="5"/>
        <v>23.133782307453888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4.5999999999994543</v>
      </c>
      <c r="D48" s="2">
        <f>front!E61-front!C61</f>
        <v>4.5999999999994543</v>
      </c>
      <c r="E48" s="2">
        <f>IF(front!F61-front!C61&gt;0,front!F61-front!C61,0)</f>
        <v>4.3999999999996362</v>
      </c>
      <c r="F48" s="4">
        <f>C48/(constants!$A$4+constants!$B$4*calc!C48+constants!$C$4*calc!C48^2+constants!$D$4*calc!C48^3+constants!$E$4*calc!C48^4+constants!$F$4*calc!C48^5+constants!$G$4*calc!C48^6+constants!$H$4*calc!C48^7)</f>
        <v>4.6181098502229778</v>
      </c>
      <c r="G48" s="4">
        <f>D48/(constants!$A$4+constants!$B$4*calc!D48+constants!$C$4*calc!D48^2+constants!$D$4*calc!D48^3+constants!$E$4*calc!D48^4+constants!$F$4*calc!D48^5+constants!$G$4*calc!D48^6+constants!$H$4*calc!D48^7)</f>
        <v>4.6181098502229778</v>
      </c>
      <c r="H48" s="4">
        <f>E48/(constants!$A$4+constants!$B$4*calc!E48+constants!$C$4*calc!E48^2+constants!$D$4*calc!E48^3+constants!$E$4*calc!E48^4+constants!$F$4*calc!E48^5+constants!$G$4*calc!E48^6+constants!$H$4*calc!E48^7)</f>
        <v>4.4173233360600515</v>
      </c>
      <c r="I48">
        <f t="shared" si="0"/>
        <v>7.69684975037163</v>
      </c>
      <c r="J48">
        <f t="shared" si="1"/>
        <v>7.69684975037163</v>
      </c>
      <c r="K48">
        <f t="shared" si="1"/>
        <v>2.2086616680300257</v>
      </c>
      <c r="M48">
        <f>IF(front!E61&gt;$M$2,I48,J48)</f>
        <v>7.69684975037163</v>
      </c>
      <c r="N48">
        <f t="shared" si="3"/>
        <v>0.28695657829664456</v>
      </c>
      <c r="O48">
        <f t="shared" si="4"/>
        <v>-12.792620862096793</v>
      </c>
      <c r="Q48">
        <f>'slit correction'!O50</f>
        <v>-3.5097024393905194</v>
      </c>
      <c r="R48">
        <f>SUMPRODUCT(B$6:B$2053,Q$6:Q$2053,EXP(constants!B$7+constants!A$7*ABS(A$6:A$2053-A48)))</f>
        <v>-5.0412722385603688E-2</v>
      </c>
      <c r="S48">
        <f t="shared" si="5"/>
        <v>-3.4592897170049155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-14.400000000000546</v>
      </c>
      <c r="D49" s="2">
        <f>front!E62-front!C62</f>
        <v>-14.400000000000546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-14.456962199905075</v>
      </c>
      <c r="G49" s="4">
        <f>D49/(constants!$A$4+constants!$B$4*calc!D49+constants!$C$4*calc!D49^2+constants!$D$4*calc!D49^3+constants!$E$4*calc!D49^4+constants!$F$4*calc!D49^5+constants!$G$4*calc!D49^6+constants!$H$4*calc!D49^7)</f>
        <v>-14.456962199905075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-24.094936999841789</v>
      </c>
      <c r="J49">
        <f t="shared" si="1"/>
        <v>-24.094936999841789</v>
      </c>
      <c r="K49">
        <f t="shared" si="1"/>
        <v>0</v>
      </c>
      <c r="M49">
        <f>IF(front!E62&gt;$M$2,I49,J49)</f>
        <v>-24.094936999841789</v>
      </c>
      <c r="N49">
        <f t="shared" si="3"/>
        <v>0</v>
      </c>
      <c r="O49">
        <f t="shared" si="4"/>
        <v>-24.094936999841789</v>
      </c>
      <c r="Q49">
        <f>'slit correction'!O51</f>
        <v>-19.315870003610499</v>
      </c>
      <c r="R49">
        <f>SUMPRODUCT(B$6:B$2053,Q$6:Q$2053,EXP(constants!B$7+constants!A$7*ABS(A$6:A$2053-A49)))</f>
        <v>-5.0413242709234883E-2</v>
      </c>
      <c r="S49">
        <f t="shared" si="5"/>
        <v>-19.265456760901262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8.1999999999998181</v>
      </c>
      <c r="D50" s="2">
        <f>front!E63-front!C63</f>
        <v>8.1999999999998181</v>
      </c>
      <c r="E50" s="2">
        <f>IF(front!F63-front!C63&gt;0,front!F63-front!C63,0)</f>
        <v>15.600000000000364</v>
      </c>
      <c r="F50" s="4">
        <f>C50/(constants!$A$4+constants!$B$4*calc!C50+constants!$C$4*calc!C50^2+constants!$D$4*calc!C50^3+constants!$E$4*calc!C50^4+constants!$F$4*calc!C50^5+constants!$G$4*calc!C50^6+constants!$H$4*calc!C50^7)</f>
        <v>8.2322535666874312</v>
      </c>
      <c r="G50" s="4">
        <f>D50/(constants!$A$4+constants!$B$4*calc!D50+constants!$C$4*calc!D50^2+constants!$D$4*calc!D50^3+constants!$E$4*calc!D50^4+constants!$F$4*calc!D50^5+constants!$G$4*calc!D50^6+constants!$H$4*calc!D50^7)</f>
        <v>8.2322535666874312</v>
      </c>
      <c r="H50" s="4">
        <f>E50/(constants!$A$4+constants!$B$4*calc!E50+constants!$C$4*calc!E50^2+constants!$D$4*calc!E50^3+constants!$E$4*calc!E50^4+constants!$F$4*calc!E50^5+constants!$G$4*calc!E50^6+constants!$H$4*calc!E50^7)</f>
        <v>15.661246170286978</v>
      </c>
      <c r="I50">
        <f t="shared" si="0"/>
        <v>13.72042261114572</v>
      </c>
      <c r="J50">
        <f t="shared" si="1"/>
        <v>13.72042261114572</v>
      </c>
      <c r="K50">
        <f t="shared" si="1"/>
        <v>7.8306230851434888</v>
      </c>
      <c r="M50">
        <f>IF(front!E63&gt;$M$2,I50,J50)</f>
        <v>13.72042261114572</v>
      </c>
      <c r="N50">
        <f t="shared" si="3"/>
        <v>0.57072754295354722</v>
      </c>
      <c r="O50">
        <f t="shared" si="4"/>
        <v>-58.923261979745263</v>
      </c>
      <c r="Q50">
        <f>'slit correction'!O52</f>
        <v>-48.282642373111862</v>
      </c>
      <c r="R50">
        <f>SUMPRODUCT(B$6:B$2053,Q$6:Q$2053,EXP(constants!B$7+constants!A$7*ABS(A$6:A$2053-A50)))</f>
        <v>-5.0397101799544368E-2</v>
      </c>
      <c r="S50">
        <f t="shared" si="5"/>
        <v>-48.232245271312316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6</v>
      </c>
      <c r="D51" s="2">
        <f>front!E64-front!C64</f>
        <v>6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6.0236132327211624</v>
      </c>
      <c r="G51" s="4">
        <f>D51/(constants!$A$4+constants!$B$4*calc!D51+constants!$C$4*calc!D51^2+constants!$D$4*calc!D51^3+constants!$E$4*calc!D51^4+constants!$F$4*calc!D51^5+constants!$G$4*calc!D51^6+constants!$H$4*calc!D51^7)</f>
        <v>6.0236132327211624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10.039355387868603</v>
      </c>
      <c r="J51">
        <f t="shared" si="1"/>
        <v>10.039355387868603</v>
      </c>
      <c r="K51">
        <f t="shared" si="1"/>
        <v>0</v>
      </c>
      <c r="M51">
        <f>IF(front!E64&gt;$M$2,I51,J51)</f>
        <v>10.039355387868603</v>
      </c>
      <c r="N51">
        <f t="shared" si="3"/>
        <v>0</v>
      </c>
      <c r="O51">
        <f t="shared" si="4"/>
        <v>10.039355387868603</v>
      </c>
      <c r="Q51">
        <f>'slit correction'!O53</f>
        <v>19.841109749764257</v>
      </c>
      <c r="R51">
        <f>SUMPRODUCT(B$6:B$2053,Q$6:Q$2053,EXP(constants!B$7+constants!A$7*ABS(A$6:A$2053-A51)))</f>
        <v>-5.0325148552403436E-2</v>
      </c>
      <c r="S51">
        <f t="shared" si="5"/>
        <v>19.89143489831666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13</v>
      </c>
      <c r="D52" s="2">
        <f>front!E65-front!C65</f>
        <v>13</v>
      </c>
      <c r="E52" s="2">
        <f>IF(front!F65-front!C65&gt;0,front!F65-front!C65,0)</f>
        <v>14.200000000000728</v>
      </c>
      <c r="F52" s="4">
        <f>C52/(constants!$A$4+constants!$B$4*calc!C52+constants!$C$4*calc!C52^2+constants!$D$4*calc!C52^3+constants!$E$4*calc!C52^4+constants!$F$4*calc!C52^5+constants!$G$4*calc!C52^6+constants!$H$4*calc!C52^7)</f>
        <v>13.051071939692161</v>
      </c>
      <c r="G52" s="4">
        <f>D52/(constants!$A$4+constants!$B$4*calc!D52+constants!$C$4*calc!D52^2+constants!$D$4*calc!D52^3+constants!$E$4*calc!D52^4+constants!$F$4*calc!D52^5+constants!$G$4*calc!D52^6+constants!$H$4*calc!D52^7)</f>
        <v>13.051071939692161</v>
      </c>
      <c r="H52" s="4">
        <f>E52/(constants!$A$4+constants!$B$4*calc!E52+constants!$C$4*calc!E52^2+constants!$D$4*calc!E52^3+constants!$E$4*calc!E52^4+constants!$F$4*calc!E52^5+constants!$G$4*calc!E52^6+constants!$H$4*calc!E52^7)</f>
        <v>14.255769402623715</v>
      </c>
      <c r="I52">
        <f t="shared" si="0"/>
        <v>21.751786566153601</v>
      </c>
      <c r="J52">
        <f t="shared" si="1"/>
        <v>21.751786566153601</v>
      </c>
      <c r="K52">
        <f t="shared" si="1"/>
        <v>7.1278847013118574</v>
      </c>
      <c r="M52">
        <f>IF(front!E65&gt;$M$2,I52,J52)</f>
        <v>21.751786566153601</v>
      </c>
      <c r="N52">
        <f t="shared" si="3"/>
        <v>0.32769191990891677</v>
      </c>
      <c r="O52">
        <f t="shared" si="4"/>
        <v>-44.37268429807618</v>
      </c>
      <c r="Q52">
        <f>'slit correction'!O54</f>
        <v>-42.746125675916367</v>
      </c>
      <c r="R52">
        <f>SUMPRODUCT(B$6:B$2053,Q$6:Q$2053,EXP(constants!B$7+constants!A$7*ABS(A$6:A$2053-A52)))</f>
        <v>-5.0290527450957176E-2</v>
      </c>
      <c r="S52">
        <f t="shared" si="5"/>
        <v>-42.695835148465413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24.800000000000182</v>
      </c>
      <c r="D53" s="2">
        <f>front!E66-front!C66</f>
        <v>24.800000000000182</v>
      </c>
      <c r="E53" s="2">
        <f>IF(front!F66-front!C66&gt;0,front!F66-front!C66,0)</f>
        <v>26</v>
      </c>
      <c r="F53" s="4">
        <f>C53/(constants!$A$4+constants!$B$4*calc!C53+constants!$C$4*calc!C53^2+constants!$D$4*calc!C53^3+constants!$E$4*calc!C53^4+constants!$F$4*calc!C53^5+constants!$G$4*calc!C53^6+constants!$H$4*calc!C53^7)</f>
        <v>24.897139713524659</v>
      </c>
      <c r="G53" s="4">
        <f>D53/(constants!$A$4+constants!$B$4*calc!D53+constants!$C$4*calc!D53^2+constants!$D$4*calc!D53^3+constants!$E$4*calc!D53^4+constants!$F$4*calc!D53^5+constants!$G$4*calc!D53^6+constants!$H$4*calc!D53^7)</f>
        <v>24.897139713524659</v>
      </c>
      <c r="H53" s="4">
        <f>E53/(constants!$A$4+constants!$B$4*calc!E53+constants!$C$4*calc!E53^2+constants!$D$4*calc!E53^3+constants!$E$4*calc!E53^4+constants!$F$4*calc!E53^5+constants!$G$4*calc!E53^6+constants!$H$4*calc!E53^7)</f>
        <v>26.101809106793119</v>
      </c>
      <c r="I53">
        <f t="shared" si="0"/>
        <v>41.495232855874434</v>
      </c>
      <c r="J53">
        <f t="shared" si="1"/>
        <v>41.495232855874434</v>
      </c>
      <c r="K53">
        <f t="shared" si="1"/>
        <v>13.05090455339656</v>
      </c>
      <c r="M53">
        <f>IF(front!E66&gt;$M$2,I53,J53)</f>
        <v>41.495232855874434</v>
      </c>
      <c r="N53">
        <f t="shared" si="3"/>
        <v>0.31451575651415964</v>
      </c>
      <c r="O53">
        <f t="shared" si="4"/>
        <v>-79.576332419877843</v>
      </c>
      <c r="Q53">
        <f>'slit correction'!O55</f>
        <v>-75.510637297198755</v>
      </c>
      <c r="R53">
        <f>SUMPRODUCT(B$6:B$2053,Q$6:Q$2053,EXP(constants!B$7+constants!A$7*ABS(A$6:A$2053-A53)))</f>
        <v>-5.0207643585644689E-2</v>
      </c>
      <c r="S53">
        <f t="shared" si="5"/>
        <v>-75.460429653613105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7.1999999999998181</v>
      </c>
      <c r="D54" s="2">
        <f>front!E67-front!C67</f>
        <v>7.1999999999998181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7.228327329928165</v>
      </c>
      <c r="G54" s="4">
        <f>D54/(constants!$A$4+constants!$B$4*calc!D54+constants!$C$4*calc!D54^2+constants!$D$4*calc!D54^3+constants!$E$4*calc!D54^4+constants!$F$4*calc!D54^5+constants!$G$4*calc!D54^6+constants!$H$4*calc!D54^7)</f>
        <v>7.228327329928165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12.04721221654694</v>
      </c>
      <c r="J54">
        <f t="shared" si="1"/>
        <v>12.04721221654694</v>
      </c>
      <c r="K54">
        <f t="shared" si="1"/>
        <v>0</v>
      </c>
      <c r="M54">
        <f>IF(front!E67&gt;$M$2,I54,J54)</f>
        <v>12.04721221654694</v>
      </c>
      <c r="N54">
        <f t="shared" si="3"/>
        <v>0</v>
      </c>
      <c r="O54">
        <f t="shared" si="4"/>
        <v>12.04721221654694</v>
      </c>
      <c r="Q54">
        <f>'slit correction'!O56</f>
        <v>16.049916671196439</v>
      </c>
      <c r="R54">
        <f>SUMPRODUCT(B$6:B$2053,Q$6:Q$2053,EXP(constants!B$7+constants!A$7*ABS(A$6:A$2053-A54)))</f>
        <v>-5.0028041040777987E-2</v>
      </c>
      <c r="S54">
        <f t="shared" si="5"/>
        <v>16.099944712237217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-9.3999999999996362</v>
      </c>
      <c r="D55" s="2">
        <f>front!E68-front!C68</f>
        <v>-9.3999999999996362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-9.4371372163308624</v>
      </c>
      <c r="G55" s="4">
        <f>D55/(constants!$A$4+constants!$B$4*calc!D55+constants!$C$4*calc!D55^2+constants!$D$4*calc!D55^3+constants!$E$4*calc!D55^4+constants!$F$4*calc!D55^5+constants!$G$4*calc!D55^6+constants!$H$4*calc!D55^7)</f>
        <v>-9.4371372163308624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-15.728562027218103</v>
      </c>
      <c r="J55">
        <f t="shared" si="1"/>
        <v>-15.728562027218103</v>
      </c>
      <c r="K55">
        <f t="shared" si="1"/>
        <v>0</v>
      </c>
      <c r="M55">
        <f>IF(front!E68&gt;$M$2,I55,J55)</f>
        <v>-15.728562027218103</v>
      </c>
      <c r="N55">
        <f t="shared" si="3"/>
        <v>0</v>
      </c>
      <c r="O55">
        <f t="shared" si="4"/>
        <v>-15.728562027218103</v>
      </c>
      <c r="Q55">
        <f>'slit correction'!O57</f>
        <v>-11.049476847459601</v>
      </c>
      <c r="R55">
        <f>SUMPRODUCT(B$6:B$2053,Q$6:Q$2053,EXP(constants!B$7+constants!A$7*ABS(A$6:A$2053-A55)))</f>
        <v>-4.9884842798326112E-2</v>
      </c>
      <c r="S55">
        <f t="shared" si="5"/>
        <v>-10.999592004661276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-7.3999999999996362</v>
      </c>
      <c r="D56" s="2">
        <f>front!E69-front!C69</f>
        <v>-7.3999999999996362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-7.4292210527728031</v>
      </c>
      <c r="G56" s="4">
        <f>D56/(constants!$A$4+constants!$B$4*calc!D56+constants!$C$4*calc!D56^2+constants!$D$4*calc!D56^3+constants!$E$4*calc!D56^4+constants!$F$4*calc!D56^5+constants!$G$4*calc!D56^6+constants!$H$4*calc!D56^7)</f>
        <v>-7.4292210527728031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-12.382035087954671</v>
      </c>
      <c r="J56">
        <f t="shared" si="1"/>
        <v>-12.382035087954671</v>
      </c>
      <c r="K56">
        <f t="shared" si="1"/>
        <v>0</v>
      </c>
      <c r="M56">
        <f>IF(front!E69&gt;$M$2,I56,J56)</f>
        <v>-12.382035087954671</v>
      </c>
      <c r="N56">
        <f t="shared" si="3"/>
        <v>0</v>
      </c>
      <c r="O56">
        <f t="shared" si="4"/>
        <v>-12.382035087954671</v>
      </c>
      <c r="Q56">
        <f>'slit correction'!O58</f>
        <v>-5.365825109767588</v>
      </c>
      <c r="R56">
        <f>SUMPRODUCT(B$6:B$2053,Q$6:Q$2053,EXP(constants!B$7+constants!A$7*ABS(A$6:A$2053-A56)))</f>
        <v>-4.9736644661766631E-2</v>
      </c>
      <c r="S56">
        <f t="shared" si="5"/>
        <v>-5.3160884651058211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21.800000000000182</v>
      </c>
      <c r="D57" s="2">
        <f>front!E70-front!C70</f>
        <v>21.800000000000182</v>
      </c>
      <c r="E57" s="2">
        <f>IF(front!F70-front!C70&gt;0,front!F70-front!C70,0)</f>
        <v>8.8000000000001819</v>
      </c>
      <c r="F57" s="4">
        <f>C57/(constants!$A$4+constants!$B$4*calc!C57+constants!$C$4*calc!C57^2+constants!$D$4*calc!C57^3+constants!$E$4*calc!C57^4+constants!$F$4*calc!C57^5+constants!$G$4*calc!C57^6+constants!$H$4*calc!C57^7)</f>
        <v>21.885453735329495</v>
      </c>
      <c r="G57" s="4">
        <f>D57/(constants!$A$4+constants!$B$4*calc!D57+constants!$C$4*calc!D57^2+constants!$D$4*calc!D57^3+constants!$E$4*calc!D57^4+constants!$F$4*calc!D57^5+constants!$G$4*calc!D57^6+constants!$H$4*calc!D57^7)</f>
        <v>21.885453735329495</v>
      </c>
      <c r="H57" s="4">
        <f>E57/(constants!$A$4+constants!$B$4*calc!E57+constants!$C$4*calc!E57^2+constants!$D$4*calc!E57^3+constants!$E$4*calc!E57^4+constants!$F$4*calc!E57^5+constants!$G$4*calc!E57^6+constants!$H$4*calc!E57^7)</f>
        <v>8.8346083584277704</v>
      </c>
      <c r="I57">
        <f t="shared" si="0"/>
        <v>36.475756225549155</v>
      </c>
      <c r="J57">
        <f t="shared" si="1"/>
        <v>36.475756225549155</v>
      </c>
      <c r="K57">
        <f t="shared" si="1"/>
        <v>4.4173041792138852</v>
      </c>
      <c r="M57">
        <f>IF(front!E70&gt;$M$2,I57,J57)</f>
        <v>36.475756225549155</v>
      </c>
      <c r="N57">
        <f t="shared" si="3"/>
        <v>0.12110247014206711</v>
      </c>
      <c r="O57">
        <f t="shared" si="4"/>
        <v>-4.5030072837863244</v>
      </c>
      <c r="Q57">
        <f>'slit correction'!O59</f>
        <v>7.6500719865952602</v>
      </c>
      <c r="R57">
        <f>SUMPRODUCT(B$6:B$2053,Q$6:Q$2053,EXP(constants!B$7+constants!A$7*ABS(A$6:A$2053-A57)))</f>
        <v>-4.959118897553768E-2</v>
      </c>
      <c r="S57">
        <f t="shared" si="5"/>
        <v>7.699663175570798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4.1999999999998181</v>
      </c>
      <c r="D58" s="2">
        <f>front!E71-front!C71</f>
        <v>4.1999999999998181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4.2165367427365803</v>
      </c>
      <c r="G58" s="4">
        <f>D58/(constants!$A$4+constants!$B$4*calc!D58+constants!$C$4*calc!D58^2+constants!$D$4*calc!D58^3+constants!$E$4*calc!D58^4+constants!$F$4*calc!D58^5+constants!$G$4*calc!D58^6+constants!$H$4*calc!D58^7)</f>
        <v>4.2165367427365803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7.0275612378943002</v>
      </c>
      <c r="J58">
        <f t="shared" si="1"/>
        <v>7.0275612378943002</v>
      </c>
      <c r="K58">
        <f t="shared" si="1"/>
        <v>0</v>
      </c>
      <c r="M58">
        <f>IF(front!E71&gt;$M$2,I58,J58)</f>
        <v>7.0275612378943002</v>
      </c>
      <c r="N58">
        <f t="shared" si="3"/>
        <v>0</v>
      </c>
      <c r="O58">
        <f t="shared" si="4"/>
        <v>7.0275612378943002</v>
      </c>
      <c r="Q58">
        <f>'slit correction'!O60</f>
        <v>19.5069166335958</v>
      </c>
      <c r="R58">
        <f>SUMPRODUCT(B$6:B$2053,Q$6:Q$2053,EXP(constants!B$7+constants!A$7*ABS(A$6:A$2053-A58)))</f>
        <v>-4.9466245467661152E-2</v>
      </c>
      <c r="S58">
        <f t="shared" si="5"/>
        <v>19.556382879063463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2.4000000000005457</v>
      </c>
      <c r="D59" s="2">
        <f>front!E72-front!C72</f>
        <v>2.4000000000005457</v>
      </c>
      <c r="E59" s="2">
        <f>IF(front!F72-front!C72&gt;0,front!F72-front!C72,0)</f>
        <v>7</v>
      </c>
      <c r="F59" s="4">
        <f>C59/(constants!$A$4+constants!$B$4*calc!C59+constants!$C$4*calc!C59^2+constants!$D$4*calc!C59^3+constants!$E$4*calc!C59^4+constants!$F$4*calc!C59^5+constants!$G$4*calc!C59^6+constants!$H$4*calc!C59^7)</f>
        <v>2.4094538408927364</v>
      </c>
      <c r="G59" s="4">
        <f>D59/(constants!$A$4+constants!$B$4*calc!D59+constants!$C$4*calc!D59^2+constants!$D$4*calc!D59^3+constants!$E$4*calc!D59^4+constants!$F$4*calc!D59^5+constants!$G$4*calc!D59^6+constants!$H$4*calc!D59^7)</f>
        <v>2.4094538408927364</v>
      </c>
      <c r="H59" s="4">
        <f>E59/(constants!$A$4+constants!$B$4*calc!E59+constants!$C$4*calc!E59^2+constants!$D$4*calc!E59^3+constants!$E$4*calc!E59^4+constants!$F$4*calc!E59^5+constants!$G$4*calc!E59^6+constants!$H$4*calc!E59^7)</f>
        <v>7.0275418450134746</v>
      </c>
      <c r="I59">
        <f t="shared" si="0"/>
        <v>4.0157564014878941</v>
      </c>
      <c r="J59">
        <f t="shared" si="1"/>
        <v>4.0157564014878941</v>
      </c>
      <c r="K59">
        <f t="shared" si="1"/>
        <v>3.5137709225067373</v>
      </c>
      <c r="M59">
        <f>IF(front!E72&gt;$M$2,I59,J59)</f>
        <v>4.0157564014878941</v>
      </c>
      <c r="N59">
        <f t="shared" si="3"/>
        <v>0.87499603342594079</v>
      </c>
      <c r="O59">
        <f t="shared" si="4"/>
        <v>-28.581045135735646</v>
      </c>
      <c r="Q59">
        <f>'slit correction'!O61</f>
        <v>-28.174333650323558</v>
      </c>
      <c r="R59">
        <f>SUMPRODUCT(B$6:B$2053,Q$6:Q$2053,EXP(constants!B$7+constants!A$7*ABS(A$6:A$2053-A59)))</f>
        <v>-4.9378003021977743E-2</v>
      </c>
      <c r="S59">
        <f t="shared" si="5"/>
        <v>-28.124955647301579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-7.6000000000003638</v>
      </c>
      <c r="D60" s="2">
        <f>front!E73-front!C73</f>
        <v>-7.6000000000003638</v>
      </c>
      <c r="E60" s="2">
        <f>IF(front!F73-front!C73&gt;0,front!F73-front!C73,0)</f>
        <v>20.799999999999272</v>
      </c>
      <c r="F60" s="4">
        <f>C60/(constants!$A$4+constants!$B$4*calc!C60+constants!$C$4*calc!C60^2+constants!$D$4*calc!C60^3+constants!$E$4*calc!C60^4+constants!$F$4*calc!C60^5+constants!$G$4*calc!C60^6+constants!$H$4*calc!C60^7)</f>
        <v>-7.6300123134117097</v>
      </c>
      <c r="G60" s="4">
        <f>D60/(constants!$A$4+constants!$B$4*calc!D60+constants!$C$4*calc!D60^2+constants!$D$4*calc!D60^3+constants!$E$4*calc!D60^4+constants!$F$4*calc!D60^5+constants!$G$4*calc!D60^6+constants!$H$4*calc!D60^7)</f>
        <v>-7.6300123134117097</v>
      </c>
      <c r="H60" s="4">
        <f>E60/(constants!$A$4+constants!$B$4*calc!E60+constants!$C$4*calc!E60^2+constants!$D$4*calc!E60^3+constants!$E$4*calc!E60^4+constants!$F$4*calc!E60^5+constants!$G$4*calc!E60^6+constants!$H$4*calc!E60^7)</f>
        <v>20.881554443335915</v>
      </c>
      <c r="I60">
        <f t="shared" si="0"/>
        <v>-12.716687189019515</v>
      </c>
      <c r="J60">
        <f t="shared" si="1"/>
        <v>-12.716687189019515</v>
      </c>
      <c r="K60">
        <f t="shared" si="1"/>
        <v>10.440777221667958</v>
      </c>
      <c r="M60">
        <f>IF(front!E73&gt;$M$2,I60,J60)</f>
        <v>-12.716687189019515</v>
      </c>
      <c r="N60">
        <f t="shared" si="3"/>
        <v>-0.82102964919065247</v>
      </c>
      <c r="O60">
        <f t="shared" si="4"/>
        <v>-109.57443645466535</v>
      </c>
      <c r="Q60">
        <f>'slit correction'!O62</f>
        <v>-103.86093110152503</v>
      </c>
      <c r="R60">
        <f>SUMPRODUCT(B$6:B$2053,Q$6:Q$2053,EXP(constants!B$7+constants!A$7*ABS(A$6:A$2053-A60)))</f>
        <v>-4.9258863986515265E-2</v>
      </c>
      <c r="S60">
        <f t="shared" si="5"/>
        <v>-103.81167223753852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26</v>
      </c>
      <c r="D61" s="2">
        <f>front!E74-front!C74</f>
        <v>26</v>
      </c>
      <c r="E61" s="2">
        <f>IF(front!F74-front!C74&gt;0,front!F74-front!C74,0)</f>
        <v>4.2000000000007276</v>
      </c>
      <c r="F61" s="4">
        <f>C61/(constants!$A$4+constants!$B$4*calc!C61+constants!$C$4*calc!C61^2+constants!$D$4*calc!C61^3+constants!$E$4*calc!C61^4+constants!$F$4*calc!C61^5+constants!$G$4*calc!C61^6+constants!$H$4*calc!C61^7)</f>
        <v>26.101809106793119</v>
      </c>
      <c r="G61" s="4">
        <f>D61/(constants!$A$4+constants!$B$4*calc!D61+constants!$C$4*calc!D61^2+constants!$D$4*calc!D61^3+constants!$E$4*calc!D61^4+constants!$F$4*calc!D61^5+constants!$G$4*calc!D61^6+constants!$H$4*calc!D61^7)</f>
        <v>26.101809106793119</v>
      </c>
      <c r="H61" s="4">
        <f>E61/(constants!$A$4+constants!$B$4*calc!E61+constants!$C$4*calc!E61^2+constants!$D$4*calc!E61^3+constants!$E$4*calc!E61^4+constants!$F$4*calc!E61^5+constants!$G$4*calc!E61^6+constants!$H$4*calc!E61^7)</f>
        <v>4.2165367427374933</v>
      </c>
      <c r="I61">
        <f t="shared" si="0"/>
        <v>43.50301517798853</v>
      </c>
      <c r="J61">
        <f t="shared" si="1"/>
        <v>43.50301517798853</v>
      </c>
      <c r="K61">
        <f t="shared" si="1"/>
        <v>2.1082683713687467</v>
      </c>
      <c r="M61">
        <f>IF(front!E74&gt;$M$2,I61,J61)</f>
        <v>43.50301517798853</v>
      </c>
      <c r="N61">
        <f t="shared" si="3"/>
        <v>4.8462580415241638E-2</v>
      </c>
      <c r="O61">
        <f t="shared" si="4"/>
        <v>23.944880284070791</v>
      </c>
      <c r="Q61">
        <f>'slit correction'!O63</f>
        <v>31.398080312108625</v>
      </c>
      <c r="R61">
        <f>SUMPRODUCT(B$6:B$2053,Q$6:Q$2053,EXP(constants!B$7+constants!A$7*ABS(A$6:A$2053-A61)))</f>
        <v>-4.9007245279241704E-2</v>
      </c>
      <c r="S61">
        <f t="shared" si="5"/>
        <v>31.447087557387867</v>
      </c>
      <c r="T61">
        <f t="shared" si="6"/>
        <v>5.5236522380198068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-6.6000000000003638</v>
      </c>
      <c r="D62" s="2">
        <f>front!E75-front!C75</f>
        <v>-6.6000000000003638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-6.6260568007887208</v>
      </c>
      <c r="G62" s="4">
        <f>D62/(constants!$A$4+constants!$B$4*calc!D62+constants!$C$4*calc!D62^2+constants!$D$4*calc!D62^3+constants!$E$4*calc!D62^4+constants!$F$4*calc!D62^5+constants!$G$4*calc!D62^6+constants!$H$4*calc!D62^7)</f>
        <v>-6.6260568007887208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-11.043428001314535</v>
      </c>
      <c r="J62">
        <f t="shared" si="1"/>
        <v>-11.043428001314535</v>
      </c>
      <c r="K62">
        <f t="shared" si="1"/>
        <v>0</v>
      </c>
      <c r="M62">
        <f>IF(front!E75&gt;$M$2,I62,J62)</f>
        <v>-11.043428001314535</v>
      </c>
      <c r="N62">
        <f t="shared" si="3"/>
        <v>0</v>
      </c>
      <c r="O62">
        <f t="shared" si="4"/>
        <v>-11.043428001314535</v>
      </c>
      <c r="Q62">
        <f>'slit correction'!O64</f>
        <v>-7.6123996002635037</v>
      </c>
      <c r="R62">
        <f>SUMPRODUCT(B$6:B$2053,Q$6:Q$2053,EXP(constants!B$7+constants!A$7*ABS(A$6:A$2053-A62)))</f>
        <v>-4.8808495745407271E-2</v>
      </c>
      <c r="S62">
        <f t="shared" si="5"/>
        <v>-7.5635911045180961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-28.600000000000364</v>
      </c>
      <c r="D63" s="2">
        <f>front!E76-front!C76</f>
        <v>-28.600000000000364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-28.713534260327485</v>
      </c>
      <c r="G63" s="4">
        <f>D63/(constants!$A$4+constants!$B$4*calc!D63+constants!$C$4*calc!D63^2+constants!$D$4*calc!D63^3+constants!$E$4*calc!D63^4+constants!$F$4*calc!D63^5+constants!$G$4*calc!D63^6+constants!$H$4*calc!D63^7)</f>
        <v>-28.713534260327485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-47.855890433879139</v>
      </c>
      <c r="J63">
        <f t="shared" si="1"/>
        <v>-47.855890433879139</v>
      </c>
      <c r="K63">
        <f t="shared" si="1"/>
        <v>0</v>
      </c>
      <c r="M63">
        <f>IF(front!E76&gt;$M$2,I63,J63)</f>
        <v>-47.855890433879139</v>
      </c>
      <c r="N63">
        <f t="shared" si="3"/>
        <v>0</v>
      </c>
      <c r="O63">
        <f t="shared" si="4"/>
        <v>-47.855890433879139</v>
      </c>
      <c r="Q63">
        <f>'slit correction'!O65</f>
        <v>-49.204790145893405</v>
      </c>
      <c r="R63">
        <f>SUMPRODUCT(B$6:B$2053,Q$6:Q$2053,EXP(constants!B$7+constants!A$7*ABS(A$6:A$2053-A63)))</f>
        <v>-4.8609228367343341E-2</v>
      </c>
      <c r="S63">
        <f t="shared" si="5"/>
        <v>-49.156180917526065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10.799999999999272</v>
      </c>
      <c r="D64" s="2">
        <f>front!E77-front!C77</f>
        <v>10.799999999999272</v>
      </c>
      <c r="E64" s="2">
        <f>IF(front!F77-front!C77&gt;0,front!F77-front!C77,0)</f>
        <v>11.599999999999454</v>
      </c>
      <c r="F64" s="4">
        <f>C64/(constants!$A$4+constants!$B$4*calc!C64+constants!$C$4*calc!C64^2+constants!$D$4*calc!C64^3+constants!$E$4*calc!C64^4+constants!$F$4*calc!C64^5+constants!$G$4*calc!C64^6+constants!$H$4*calc!C64^7)</f>
        <v>10.842452515996948</v>
      </c>
      <c r="G64" s="4">
        <f>D64/(constants!$A$4+constants!$B$4*calc!D64+constants!$C$4*calc!D64^2+constants!$D$4*calc!D64^3+constants!$E$4*calc!D64^4+constants!$F$4*calc!D64^5+constants!$G$4*calc!D64^6+constants!$H$4*calc!D64^7)</f>
        <v>10.842452515996948</v>
      </c>
      <c r="H64" s="4">
        <f>E64/(constants!$A$4+constants!$B$4*calc!E64+constants!$C$4*calc!E64^2+constants!$D$4*calc!E64^3+constants!$E$4*calc!E64^4+constants!$F$4*calc!E64^5+constants!$G$4*calc!E64^6+constants!$H$4*calc!E64^7)</f>
        <v>11.645587961047109</v>
      </c>
      <c r="I64">
        <f t="shared" si="0"/>
        <v>18.070754193328249</v>
      </c>
      <c r="J64">
        <f t="shared" si="1"/>
        <v>18.070754193328249</v>
      </c>
      <c r="K64">
        <f t="shared" si="1"/>
        <v>5.8227939805235547</v>
      </c>
      <c r="M64">
        <f>IF(front!E77&gt;$M$2,I64,J64)</f>
        <v>18.070754193328249</v>
      </c>
      <c r="N64">
        <f t="shared" si="3"/>
        <v>0.32222196806115261</v>
      </c>
      <c r="O64">
        <f t="shared" si="4"/>
        <v>-35.946557680793298</v>
      </c>
      <c r="Q64">
        <f>'slit correction'!O66</f>
        <v>-38.783754673932187</v>
      </c>
      <c r="R64">
        <f>SUMPRODUCT(B$6:B$2053,Q$6:Q$2053,EXP(constants!B$7+constants!A$7*ABS(A$6:A$2053-A64)))</f>
        <v>-4.8352525265892718E-2</v>
      </c>
      <c r="S64">
        <f t="shared" si="5"/>
        <v>-38.735402148666296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-2.6000000000003638</v>
      </c>
      <c r="D65" s="2">
        <f>front!E78-front!C78</f>
        <v>-2.6000000000003638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-2.6102545180968475</v>
      </c>
      <c r="G65" s="4">
        <f>D65/(constants!$A$4+constants!$B$4*calc!D65+constants!$C$4*calc!D65^2+constants!$D$4*calc!D65^3+constants!$E$4*calc!D65^4+constants!$F$4*calc!D65^5+constants!$G$4*calc!D65^6+constants!$H$4*calc!D65^7)</f>
        <v>-2.6102545180968475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-4.3504241968280786</v>
      </c>
      <c r="J65">
        <f t="shared" si="1"/>
        <v>-4.3504241968280786</v>
      </c>
      <c r="K65">
        <f t="shared" si="1"/>
        <v>0</v>
      </c>
      <c r="M65">
        <f>IF(front!E78&gt;$M$2,I65,J65)</f>
        <v>-4.3504241968280786</v>
      </c>
      <c r="N65">
        <f t="shared" si="3"/>
        <v>0</v>
      </c>
      <c r="O65">
        <f t="shared" si="4"/>
        <v>-4.3504241968280786</v>
      </c>
      <c r="Q65">
        <f>'slit correction'!O67</f>
        <v>-2.4840848783403775</v>
      </c>
      <c r="R65">
        <f>SUMPRODUCT(B$6:B$2053,Q$6:Q$2053,EXP(constants!B$7+constants!A$7*ABS(A$6:A$2053-A65)))</f>
        <v>-4.8052585155404552E-2</v>
      </c>
      <c r="S65">
        <f t="shared" si="5"/>
        <v>-2.4360322931849732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30.600000000000364</v>
      </c>
      <c r="D66" s="2">
        <f>front!E79-front!C79</f>
        <v>30.600000000000364</v>
      </c>
      <c r="E66" s="2">
        <f>IF(front!F79-front!C79&gt;0,front!F79-front!C79,0)</f>
        <v>3.8000000000001819</v>
      </c>
      <c r="F66" s="4">
        <f>C66/(constants!$A$4+constants!$B$4*calc!C66+constants!$C$4*calc!C66^2+constants!$D$4*calc!C66^3+constants!$E$4*calc!C66^4+constants!$F$4*calc!C66^5+constants!$G$4*calc!C66^6+constants!$H$4*calc!C66^7)</f>
        <v>30.719681981545357</v>
      </c>
      <c r="G66" s="4">
        <f>D66/(constants!$A$4+constants!$B$4*calc!D66+constants!$C$4*calc!D66^2+constants!$D$4*calc!D66^3+constants!$E$4*calc!D66^4+constants!$F$4*calc!D66^5+constants!$G$4*calc!D66^6+constants!$H$4*calc!D66^7)</f>
        <v>30.719681981545357</v>
      </c>
      <c r="H66" s="4">
        <f>E66/(constants!$A$4+constants!$B$4*calc!E66+constants!$C$4*calc!E66^2+constants!$D$4*calc!E66^3+constants!$E$4*calc!E66^4+constants!$F$4*calc!E66^5+constants!$G$4*calc!E66^6+constants!$H$4*calc!E66^7)</f>
        <v>3.8149633186150993</v>
      </c>
      <c r="I66">
        <f t="shared" si="0"/>
        <v>51.199469969242259</v>
      </c>
      <c r="J66">
        <f t="shared" si="1"/>
        <v>51.199469969242259</v>
      </c>
      <c r="K66">
        <f t="shared" si="1"/>
        <v>1.9074816593075499</v>
      </c>
      <c r="M66">
        <f>IF(front!E79&gt;$M$2,I66,J66)</f>
        <v>51.199469969242259</v>
      </c>
      <c r="N66">
        <f t="shared" si="3"/>
        <v>3.7255886837372666E-2</v>
      </c>
      <c r="O66">
        <f t="shared" si="4"/>
        <v>33.504007613948993</v>
      </c>
      <c r="Q66">
        <f>'slit correction'!O68</f>
        <v>35.173507395330361</v>
      </c>
      <c r="R66">
        <f>SUMPRODUCT(B$6:B$2053,Q$6:Q$2053,EXP(constants!B$7+constants!A$7*ABS(A$6:A$2053-A66)))</f>
        <v>-4.7752845557398109E-2</v>
      </c>
      <c r="S66">
        <f t="shared" si="5"/>
        <v>35.221260240887759</v>
      </c>
      <c r="T66">
        <f t="shared" si="6"/>
        <v>9.2978249215196982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-6</v>
      </c>
      <c r="D67" s="2">
        <f>front!E80-front!C80</f>
        <v>-6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-6.0236844419465392</v>
      </c>
      <c r="G67" s="4">
        <f>D67/(constants!$A$4+constants!$B$4*calc!D67+constants!$C$4*calc!D67^2+constants!$D$4*calc!D67^3+constants!$E$4*calc!D67^4+constants!$F$4*calc!D67^5+constants!$G$4*calc!D67^6+constants!$H$4*calc!D67^7)</f>
        <v>-6.0236844419465392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-10.039474069910899</v>
      </c>
      <c r="J67">
        <f t="shared" si="1"/>
        <v>-10.039474069910899</v>
      </c>
      <c r="K67">
        <f t="shared" si="1"/>
        <v>0</v>
      </c>
      <c r="M67">
        <f>IF(front!E80&gt;$M$2,I67,J67)</f>
        <v>-10.039474069910899</v>
      </c>
      <c r="N67">
        <f t="shared" si="3"/>
        <v>0</v>
      </c>
      <c r="O67">
        <f t="shared" si="4"/>
        <v>-10.039474069910899</v>
      </c>
      <c r="Q67">
        <f>'slit correction'!O69</f>
        <v>-6.7093321879499426</v>
      </c>
      <c r="R67">
        <f>SUMPRODUCT(B$6:B$2053,Q$6:Q$2053,EXP(constants!B$7+constants!A$7*ABS(A$6:A$2053-A67)))</f>
        <v>-4.7518255143338822E-2</v>
      </c>
      <c r="S67">
        <f t="shared" si="5"/>
        <v>-6.6618139328066039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17</v>
      </c>
      <c r="D68" s="2">
        <f>front!E81-front!C81</f>
        <v>17</v>
      </c>
      <c r="E68" s="2">
        <f>IF(front!F81-front!C81&gt;0,front!F81-front!C81,0)</f>
        <v>5.4000000000005457</v>
      </c>
      <c r="F68" s="4">
        <f>C68/(constants!$A$4+constants!$B$4*calc!C68+constants!$C$4*calc!C68^2+constants!$D$4*calc!C68^3+constants!$E$4*calc!C68^4+constants!$F$4*calc!C68^5+constants!$G$4*calc!C68^6+constants!$H$4*calc!C68^7)</f>
        <v>17.06671905425867</v>
      </c>
      <c r="G68" s="4">
        <f>D68/(constants!$A$4+constants!$B$4*calc!D68+constants!$C$4*calc!D68^2+constants!$D$4*calc!D68^3+constants!$E$4*calc!D68^4+constants!$F$4*calc!D68^5+constants!$G$4*calc!D68^6+constants!$H$4*calc!D68^7)</f>
        <v>17.06671905425867</v>
      </c>
      <c r="H68" s="4">
        <f>E68/(constants!$A$4+constants!$B$4*calc!E68+constants!$C$4*calc!E68^2+constants!$D$4*calc!E68^3+constants!$E$4*calc!E68^4+constants!$F$4*calc!E68^5+constants!$G$4*calc!E68^6+constants!$H$4*calc!E68^7)</f>
        <v>5.4212551152356081</v>
      </c>
      <c r="I68">
        <f t="shared" si="0"/>
        <v>28.444531757097781</v>
      </c>
      <c r="J68">
        <f t="shared" si="1"/>
        <v>28.444531757097781</v>
      </c>
      <c r="K68">
        <f t="shared" si="1"/>
        <v>2.7106275576178041</v>
      </c>
      <c r="M68">
        <f>IF(front!E81&gt;$M$2,I68,J68)</f>
        <v>28.444531757097781</v>
      </c>
      <c r="N68">
        <f t="shared" si="3"/>
        <v>9.5295207555716563E-2</v>
      </c>
      <c r="O68">
        <f t="shared" si="4"/>
        <v>3.2983880597272766</v>
      </c>
      <c r="Q68">
        <f>'slit correction'!O70</f>
        <v>7.7031579504805592</v>
      </c>
      <c r="R68">
        <f>SUMPRODUCT(B$6:B$2053,Q$6:Q$2053,EXP(constants!B$7+constants!A$7*ABS(A$6:A$2053-A68)))</f>
        <v>-4.72841203324793E-2</v>
      </c>
      <c r="S68">
        <f t="shared" si="5"/>
        <v>7.7504420708130386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-2</v>
      </c>
      <c r="D69" s="2">
        <f>front!E82-front!C82</f>
        <v>-2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-2.0078869042279788</v>
      </c>
      <c r="G69" s="4">
        <f>D69/(constants!$A$4+constants!$B$4*calc!D69+constants!$C$4*calc!D69^2+constants!$D$4*calc!D69^3+constants!$E$4*calc!D69^4+constants!$F$4*calc!D69^5+constants!$G$4*calc!D69^6+constants!$H$4*calc!D69^7)</f>
        <v>-2.0078869042279788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-3.3464781737132978</v>
      </c>
      <c r="J69">
        <f t="shared" si="1"/>
        <v>-3.3464781737132978</v>
      </c>
      <c r="K69">
        <f t="shared" si="1"/>
        <v>0</v>
      </c>
      <c r="M69">
        <f>IF(front!E82&gt;$M$2,I69,J69)</f>
        <v>-3.3464781737132978</v>
      </c>
      <c r="N69">
        <f t="shared" si="3"/>
        <v>0</v>
      </c>
      <c r="O69">
        <f t="shared" si="4"/>
        <v>-3.3464781737132978</v>
      </c>
      <c r="Q69">
        <f>'slit correction'!O71</f>
        <v>2.3172254575621567</v>
      </c>
      <c r="R69">
        <f>SUMPRODUCT(B$6:B$2053,Q$6:Q$2053,EXP(constants!B$7+constants!A$7*ABS(A$6:A$2053-A69)))</f>
        <v>-4.7070102717707021E-2</v>
      </c>
      <c r="S69">
        <f t="shared" si="5"/>
        <v>2.3642955602798637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-0.8000000000001819</v>
      </c>
      <c r="D70" s="2">
        <f>front!E83-front!C83</f>
        <v>-0.8000000000001819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-0.80315381233460403</v>
      </c>
      <c r="G70" s="4">
        <f>D70/(constants!$A$4+constants!$B$4*calc!D70+constants!$C$4*calc!D70^2+constants!$D$4*calc!D70^3+constants!$E$4*calc!D70^4+constants!$F$4*calc!D70^5+constants!$G$4*calc!D70^6+constants!$H$4*calc!D70^7)</f>
        <v>-0.80315381233460403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-1.3385896872243401</v>
      </c>
      <c r="J70">
        <f t="shared" ref="J70:K133" si="22">G70*1000/J$2</f>
        <v>-1.3385896872243401</v>
      </c>
      <c r="K70">
        <f t="shared" si="22"/>
        <v>0</v>
      </c>
      <c r="M70">
        <f>IF(front!E83&gt;$M$2,I70,J70)</f>
        <v>-1.3385896872243401</v>
      </c>
      <c r="N70">
        <f t="shared" si="3"/>
        <v>0</v>
      </c>
      <c r="O70">
        <f t="shared" si="4"/>
        <v>-1.3385896872243401</v>
      </c>
      <c r="Q70">
        <f>'slit correction'!O72</f>
        <v>-1.8018228251515254</v>
      </c>
      <c r="R70">
        <f>SUMPRODUCT(B$6:B$2053,Q$6:Q$2053,EXP(constants!B$7+constants!A$7*ABS(A$6:A$2053-A70)))</f>
        <v>-4.6868793674100954E-2</v>
      </c>
      <c r="S70">
        <f t="shared" si="5"/>
        <v>-1.7549540314774243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22.199999999999818</v>
      </c>
      <c r="D71" s="2">
        <f>front!E84-front!C84</f>
        <v>22.199999999999818</v>
      </c>
      <c r="E71" s="2">
        <f>IF(front!F84-front!C84&gt;0,front!F84-front!C84,0)</f>
        <v>19.399999999999636</v>
      </c>
      <c r="F71" s="4">
        <f>C71/(constants!$A$4+constants!$B$4*calc!C71+constants!$C$4*calc!C71^2+constants!$D$4*calc!C71^3+constants!$E$4*calc!C71^4+constants!$F$4*calc!C71^5+constants!$G$4*calc!C71^6+constants!$H$4*calc!C71^7)</f>
        <v>22.287012896948664</v>
      </c>
      <c r="G71" s="4">
        <f>D71/(constants!$A$4+constants!$B$4*calc!D71+constants!$C$4*calc!D71^2+constants!$D$4*calc!D71^3+constants!$E$4*calc!D71^4+constants!$F$4*calc!D71^5+constants!$G$4*calc!D71^6+constants!$H$4*calc!D71^7)</f>
        <v>22.287012896948664</v>
      </c>
      <c r="H71" s="4">
        <f>E71/(constants!$A$4+constants!$B$4*calc!E71+constants!$C$4*calc!E71^2+constants!$D$4*calc!E71^3+constants!$E$4*calc!E71^4+constants!$F$4*calc!E71^5+constants!$G$4*calc!E71^6+constants!$H$4*calc!E71^7)</f>
        <v>19.476092103820228</v>
      </c>
      <c r="I71">
        <f t="shared" si="21"/>
        <v>37.145021494914438</v>
      </c>
      <c r="J71">
        <f t="shared" si="22"/>
        <v>37.145021494914438</v>
      </c>
      <c r="K71">
        <f t="shared" si="22"/>
        <v>9.7380460519101142</v>
      </c>
      <c r="M71">
        <f>IF(front!E84&gt;$M$2,I71,J71)</f>
        <v>37.145021494914438</v>
      </c>
      <c r="N71">
        <f t="shared" ref="N71:N134" si="23">K71/M71</f>
        <v>0.26216288643804825</v>
      </c>
      <c r="O71">
        <f t="shared" ref="O71:O134" si="24">IF(K71=0,M71,M71-(K71/$N$2))</f>
        <v>-53.193580968106154</v>
      </c>
      <c r="Q71">
        <f>'slit correction'!O73</f>
        <v>-49.375982110027735</v>
      </c>
      <c r="R71">
        <f>SUMPRODUCT(B$6:B$2053,Q$6:Q$2053,EXP(constants!B$7+constants!A$7*ABS(A$6:A$2053-A71)))</f>
        <v>-4.66745196134941E-2</v>
      </c>
      <c r="S71">
        <f t="shared" ref="S71:S134" si="25">Q71-R71</f>
        <v>-49.329307590414238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11.599999999999454</v>
      </c>
      <c r="D72" s="2">
        <f>front!E85-front!C85</f>
        <v>11.599999999999454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11.645587961047109</v>
      </c>
      <c r="G72" s="4">
        <f>D72/(constants!$A$4+constants!$B$4*calc!D72+constants!$C$4*calc!D72^2+constants!$D$4*calc!D72^3+constants!$E$4*calc!D72^4+constants!$F$4*calc!D72^5+constants!$G$4*calc!D72^6+constants!$H$4*calc!D72^7)</f>
        <v>11.645587961047109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19.40931326841185</v>
      </c>
      <c r="J72">
        <f t="shared" si="22"/>
        <v>19.40931326841185</v>
      </c>
      <c r="K72">
        <f t="shared" si="22"/>
        <v>0</v>
      </c>
      <c r="M72">
        <f>IF(front!E85&gt;$M$2,I72,J72)</f>
        <v>19.40931326841185</v>
      </c>
      <c r="N72">
        <f t="shared" si="23"/>
        <v>0</v>
      </c>
      <c r="O72">
        <f t="shared" si="24"/>
        <v>19.40931326841185</v>
      </c>
      <c r="Q72">
        <f>'slit correction'!O74</f>
        <v>23.911451942634223</v>
      </c>
      <c r="R72">
        <f>SUMPRODUCT(B$6:B$2053,Q$6:Q$2053,EXP(constants!B$7+constants!A$7*ABS(A$6:A$2053-A72)))</f>
        <v>-4.6416917160808292E-2</v>
      </c>
      <c r="S72">
        <f t="shared" si="25"/>
        <v>23.957868859795031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-9.4000000000005457</v>
      </c>
      <c r="D73" s="2">
        <f>front!E86-front!C86</f>
        <v>-9.4000000000005457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-9.4371372163317755</v>
      </c>
      <c r="G73" s="4">
        <f>D73/(constants!$A$4+constants!$B$4*calc!D73+constants!$C$4*calc!D73^2+constants!$D$4*calc!D73^3+constants!$E$4*calc!D73^4+constants!$F$4*calc!D73^5+constants!$G$4*calc!D73^6+constants!$H$4*calc!D73^7)</f>
        <v>-9.4371372163317755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-15.728562027219626</v>
      </c>
      <c r="J73">
        <f t="shared" si="22"/>
        <v>-15.728562027219626</v>
      </c>
      <c r="K73">
        <f t="shared" si="22"/>
        <v>0</v>
      </c>
      <c r="M73">
        <f>IF(front!E86&gt;$M$2,I73,J73)</f>
        <v>-15.728562027219626</v>
      </c>
      <c r="N73">
        <f t="shared" si="23"/>
        <v>0</v>
      </c>
      <c r="O73">
        <f t="shared" si="24"/>
        <v>-15.728562027219626</v>
      </c>
      <c r="Q73">
        <f>'slit correction'!O75</f>
        <v>-11.587078946370909</v>
      </c>
      <c r="R73">
        <f>SUMPRODUCT(B$6:B$2053,Q$6:Q$2053,EXP(constants!B$7+constants!A$7*ABS(A$6:A$2053-A73)))</f>
        <v>-4.6207583829122816E-2</v>
      </c>
      <c r="S73">
        <f t="shared" si="25"/>
        <v>-11.540871362541786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15.600000000000364</v>
      </c>
      <c r="D74" s="2">
        <f>front!E87-front!C87</f>
        <v>15.600000000000364</v>
      </c>
      <c r="E74" s="2">
        <f>IF(front!F87-front!C87&gt;0,front!F87-front!C87,0)</f>
        <v>8.8000000000001819</v>
      </c>
      <c r="F74" s="4">
        <f>C74/(constants!$A$4+constants!$B$4*calc!C74+constants!$C$4*calc!C74^2+constants!$D$4*calc!C74^3+constants!$E$4*calc!C74^4+constants!$F$4*calc!C74^5+constants!$G$4*calc!C74^6+constants!$H$4*calc!C74^7)</f>
        <v>15.661246170286978</v>
      </c>
      <c r="G74" s="4">
        <f>D74/(constants!$A$4+constants!$B$4*calc!D74+constants!$C$4*calc!D74^2+constants!$D$4*calc!D74^3+constants!$E$4*calc!D74^4+constants!$F$4*calc!D74^5+constants!$G$4*calc!D74^6+constants!$H$4*calc!D74^7)</f>
        <v>15.661246170286978</v>
      </c>
      <c r="H74" s="4">
        <f>E74/(constants!$A$4+constants!$B$4*calc!E74+constants!$C$4*calc!E74^2+constants!$D$4*calc!E74^3+constants!$E$4*calc!E74^4+constants!$F$4*calc!E74^5+constants!$G$4*calc!E74^6+constants!$H$4*calc!E74^7)</f>
        <v>8.8346083584277704</v>
      </c>
      <c r="I74">
        <f t="shared" si="21"/>
        <v>26.102076950478295</v>
      </c>
      <c r="J74">
        <f t="shared" si="22"/>
        <v>26.102076950478295</v>
      </c>
      <c r="K74">
        <f t="shared" si="22"/>
        <v>4.4173041792138852</v>
      </c>
      <c r="M74">
        <f>IF(front!E87&gt;$M$2,I74,J74)</f>
        <v>26.102076950478295</v>
      </c>
      <c r="N74">
        <f t="shared" si="23"/>
        <v>0.16923190394367996</v>
      </c>
      <c r="O74">
        <f t="shared" si="24"/>
        <v>-14.876686558857184</v>
      </c>
      <c r="Q74">
        <f>'slit correction'!O76</f>
        <v>-15.382157926423247</v>
      </c>
      <c r="R74">
        <f>SUMPRODUCT(B$6:B$2053,Q$6:Q$2053,EXP(constants!B$7+constants!A$7*ABS(A$6:A$2053-A74)))</f>
        <v>-4.5991770157964226E-2</v>
      </c>
      <c r="S74">
        <f t="shared" si="25"/>
        <v>-15.336166156265282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20.200000000000728</v>
      </c>
      <c r="D75" s="2">
        <f>front!E88-front!C88</f>
        <v>20.200000000000728</v>
      </c>
      <c r="E75" s="2">
        <f>IF(front!F88-front!C88&gt;0,front!F88-front!C88,0)</f>
        <v>15.600000000000364</v>
      </c>
      <c r="F75" s="4">
        <f>C75/(constants!$A$4+constants!$B$4*calc!C75+constants!$C$4*calc!C75^2+constants!$D$4*calc!C75^3+constants!$E$4*calc!C75^4+constants!$F$4*calc!C75^5+constants!$G$4*calc!C75^6+constants!$H$4*calc!C75^7)</f>
        <v>20.279213916478003</v>
      </c>
      <c r="G75" s="4">
        <f>D75/(constants!$A$4+constants!$B$4*calc!D75+constants!$C$4*calc!D75^2+constants!$D$4*calc!D75^3+constants!$E$4*calc!D75^4+constants!$F$4*calc!D75^5+constants!$G$4*calc!D75^6+constants!$H$4*calc!D75^7)</f>
        <v>20.279213916478003</v>
      </c>
      <c r="H75" s="4">
        <f>E75/(constants!$A$4+constants!$B$4*calc!E75+constants!$C$4*calc!E75^2+constants!$D$4*calc!E75^3+constants!$E$4*calc!E75^4+constants!$F$4*calc!E75^5+constants!$G$4*calc!E75^6+constants!$H$4*calc!E75^7)</f>
        <v>15.661246170286978</v>
      </c>
      <c r="I75">
        <f t="shared" si="21"/>
        <v>33.798689860796671</v>
      </c>
      <c r="J75">
        <f t="shared" si="22"/>
        <v>33.798689860796671</v>
      </c>
      <c r="K75">
        <f t="shared" si="22"/>
        <v>7.8306230851434888</v>
      </c>
      <c r="M75">
        <f>IF(front!E88&gt;$M$2,I75,J75)</f>
        <v>33.798689860796671</v>
      </c>
      <c r="N75">
        <f t="shared" si="23"/>
        <v>0.23168421963675823</v>
      </c>
      <c r="O75">
        <f t="shared" si="24"/>
        <v>-38.844994730094314</v>
      </c>
      <c r="Q75">
        <f>'slit correction'!O77</f>
        <v>-38.237232301264171</v>
      </c>
      <c r="R75">
        <f>SUMPRODUCT(B$6:B$2053,Q$6:Q$2053,EXP(constants!B$7+constants!A$7*ABS(A$6:A$2053-A75)))</f>
        <v>-4.5764242646727023E-2</v>
      </c>
      <c r="S75">
        <f t="shared" si="25"/>
        <v>-38.191468058617446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4.1999999999998181</v>
      </c>
      <c r="D76" s="2">
        <f>front!E89-front!C89</f>
        <v>4.1999999999998181</v>
      </c>
      <c r="E76" s="2">
        <f>IF(front!F89-front!C89&gt;0,front!F89-front!C89,0)</f>
        <v>0.3999999999996362</v>
      </c>
      <c r="F76" s="4">
        <f>C76/(constants!$A$4+constants!$B$4*calc!C76+constants!$C$4*calc!C76^2+constants!$D$4*calc!C76^3+constants!$E$4*calc!C76^4+constants!$F$4*calc!C76^5+constants!$G$4*calc!C76^6+constants!$H$4*calc!C76^7)</f>
        <v>4.2165367427365803</v>
      </c>
      <c r="G76" s="4">
        <f>D76/(constants!$A$4+constants!$B$4*calc!D76+constants!$C$4*calc!D76^2+constants!$D$4*calc!D76^3+constants!$E$4*calc!D76^4+constants!$F$4*calc!D76^5+constants!$G$4*calc!D76^6+constants!$H$4*calc!D76^7)</f>
        <v>4.2165367427365803</v>
      </c>
      <c r="H76" s="4">
        <f>E76/(constants!$A$4+constants!$B$4*calc!E76+constants!$C$4*calc!E76^2+constants!$D$4*calc!E76^3+constants!$E$4*calc!E76^4+constants!$F$4*calc!E76^5+constants!$G$4*calc!E76^6+constants!$H$4*calc!E76^7)</f>
        <v>0.40157643144557892</v>
      </c>
      <c r="I76">
        <f t="shared" si="21"/>
        <v>7.0275612378943002</v>
      </c>
      <c r="J76">
        <f t="shared" si="22"/>
        <v>7.0275612378943002</v>
      </c>
      <c r="K76">
        <f t="shared" si="22"/>
        <v>0.20078821572278946</v>
      </c>
      <c r="M76">
        <f>IF(front!E89&gt;$M$2,I76,J76)</f>
        <v>7.0275612378943002</v>
      </c>
      <c r="N76">
        <f t="shared" si="23"/>
        <v>2.8571535547793039E-2</v>
      </c>
      <c r="O76">
        <f t="shared" si="24"/>
        <v>5.1648747499943628</v>
      </c>
      <c r="Q76">
        <f>'slit correction'!O78</f>
        <v>6.6976013829869512</v>
      </c>
      <c r="R76">
        <f>SUMPRODUCT(B$6:B$2053,Q$6:Q$2053,EXP(constants!B$7+constants!A$7*ABS(A$6:A$2053-A76)))</f>
        <v>-4.5493700923207051E-2</v>
      </c>
      <c r="S76">
        <f t="shared" si="25"/>
        <v>6.7430950839101582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2.8000000000001819</v>
      </c>
      <c r="D77" s="2">
        <f>front!E90-front!C90</f>
        <v>2.8000000000001819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2.8110283731251675</v>
      </c>
      <c r="G77" s="4">
        <f>D77/(constants!$A$4+constants!$B$4*calc!D77+constants!$C$4*calc!D77^2+constants!$D$4*calc!D77^3+constants!$E$4*calc!D77^4+constants!$F$4*calc!D77^5+constants!$G$4*calc!D77^6+constants!$H$4*calc!D77^7)</f>
        <v>2.8110283731251675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4.6850472885419459</v>
      </c>
      <c r="J77">
        <f t="shared" si="22"/>
        <v>4.6850472885419459</v>
      </c>
      <c r="K77">
        <f t="shared" si="22"/>
        <v>0</v>
      </c>
      <c r="M77">
        <f>IF(front!E90&gt;$M$2,I77,J77)</f>
        <v>4.6850472885419459</v>
      </c>
      <c r="N77">
        <f t="shared" si="23"/>
        <v>0</v>
      </c>
      <c r="O77">
        <f t="shared" si="24"/>
        <v>4.6850472885419459</v>
      </c>
      <c r="Q77">
        <f>'slit correction'!O79</f>
        <v>8.1729227439019692</v>
      </c>
      <c r="R77">
        <f>SUMPRODUCT(B$6:B$2053,Q$6:Q$2053,EXP(constants!B$7+constants!A$7*ABS(A$6:A$2053-A77)))</f>
        <v>-4.5241538432516562E-2</v>
      </c>
      <c r="S77">
        <f t="shared" si="25"/>
        <v>8.2181642823344863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3.6000000000003638</v>
      </c>
      <c r="D78" s="2">
        <f>front!E91-front!C91</f>
        <v>3.6000000000003638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3.6141764878206373</v>
      </c>
      <c r="G78" s="4">
        <f>D78/(constants!$A$4+constants!$B$4*calc!D78+constants!$C$4*calc!D78^2+constants!$D$4*calc!D78^3+constants!$E$4*calc!D78^4+constants!$F$4*calc!D78^5+constants!$G$4*calc!D78^6+constants!$H$4*calc!D78^7)</f>
        <v>3.6141764878206373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6.0236274797010623</v>
      </c>
      <c r="J78">
        <f t="shared" si="22"/>
        <v>6.0236274797010623</v>
      </c>
      <c r="K78">
        <f t="shared" si="22"/>
        <v>0</v>
      </c>
      <c r="M78">
        <f>IF(front!E91&gt;$M$2,I78,J78)</f>
        <v>6.0236274797010623</v>
      </c>
      <c r="N78">
        <f t="shared" si="23"/>
        <v>0</v>
      </c>
      <c r="O78">
        <f t="shared" si="24"/>
        <v>6.0236274797010623</v>
      </c>
      <c r="Q78">
        <f>'slit correction'!O80</f>
        <v>16.26044423929233</v>
      </c>
      <c r="R78">
        <f>SUMPRODUCT(B$6:B$2053,Q$6:Q$2053,EXP(constants!B$7+constants!A$7*ABS(A$6:A$2053-A78)))</f>
        <v>-4.5009721566878519E-2</v>
      </c>
      <c r="S78">
        <f t="shared" si="25"/>
        <v>16.305453960859207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10.399999999999636</v>
      </c>
      <c r="D79" s="2">
        <f>front!E92-front!C92</f>
        <v>10.399999999999636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10.440884318163198</v>
      </c>
      <c r="G79" s="4">
        <f>D79/(constants!$A$4+constants!$B$4*calc!D79+constants!$C$4*calc!D79^2+constants!$D$4*calc!D79^3+constants!$E$4*calc!D79^4+constants!$F$4*calc!D79^5+constants!$G$4*calc!D79^6+constants!$H$4*calc!D79^7)</f>
        <v>10.440884318163198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17.401473863605329</v>
      </c>
      <c r="J79">
        <f t="shared" si="22"/>
        <v>17.401473863605329</v>
      </c>
      <c r="K79">
        <f t="shared" si="22"/>
        <v>0</v>
      </c>
      <c r="M79">
        <f>IF(front!E92&gt;$M$2,I79,J79)</f>
        <v>17.401473863605329</v>
      </c>
      <c r="N79">
        <f t="shared" si="23"/>
        <v>0</v>
      </c>
      <c r="O79">
        <f t="shared" si="24"/>
        <v>17.401473863605329</v>
      </c>
      <c r="Q79">
        <f>'slit correction'!O81</f>
        <v>25.202078677071807</v>
      </c>
      <c r="R79">
        <f>SUMPRODUCT(B$6:B$2053,Q$6:Q$2053,EXP(constants!B$7+constants!A$7*ABS(A$6:A$2053-A79)))</f>
        <v>-4.4805096742634831E-2</v>
      </c>
      <c r="S79">
        <f t="shared" si="25"/>
        <v>25.246883773814442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3</v>
      </c>
      <c r="D80" s="2">
        <f>front!E93-front!C93</f>
        <v>3</v>
      </c>
      <c r="E80" s="2">
        <f>IF(front!F93-front!C93&gt;0,front!F93-front!C93,0)</f>
        <v>13</v>
      </c>
      <c r="F80" s="4">
        <f>C80/(constants!$A$4+constants!$B$4*calc!C80+constants!$C$4*calc!C80^2+constants!$D$4*calc!C80^3+constants!$E$4*calc!C80^4+constants!$F$4*calc!C80^5+constants!$G$4*calc!C80^6+constants!$H$4*calc!C80^7)</f>
        <v>3.0118155205227608</v>
      </c>
      <c r="G80" s="4">
        <f>D80/(constants!$A$4+constants!$B$4*calc!D80+constants!$C$4*calc!D80^2+constants!$D$4*calc!D80^3+constants!$E$4*calc!D80^4+constants!$F$4*calc!D80^5+constants!$G$4*calc!D80^6+constants!$H$4*calc!D80^7)</f>
        <v>3.0118155205227608</v>
      </c>
      <c r="H80" s="4">
        <f>E80/(constants!$A$4+constants!$B$4*calc!E80+constants!$C$4*calc!E80^2+constants!$D$4*calc!E80^3+constants!$E$4*calc!E80^4+constants!$F$4*calc!E80^5+constants!$G$4*calc!E80^6+constants!$H$4*calc!E80^7)</f>
        <v>13.051071939692161</v>
      </c>
      <c r="I80">
        <f t="shared" si="21"/>
        <v>5.0196925342046015</v>
      </c>
      <c r="J80">
        <f t="shared" si="22"/>
        <v>5.0196925342046015</v>
      </c>
      <c r="K80">
        <f t="shared" si="22"/>
        <v>6.5255359698460804</v>
      </c>
      <c r="M80">
        <f>IF(front!E93&gt;$M$2,I80,J80)</f>
        <v>5.0196925342046015</v>
      </c>
      <c r="N80">
        <f t="shared" si="23"/>
        <v>1.2999871855458351</v>
      </c>
      <c r="O80">
        <f t="shared" si="24"/>
        <v>-55.516866514254083</v>
      </c>
      <c r="Q80">
        <f>'slit correction'!O82</f>
        <v>-49.038794264392294</v>
      </c>
      <c r="R80">
        <f>SUMPRODUCT(B$6:B$2053,Q$6:Q$2053,EXP(constants!B$7+constants!A$7*ABS(A$6:A$2053-A80)))</f>
        <v>-4.464910959881236E-2</v>
      </c>
      <c r="S80">
        <f t="shared" si="25"/>
        <v>-48.994145154793479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-4.8000000000001819</v>
      </c>
      <c r="D81" s="2">
        <f>front!E94-front!C94</f>
        <v>-4.8000000000001819</v>
      </c>
      <c r="E81" s="2">
        <f>IF(front!F94-front!C94&gt;0,front!F94-front!C94,0)</f>
        <v>7</v>
      </c>
      <c r="F81" s="4">
        <f>C81/(constants!$A$4+constants!$B$4*calc!C81+constants!$C$4*calc!C81^2+constants!$D$4*calc!C81^3+constants!$E$4*calc!C81^4+constants!$F$4*calc!C81^5+constants!$G$4*calc!C81^6+constants!$H$4*calc!C81^7)</f>
        <v>-4.8189418591370723</v>
      </c>
      <c r="G81" s="4">
        <f>D81/(constants!$A$4+constants!$B$4*calc!D81+constants!$C$4*calc!D81^2+constants!$D$4*calc!D81^3+constants!$E$4*calc!D81^4+constants!$F$4*calc!D81^5+constants!$G$4*calc!D81^6+constants!$H$4*calc!D81^7)</f>
        <v>-4.8189418591370723</v>
      </c>
      <c r="H81" s="4">
        <f>E81/(constants!$A$4+constants!$B$4*calc!E81+constants!$C$4*calc!E81^2+constants!$D$4*calc!E81^3+constants!$E$4*calc!E81^4+constants!$F$4*calc!E81^5+constants!$G$4*calc!E81^6+constants!$H$4*calc!E81^7)</f>
        <v>7.0275418450134746</v>
      </c>
      <c r="I81">
        <f t="shared" si="21"/>
        <v>-8.0315697652284541</v>
      </c>
      <c r="J81">
        <f t="shared" si="22"/>
        <v>-8.0315697652284541</v>
      </c>
      <c r="K81">
        <f t="shared" si="22"/>
        <v>3.5137709225067373</v>
      </c>
      <c r="M81">
        <f>IF(front!E94&gt;$M$2,I81,J81)</f>
        <v>-8.0315697652284541</v>
      </c>
      <c r="N81">
        <f t="shared" si="23"/>
        <v>-0.43749491384848721</v>
      </c>
      <c r="O81">
        <f t="shared" si="24"/>
        <v>-40.628371302451995</v>
      </c>
      <c r="Q81">
        <f>'slit correction'!O83</f>
        <v>-29.06145657247378</v>
      </c>
      <c r="R81">
        <f>SUMPRODUCT(B$6:B$2053,Q$6:Q$2053,EXP(constants!B$7+constants!A$7*ABS(A$6:A$2053-A81)))</f>
        <v>-4.4435111127135683E-2</v>
      </c>
      <c r="S81">
        <f t="shared" si="25"/>
        <v>-29.017021461346644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-0.7999999999992724</v>
      </c>
      <c r="D82" s="2">
        <f>front!E95-front!C95</f>
        <v>-0.7999999999992724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-0.80315381233369099</v>
      </c>
      <c r="G82" s="4">
        <f>D82/(constants!$A$4+constants!$B$4*calc!D82+constants!$C$4*calc!D82^2+constants!$D$4*calc!D82^3+constants!$E$4*calc!D82^4+constants!$F$4*calc!D82^5+constants!$G$4*calc!D82^6+constants!$H$4*calc!D82^7)</f>
        <v>-0.80315381233369099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-1.3385896872228182</v>
      </c>
      <c r="J82">
        <f t="shared" si="22"/>
        <v>-1.3385896872228182</v>
      </c>
      <c r="K82">
        <f t="shared" si="22"/>
        <v>0</v>
      </c>
      <c r="M82">
        <f>IF(front!E95&gt;$M$2,I82,J82)</f>
        <v>-1.3385896872228182</v>
      </c>
      <c r="N82">
        <f t="shared" si="23"/>
        <v>0</v>
      </c>
      <c r="O82">
        <f t="shared" si="24"/>
        <v>-1.3385896872228182</v>
      </c>
      <c r="Q82">
        <f>'slit correction'!O84</f>
        <v>12.206846738006844</v>
      </c>
      <c r="R82">
        <f>SUMPRODUCT(B$6:B$2053,Q$6:Q$2053,EXP(constants!B$7+constants!A$7*ABS(A$6:A$2053-A82)))</f>
        <v>-4.4190376917107144E-2</v>
      </c>
      <c r="S82">
        <f t="shared" si="25"/>
        <v>12.251037114923951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-16.400000000000546</v>
      </c>
      <c r="D83" s="2">
        <f>front!E96-front!C96</f>
        <v>-16.400000000000546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-16.46490601843589</v>
      </c>
      <c r="G83" s="4">
        <f>D83/(constants!$A$4+constants!$B$4*calc!D83+constants!$C$4*calc!D83^2+constants!$D$4*calc!D83^3+constants!$E$4*calc!D83^4+constants!$F$4*calc!D83^5+constants!$G$4*calc!D83^6+constants!$H$4*calc!D83^7)</f>
        <v>-16.46490601843589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-27.441510030726484</v>
      </c>
      <c r="J83">
        <f t="shared" si="22"/>
        <v>-27.441510030726484</v>
      </c>
      <c r="K83">
        <f t="shared" si="22"/>
        <v>0</v>
      </c>
      <c r="M83">
        <f>IF(front!E96&gt;$M$2,I83,J83)</f>
        <v>-27.441510030726484</v>
      </c>
      <c r="N83">
        <f t="shared" si="23"/>
        <v>0</v>
      </c>
      <c r="O83">
        <f t="shared" si="24"/>
        <v>-27.441510030726484</v>
      </c>
      <c r="Q83">
        <f>'slit correction'!O85</f>
        <v>-20.383480244734976</v>
      </c>
      <c r="R83">
        <f>SUMPRODUCT(B$6:B$2053,Q$6:Q$2053,EXP(constants!B$7+constants!A$7*ABS(A$6:A$2053-A83)))</f>
        <v>-4.3971291672881996E-2</v>
      </c>
      <c r="S83">
        <f t="shared" si="25"/>
        <v>-20.339508953062094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-1.4000000000005457</v>
      </c>
      <c r="D84" s="2">
        <f>front!E97-front!C97</f>
        <v>-1.4000000000005457</v>
      </c>
      <c r="E84" s="2">
        <f>IF(front!F97-front!C97&gt;0,front!F97-front!C97,0)</f>
        <v>17.799999999999272</v>
      </c>
      <c r="F84" s="4">
        <f>C84/(constants!$A$4+constants!$B$4*calc!C84+constants!$C$4*calc!C84^2+constants!$D$4*calc!C84^3+constants!$E$4*calc!C84^4+constants!$F$4*calc!C84^5+constants!$G$4*calc!C84^6+constants!$H$4*calc!C84^7)</f>
        <v>-1.4055200022917325</v>
      </c>
      <c r="G84" s="4">
        <f>D84/(constants!$A$4+constants!$B$4*calc!D84+constants!$C$4*calc!D84^2+constants!$D$4*calc!D84^3+constants!$E$4*calc!D84^4+constants!$F$4*calc!D84^5+constants!$G$4*calc!D84^6+constants!$H$4*calc!D84^7)</f>
        <v>-1.4055200022917325</v>
      </c>
      <c r="H84" s="4">
        <f>E84/(constants!$A$4+constants!$B$4*calc!E84+constants!$C$4*calc!E84^2+constants!$D$4*calc!E84^3+constants!$E$4*calc!E84^4+constants!$F$4*calc!E84^5+constants!$G$4*calc!E84^6+constants!$H$4*calc!E84^7)</f>
        <v>17.869844672599495</v>
      </c>
      <c r="I84">
        <f t="shared" si="21"/>
        <v>-2.3425333371528874</v>
      </c>
      <c r="J84">
        <f t="shared" si="22"/>
        <v>-2.3425333371528874</v>
      </c>
      <c r="K84">
        <f t="shared" si="22"/>
        <v>8.9349223362997474</v>
      </c>
      <c r="M84">
        <f>IF(front!E97&gt;$M$2,I84,J84)</f>
        <v>-2.3425333371528874</v>
      </c>
      <c r="N84">
        <f t="shared" si="23"/>
        <v>-3.8142135245593742</v>
      </c>
      <c r="O84">
        <f t="shared" si="24"/>
        <v>-85.230660244153938</v>
      </c>
      <c r="Q84">
        <f>'slit correction'!O86</f>
        <v>-70.36531781838751</v>
      </c>
      <c r="R84">
        <f>SUMPRODUCT(B$6:B$2053,Q$6:Q$2053,EXP(constants!B$7+constants!A$7*ABS(A$6:A$2053-A84)))</f>
        <v>-4.3733243798903428E-2</v>
      </c>
      <c r="S84">
        <f t="shared" si="25"/>
        <v>-70.321584574588613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11.400000000000546</v>
      </c>
      <c r="D85" s="2">
        <f>front!E98-front!C98</f>
        <v>11.400000000000546</v>
      </c>
      <c r="E85" s="2">
        <f>IF(front!F98-front!C98&gt;0,front!F98-front!C98,0)</f>
        <v>1.2000000000007276</v>
      </c>
      <c r="F85" s="4">
        <f>C85/(constants!$A$4+constants!$B$4*calc!C85+constants!$C$4*calc!C85^2+constants!$D$4*calc!C85^3+constants!$E$4*calc!C85^4+constants!$F$4*calc!C85^5+constants!$G$4*calc!C85^6+constants!$H$4*calc!C85^7)</f>
        <v>11.444804218617382</v>
      </c>
      <c r="G85" s="4">
        <f>D85/(constants!$A$4+constants!$B$4*calc!D85+constants!$C$4*calc!D85^2+constants!$D$4*calc!D85^3+constants!$E$4*calc!D85^4+constants!$F$4*calc!D85^5+constants!$G$4*calc!D85^6+constants!$H$4*calc!D85^7)</f>
        <v>11.444804218617382</v>
      </c>
      <c r="H85" s="4">
        <f>E85/(constants!$A$4+constants!$B$4*calc!E85+constants!$C$4*calc!E85^2+constants!$D$4*calc!E85^3+constants!$E$4*calc!E85^4+constants!$F$4*calc!E85^5+constants!$G$4*calc!E85^6+constants!$H$4*calc!E85^7)</f>
        <v>1.2047283448246462</v>
      </c>
      <c r="I85">
        <f t="shared" si="21"/>
        <v>19.074673697695633</v>
      </c>
      <c r="J85">
        <f t="shared" si="22"/>
        <v>19.074673697695633</v>
      </c>
      <c r="K85">
        <f t="shared" si="22"/>
        <v>0.6023641724123231</v>
      </c>
      <c r="M85">
        <f>IF(front!E98&gt;$M$2,I85,J85)</f>
        <v>19.074673697695633</v>
      </c>
      <c r="N85">
        <f t="shared" si="23"/>
        <v>3.1579264838752827E-2</v>
      </c>
      <c r="O85">
        <f t="shared" si="24"/>
        <v>13.486618638246677</v>
      </c>
      <c r="Q85">
        <f>'slit correction'!O87</f>
        <v>40.97241645074056</v>
      </c>
      <c r="R85">
        <f>SUMPRODUCT(B$6:B$2053,Q$6:Q$2053,EXP(constants!B$7+constants!A$7*ABS(A$6:A$2053-A85)))</f>
        <v>-4.3407835007819279E-2</v>
      </c>
      <c r="S85">
        <f t="shared" si="25"/>
        <v>41.01582428574838</v>
      </c>
      <c r="T85">
        <f t="shared" si="26"/>
        <v>15.092388966380319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17.600000000000364</v>
      </c>
      <c r="D86" s="2">
        <f>front!E99-front!C99</f>
        <v>17.600000000000364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17.669063386928098</v>
      </c>
      <c r="G86" s="4">
        <f>D86/(constants!$A$4+constants!$B$4*calc!D86+constants!$C$4*calc!D86^2+constants!$D$4*calc!D86^3+constants!$E$4*calc!D86^4+constants!$F$4*calc!D86^5+constants!$G$4*calc!D86^6+constants!$H$4*calc!D86^7)</f>
        <v>17.669063386928098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29.448438978213495</v>
      </c>
      <c r="J86">
        <f t="shared" si="22"/>
        <v>29.448438978213495</v>
      </c>
      <c r="K86">
        <f t="shared" si="22"/>
        <v>0</v>
      </c>
      <c r="M86">
        <f>IF(front!E99&gt;$M$2,I86,J86)</f>
        <v>29.448438978213495</v>
      </c>
      <c r="N86">
        <f t="shared" si="23"/>
        <v>0</v>
      </c>
      <c r="O86">
        <f t="shared" si="24"/>
        <v>29.448438978213495</v>
      </c>
      <c r="Q86">
        <f>'slit correction'!O88</f>
        <v>46.120577650837276</v>
      </c>
      <c r="R86">
        <f>SUMPRODUCT(B$6:B$2053,Q$6:Q$2053,EXP(constants!B$7+constants!A$7*ABS(A$6:A$2053-A86)))</f>
        <v>-4.314725343046024E-2</v>
      </c>
      <c r="S86">
        <f t="shared" si="25"/>
        <v>46.163724904267738</v>
      </c>
      <c r="T86">
        <f t="shared" si="26"/>
        <v>20.240289584899678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-16</v>
      </c>
      <c r="D87" s="2">
        <f>front!E100-front!C100</f>
        <v>-16</v>
      </c>
      <c r="E87" s="2">
        <f>IF(front!F100-front!C100&gt;0,front!F100-front!C100,0)</f>
        <v>25.800000000000182</v>
      </c>
      <c r="F87" s="4">
        <f>C87/(constants!$A$4+constants!$B$4*calc!C87+constants!$C$4*calc!C87^2+constants!$D$4*calc!C87^3+constants!$E$4*calc!C87^4+constants!$F$4*calc!C87^5+constants!$G$4*calc!C87^6+constants!$H$4*calc!C87^7)</f>
        <v>-16.063316622884951</v>
      </c>
      <c r="G87" s="4">
        <f>D87/(constants!$A$4+constants!$B$4*calc!D87+constants!$C$4*calc!D87^2+constants!$D$4*calc!D87^3+constants!$E$4*calc!D87^4+constants!$F$4*calc!D87^5+constants!$G$4*calc!D87^6+constants!$H$4*calc!D87^7)</f>
        <v>-16.063316622884951</v>
      </c>
      <c r="H87" s="4">
        <f>E87/(constants!$A$4+constants!$B$4*calc!E87+constants!$C$4*calc!E87^2+constants!$D$4*calc!E87^3+constants!$E$4*calc!E87^4+constants!$F$4*calc!E87^5+constants!$G$4*calc!E87^6+constants!$H$4*calc!E87^7)</f>
        <v>25.901031072944228</v>
      </c>
      <c r="I87">
        <f t="shared" si="21"/>
        <v>-26.772194371474917</v>
      </c>
      <c r="J87">
        <f t="shared" si="22"/>
        <v>-26.772194371474917</v>
      </c>
      <c r="K87">
        <f t="shared" si="22"/>
        <v>12.950515536472114</v>
      </c>
      <c r="M87">
        <f>IF(front!E100&gt;$M$2,I87,J87)</f>
        <v>-26.772194371474917</v>
      </c>
      <c r="N87">
        <f t="shared" si="23"/>
        <v>-0.48373007295474274</v>
      </c>
      <c r="O87">
        <f t="shared" si="24"/>
        <v>-146.91246363124543</v>
      </c>
      <c r="Q87">
        <f>'slit correction'!O89</f>
        <v>-125.67959805835937</v>
      </c>
      <c r="R87">
        <f>SUMPRODUCT(B$6:B$2053,Q$6:Q$2053,EXP(constants!B$7+constants!A$7*ABS(A$6:A$2053-A87)))</f>
        <v>-4.2958486352323279E-2</v>
      </c>
      <c r="S87">
        <f t="shared" si="25"/>
        <v>-125.63663957200706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-15.800000000000182</v>
      </c>
      <c r="D88" s="2">
        <f>front!E101-front!C101</f>
        <v>-15.800000000000182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-15.862522043574332</v>
      </c>
      <c r="G88" s="4">
        <f>D88/(constants!$A$4+constants!$B$4*calc!D88+constants!$C$4*calc!D88^2+constants!$D$4*calc!D88^3+constants!$E$4*calc!D88^4+constants!$F$4*calc!D88^5+constants!$G$4*calc!D88^6+constants!$H$4*calc!D88^7)</f>
        <v>-15.862522043574332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-26.437536739290554</v>
      </c>
      <c r="J88">
        <f t="shared" si="22"/>
        <v>-26.437536739290554</v>
      </c>
      <c r="K88">
        <f t="shared" si="22"/>
        <v>0</v>
      </c>
      <c r="M88">
        <f>IF(front!E101&gt;$M$2,I88,J88)</f>
        <v>-26.437536739290554</v>
      </c>
      <c r="N88">
        <f t="shared" si="23"/>
        <v>0</v>
      </c>
      <c r="O88">
        <f t="shared" si="24"/>
        <v>-26.437536739290554</v>
      </c>
      <c r="Q88">
        <f>'slit correction'!O90</f>
        <v>-9.8521776695428134</v>
      </c>
      <c r="R88">
        <f>SUMPRODUCT(B$6:B$2053,Q$6:Q$2053,EXP(constants!B$7+constants!A$7*ABS(A$6:A$2053-A88)))</f>
        <v>-4.2599165446974438E-2</v>
      </c>
      <c r="S88">
        <f t="shared" si="25"/>
        <v>-9.809578504095839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14.600000000000364</v>
      </c>
      <c r="D89" s="2">
        <f>front!E102-front!C102</f>
        <v>14.600000000000364</v>
      </c>
      <c r="E89" s="2">
        <f>IF(front!F102-front!C102&gt;0,front!F102-front!C102,0)</f>
        <v>27.600000000000364</v>
      </c>
      <c r="F89" s="4">
        <f>C89/(constants!$A$4+constants!$B$4*calc!C89+constants!$C$4*calc!C89^2+constants!$D$4*calc!C89^3+constants!$E$4*calc!C89^4+constants!$F$4*calc!C89^5+constants!$G$4*calc!C89^6+constants!$H$4*calc!C89^7)</f>
        <v>14.657334589644561</v>
      </c>
      <c r="G89" s="4">
        <f>D89/(constants!$A$4+constants!$B$4*calc!D89+constants!$C$4*calc!D89^2+constants!$D$4*calc!D89^3+constants!$E$4*calc!D89^4+constants!$F$4*calc!D89^5+constants!$G$4*calc!D89^6+constants!$H$4*calc!D89^7)</f>
        <v>14.657334589644561</v>
      </c>
      <c r="H89" s="4">
        <f>E89/(constants!$A$4+constants!$B$4*calc!E89+constants!$C$4*calc!E89^2+constants!$D$4*calc!E89^3+constants!$E$4*calc!E89^4+constants!$F$4*calc!E89^5+constants!$G$4*calc!E89^6+constants!$H$4*calc!E89^7)</f>
        <v>27.708030520879834</v>
      </c>
      <c r="I89">
        <f t="shared" si="21"/>
        <v>24.428890982740935</v>
      </c>
      <c r="J89">
        <f t="shared" si="22"/>
        <v>24.428890982740935</v>
      </c>
      <c r="K89">
        <f t="shared" si="22"/>
        <v>13.854015260439917</v>
      </c>
      <c r="M89">
        <f>IF(front!E102&gt;$M$2,I89,J89)</f>
        <v>24.428890982740935</v>
      </c>
      <c r="N89">
        <f t="shared" si="23"/>
        <v>0.56711601317586657</v>
      </c>
      <c r="O89">
        <f t="shared" si="24"/>
        <v>-104.09302917022558</v>
      </c>
      <c r="Q89">
        <f>'slit correction'!O91</f>
        <v>-83.680119541188105</v>
      </c>
      <c r="R89">
        <f>SUMPRODUCT(B$6:B$2053,Q$6:Q$2053,EXP(constants!B$7+constants!A$7*ABS(A$6:A$2053-A89)))</f>
        <v>-4.2242296903044305E-2</v>
      </c>
      <c r="S89">
        <f t="shared" si="25"/>
        <v>-83.637877244285065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-6</v>
      </c>
      <c r="D90" s="2">
        <f>front!E103-front!C103</f>
        <v>-6</v>
      </c>
      <c r="E90" s="2">
        <f>IF(front!F103-front!C103&gt;0,front!F103-front!C103,0)</f>
        <v>4.8000000000001819</v>
      </c>
      <c r="F90" s="4">
        <f>C90/(constants!$A$4+constants!$B$4*calc!C90+constants!$C$4*calc!C90^2+constants!$D$4*calc!C90^3+constants!$E$4*calc!C90^4+constants!$F$4*calc!C90^5+constants!$G$4*calc!C90^6+constants!$H$4*calc!C90^7)</f>
        <v>-6.0236844419465392</v>
      </c>
      <c r="G90" s="4">
        <f>D90/(constants!$A$4+constants!$B$4*calc!D90+constants!$C$4*calc!D90^2+constants!$D$4*calc!D90^3+constants!$E$4*calc!D90^4+constants!$F$4*calc!D90^5+constants!$G$4*calc!D90^6+constants!$H$4*calc!D90^7)</f>
        <v>-6.0236844419465392</v>
      </c>
      <c r="H90" s="4">
        <f>E90/(constants!$A$4+constants!$B$4*calc!E90+constants!$C$4*calc!E90^2+constants!$D$4*calc!E90^3+constants!$E$4*calc!E90^4+constants!$F$4*calc!E90^5+constants!$G$4*calc!E90^6+constants!$H$4*calc!E90^7)</f>
        <v>4.8188962852244996</v>
      </c>
      <c r="I90">
        <f t="shared" si="21"/>
        <v>-10.039474069910899</v>
      </c>
      <c r="J90">
        <f t="shared" si="22"/>
        <v>-10.039474069910899</v>
      </c>
      <c r="K90">
        <f t="shared" si="22"/>
        <v>2.4094481426122498</v>
      </c>
      <c r="M90">
        <f>IF(front!E103&gt;$M$2,I90,J90)</f>
        <v>-10.039474069910899</v>
      </c>
      <c r="N90">
        <f t="shared" si="23"/>
        <v>-0.23999744666242601</v>
      </c>
      <c r="O90">
        <f t="shared" si="24"/>
        <v>-32.391615017941874</v>
      </c>
      <c r="Q90">
        <f>'slit correction'!O92</f>
        <v>-23.839019324187717</v>
      </c>
      <c r="R90">
        <f>SUMPRODUCT(B$6:B$2053,Q$6:Q$2053,EXP(constants!B$7+constants!A$7*ABS(A$6:A$2053-A90)))</f>
        <v>-4.1779557310375845E-2</v>
      </c>
      <c r="S90">
        <f t="shared" si="25"/>
        <v>-23.79723976687734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9.8000000000001819</v>
      </c>
      <c r="D91" s="2">
        <f>front!E104-front!C104</f>
        <v>9.8000000000001819</v>
      </c>
      <c r="E91" s="2">
        <f>IF(front!F104-front!C104&gt;0,front!F104-front!C104,0)</f>
        <v>31.800000000000182</v>
      </c>
      <c r="F91" s="4">
        <f>C91/(constants!$A$4+constants!$B$4*calc!C91+constants!$C$4*calc!C91^2+constants!$D$4*calc!C91^3+constants!$E$4*calc!C91^4+constants!$F$4*calc!C91^5+constants!$G$4*calc!C91^6+constants!$H$4*calc!C91^7)</f>
        <v>9.8385314273156794</v>
      </c>
      <c r="G91" s="4">
        <f>D91/(constants!$A$4+constants!$B$4*calc!D91+constants!$C$4*calc!D91^2+constants!$D$4*calc!D91^3+constants!$E$4*calc!D91^4+constants!$F$4*calc!D91^5+constants!$G$4*calc!D91^6+constants!$H$4*calc!D91^7)</f>
        <v>9.8385314273156794</v>
      </c>
      <c r="H91" s="4">
        <f>E91/(constants!$A$4+constants!$B$4*calc!E91+constants!$C$4*calc!E91^2+constants!$D$4*calc!E91^3+constants!$E$4*calc!E91^4+constants!$F$4*calc!E91^5+constants!$G$4*calc!E91^6+constants!$H$4*calc!E91^7)</f>
        <v>31.924337564672697</v>
      </c>
      <c r="I91">
        <f t="shared" si="21"/>
        <v>16.397552378859466</v>
      </c>
      <c r="J91">
        <f t="shared" si="22"/>
        <v>16.397552378859466</v>
      </c>
      <c r="K91">
        <f t="shared" si="22"/>
        <v>15.962168782336349</v>
      </c>
      <c r="M91">
        <f>IF(front!E104&gt;$M$2,I91,J91)</f>
        <v>16.397552378859466</v>
      </c>
      <c r="N91">
        <f t="shared" si="23"/>
        <v>0.97344825700423221</v>
      </c>
      <c r="O91">
        <f t="shared" si="24"/>
        <v>-131.68143722422144</v>
      </c>
      <c r="Q91">
        <f>'slit correction'!O93</f>
        <v>-125.30743661209185</v>
      </c>
      <c r="R91">
        <f>SUMPRODUCT(B$6:B$2053,Q$6:Q$2053,EXP(constants!B$7+constants!A$7*ABS(A$6:A$2053-A91)))</f>
        <v>-4.1292685444418387E-2</v>
      </c>
      <c r="S91">
        <f t="shared" si="25"/>
        <v>-125.26614392664743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20.600000000000364</v>
      </c>
      <c r="D92" s="2">
        <f>front!E105-front!C105</f>
        <v>20.600000000000364</v>
      </c>
      <c r="E92" s="2">
        <f>IF(front!F105-front!C105&gt;0,front!F105-front!C105,0)</f>
        <v>16.200000000000728</v>
      </c>
      <c r="F92" s="4">
        <f>C92/(constants!$A$4+constants!$B$4*calc!C92+constants!$C$4*calc!C92^2+constants!$D$4*calc!C92^3+constants!$E$4*calc!C92^4+constants!$F$4*calc!C92^5+constants!$G$4*calc!C92^6+constants!$H$4*calc!C92^7)</f>
        <v>20.680774347019074</v>
      </c>
      <c r="G92" s="4">
        <f>D92/(constants!$A$4+constants!$B$4*calc!D92+constants!$C$4*calc!D92^2+constants!$D$4*calc!D92^3+constants!$E$4*calc!D92^4+constants!$F$4*calc!D92^5+constants!$G$4*calc!D92^6+constants!$H$4*calc!D92^7)</f>
        <v>20.680774347019074</v>
      </c>
      <c r="H92" s="4">
        <f>E92/(constants!$A$4+constants!$B$4*calc!E92+constants!$C$4*calc!E92^2+constants!$D$4*calc!E92^3+constants!$E$4*calc!E92^4+constants!$F$4*calc!E92^5+constants!$G$4*calc!E92^6+constants!$H$4*calc!E92^7)</f>
        <v>16.26359216757858</v>
      </c>
      <c r="I92">
        <f t="shared" si="21"/>
        <v>34.467957245031791</v>
      </c>
      <c r="J92">
        <f t="shared" si="22"/>
        <v>34.467957245031791</v>
      </c>
      <c r="K92">
        <f t="shared" si="22"/>
        <v>8.1317960837892898</v>
      </c>
      <c r="M92">
        <f>IF(front!E105&gt;$M$2,I92,J92)</f>
        <v>34.467957245031791</v>
      </c>
      <c r="N92">
        <f t="shared" si="23"/>
        <v>0.23592335414543333</v>
      </c>
      <c r="O92">
        <f t="shared" si="24"/>
        <v>-40.969670571453413</v>
      </c>
      <c r="Q92">
        <f>'slit correction'!O94</f>
        <v>-39.026986783692813</v>
      </c>
      <c r="R92">
        <f>SUMPRODUCT(B$6:B$2053,Q$6:Q$2053,EXP(constants!B$7+constants!A$7*ABS(A$6:A$2053-A92)))</f>
        <v>-4.0642824815224507E-2</v>
      </c>
      <c r="S92">
        <f t="shared" si="25"/>
        <v>-38.98634395887759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-3</v>
      </c>
      <c r="D93" s="2">
        <f>front!E106-front!C106</f>
        <v>-3</v>
      </c>
      <c r="E93" s="2">
        <f>IF(front!F106-front!C106&gt;0,front!F106-front!C106,0)</f>
        <v>9.3999999999996362</v>
      </c>
      <c r="F93" s="4">
        <f>C93/(constants!$A$4+constants!$B$4*calc!C93+constants!$C$4*calc!C93^2+constants!$D$4*calc!C93^3+constants!$E$4*calc!C93^4+constants!$F$4*calc!C93^5+constants!$G$4*calc!C93^6+constants!$H$4*calc!C93^7)</f>
        <v>-3.0118333228358853</v>
      </c>
      <c r="G93" s="4">
        <f>D93/(constants!$A$4+constants!$B$4*calc!D93+constants!$C$4*calc!D93^2+constants!$D$4*calc!D93^3+constants!$E$4*calc!D93^4+constants!$F$4*calc!D93^5+constants!$G$4*calc!D93^6+constants!$H$4*calc!D93^7)</f>
        <v>-3.0118333228358853</v>
      </c>
      <c r="H93" s="4">
        <f>E93/(constants!$A$4+constants!$B$4*calc!E93+constants!$C$4*calc!E93^2+constants!$D$4*calc!E93^3+constants!$E$4*calc!E93^4+constants!$F$4*calc!E93^5+constants!$G$4*calc!E93^6+constants!$H$4*calc!E93^7)</f>
        <v>9.4369624373723422</v>
      </c>
      <c r="I93">
        <f t="shared" si="21"/>
        <v>-5.0197222047264756</v>
      </c>
      <c r="J93">
        <f t="shared" si="22"/>
        <v>-5.0197222047264756</v>
      </c>
      <c r="K93">
        <f t="shared" si="22"/>
        <v>4.7184812186861711</v>
      </c>
      <c r="M93">
        <f>IF(front!E106&gt;$M$2,I93,J93)</f>
        <v>-5.0197222047264756</v>
      </c>
      <c r="N93">
        <f t="shared" si="23"/>
        <v>-0.9399885145523269</v>
      </c>
      <c r="O93">
        <f t="shared" si="24"/>
        <v>-48.792466425884477</v>
      </c>
      <c r="Q93">
        <f>'slit correction'!O95</f>
        <v>-46.737738231449725</v>
      </c>
      <c r="R93">
        <f>SUMPRODUCT(B$6:B$2053,Q$6:Q$2053,EXP(constants!B$7+constants!A$7*ABS(A$6:A$2053-A93)))</f>
        <v>-3.9947832020684568E-2</v>
      </c>
      <c r="S93">
        <f t="shared" si="25"/>
        <v>-46.697790399429039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-5.1999999999998181</v>
      </c>
      <c r="D94" s="2">
        <f>front!E107-front!C107</f>
        <v>-5.1999999999998181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-5.2205224037788263</v>
      </c>
      <c r="G94" s="4">
        <f>D94/(constants!$A$4+constants!$B$4*calc!D94+constants!$C$4*calc!D94^2+constants!$D$4*calc!D94^3+constants!$E$4*calc!D94^4+constants!$F$4*calc!D94^5+constants!$G$4*calc!D94^6+constants!$H$4*calc!D94^7)</f>
        <v>-5.2205224037788263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-8.7008706729647116</v>
      </c>
      <c r="J94">
        <f t="shared" si="22"/>
        <v>-8.7008706729647116</v>
      </c>
      <c r="K94">
        <f t="shared" si="22"/>
        <v>0</v>
      </c>
      <c r="M94">
        <f>IF(front!E107&gt;$M$2,I94,J94)</f>
        <v>-8.7008706729647116</v>
      </c>
      <c r="N94">
        <f t="shared" si="23"/>
        <v>0</v>
      </c>
      <c r="O94">
        <f t="shared" si="24"/>
        <v>-8.7008706729647116</v>
      </c>
      <c r="Q94">
        <f>'slit correction'!O96</f>
        <v>-2.8121364134337226</v>
      </c>
      <c r="R94">
        <f>SUMPRODUCT(B$6:B$2053,Q$6:Q$2053,EXP(constants!B$7+constants!A$7*ABS(A$6:A$2053-A94)))</f>
        <v>-3.9197021771599082E-2</v>
      </c>
      <c r="S94">
        <f t="shared" si="25"/>
        <v>-2.7729393916621237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6.6000000000003638</v>
      </c>
      <c r="D95" s="2">
        <f>front!E108-front!C108</f>
        <v>6.6000000000003638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6.6259706376352048</v>
      </c>
      <c r="G95" s="4">
        <f>D95/(constants!$A$4+constants!$B$4*calc!D95+constants!$C$4*calc!D95^2+constants!$D$4*calc!D95^3+constants!$E$4*calc!D95^4+constants!$F$4*calc!D95^5+constants!$G$4*calc!D95^6+constants!$H$4*calc!D95^7)</f>
        <v>6.6259706376352048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11.043284396058676</v>
      </c>
      <c r="J95">
        <f t="shared" si="22"/>
        <v>11.043284396058676</v>
      </c>
      <c r="K95">
        <f t="shared" si="22"/>
        <v>0</v>
      </c>
      <c r="M95">
        <f>IF(front!E108&gt;$M$2,I95,J95)</f>
        <v>11.043284396058676</v>
      </c>
      <c r="N95">
        <f t="shared" si="23"/>
        <v>0</v>
      </c>
      <c r="O95">
        <f t="shared" si="24"/>
        <v>11.043284396058676</v>
      </c>
      <c r="Q95">
        <f>'slit correction'!O97</f>
        <v>19.706735272512645</v>
      </c>
      <c r="R95">
        <f>SUMPRODUCT(B$6:B$2053,Q$6:Q$2053,EXP(constants!B$7+constants!A$7*ABS(A$6:A$2053-A95)))</f>
        <v>-3.8450310054178628E-2</v>
      </c>
      <c r="S95">
        <f t="shared" si="25"/>
        <v>19.745185582566823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1.1999999999998181</v>
      </c>
      <c r="D96" s="2">
        <f>front!E109-front!C109</f>
        <v>1.1999999999998181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1.2047283448237331</v>
      </c>
      <c r="G96" s="4">
        <f>D96/(constants!$A$4+constants!$B$4*calc!D96+constants!$C$4*calc!D96^2+constants!$D$4*calc!D96^3+constants!$E$4*calc!D96^4+constants!$F$4*calc!D96^5+constants!$G$4*calc!D96^6+constants!$H$4*calc!D96^7)</f>
        <v>1.2047283448237331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2.0078805747062218</v>
      </c>
      <c r="J96">
        <f t="shared" si="22"/>
        <v>2.0078805747062218</v>
      </c>
      <c r="K96">
        <f t="shared" si="22"/>
        <v>0</v>
      </c>
      <c r="M96">
        <f>IF(front!E109&gt;$M$2,I96,J96)</f>
        <v>2.0078805747062218</v>
      </c>
      <c r="N96">
        <f t="shared" si="23"/>
        <v>0</v>
      </c>
      <c r="O96">
        <f t="shared" si="24"/>
        <v>2.0078805747062218</v>
      </c>
      <c r="Q96">
        <f>'slit correction'!O98</f>
        <v>5.3466297013173518</v>
      </c>
      <c r="R96">
        <f>SUMPRODUCT(B$6:B$2053,Q$6:Q$2053,EXP(constants!B$7+constants!A$7*ABS(A$6:A$2053-A96)))</f>
        <v>-3.7738340033683135E-2</v>
      </c>
      <c r="S96">
        <f t="shared" si="25"/>
        <v>5.3843680413510349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6.3999999999996362</v>
      </c>
      <c r="D97" s="2">
        <f>front!E110-front!C110</f>
        <v>6.3999999999996362</v>
      </c>
      <c r="E97" s="2">
        <f>IF(front!F110-front!C110&gt;0,front!F110-front!C110,0)</f>
        <v>13.799999999999272</v>
      </c>
      <c r="F97" s="4">
        <f>C97/(constants!$A$4+constants!$B$4*calc!C97+constants!$C$4*calc!C97^2+constants!$D$4*calc!C97^3+constants!$E$4*calc!C97^4+constants!$F$4*calc!C97^5+constants!$G$4*calc!C97^6+constants!$H$4*calc!C97^7)</f>
        <v>6.4251849151742446</v>
      </c>
      <c r="G97" s="4">
        <f>D97/(constants!$A$4+constants!$B$4*calc!D97+constants!$C$4*calc!D97^2+constants!$D$4*calc!D97^3+constants!$E$4*calc!D97^4+constants!$F$4*calc!D97^5+constants!$G$4*calc!D97^6+constants!$H$4*calc!D97^7)</f>
        <v>6.4251849151742446</v>
      </c>
      <c r="H97" s="4">
        <f>E97/(constants!$A$4+constants!$B$4*calc!E97+constants!$C$4*calc!E97^2+constants!$D$4*calc!E97^3+constants!$E$4*calc!E97^4+constants!$F$4*calc!E97^5+constants!$G$4*calc!E97^6+constants!$H$4*calc!E97^7)</f>
        <v>13.854203898613854</v>
      </c>
      <c r="I97">
        <f t="shared" si="21"/>
        <v>10.708641525290407</v>
      </c>
      <c r="J97">
        <f t="shared" si="22"/>
        <v>10.708641525290407</v>
      </c>
      <c r="K97">
        <f t="shared" si="22"/>
        <v>6.9271019493069268</v>
      </c>
      <c r="M97">
        <f>IF(front!E110&gt;$M$2,I97,J97)</f>
        <v>10.708641525290407</v>
      </c>
      <c r="N97">
        <f t="shared" si="23"/>
        <v>0.64687028069314989</v>
      </c>
      <c r="O97">
        <f t="shared" si="24"/>
        <v>-53.553193537248248</v>
      </c>
      <c r="Q97">
        <f>'slit correction'!O99</f>
        <v>-47.506902167306919</v>
      </c>
      <c r="R97">
        <f>SUMPRODUCT(B$6:B$2053,Q$6:Q$2053,EXP(constants!B$7+constants!A$7*ABS(A$6:A$2053-A97)))</f>
        <v>-3.7041330004454504E-2</v>
      </c>
      <c r="S97">
        <f t="shared" si="25"/>
        <v>-47.469860837302463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0.5999999999994543</v>
      </c>
      <c r="D98" s="2">
        <f>front!E111-front!C111</f>
        <v>0.5999999999994543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0.60236452848180422</v>
      </c>
      <c r="G98" s="4">
        <f>D98/(constants!$A$4+constants!$B$4*calc!D98+constants!$C$4*calc!D98^2+constants!$D$4*calc!D98^3+constants!$E$4*calc!D98^4+constants!$F$4*calc!D98^5+constants!$G$4*calc!D98^6+constants!$H$4*calc!D98^7)</f>
        <v>0.60236452848180422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1.003940880803007</v>
      </c>
      <c r="J98">
        <f t="shared" si="22"/>
        <v>1.003940880803007</v>
      </c>
      <c r="K98">
        <f t="shared" si="22"/>
        <v>0</v>
      </c>
      <c r="M98">
        <f>IF(front!E111&gt;$M$2,I98,J98)</f>
        <v>1.003940880803007</v>
      </c>
      <c r="N98">
        <f t="shared" si="23"/>
        <v>0</v>
      </c>
      <c r="O98">
        <f t="shared" si="24"/>
        <v>1.003940880803007</v>
      </c>
      <c r="Q98">
        <f>'slit correction'!O100</f>
        <v>10.040250884211368</v>
      </c>
      <c r="R98">
        <f>SUMPRODUCT(B$6:B$2053,Q$6:Q$2053,EXP(constants!B$7+constants!A$7*ABS(A$6:A$2053-A98)))</f>
        <v>-3.6286861625574908E-2</v>
      </c>
      <c r="S98">
        <f t="shared" si="25"/>
        <v>10.076537745836943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8</v>
      </c>
      <c r="D99" s="2">
        <f>front!E112-front!C112</f>
        <v>8</v>
      </c>
      <c r="E99" s="2">
        <f>IF(front!F112-front!C112&gt;0,front!F112-front!C112,0)</f>
        <v>3.7999999999992724</v>
      </c>
      <c r="F99" s="4">
        <f>C99/(constants!$A$4+constants!$B$4*calc!C99+constants!$C$4*calc!C99^2+constants!$D$4*calc!C99^3+constants!$E$4*calc!C99^4+constants!$F$4*calc!C99^5+constants!$G$4*calc!C99^6+constants!$H$4*calc!C99^7)</f>
        <v>8.031468477716988</v>
      </c>
      <c r="G99" s="4">
        <f>D99/(constants!$A$4+constants!$B$4*calc!D99+constants!$C$4*calc!D99^2+constants!$D$4*calc!D99^3+constants!$E$4*calc!D99^4+constants!$F$4*calc!D99^5+constants!$G$4*calc!D99^6+constants!$H$4*calc!D99^7)</f>
        <v>8.031468477716988</v>
      </c>
      <c r="H99" s="4">
        <f>E99/(constants!$A$4+constants!$B$4*calc!E99+constants!$C$4*calc!E99^2+constants!$D$4*calc!E99^3+constants!$E$4*calc!E99^4+constants!$F$4*calc!E99^5+constants!$G$4*calc!E99^6+constants!$H$4*calc!E99^7)</f>
        <v>3.8149633186141862</v>
      </c>
      <c r="I99">
        <f t="shared" si="21"/>
        <v>13.385780796194979</v>
      </c>
      <c r="J99">
        <f t="shared" si="22"/>
        <v>13.385780796194979</v>
      </c>
      <c r="K99">
        <f t="shared" si="22"/>
        <v>1.9074816593070931</v>
      </c>
      <c r="M99">
        <f>IF(front!E112&gt;$M$2,I99,J99)</f>
        <v>13.385780796194979</v>
      </c>
      <c r="N99">
        <f t="shared" si="23"/>
        <v>0.14250058986841552</v>
      </c>
      <c r="O99">
        <f t="shared" si="24"/>
        <v>-4.3096815590940487</v>
      </c>
      <c r="Q99">
        <f>'slit correction'!O101</f>
        <v>2.4356388077898536</v>
      </c>
      <c r="R99">
        <f>SUMPRODUCT(B$6:B$2053,Q$6:Q$2053,EXP(constants!B$7+constants!A$7*ABS(A$6:A$2053-A99)))</f>
        <v>-3.5537952475654527E-2</v>
      </c>
      <c r="S99">
        <f t="shared" si="25"/>
        <v>2.4711767602655081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2.1999999999998181</v>
      </c>
      <c r="D100" s="2">
        <f>front!E113-front!C113</f>
        <v>2.1999999999998181</v>
      </c>
      <c r="E100" s="2">
        <f>IF(front!F113-front!C113&gt;0,front!F113-front!C113,0)</f>
        <v>9.6000000000003638</v>
      </c>
      <c r="F100" s="4">
        <f>C100/(constants!$A$4+constants!$B$4*calc!C100+constants!$C$4*calc!C100^2+constants!$D$4*calc!C100^3+constants!$E$4*calc!C100^4+constants!$F$4*calc!C100^5+constants!$G$4*calc!C100^6+constants!$H$4*calc!C100^7)</f>
        <v>2.2086664560605418</v>
      </c>
      <c r="G100" s="4">
        <f>D100/(constants!$A$4+constants!$B$4*calc!D100+constants!$C$4*calc!D100^2+constants!$D$4*calc!D100^3+constants!$E$4*calc!D100^4+constants!$F$4*calc!D100^5+constants!$G$4*calc!D100^6+constants!$H$4*calc!D100^7)</f>
        <v>2.2086664560605418</v>
      </c>
      <c r="H100" s="4">
        <f>E100/(constants!$A$4+constants!$B$4*calc!E100+constants!$C$4*calc!E100^2+constants!$D$4*calc!E100^3+constants!$E$4*calc!E100^4+constants!$F$4*calc!E100^5+constants!$G$4*calc!E100^6+constants!$H$4*calc!E100^7)</f>
        <v>9.6377469719477027</v>
      </c>
      <c r="I100">
        <f t="shared" si="21"/>
        <v>3.681110760100903</v>
      </c>
      <c r="J100">
        <f t="shared" si="22"/>
        <v>3.681110760100903</v>
      </c>
      <c r="K100">
        <f t="shared" si="22"/>
        <v>4.8188734859738513</v>
      </c>
      <c r="M100">
        <f>IF(front!E113&gt;$M$2,I100,J100)</f>
        <v>3.681110760100903</v>
      </c>
      <c r="N100">
        <f t="shared" si="23"/>
        <v>1.3090813615838501</v>
      </c>
      <c r="O100">
        <f t="shared" si="24"/>
        <v>-41.022959630241125</v>
      </c>
      <c r="Q100">
        <f>'slit correction'!O102</f>
        <v>-37.809352802057234</v>
      </c>
      <c r="R100">
        <f>SUMPRODUCT(B$6:B$2053,Q$6:Q$2053,EXP(constants!B$7+constants!A$7*ABS(A$6:A$2053-A100)))</f>
        <v>-3.4815327413827139E-2</v>
      </c>
      <c r="S100">
        <f t="shared" si="25"/>
        <v>-37.774537474643409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-25.600000000000364</v>
      </c>
      <c r="D101" s="2">
        <f>front!E114-front!C114</f>
        <v>-25.600000000000364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-25.701549272809217</v>
      </c>
      <c r="G101" s="4">
        <f>D101/(constants!$A$4+constants!$B$4*calc!D101+constants!$C$4*calc!D101^2+constants!$D$4*calc!D101^3+constants!$E$4*calc!D101^4+constants!$F$4*calc!D101^5+constants!$G$4*calc!D101^6+constants!$H$4*calc!D101^7)</f>
        <v>-25.701549272809217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-42.835915454682031</v>
      </c>
      <c r="J101">
        <f t="shared" si="22"/>
        <v>-42.835915454682031</v>
      </c>
      <c r="K101">
        <f t="shared" si="22"/>
        <v>0</v>
      </c>
      <c r="M101">
        <f>IF(front!E114&gt;$M$2,I101,J101)</f>
        <v>-42.835915454682031</v>
      </c>
      <c r="N101">
        <f t="shared" si="23"/>
        <v>0</v>
      </c>
      <c r="O101">
        <f t="shared" si="24"/>
        <v>-42.835915454682031</v>
      </c>
      <c r="Q101">
        <f>'slit correction'!O103</f>
        <v>-39.385395813890135</v>
      </c>
      <c r="R101">
        <f>SUMPRODUCT(B$6:B$2053,Q$6:Q$2053,EXP(constants!B$7+constants!A$7*ABS(A$6:A$2053-A101)))</f>
        <v>-3.4048054230207556E-2</v>
      </c>
      <c r="S101">
        <f t="shared" si="25"/>
        <v>-39.35134775965993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-3.6000000000003638</v>
      </c>
      <c r="D102" s="2">
        <f>front!E115-front!C115</f>
        <v>-3.6000000000003638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-3.6142021231501049</v>
      </c>
      <c r="G102" s="4">
        <f>D102/(constants!$A$4+constants!$B$4*calc!D102+constants!$C$4*calc!D102^2+constants!$D$4*calc!D102^3+constants!$E$4*calc!D102^4+constants!$F$4*calc!D102^5+constants!$G$4*calc!D102^6+constants!$H$4*calc!D102^7)</f>
        <v>-3.6142021231501049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-6.0236702052501752</v>
      </c>
      <c r="J102">
        <f t="shared" si="22"/>
        <v>-6.0236702052501752</v>
      </c>
      <c r="K102">
        <f t="shared" si="22"/>
        <v>0</v>
      </c>
      <c r="M102">
        <f>IF(front!E115&gt;$M$2,I102,J102)</f>
        <v>-6.0236702052501752</v>
      </c>
      <c r="N102">
        <f t="shared" si="23"/>
        <v>0</v>
      </c>
      <c r="O102">
        <f t="shared" si="24"/>
        <v>-6.0236702052501752</v>
      </c>
      <c r="Q102">
        <f>'slit correction'!O104</f>
        <v>-10.184447587841374</v>
      </c>
      <c r="R102">
        <f>SUMPRODUCT(B$6:B$2053,Q$6:Q$2053,EXP(constants!B$7+constants!A$7*ABS(A$6:A$2053-A102)))</f>
        <v>-3.3233822185344562E-2</v>
      </c>
      <c r="S102">
        <f t="shared" si="25"/>
        <v>-10.15121376565603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-0.3999999999996362</v>
      </c>
      <c r="D103" s="2">
        <f>front!E116-front!C116</f>
        <v>-0.3999999999996362</v>
      </c>
      <c r="E103" s="2">
        <f>IF(front!F116-front!C116&gt;0,front!F116-front!C116,0)</f>
        <v>12.199999999999818</v>
      </c>
      <c r="F103" s="4">
        <f>C103/(constants!$A$4+constants!$B$4*calc!C103+constants!$C$4*calc!C103^2+constants!$D$4*calc!C103^3+constants!$E$4*calc!C103^4+constants!$F$4*calc!C103^5+constants!$G$4*calc!C103^6+constants!$H$4*calc!C103^7)</f>
        <v>-0.40157674793118497</v>
      </c>
      <c r="G103" s="4">
        <f>D103/(constants!$A$4+constants!$B$4*calc!D103+constants!$C$4*calc!D103^2+constants!$D$4*calc!D103^3+constants!$E$4*calc!D103^4+constants!$F$4*calc!D103^5+constants!$G$4*calc!D103^6+constants!$H$4*calc!D103^7)</f>
        <v>-0.40157674793118497</v>
      </c>
      <c r="H103" s="4">
        <f>E103/(constants!$A$4+constants!$B$4*calc!E103+constants!$C$4*calc!E103^2+constants!$D$4*calc!E103^3+constants!$E$4*calc!E103^4+constants!$F$4*calc!E103^5+constants!$G$4*calc!E103^6+constants!$H$4*calc!E103^7)</f>
        <v>12.247938712988697</v>
      </c>
      <c r="I103">
        <f t="shared" si="21"/>
        <v>-0.66929457988530827</v>
      </c>
      <c r="J103">
        <f t="shared" si="22"/>
        <v>-0.66929457988530827</v>
      </c>
      <c r="K103">
        <f t="shared" si="22"/>
        <v>6.1239693564943485</v>
      </c>
      <c r="M103">
        <f>IF(front!E116&gt;$M$2,I103,J103)</f>
        <v>-0.66929457988530827</v>
      </c>
      <c r="N103">
        <f t="shared" si="23"/>
        <v>-9.1498863737156881</v>
      </c>
      <c r="O103">
        <f t="shared" si="24"/>
        <v>-57.480571733739701</v>
      </c>
      <c r="Q103">
        <f>'slit correction'!O105</f>
        <v>-56.122306015421998</v>
      </c>
      <c r="R103">
        <f>SUMPRODUCT(B$6:B$2053,Q$6:Q$2053,EXP(constants!B$7+constants!A$7*ABS(A$6:A$2053-A103)))</f>
        <v>-3.2412398483532119E-2</v>
      </c>
      <c r="S103">
        <f t="shared" si="25"/>
        <v>-56.089893616938468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32.600000000000364</v>
      </c>
      <c r="D104" s="2">
        <f>front!E117-front!C117</f>
        <v>32.600000000000364</v>
      </c>
      <c r="E104" s="2">
        <f>IF(front!F117-front!C117&gt;0,front!F117-front!C117,0)</f>
        <v>3</v>
      </c>
      <c r="F104" s="4">
        <f>C104/(constants!$A$4+constants!$B$4*calc!C104+constants!$C$4*calc!C104^2+constants!$D$4*calc!C104^3+constants!$E$4*calc!C104^4+constants!$F$4*calc!C104^5+constants!$G$4*calc!C104^6+constants!$H$4*calc!C104^7)</f>
        <v>32.727439698810933</v>
      </c>
      <c r="G104" s="4">
        <f>D104/(constants!$A$4+constants!$B$4*calc!D104+constants!$C$4*calc!D104^2+constants!$D$4*calc!D104^3+constants!$E$4*calc!D104^4+constants!$F$4*calc!D104^5+constants!$G$4*calc!D104^6+constants!$H$4*calc!D104^7)</f>
        <v>32.727439698810933</v>
      </c>
      <c r="H104" s="4">
        <f>E104/(constants!$A$4+constants!$B$4*calc!E104+constants!$C$4*calc!E104^2+constants!$D$4*calc!E104^3+constants!$E$4*calc!E104^4+constants!$F$4*calc!E104^5+constants!$G$4*calc!E104^6+constants!$H$4*calc!E104^7)</f>
        <v>3.0118155205227608</v>
      </c>
      <c r="I104">
        <f t="shared" si="21"/>
        <v>54.545732831351557</v>
      </c>
      <c r="J104">
        <f t="shared" si="22"/>
        <v>54.545732831351557</v>
      </c>
      <c r="K104">
        <f t="shared" si="22"/>
        <v>1.5059077602613804</v>
      </c>
      <c r="M104">
        <f>IF(front!E117&gt;$M$2,I104,J104)</f>
        <v>54.545732831351557</v>
      </c>
      <c r="N104">
        <f t="shared" si="23"/>
        <v>2.7608168083788607E-2</v>
      </c>
      <c r="O104">
        <f t="shared" si="24"/>
        <v>40.575619959114107</v>
      </c>
      <c r="Q104">
        <f>'slit correction'!O106</f>
        <v>41.939070493351238</v>
      </c>
      <c r="R104">
        <f>SUMPRODUCT(B$6:B$2053,Q$6:Q$2053,EXP(constants!B$7+constants!A$7*ABS(A$6:A$2053-A104)))</f>
        <v>-3.1520796735419715E-2</v>
      </c>
      <c r="S104">
        <f t="shared" si="25"/>
        <v>41.970591290086659</v>
      </c>
      <c r="T104">
        <f t="shared" si="26"/>
        <v>16.047155970718599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16.800000000000182</v>
      </c>
      <c r="D105" s="2">
        <f>front!E118-front!C118</f>
        <v>16.800000000000182</v>
      </c>
      <c r="E105" s="2">
        <f>IF(front!F118-front!C118&gt;0,front!F118-front!C118,0)</f>
        <v>7</v>
      </c>
      <c r="F105" s="4">
        <f>C105/(constants!$A$4+constants!$B$4*calc!C105+constants!$C$4*calc!C105^2+constants!$D$4*calc!C105^3+constants!$E$4*calc!C105^4+constants!$F$4*calc!C105^5+constants!$G$4*calc!C105^6+constants!$H$4*calc!C105^7)</f>
        <v>16.865937451491103</v>
      </c>
      <c r="G105" s="4">
        <f>D105/(constants!$A$4+constants!$B$4*calc!D105+constants!$C$4*calc!D105^2+constants!$D$4*calc!D105^3+constants!$E$4*calc!D105^4+constants!$F$4*calc!D105^5+constants!$G$4*calc!D105^6+constants!$H$4*calc!D105^7)</f>
        <v>16.865937451491103</v>
      </c>
      <c r="H105" s="4">
        <f>E105/(constants!$A$4+constants!$B$4*calc!E105+constants!$C$4*calc!E105^2+constants!$D$4*calc!E105^3+constants!$E$4*calc!E105^4+constants!$F$4*calc!E105^5+constants!$G$4*calc!E105^6+constants!$H$4*calc!E105^7)</f>
        <v>7.0275418450134746</v>
      </c>
      <c r="I105">
        <f t="shared" si="21"/>
        <v>28.109895752485173</v>
      </c>
      <c r="J105">
        <f t="shared" si="22"/>
        <v>28.109895752485173</v>
      </c>
      <c r="K105">
        <f t="shared" si="22"/>
        <v>3.5137709225067373</v>
      </c>
      <c r="M105">
        <f>IF(front!E118&gt;$M$2,I105,J105)</f>
        <v>28.109895752485173</v>
      </c>
      <c r="N105">
        <f t="shared" si="23"/>
        <v>0.1250012078823198</v>
      </c>
      <c r="O105">
        <f t="shared" si="24"/>
        <v>-4.4869057847383687</v>
      </c>
      <c r="Q105">
        <f>'slit correction'!O107</f>
        <v>-3.3090885970566646</v>
      </c>
      <c r="R105">
        <f>SUMPRODUCT(B$6:B$2053,Q$6:Q$2053,EXP(constants!B$7+constants!A$7*ABS(A$6:A$2053-A105)))</f>
        <v>-3.0692934933549361E-2</v>
      </c>
      <c r="S105">
        <f t="shared" si="25"/>
        <v>-3.2783956621231152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-2.5999999999994543</v>
      </c>
      <c r="D106" s="2">
        <f>front!E119-front!C119</f>
        <v>-2.5999999999994543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-2.6102545180959345</v>
      </c>
      <c r="G106" s="4">
        <f>D106/(constants!$A$4+constants!$B$4*calc!D106+constants!$C$4*calc!D106^2+constants!$D$4*calc!D106^3+constants!$E$4*calc!D106^4+constants!$F$4*calc!D106^5+constants!$G$4*calc!D106^6+constants!$H$4*calc!D106^7)</f>
        <v>-2.6102545180959345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-4.350424196826558</v>
      </c>
      <c r="J106">
        <f t="shared" si="22"/>
        <v>-4.350424196826558</v>
      </c>
      <c r="K106">
        <f t="shared" si="22"/>
        <v>0</v>
      </c>
      <c r="M106">
        <f>IF(front!E119&gt;$M$2,I106,J106)</f>
        <v>-4.350424196826558</v>
      </c>
      <c r="N106">
        <f t="shared" si="23"/>
        <v>0</v>
      </c>
      <c r="O106">
        <f t="shared" si="24"/>
        <v>-4.350424196826558</v>
      </c>
      <c r="Q106">
        <f>'slit correction'!O108</f>
        <v>-3.3280787930640692</v>
      </c>
      <c r="R106">
        <f>SUMPRODUCT(B$6:B$2053,Q$6:Q$2053,EXP(constants!B$7+constants!A$7*ABS(A$6:A$2053-A106)))</f>
        <v>-2.9866768545922948E-2</v>
      </c>
      <c r="S106">
        <f t="shared" si="25"/>
        <v>-3.2982120245181461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-4</v>
      </c>
      <c r="D107" s="2">
        <f>front!E120-front!C120</f>
        <v>-4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-4.0157817188078786</v>
      </c>
      <c r="G107" s="4">
        <f>D107/(constants!$A$4+constants!$B$4*calc!D107+constants!$C$4*calc!D107^2+constants!$D$4*calc!D107^3+constants!$E$4*calc!D107^4+constants!$F$4*calc!D107^5+constants!$G$4*calc!D107^6+constants!$H$4*calc!D107^7)</f>
        <v>-4.0157817188078786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-6.6929695313464643</v>
      </c>
      <c r="J107">
        <f t="shared" si="22"/>
        <v>-6.6929695313464643</v>
      </c>
      <c r="K107">
        <f t="shared" si="22"/>
        <v>0</v>
      </c>
      <c r="M107">
        <f>IF(front!E120&gt;$M$2,I107,J107)</f>
        <v>-6.6929695313464643</v>
      </c>
      <c r="N107">
        <f t="shared" si="23"/>
        <v>0</v>
      </c>
      <c r="O107">
        <f t="shared" si="24"/>
        <v>-6.6929695313464643</v>
      </c>
      <c r="Q107">
        <f>'slit correction'!O109</f>
        <v>-3.6063242686219996</v>
      </c>
      <c r="R107">
        <f>SUMPRODUCT(B$6:B$2053,Q$6:Q$2053,EXP(constants!B$7+constants!A$7*ABS(A$6:A$2053-A107)))</f>
        <v>-2.9042104163066192E-2</v>
      </c>
      <c r="S107">
        <f t="shared" si="25"/>
        <v>-3.5772821644589334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3.3999999999996362</v>
      </c>
      <c r="D108" s="2">
        <f>front!E121-front!C121</f>
        <v>3.3999999999996362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3.4133895778718157</v>
      </c>
      <c r="G108" s="4">
        <f>D108/(constants!$A$4+constants!$B$4*calc!D108+constants!$C$4*calc!D108^2+constants!$D$4*calc!D108^3+constants!$E$4*calc!D108^4+constants!$F$4*calc!D108^5+constants!$G$4*calc!D108^6+constants!$H$4*calc!D108^7)</f>
        <v>3.4133895778718157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5.6889826297863593</v>
      </c>
      <c r="J108">
        <f t="shared" si="22"/>
        <v>5.6889826297863593</v>
      </c>
      <c r="K108">
        <f t="shared" si="22"/>
        <v>0</v>
      </c>
      <c r="M108">
        <f>IF(front!E121&gt;$M$2,I108,J108)</f>
        <v>5.6889826297863593</v>
      </c>
      <c r="N108">
        <f t="shared" si="23"/>
        <v>0</v>
      </c>
      <c r="O108">
        <f t="shared" si="24"/>
        <v>5.6889826297863593</v>
      </c>
      <c r="Q108">
        <f>'slit correction'!O110</f>
        <v>10.544017141159628</v>
      </c>
      <c r="R108">
        <f>SUMPRODUCT(B$6:B$2053,Q$6:Q$2053,EXP(constants!B$7+constants!A$7*ABS(A$6:A$2053-A108)))</f>
        <v>-2.8218394148951768E-2</v>
      </c>
      <c r="S108">
        <f t="shared" si="25"/>
        <v>10.572235535308581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0</v>
      </c>
      <c r="D109" s="2">
        <f>front!E122-front!C122</f>
        <v>0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0</v>
      </c>
      <c r="G109" s="4">
        <f>D109/(constants!$A$4+constants!$B$4*calc!D109+constants!$C$4*calc!D109^2+constants!$D$4*calc!D109^3+constants!$E$4*calc!D109^4+constants!$F$4*calc!D109^5+constants!$G$4*calc!D109^6+constants!$H$4*calc!D109^7)</f>
        <v>0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0</v>
      </c>
      <c r="J109">
        <f t="shared" si="22"/>
        <v>0</v>
      </c>
      <c r="K109">
        <f t="shared" si="22"/>
        <v>0</v>
      </c>
      <c r="M109">
        <f>IF(front!E122&gt;$M$2,I109,J109)</f>
        <v>0</v>
      </c>
      <c r="N109" t="e">
        <f t="shared" si="23"/>
        <v>#DIV/0!</v>
      </c>
      <c r="O109">
        <f t="shared" si="24"/>
        <v>0</v>
      </c>
      <c r="Q109">
        <f>'slit correction'!O111</f>
        <v>4.9156164653175232</v>
      </c>
      <c r="R109">
        <f>SUMPRODUCT(B$6:B$2053,Q$6:Q$2053,EXP(constants!B$7+constants!A$7*ABS(A$6:A$2053-A109)))</f>
        <v>-2.7414822118592641E-2</v>
      </c>
      <c r="S109">
        <f t="shared" si="25"/>
        <v>4.9430312874361162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 t="e">
        <f t="shared" si="32"/>
        <v>#DIV/0!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-8.4000000000005457</v>
      </c>
      <c r="D110" s="2">
        <f>front!E123-front!C123</f>
        <v>-8.4000000000005457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-8.4331781464783386</v>
      </c>
      <c r="G110" s="4">
        <f>D110/(constants!$A$4+constants!$B$4*calc!D110+constants!$C$4*calc!D110^2+constants!$D$4*calc!D110^3+constants!$E$4*calc!D110^4+constants!$F$4*calc!D110^5+constants!$G$4*calc!D110^6+constants!$H$4*calc!D110^7)</f>
        <v>-8.4331781464783386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-14.05529691079723</v>
      </c>
      <c r="J110">
        <f t="shared" si="22"/>
        <v>-14.05529691079723</v>
      </c>
      <c r="K110">
        <f t="shared" si="22"/>
        <v>0</v>
      </c>
      <c r="M110">
        <f>IF(front!E123&gt;$M$2,I110,J110)</f>
        <v>-14.05529691079723</v>
      </c>
      <c r="N110">
        <f t="shared" si="23"/>
        <v>0</v>
      </c>
      <c r="O110">
        <f t="shared" si="24"/>
        <v>-14.05529691079723</v>
      </c>
      <c r="Q110">
        <f>'slit correction'!O112</f>
        <v>-8.4160268010613173</v>
      </c>
      <c r="R110">
        <f>SUMPRODUCT(B$6:B$2053,Q$6:Q$2053,EXP(constants!B$7+constants!A$7*ABS(A$6:A$2053-A110)))</f>
        <v>-2.6623528386503309E-2</v>
      </c>
      <c r="S110">
        <f t="shared" si="25"/>
        <v>-8.389403272674814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-6.6000000000003638</v>
      </c>
      <c r="D111" s="2">
        <f>front!E124-front!C124</f>
        <v>-6.6000000000003638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-6.6260568007887208</v>
      </c>
      <c r="G111" s="4">
        <f>D111/(constants!$A$4+constants!$B$4*calc!D111+constants!$C$4*calc!D111^2+constants!$D$4*calc!D111^3+constants!$E$4*calc!D111^4+constants!$F$4*calc!D111^5+constants!$G$4*calc!D111^6+constants!$H$4*calc!D111^7)</f>
        <v>-6.6260568007887208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-11.043428001314535</v>
      </c>
      <c r="J111">
        <f t="shared" si="22"/>
        <v>-11.043428001314535</v>
      </c>
      <c r="K111">
        <f t="shared" si="22"/>
        <v>0</v>
      </c>
      <c r="M111">
        <f>IF(front!E124&gt;$M$2,I111,J111)</f>
        <v>-11.043428001314535</v>
      </c>
      <c r="N111">
        <f t="shared" si="23"/>
        <v>0</v>
      </c>
      <c r="O111">
        <f t="shared" si="24"/>
        <v>-11.043428001314535</v>
      </c>
      <c r="Q111">
        <f>'slit correction'!O113</f>
        <v>-9.6198697404921365</v>
      </c>
      <c r="R111">
        <f>SUMPRODUCT(B$6:B$2053,Q$6:Q$2053,EXP(constants!B$7+constants!A$7*ABS(A$6:A$2053-A111)))</f>
        <v>-2.5826121590077043E-2</v>
      </c>
      <c r="S111">
        <f t="shared" si="25"/>
        <v>-9.5940436189020595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18.400000000000546</v>
      </c>
      <c r="D112" s="2">
        <f>front!E125-front!C125</f>
        <v>18.400000000000546</v>
      </c>
      <c r="E112" s="2">
        <f>IF(front!F125-front!C125&gt;0,front!F125-front!C125,0)</f>
        <v>16.400000000000546</v>
      </c>
      <c r="F112" s="4">
        <f>C112/(constants!$A$4+constants!$B$4*calc!C112+constants!$C$4*calc!C112^2+constants!$D$4*calc!C112^3+constants!$E$4*calc!C112^4+constants!$F$4*calc!C112^5+constants!$G$4*calc!C112^6+constants!$H$4*calc!C112^7)</f>
        <v>18.472188053942354</v>
      </c>
      <c r="G112" s="4">
        <f>D112/(constants!$A$4+constants!$B$4*calc!D112+constants!$C$4*calc!D112^2+constants!$D$4*calc!D112^3+constants!$E$4*calc!D112^4+constants!$F$4*calc!D112^5+constants!$G$4*calc!D112^6+constants!$H$4*calc!D112^7)</f>
        <v>18.472188053942354</v>
      </c>
      <c r="H112" s="4">
        <f>E112/(constants!$A$4+constants!$B$4*calc!E112+constants!$C$4*calc!E112^2+constants!$D$4*calc!E112^3+constants!$E$4*calc!E112^4+constants!$F$4*calc!E112^5+constants!$G$4*calc!E112^6+constants!$H$4*calc!E112^7)</f>
        <v>16.464374008149321</v>
      </c>
      <c r="I112">
        <f t="shared" si="21"/>
        <v>30.786980089903924</v>
      </c>
      <c r="J112">
        <f t="shared" si="22"/>
        <v>30.786980089903924</v>
      </c>
      <c r="K112">
        <f t="shared" si="22"/>
        <v>8.2321870040746603</v>
      </c>
      <c r="M112">
        <f>IF(front!E125&gt;$M$2,I112,J112)</f>
        <v>30.786980089903924</v>
      </c>
      <c r="N112">
        <f t="shared" si="23"/>
        <v>0.26739183187292437</v>
      </c>
      <c r="O112">
        <f t="shared" si="24"/>
        <v>-45.581961399797891</v>
      </c>
      <c r="Q112">
        <f>'slit correction'!O114</f>
        <v>-40.274010941719339</v>
      </c>
      <c r="R112">
        <f>SUMPRODUCT(B$6:B$2053,Q$6:Q$2053,EXP(constants!B$7+constants!A$7*ABS(A$6:A$2053-A112)))</f>
        <v>-2.502079386533269E-2</v>
      </c>
      <c r="S112">
        <f t="shared" si="25"/>
        <v>-40.248990147854009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21</v>
      </c>
      <c r="D113" s="2">
        <f>front!E126-front!C126</f>
        <v>21</v>
      </c>
      <c r="E113" s="2">
        <f>IF(front!F126-front!C126&gt;0,front!F126-front!C126,0)</f>
        <v>4</v>
      </c>
      <c r="F113" s="4">
        <f>C113/(constants!$A$4+constants!$B$4*calc!C113+constants!$C$4*calc!C113^2+constants!$D$4*calc!C113^3+constants!$E$4*calc!C113^4+constants!$F$4*calc!C113^5+constants!$G$4*calc!C113^6+constants!$H$4*calc!C113^7)</f>
        <v>21.082334460350424</v>
      </c>
      <c r="G113" s="4">
        <f>D113/(constants!$A$4+constants!$B$4*calc!D113+constants!$C$4*calc!D113^2+constants!$D$4*calc!D113^3+constants!$E$4*calc!D113^4+constants!$F$4*calc!D113^5+constants!$G$4*calc!D113^6+constants!$H$4*calc!D113^7)</f>
        <v>21.082334460350424</v>
      </c>
      <c r="H113" s="4">
        <f>E113/(constants!$A$4+constants!$B$4*calc!E113+constants!$C$4*calc!E113^2+constants!$D$4*calc!E113^3+constants!$E$4*calc!E113^4+constants!$F$4*calc!E113^5+constants!$G$4*calc!E113^6+constants!$H$4*calc!E113^7)</f>
        <v>4.0157500702543381</v>
      </c>
      <c r="I113">
        <f t="shared" si="21"/>
        <v>35.137224100584035</v>
      </c>
      <c r="J113">
        <f t="shared" si="22"/>
        <v>35.137224100584035</v>
      </c>
      <c r="K113">
        <f t="shared" si="22"/>
        <v>2.007875035127169</v>
      </c>
      <c r="M113">
        <f>IF(front!E126&gt;$M$2,I113,J113)</f>
        <v>35.137224100584035</v>
      </c>
      <c r="N113">
        <f t="shared" si="23"/>
        <v>5.7143815042970197E-2</v>
      </c>
      <c r="O113">
        <f t="shared" si="24"/>
        <v>16.510425292398331</v>
      </c>
      <c r="Q113">
        <f>'slit correction'!O115</f>
        <v>20.087315512418712</v>
      </c>
      <c r="R113">
        <f>SUMPRODUCT(B$6:B$2053,Q$6:Q$2053,EXP(constants!B$7+constants!A$7*ABS(A$6:A$2053-A113)))</f>
        <v>-2.4165462531404315E-2</v>
      </c>
      <c r="S113">
        <f t="shared" si="25"/>
        <v>20.111480974950116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-18.199999999999818</v>
      </c>
      <c r="D114" s="2">
        <f>front!E127-front!C127</f>
        <v>-18.199999999999818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-18.272062207374805</v>
      </c>
      <c r="G114" s="4">
        <f>D114/(constants!$A$4+constants!$B$4*calc!D114+constants!$C$4*calc!D114^2+constants!$D$4*calc!D114^3+constants!$E$4*calc!D114^4+constants!$F$4*calc!D114^5+constants!$G$4*calc!D114^6+constants!$H$4*calc!D114^7)</f>
        <v>-18.272062207374805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-30.453437012291342</v>
      </c>
      <c r="J114">
        <f t="shared" si="22"/>
        <v>-30.453437012291342</v>
      </c>
      <c r="K114">
        <f t="shared" si="22"/>
        <v>0</v>
      </c>
      <c r="M114">
        <f>IF(front!E127&gt;$M$2,I114,J114)</f>
        <v>-30.453437012291342</v>
      </c>
      <c r="N114">
        <f t="shared" si="23"/>
        <v>0</v>
      </c>
      <c r="O114">
        <f t="shared" si="24"/>
        <v>-30.453437012291342</v>
      </c>
      <c r="Q114">
        <f>'slit correction'!O116</f>
        <v>-25.70442419691792</v>
      </c>
      <c r="R114">
        <f>SUMPRODUCT(B$6:B$2053,Q$6:Q$2053,EXP(constants!B$7+constants!A$7*ABS(A$6:A$2053-A114)))</f>
        <v>-2.3342498204680477E-2</v>
      </c>
      <c r="S114">
        <f t="shared" si="25"/>
        <v>-25.681081698713239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-2</v>
      </c>
      <c r="D115" s="2">
        <f>front!E128-front!C128</f>
        <v>-2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-2.0078869042279788</v>
      </c>
      <c r="G115" s="4">
        <f>D115/(constants!$A$4+constants!$B$4*calc!D115+constants!$C$4*calc!D115^2+constants!$D$4*calc!D115^3+constants!$E$4*calc!D115^4+constants!$F$4*calc!D115^5+constants!$G$4*calc!D115^6+constants!$H$4*calc!D115^7)</f>
        <v>-2.0078869042279788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-3.3464781737132978</v>
      </c>
      <c r="J115">
        <f t="shared" si="22"/>
        <v>-3.3464781737132978</v>
      </c>
      <c r="K115">
        <f t="shared" si="22"/>
        <v>0</v>
      </c>
      <c r="M115">
        <f>IF(front!E128&gt;$M$2,I115,J115)</f>
        <v>-3.3464781737132978</v>
      </c>
      <c r="N115">
        <f t="shared" si="23"/>
        <v>0</v>
      </c>
      <c r="O115">
        <f t="shared" si="24"/>
        <v>-3.3464781737132978</v>
      </c>
      <c r="Q115">
        <f>'slit correction'!O117</f>
        <v>-4.0713516055124526</v>
      </c>
      <c r="R115">
        <f>SUMPRODUCT(B$6:B$2053,Q$6:Q$2053,EXP(constants!B$7+constants!A$7*ABS(A$6:A$2053-A115)))</f>
        <v>-2.24891140005633E-2</v>
      </c>
      <c r="S115">
        <f t="shared" si="25"/>
        <v>-4.0488624915118896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19.399999999999636</v>
      </c>
      <c r="D116" s="2">
        <f>front!E129-front!C129</f>
        <v>19.399999999999636</v>
      </c>
      <c r="E116" s="2">
        <f>IF(front!F129-front!C129&gt;0,front!F129-front!C129,0)</f>
        <v>16.599999999999454</v>
      </c>
      <c r="F116" s="4">
        <f>C116/(constants!$A$4+constants!$B$4*calc!C116+constants!$C$4*calc!C116^2+constants!$D$4*calc!C116^3+constants!$E$4*calc!C116^4+constants!$F$4*calc!C116^5+constants!$G$4*calc!C116^6+constants!$H$4*calc!C116^7)</f>
        <v>19.476092103820228</v>
      </c>
      <c r="G116" s="4">
        <f>D116/(constants!$A$4+constants!$B$4*calc!D116+constants!$C$4*calc!D116^2+constants!$D$4*calc!D116^3+constants!$E$4*calc!D116^4+constants!$F$4*calc!D116^5+constants!$G$4*calc!D116^6+constants!$H$4*calc!D116^7)</f>
        <v>19.476092103820228</v>
      </c>
      <c r="H116" s="4">
        <f>E116/(constants!$A$4+constants!$B$4*calc!E116+constants!$C$4*calc!E116^2+constants!$D$4*calc!E116^3+constants!$E$4*calc!E116^4+constants!$F$4*calc!E116^5+constants!$G$4*calc!E116^6+constants!$H$4*calc!E116^7)</f>
        <v>16.665155769453161</v>
      </c>
      <c r="I116">
        <f t="shared" si="21"/>
        <v>32.46015350636705</v>
      </c>
      <c r="J116">
        <f t="shared" si="22"/>
        <v>32.46015350636705</v>
      </c>
      <c r="K116">
        <f t="shared" si="22"/>
        <v>8.3325778847265806</v>
      </c>
      <c r="M116">
        <f>IF(front!E129&gt;$M$2,I116,J116)</f>
        <v>32.46015350636705</v>
      </c>
      <c r="N116">
        <f t="shared" si="23"/>
        <v>0.2567017399684246</v>
      </c>
      <c r="O116">
        <f t="shared" si="24"/>
        <v>-44.840101288876937</v>
      </c>
      <c r="Q116">
        <f>'slit correction'!O118</f>
        <v>-42.5434623759161</v>
      </c>
      <c r="R116">
        <f>SUMPRODUCT(B$6:B$2053,Q$6:Q$2053,EXP(constants!B$7+constants!A$7*ABS(A$6:A$2053-A116)))</f>
        <v>-2.1634720136717443E-2</v>
      </c>
      <c r="S116">
        <f t="shared" si="25"/>
        <v>-42.521827655779383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12.199999999999818</v>
      </c>
      <c r="D117" s="2">
        <f>front!E130-front!C130</f>
        <v>12.199999999999818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12.247938712988697</v>
      </c>
      <c r="G117" s="4">
        <f>D117/(constants!$A$4+constants!$B$4*calc!D117+constants!$C$4*calc!D117^2+constants!$D$4*calc!D117^3+constants!$E$4*calc!D117^4+constants!$F$4*calc!D117^5+constants!$G$4*calc!D117^6+constants!$H$4*calc!D117^7)</f>
        <v>12.247938712988697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20.413231188314494</v>
      </c>
      <c r="J117">
        <f t="shared" si="22"/>
        <v>20.413231188314494</v>
      </c>
      <c r="K117">
        <f t="shared" si="22"/>
        <v>0</v>
      </c>
      <c r="M117">
        <f>IF(front!E130&gt;$M$2,I117,J117)</f>
        <v>20.413231188314494</v>
      </c>
      <c r="N117">
        <f t="shared" si="23"/>
        <v>0</v>
      </c>
      <c r="O117">
        <f t="shared" si="24"/>
        <v>20.413231188314494</v>
      </c>
      <c r="Q117">
        <f>'slit correction'!O119</f>
        <v>24.396012921462042</v>
      </c>
      <c r="R117">
        <f>SUMPRODUCT(B$6:B$2053,Q$6:Q$2053,EXP(constants!B$7+constants!A$7*ABS(A$6:A$2053-A117)))</f>
        <v>-2.0726532933516301E-2</v>
      </c>
      <c r="S117">
        <f t="shared" si="25"/>
        <v>24.416739454395557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20.199999999999818</v>
      </c>
      <c r="D118" s="2">
        <f>front!E131-front!C131</f>
        <v>20.199999999999818</v>
      </c>
      <c r="E118" s="2">
        <f>IF(front!F131-front!C131&gt;0,front!F131-front!C131,0)</f>
        <v>6</v>
      </c>
      <c r="F118" s="4">
        <f>C118/(constants!$A$4+constants!$B$4*calc!C118+constants!$C$4*calc!C118^2+constants!$D$4*calc!C118^3+constants!$E$4*calc!C118^4+constants!$F$4*calc!C118^5+constants!$G$4*calc!C118^6+constants!$H$4*calc!C118^7)</f>
        <v>20.27921391647709</v>
      </c>
      <c r="G118" s="4">
        <f>D118/(constants!$A$4+constants!$B$4*calc!D118+constants!$C$4*calc!D118^2+constants!$D$4*calc!D118^3+constants!$E$4*calc!D118^4+constants!$F$4*calc!D118^5+constants!$G$4*calc!D118^6+constants!$H$4*calc!D118^7)</f>
        <v>20.27921391647709</v>
      </c>
      <c r="H118" s="4">
        <f>E118/(constants!$A$4+constants!$B$4*calc!E118+constants!$C$4*calc!E118^2+constants!$D$4*calc!E118^3+constants!$E$4*calc!E118^4+constants!$F$4*calc!E118^5+constants!$G$4*calc!E118^6+constants!$H$4*calc!E118^7)</f>
        <v>6.0236132327211624</v>
      </c>
      <c r="I118">
        <f t="shared" si="21"/>
        <v>33.79868986079515</v>
      </c>
      <c r="J118">
        <f t="shared" si="22"/>
        <v>33.79868986079515</v>
      </c>
      <c r="K118">
        <f t="shared" si="22"/>
        <v>3.0118066163605812</v>
      </c>
      <c r="M118">
        <f>IF(front!E131&gt;$M$2,I118,J118)</f>
        <v>33.79868986079515</v>
      </c>
      <c r="N118">
        <f t="shared" si="23"/>
        <v>8.9110158670798995E-2</v>
      </c>
      <c r="O118">
        <f t="shared" si="24"/>
        <v>5.8585467190891336</v>
      </c>
      <c r="Q118">
        <f>'slit correction'!O120</f>
        <v>7.4104503775933681</v>
      </c>
      <c r="R118">
        <f>SUMPRODUCT(B$6:B$2053,Q$6:Q$2053,EXP(constants!B$7+constants!A$7*ABS(A$6:A$2053-A118)))</f>
        <v>-1.9855907897577105E-2</v>
      </c>
      <c r="S118">
        <f t="shared" si="25"/>
        <v>7.4303062854909454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-18.400000000000546</v>
      </c>
      <c r="D119" s="2">
        <f>front!E132-front!C132</f>
        <v>-18.400000000000546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-18.472857734288041</v>
      </c>
      <c r="G119" s="4">
        <f>D119/(constants!$A$4+constants!$B$4*calc!D119+constants!$C$4*calc!D119^2+constants!$D$4*calc!D119^3+constants!$E$4*calc!D119^4+constants!$F$4*calc!D119^5+constants!$G$4*calc!D119^6+constants!$H$4*calc!D119^7)</f>
        <v>-18.472857734288041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-30.788096223813401</v>
      </c>
      <c r="J119">
        <f t="shared" si="22"/>
        <v>-30.788096223813401</v>
      </c>
      <c r="K119">
        <f t="shared" si="22"/>
        <v>0</v>
      </c>
      <c r="M119">
        <f>IF(front!E132&gt;$M$2,I119,J119)</f>
        <v>-30.788096223813401</v>
      </c>
      <c r="N119">
        <f t="shared" si="23"/>
        <v>0</v>
      </c>
      <c r="O119">
        <f t="shared" si="24"/>
        <v>-30.788096223813401</v>
      </c>
      <c r="Q119">
        <f>'slit correction'!O121</f>
        <v>-26.888232947480539</v>
      </c>
      <c r="R119">
        <f>SUMPRODUCT(B$6:B$2053,Q$6:Q$2053,EXP(constants!B$7+constants!A$7*ABS(A$6:A$2053-A119)))</f>
        <v>-1.8999440862332753E-2</v>
      </c>
      <c r="S119">
        <f t="shared" si="25"/>
        <v>-26.869233506618205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-3.8000000000001819</v>
      </c>
      <c r="D120" s="2">
        <f>front!E133-front!C133</f>
        <v>-3.8000000000001819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-3.8149918814352985</v>
      </c>
      <c r="G120" s="4">
        <f>D120/(constants!$A$4+constants!$B$4*calc!D120+constants!$C$4*calc!D120^2+constants!$D$4*calc!D120^3+constants!$E$4*calc!D120^4+constants!$F$4*calc!D120^5+constants!$G$4*calc!D120^6+constants!$H$4*calc!D120^7)</f>
        <v>-3.8149918814352985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-6.3583198023921641</v>
      </c>
      <c r="J120">
        <f t="shared" si="22"/>
        <v>-6.3583198023921641</v>
      </c>
      <c r="K120">
        <f t="shared" si="22"/>
        <v>0</v>
      </c>
      <c r="M120">
        <f>IF(front!E133&gt;$M$2,I120,J120)</f>
        <v>-6.3583198023921641</v>
      </c>
      <c r="N120">
        <f t="shared" si="23"/>
        <v>0</v>
      </c>
      <c r="O120">
        <f t="shared" si="24"/>
        <v>-6.3583198023921641</v>
      </c>
      <c r="Q120">
        <f>'slit correction'!O122</f>
        <v>5.2216095898954151E-2</v>
      </c>
      <c r="R120">
        <f>SUMPRODUCT(B$6:B$2053,Q$6:Q$2053,EXP(constants!B$7+constants!A$7*ABS(A$6:A$2053-A120)))</f>
        <v>-1.8110054879905319E-2</v>
      </c>
      <c r="S120">
        <f t="shared" si="25"/>
        <v>7.0326150778859467E-2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-3.7999999999992724</v>
      </c>
      <c r="D121" s="2">
        <f>front!E134-front!C134</f>
        <v>-3.7999999999992724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-3.8149918814343855</v>
      </c>
      <c r="G121" s="4">
        <f>D121/(constants!$A$4+constants!$B$4*calc!D121+constants!$C$4*calc!D121^2+constants!$D$4*calc!D121^3+constants!$E$4*calc!D121^4+constants!$F$4*calc!D121^5+constants!$G$4*calc!D121^6+constants!$H$4*calc!D121^7)</f>
        <v>-3.8149918814343855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-6.3583198023906426</v>
      </c>
      <c r="J121">
        <f t="shared" si="22"/>
        <v>-6.3583198023906426</v>
      </c>
      <c r="K121">
        <f t="shared" si="22"/>
        <v>0</v>
      </c>
      <c r="M121">
        <f>IF(front!E134&gt;$M$2,I121,J121)</f>
        <v>-6.3583198023906426</v>
      </c>
      <c r="N121">
        <f t="shared" si="23"/>
        <v>0</v>
      </c>
      <c r="O121">
        <f t="shared" si="24"/>
        <v>-6.3583198023906426</v>
      </c>
      <c r="Q121">
        <f>'slit correction'!O123</f>
        <v>-2.0943002111297955</v>
      </c>
      <c r="R121">
        <f>SUMPRODUCT(B$6:B$2053,Q$6:Q$2053,EXP(constants!B$7+constants!A$7*ABS(A$6:A$2053-A121)))</f>
        <v>-1.7224410695866815E-2</v>
      </c>
      <c r="S121">
        <f t="shared" si="25"/>
        <v>-2.0770758004339287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3</v>
      </c>
      <c r="D122" s="2">
        <f>front!E135-front!C135</f>
        <v>3</v>
      </c>
      <c r="E122" s="2">
        <f>IF(front!F135-front!C135&gt;0,front!F135-front!C135,0)</f>
        <v>7.1999999999998181</v>
      </c>
      <c r="F122" s="4">
        <f>C122/(constants!$A$4+constants!$B$4*calc!C122+constants!$C$4*calc!C122^2+constants!$D$4*calc!C122^3+constants!$E$4*calc!C122^4+constants!$F$4*calc!C122^5+constants!$G$4*calc!C122^6+constants!$H$4*calc!C122^7)</f>
        <v>3.0118155205227608</v>
      </c>
      <c r="G122" s="4">
        <f>D122/(constants!$A$4+constants!$B$4*calc!D122+constants!$C$4*calc!D122^2+constants!$D$4*calc!D122^3+constants!$E$4*calc!D122^4+constants!$F$4*calc!D122^5+constants!$G$4*calc!D122^6+constants!$H$4*calc!D122^7)</f>
        <v>3.0118155205227608</v>
      </c>
      <c r="H122" s="4">
        <f>E122/(constants!$A$4+constants!$B$4*calc!E122+constants!$C$4*calc!E122^2+constants!$D$4*calc!E122^3+constants!$E$4*calc!E122^4+constants!$F$4*calc!E122^5+constants!$G$4*calc!E122^6+constants!$H$4*calc!E122^7)</f>
        <v>7.228327329928165</v>
      </c>
      <c r="I122">
        <f t="shared" si="21"/>
        <v>5.0196925342046015</v>
      </c>
      <c r="J122">
        <f t="shared" si="22"/>
        <v>5.0196925342046015</v>
      </c>
      <c r="K122">
        <f t="shared" si="22"/>
        <v>3.6141636649640825</v>
      </c>
      <c r="M122">
        <f>IF(front!E135&gt;$M$2,I122,J122)</f>
        <v>5.0196925342046015</v>
      </c>
      <c r="N122">
        <f t="shared" si="23"/>
        <v>0.71999701980487274</v>
      </c>
      <c r="O122">
        <f t="shared" si="24"/>
        <v>-28.508439580290919</v>
      </c>
      <c r="Q122">
        <f>'slit correction'!O124</f>
        <v>-26.120009329817904</v>
      </c>
      <c r="R122">
        <f>SUMPRODUCT(B$6:B$2053,Q$6:Q$2053,EXP(constants!B$7+constants!A$7*ABS(A$6:A$2053-A122)))</f>
        <v>-1.6339393459481773E-2</v>
      </c>
      <c r="S122">
        <f t="shared" si="25"/>
        <v>-26.103669936358422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9.4000000000005457</v>
      </c>
      <c r="D123" s="2">
        <f>front!E136-front!C136</f>
        <v>9.4000000000005457</v>
      </c>
      <c r="E123" s="2">
        <f>IF(front!F136-front!C136&gt;0,front!F136-front!C136,0)</f>
        <v>6.8000000000001819</v>
      </c>
      <c r="F123" s="4">
        <f>C123/(constants!$A$4+constants!$B$4*calc!C123+constants!$C$4*calc!C123^2+constants!$D$4*calc!C123^3+constants!$E$4*calc!C123^4+constants!$F$4*calc!C123^5+constants!$G$4*calc!C123^6+constants!$H$4*calc!C123^7)</f>
        <v>9.4369624373732552</v>
      </c>
      <c r="G123" s="4">
        <f>D123/(constants!$A$4+constants!$B$4*calc!D123+constants!$C$4*calc!D123^2+constants!$D$4*calc!D123^3+constants!$E$4*calc!D123^4+constants!$F$4*calc!D123^5+constants!$G$4*calc!D123^6+constants!$H$4*calc!D123^7)</f>
        <v>9.4369624373732552</v>
      </c>
      <c r="H123" s="4">
        <f>E123/(constants!$A$4+constants!$B$4*calc!E123+constants!$C$4*calc!E123^2+constants!$D$4*calc!E123^3+constants!$E$4*calc!E123^4+constants!$F$4*calc!E123^5+constants!$G$4*calc!E123^6+constants!$H$4*calc!E123^7)</f>
        <v>6.8267562809152338</v>
      </c>
      <c r="I123">
        <f t="shared" si="21"/>
        <v>15.728270728955424</v>
      </c>
      <c r="J123">
        <f t="shared" si="22"/>
        <v>15.728270728955424</v>
      </c>
      <c r="K123">
        <f t="shared" si="22"/>
        <v>3.4133781404576169</v>
      </c>
      <c r="M123">
        <f>IF(front!E136&gt;$M$2,I123,J123)</f>
        <v>15.728270728955424</v>
      </c>
      <c r="N123">
        <f t="shared" si="23"/>
        <v>0.21702183280541182</v>
      </c>
      <c r="O123">
        <f t="shared" si="24"/>
        <v>-15.937199863708331</v>
      </c>
      <c r="Q123">
        <f>'slit correction'!O125</f>
        <v>-14.315320828020724</v>
      </c>
      <c r="R123">
        <f>SUMPRODUCT(B$6:B$2053,Q$6:Q$2053,EXP(constants!B$7+constants!A$7*ABS(A$6:A$2053-A123)))</f>
        <v>-1.5421968703903837E-2</v>
      </c>
      <c r="S123">
        <f t="shared" si="25"/>
        <v>-14.299898859316819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-3.2000000000007276</v>
      </c>
      <c r="D124" s="2">
        <f>front!E137-front!C137</f>
        <v>-3.2000000000007276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-3.2126228438490614</v>
      </c>
      <c r="G124" s="4">
        <f>D124/(constants!$A$4+constants!$B$4*calc!D124+constants!$C$4*calc!D124^2+constants!$D$4*calc!D124^3+constants!$E$4*calc!D124^4+constants!$F$4*calc!D124^5+constants!$G$4*calc!D124^6+constants!$H$4*calc!D124^7)</f>
        <v>-3.2126228438490614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-5.3543714064151029</v>
      </c>
      <c r="J124">
        <f t="shared" si="22"/>
        <v>-5.3543714064151029</v>
      </c>
      <c r="K124">
        <f t="shared" si="22"/>
        <v>0</v>
      </c>
      <c r="M124">
        <f>IF(front!E137&gt;$M$2,I124,J124)</f>
        <v>-5.3543714064151029</v>
      </c>
      <c r="N124">
        <f t="shared" si="23"/>
        <v>0</v>
      </c>
      <c r="O124">
        <f t="shared" si="24"/>
        <v>-5.3543714064151029</v>
      </c>
      <c r="Q124">
        <f>'slit correction'!O126</f>
        <v>-2.1253872416614188</v>
      </c>
      <c r="R124">
        <f>SUMPRODUCT(B$6:B$2053,Q$6:Q$2053,EXP(constants!B$7+constants!A$7*ABS(A$6:A$2053-A124)))</f>
        <v>-1.4488093376163342E-2</v>
      </c>
      <c r="S124">
        <f t="shared" si="25"/>
        <v>-2.1108991482852555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13.400000000000546</v>
      </c>
      <c r="D125" s="2">
        <f>front!E138-front!C138</f>
        <v>13.400000000000546</v>
      </c>
      <c r="E125" s="2">
        <f>IF(front!F138-front!C138&gt;0,front!F138-front!C138,0)</f>
        <v>5.2000000000007276</v>
      </c>
      <c r="F125" s="4">
        <f>C125/(constants!$A$4+constants!$B$4*calc!C125+constants!$C$4*calc!C125^2+constants!$D$4*calc!C125^3+constants!$E$4*calc!C125^4+constants!$F$4*calc!C125^5+constants!$G$4*calc!C125^6+constants!$H$4*calc!C125^7)</f>
        <v>13.452638077633527</v>
      </c>
      <c r="G125" s="4">
        <f>D125/(constants!$A$4+constants!$B$4*calc!D125+constants!$C$4*calc!D125^2+constants!$D$4*calc!D125^3+constants!$E$4*calc!D125^4+constants!$F$4*calc!D125^5+constants!$G$4*calc!D125^6+constants!$H$4*calc!D125^7)</f>
        <v>13.452638077633527</v>
      </c>
      <c r="H125" s="4">
        <f>E125/(constants!$A$4+constants!$B$4*calc!E125+constants!$C$4*calc!E125^2+constants!$D$4*calc!E125^3+constants!$E$4*calc!E125^4+constants!$F$4*calc!E125^5+constants!$G$4*calc!E125^6+constants!$H$4*calc!E125^7)</f>
        <v>5.2204689177325854</v>
      </c>
      <c r="I125">
        <f t="shared" si="21"/>
        <v>22.421063462722543</v>
      </c>
      <c r="J125">
        <f t="shared" si="22"/>
        <v>22.421063462722543</v>
      </c>
      <c r="K125">
        <f t="shared" si="22"/>
        <v>2.6102344588662927</v>
      </c>
      <c r="M125">
        <f>IF(front!E138&gt;$M$2,I125,J125)</f>
        <v>22.421063462722543</v>
      </c>
      <c r="N125">
        <f t="shared" si="23"/>
        <v>0.11641885155028847</v>
      </c>
      <c r="O125">
        <f t="shared" si="24"/>
        <v>-1.7937463520807704</v>
      </c>
      <c r="Q125">
        <f>'slit correction'!O127</f>
        <v>10.850882366174659</v>
      </c>
      <c r="R125">
        <f>SUMPRODUCT(B$6:B$2053,Q$6:Q$2053,EXP(constants!B$7+constants!A$7*ABS(A$6:A$2053-A125)))</f>
        <v>-1.3554247910948159E-2</v>
      </c>
      <c r="S125">
        <f t="shared" si="25"/>
        <v>10.864436614085607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20.600000000000364</v>
      </c>
      <c r="D126" s="2">
        <f>front!E139-front!C139</f>
        <v>20.600000000000364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20.680774347019074</v>
      </c>
      <c r="G126" s="4">
        <f>D126/(constants!$A$4+constants!$B$4*calc!D126+constants!$C$4*calc!D126^2+constants!$D$4*calc!D126^3+constants!$E$4*calc!D126^4+constants!$F$4*calc!D126^5+constants!$G$4*calc!D126^6+constants!$H$4*calc!D126^7)</f>
        <v>20.680774347019074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34.467957245031791</v>
      </c>
      <c r="J126">
        <f t="shared" si="22"/>
        <v>34.467957245031791</v>
      </c>
      <c r="K126">
        <f t="shared" si="22"/>
        <v>0</v>
      </c>
      <c r="M126">
        <f>IF(front!E139&gt;$M$2,I126,J126)</f>
        <v>34.467957245031791</v>
      </c>
      <c r="N126">
        <f t="shared" si="23"/>
        <v>0</v>
      </c>
      <c r="O126">
        <f t="shared" si="24"/>
        <v>34.467957245031791</v>
      </c>
      <c r="Q126">
        <f>'slit correction'!O128</f>
        <v>49.001687884400447</v>
      </c>
      <c r="R126">
        <f>SUMPRODUCT(B$6:B$2053,Q$6:Q$2053,EXP(constants!B$7+constants!A$7*ABS(A$6:A$2053-A126)))</f>
        <v>-1.2637988061602524E-2</v>
      </c>
      <c r="S126">
        <f t="shared" si="25"/>
        <v>49.014325872462052</v>
      </c>
      <c r="T126">
        <f t="shared" si="26"/>
        <v>23.090890553093992</v>
      </c>
      <c r="V126">
        <f>(front!I138+front!I139)*0.5</f>
        <v>2.860566725442252E-8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5.721133450884504E-8</v>
      </c>
      <c r="AF126">
        <f t="shared" si="37"/>
        <v>2.860566725442252E-8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9.1999999999998181</v>
      </c>
      <c r="D127" s="2">
        <f>front!E140-front!C140</f>
        <v>9.1999999999998181</v>
      </c>
      <c r="E127" s="2">
        <f>IF(front!F140-front!C140&gt;0,front!F140-front!C140,0)</f>
        <v>9.3999999999996362</v>
      </c>
      <c r="F127" s="4">
        <f>C127/(constants!$A$4+constants!$B$4*calc!C127+constants!$C$4*calc!C127^2+constants!$D$4*calc!C127^3+constants!$E$4*calc!C127^4+constants!$F$4*calc!C127^5+constants!$G$4*calc!C127^6+constants!$H$4*calc!C127^7)</f>
        <v>9.2361778235931826</v>
      </c>
      <c r="G127" s="4">
        <f>D127/(constants!$A$4+constants!$B$4*calc!D127+constants!$C$4*calc!D127^2+constants!$D$4*calc!D127^3+constants!$E$4*calc!D127^4+constants!$F$4*calc!D127^5+constants!$G$4*calc!D127^6+constants!$H$4*calc!D127^7)</f>
        <v>9.2361778235931826</v>
      </c>
      <c r="H127" s="4">
        <f>E127/(constants!$A$4+constants!$B$4*calc!E127+constants!$C$4*calc!E127^2+constants!$D$4*calc!E127^3+constants!$E$4*calc!E127^4+constants!$F$4*calc!E127^5+constants!$G$4*calc!E127^6+constants!$H$4*calc!E127^7)</f>
        <v>9.4369624373723422</v>
      </c>
      <c r="I127">
        <f t="shared" si="21"/>
        <v>15.393629705988639</v>
      </c>
      <c r="J127">
        <f t="shared" si="22"/>
        <v>15.393629705988639</v>
      </c>
      <c r="K127">
        <f t="shared" si="22"/>
        <v>4.7184812186861711</v>
      </c>
      <c r="M127">
        <f>IF(front!E140&gt;$M$2,I127,J127)</f>
        <v>15.393629705988639</v>
      </c>
      <c r="N127">
        <f t="shared" si="23"/>
        <v>0.30652167869482555</v>
      </c>
      <c r="O127">
        <f t="shared" si="24"/>
        <v>-28.379114515169363</v>
      </c>
      <c r="Q127">
        <f>'slit correction'!O129</f>
        <v>-23.903237397228605</v>
      </c>
      <c r="R127">
        <f>SUMPRODUCT(B$6:B$2053,Q$6:Q$2053,EXP(constants!B$7+constants!A$7*ABS(A$6:A$2053-A127)))</f>
        <v>-1.1791299262456076E-2</v>
      </c>
      <c r="S127">
        <f t="shared" si="25"/>
        <v>-23.891446097966149</v>
      </c>
      <c r="T127">
        <f t="shared" si="26"/>
        <v>0</v>
      </c>
      <c r="V127">
        <f>(front!I139+front!I140)*0.5</f>
        <v>2.860566725442252E-8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2.860566725442252E-8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-17.399999999999636</v>
      </c>
      <c r="D128" s="2">
        <f>front!E141-front!C141</f>
        <v>-17.399999999999636</v>
      </c>
      <c r="E128" s="2">
        <f>IF(front!F141-front!C141&gt;0,front!F141-front!C141,0)</f>
        <v>15.199999999999818</v>
      </c>
      <c r="F128" s="4">
        <f>C128/(constants!$A$4+constants!$B$4*calc!C128+constants!$C$4*calc!C128^2+constants!$D$4*calc!C128^3+constants!$E$4*calc!C128^4+constants!$F$4*calc!C128^5+constants!$G$4*calc!C128^6+constants!$H$4*calc!C128^7)</f>
        <v>-17.468880889310249</v>
      </c>
      <c r="G128" s="4">
        <f>D128/(constants!$A$4+constants!$B$4*calc!D128+constants!$C$4*calc!D128^2+constants!$D$4*calc!D128^3+constants!$E$4*calc!D128^4+constants!$F$4*calc!D128^5+constants!$G$4*calc!D128^6+constants!$H$4*calc!D128^7)</f>
        <v>-17.468880889310249</v>
      </c>
      <c r="H128" s="4">
        <f>E128/(constants!$A$4+constants!$B$4*calc!E128+constants!$C$4*calc!E128^2+constants!$D$4*calc!E128^3+constants!$E$4*calc!E128^4+constants!$F$4*calc!E128^5+constants!$G$4*calc!E128^6+constants!$H$4*calc!E128^7)</f>
        <v>15.259681775794295</v>
      </c>
      <c r="I128">
        <f t="shared" si="21"/>
        <v>-29.114801482183751</v>
      </c>
      <c r="J128">
        <f t="shared" si="22"/>
        <v>-29.114801482183751</v>
      </c>
      <c r="K128">
        <f t="shared" si="22"/>
        <v>7.6298408878971475</v>
      </c>
      <c r="M128">
        <f>IF(front!E141&gt;$M$2,I128,J128)</f>
        <v>-29.114801482183751</v>
      </c>
      <c r="N128">
        <f t="shared" si="23"/>
        <v>-0.26206054994282146</v>
      </c>
      <c r="O128">
        <f t="shared" si="24"/>
        <v>-99.89585541780778</v>
      </c>
      <c r="Q128">
        <f>'slit correction'!O130</f>
        <v>-101.22259662999812</v>
      </c>
      <c r="R128">
        <f>SUMPRODUCT(B$6:B$2053,Q$6:Q$2053,EXP(constants!B$7+constants!A$7*ABS(A$6:A$2053-A128)))</f>
        <v>-1.0914312605036634E-2</v>
      </c>
      <c r="S128">
        <f t="shared" si="25"/>
        <v>-101.21168231739308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-27.800000000000182</v>
      </c>
      <c r="D129" s="2">
        <f>front!E142-front!C142</f>
        <v>-27.800000000000182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-27.910336528462594</v>
      </c>
      <c r="G129" s="4">
        <f>D129/(constants!$A$4+constants!$B$4*calc!D129+constants!$C$4*calc!D129^2+constants!$D$4*calc!D129^3+constants!$E$4*calc!D129^4+constants!$F$4*calc!D129^5+constants!$G$4*calc!D129^6+constants!$H$4*calc!D129^7)</f>
        <v>-27.910336528462594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-46.517227547437656</v>
      </c>
      <c r="J129">
        <f t="shared" si="22"/>
        <v>-46.517227547437656</v>
      </c>
      <c r="K129">
        <f t="shared" si="22"/>
        <v>0</v>
      </c>
      <c r="M129">
        <f>IF(front!E142&gt;$M$2,I129,J129)</f>
        <v>-46.517227547437656</v>
      </c>
      <c r="N129">
        <f t="shared" si="23"/>
        <v>0</v>
      </c>
      <c r="O129">
        <f t="shared" si="24"/>
        <v>-46.517227547437656</v>
      </c>
      <c r="Q129">
        <f>'slit correction'!O131</f>
        <v>-48.461771034484734</v>
      </c>
      <c r="R129">
        <f>SUMPRODUCT(B$6:B$2053,Q$6:Q$2053,EXP(constants!B$7+constants!A$7*ABS(A$6:A$2053-A129)))</f>
        <v>-9.9011163126225977E-3</v>
      </c>
      <c r="S129">
        <f t="shared" si="25"/>
        <v>-48.451869918172115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17.600000000000364</v>
      </c>
      <c r="D130" s="2">
        <f>front!E143-front!C143</f>
        <v>17.600000000000364</v>
      </c>
      <c r="E130" s="2">
        <f>IF(front!F143-front!C143&gt;0,front!F143-front!C143,0)</f>
        <v>6.1999999999998181</v>
      </c>
      <c r="F130" s="4">
        <f>C130/(constants!$A$4+constants!$B$4*calc!C130+constants!$C$4*calc!C130^2+constants!$D$4*calc!C130^3+constants!$E$4*calc!C130^4+constants!$F$4*calc!C130^5+constants!$G$4*calc!C130^6+constants!$H$4*calc!C130^7)</f>
        <v>17.669063386928098</v>
      </c>
      <c r="G130" s="4">
        <f>D130/(constants!$A$4+constants!$B$4*calc!D130+constants!$C$4*calc!D130^2+constants!$D$4*calc!D130^3+constants!$E$4*calc!D130^4+constants!$F$4*calc!D130^5+constants!$G$4*calc!D130^6+constants!$H$4*calc!D130^7)</f>
        <v>17.669063386928098</v>
      </c>
      <c r="H130" s="4">
        <f>E130/(constants!$A$4+constants!$B$4*calc!E130+constants!$C$4*calc!E130^2+constants!$D$4*calc!E130^3+constants!$E$4*calc!E130^4+constants!$F$4*calc!E130^5+constants!$G$4*calc!E130^6+constants!$H$4*calc!E130^7)</f>
        <v>6.2243991135359451</v>
      </c>
      <c r="I130">
        <f t="shared" si="21"/>
        <v>29.448438978213495</v>
      </c>
      <c r="J130">
        <f t="shared" si="22"/>
        <v>29.448438978213495</v>
      </c>
      <c r="K130">
        <f t="shared" si="22"/>
        <v>3.1121995567679726</v>
      </c>
      <c r="M130">
        <f>IF(front!E143&gt;$M$2,I130,J130)</f>
        <v>29.448438978213495</v>
      </c>
      <c r="N130">
        <f t="shared" si="23"/>
        <v>0.10568300612030525</v>
      </c>
      <c r="O130">
        <f t="shared" si="24"/>
        <v>0.57696342287835023</v>
      </c>
      <c r="Q130">
        <f>'slit correction'!O132</f>
        <v>-0.81794673164136089</v>
      </c>
      <c r="R130">
        <f>SUMPRODUCT(B$6:B$2053,Q$6:Q$2053,EXP(constants!B$7+constants!A$7*ABS(A$6:A$2053-A130)))</f>
        <v>-8.823655340351207E-3</v>
      </c>
      <c r="S130">
        <f t="shared" si="25"/>
        <v>-0.80912307630100966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36.400000000000546</v>
      </c>
      <c r="D131" s="2">
        <f>front!E144-front!C144</f>
        <v>36.400000000000546</v>
      </c>
      <c r="E131" s="2">
        <f>IF(front!F144-front!C144&gt;0,front!F144-front!C144,0)</f>
        <v>11.199999999999818</v>
      </c>
      <c r="F131" s="4">
        <f>C131/(constants!$A$4+constants!$B$4*calc!C131+constants!$C$4*calc!C131^2+constants!$D$4*calc!C131^3+constants!$E$4*calc!C131^4+constants!$F$4*calc!C131^5+constants!$G$4*calc!C131^6+constants!$H$4*calc!C131^7)</f>
        <v>36.542157484060787</v>
      </c>
      <c r="G131" s="4">
        <f>D131/(constants!$A$4+constants!$B$4*calc!D131+constants!$C$4*calc!D131^2+constants!$D$4*calc!D131^3+constants!$E$4*calc!D131^4+constants!$F$4*calc!D131^5+constants!$G$4*calc!D131^6+constants!$H$4*calc!D131^7)</f>
        <v>36.542157484060787</v>
      </c>
      <c r="H131" s="4">
        <f>E131/(constants!$A$4+constants!$B$4*calc!E131+constants!$C$4*calc!E131^2+constants!$D$4*calc!E131^3+constants!$E$4*calc!E131^4+constants!$F$4*calc!E131^5+constants!$G$4*calc!E131^6+constants!$H$4*calc!E131^7)</f>
        <v>11.244020396963545</v>
      </c>
      <c r="I131">
        <f t="shared" si="21"/>
        <v>60.903595806767974</v>
      </c>
      <c r="J131">
        <f t="shared" si="22"/>
        <v>60.903595806767974</v>
      </c>
      <c r="K131">
        <f t="shared" si="22"/>
        <v>5.6220101984817727</v>
      </c>
      <c r="M131">
        <f>IF(front!E144&gt;$M$2,I131,J131)</f>
        <v>60.903595806767974</v>
      </c>
      <c r="N131">
        <f t="shared" si="23"/>
        <v>9.2309988006603394E-2</v>
      </c>
      <c r="O131">
        <f t="shared" si="24"/>
        <v>8.7489292898571165</v>
      </c>
      <c r="Q131">
        <f>'slit correction'!O133</f>
        <v>11.398531777726937</v>
      </c>
      <c r="R131">
        <f>SUMPRODUCT(B$6:B$2053,Q$6:Q$2053,EXP(constants!B$7+constants!A$7*ABS(A$6:A$2053-A131)))</f>
        <v>-7.7468641318644439E-3</v>
      </c>
      <c r="S131">
        <f t="shared" si="25"/>
        <v>11.406278641858801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15.600000000000364</v>
      </c>
      <c r="D132" s="2">
        <f>front!E145-front!C145</f>
        <v>15.600000000000364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15.661246170286978</v>
      </c>
      <c r="G132" s="4">
        <f>D132/(constants!$A$4+constants!$B$4*calc!D132+constants!$C$4*calc!D132^2+constants!$D$4*calc!D132^3+constants!$E$4*calc!D132^4+constants!$F$4*calc!D132^5+constants!$G$4*calc!D132^6+constants!$H$4*calc!D132^7)</f>
        <v>15.661246170286978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26.102076950478295</v>
      </c>
      <c r="J132">
        <f t="shared" si="22"/>
        <v>26.102076950478295</v>
      </c>
      <c r="K132">
        <f t="shared" si="22"/>
        <v>0</v>
      </c>
      <c r="M132">
        <f>IF(front!E145&gt;$M$2,I132,J132)</f>
        <v>26.102076950478295</v>
      </c>
      <c r="N132">
        <f t="shared" si="23"/>
        <v>0</v>
      </c>
      <c r="O132">
        <f t="shared" si="24"/>
        <v>26.102076950478295</v>
      </c>
      <c r="Q132">
        <f>'slit correction'!O134</f>
        <v>26.076417213236684</v>
      </c>
      <c r="R132">
        <f>SUMPRODUCT(B$6:B$2053,Q$6:Q$2053,EXP(constants!B$7+constants!A$7*ABS(A$6:A$2053-A132)))</f>
        <v>-6.6872304569833537E-3</v>
      </c>
      <c r="S132">
        <f t="shared" si="25"/>
        <v>26.083104443693667</v>
      </c>
      <c r="T132">
        <f t="shared" si="26"/>
        <v>0.15966912432560676</v>
      </c>
      <c r="V132">
        <f>(front!I144+front!I145)*0.5</f>
        <v>1.8769065992811045E-10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3.753813198562209E-10</v>
      </c>
      <c r="AF132">
        <f t="shared" si="37"/>
        <v>1.8769065992811045E-10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8.5999999999994543</v>
      </c>
      <c r="D133" s="2">
        <f>front!E146-front!C146</f>
        <v>8.5999999999994543</v>
      </c>
      <c r="E133" s="2">
        <f>IF(front!F146-front!C146&gt;0,front!F146-front!C146,0)</f>
        <v>10</v>
      </c>
      <c r="F133" s="4">
        <f>C133/(constants!$A$4+constants!$B$4*calc!C133+constants!$C$4*calc!C133^2+constants!$D$4*calc!C133^3+constants!$E$4*calc!C133^4+constants!$F$4*calc!C133^5+constants!$G$4*calc!C133^6+constants!$H$4*calc!C133^7)</f>
        <v>8.6338235070441289</v>
      </c>
      <c r="G133" s="4">
        <f>D133/(constants!$A$4+constants!$B$4*calc!D133+constants!$C$4*calc!D133^2+constants!$D$4*calc!D133^3+constants!$E$4*calc!D133^4+constants!$F$4*calc!D133^5+constants!$G$4*calc!D133^6+constants!$H$4*calc!D133^7)</f>
        <v>8.6338235070441289</v>
      </c>
      <c r="H133" s="4">
        <f>E133/(constants!$A$4+constants!$B$4*calc!E133+constants!$C$4*calc!E133^2+constants!$D$4*calc!E133^3+constants!$E$4*calc!E133^4+constants!$F$4*calc!E133^5+constants!$G$4*calc!E133^6+constants!$H$4*calc!E133^7)</f>
        <v>10.039315803475427</v>
      </c>
      <c r="I133">
        <f t="shared" si="21"/>
        <v>14.38970584507355</v>
      </c>
      <c r="J133">
        <f t="shared" si="22"/>
        <v>14.38970584507355</v>
      </c>
      <c r="K133">
        <f t="shared" si="22"/>
        <v>5.0196579017377134</v>
      </c>
      <c r="M133">
        <f>IF(front!E146&gt;$M$2,I133,J133)</f>
        <v>14.38970584507355</v>
      </c>
      <c r="N133">
        <f t="shared" si="23"/>
        <v>0.3488367278512674</v>
      </c>
      <c r="O133">
        <f t="shared" si="24"/>
        <v>-32.177015781437511</v>
      </c>
      <c r="Q133">
        <f>'slit correction'!O135</f>
        <v>-29.457411449864686</v>
      </c>
      <c r="R133">
        <f>SUMPRODUCT(B$6:B$2053,Q$6:Q$2053,EXP(constants!B$7+constants!A$7*ABS(A$6:A$2053-A133)))</f>
        <v>-5.6646115308834092E-3</v>
      </c>
      <c r="S133">
        <f t="shared" si="25"/>
        <v>-29.451746838333804</v>
      </c>
      <c r="T133">
        <f t="shared" si="26"/>
        <v>0</v>
      </c>
      <c r="V133">
        <f>(front!I145+front!I146)*0.5</f>
        <v>1.8769065992811045E-10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1.8769065992811045E-10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5.8000000000001819</v>
      </c>
      <c r="D134" s="2">
        <f>front!E147-front!C147</f>
        <v>5.8000000000001819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5.8228272727316659</v>
      </c>
      <c r="G134" s="4">
        <f>D134/(constants!$A$4+constants!$B$4*calc!D134+constants!$C$4*calc!D134^2+constants!$D$4*calc!D134^3+constants!$E$4*calc!D134^4+constants!$F$4*calc!D134^5+constants!$G$4*calc!D134^6+constants!$H$4*calc!D134^7)</f>
        <v>5.8228272727316659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9.704712121219444</v>
      </c>
      <c r="J134">
        <f t="shared" ref="J134:K197" si="42">G134*1000/J$2</f>
        <v>9.704712121219444</v>
      </c>
      <c r="K134">
        <f t="shared" si="42"/>
        <v>0</v>
      </c>
      <c r="M134">
        <f>IF(front!E147&gt;$M$2,I134,J134)</f>
        <v>9.704712121219444</v>
      </c>
      <c r="N134">
        <f t="shared" si="23"/>
        <v>0</v>
      </c>
      <c r="O134">
        <f t="shared" si="24"/>
        <v>9.704712121219444</v>
      </c>
      <c r="Q134">
        <f>'slit correction'!O136</f>
        <v>12.832473547750501</v>
      </c>
      <c r="R134">
        <f>SUMPRODUCT(B$6:B$2053,Q$6:Q$2053,EXP(constants!B$7+constants!A$7*ABS(A$6:A$2053-A134)))</f>
        <v>-4.6028577216098154E-3</v>
      </c>
      <c r="S134">
        <f t="shared" si="25"/>
        <v>12.837076405472111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-5.8000000000001819</v>
      </c>
      <c r="D135" s="2">
        <f>front!E148-front!C148</f>
        <v>-5.8000000000001819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-5.8228938137989275</v>
      </c>
      <c r="G135" s="4">
        <f>D135/(constants!$A$4+constants!$B$4*calc!D135+constants!$C$4*calc!D135^2+constants!$D$4*calc!D135^3+constants!$E$4*calc!D135^4+constants!$F$4*calc!D135^5+constants!$G$4*calc!D135^6+constants!$H$4*calc!D135^7)</f>
        <v>-5.8228938137989275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-9.7048230229982124</v>
      </c>
      <c r="J135">
        <f t="shared" si="42"/>
        <v>-9.7048230229982124</v>
      </c>
      <c r="K135">
        <f t="shared" si="42"/>
        <v>0</v>
      </c>
      <c r="M135">
        <f>IF(front!E148&gt;$M$2,I135,J135)</f>
        <v>-9.7048230229982124</v>
      </c>
      <c r="N135">
        <f t="shared" ref="N135:N198" si="43">K135/M135</f>
        <v>0</v>
      </c>
      <c r="O135">
        <f t="shared" ref="O135:O198" si="44">IF(K135=0,M135,M135-(K135/$N$2))</f>
        <v>-9.7048230229982124</v>
      </c>
      <c r="Q135">
        <f>'slit correction'!O137</f>
        <v>-2.7062114104276764</v>
      </c>
      <c r="R135">
        <f>SUMPRODUCT(B$6:B$2053,Q$6:Q$2053,EXP(constants!B$7+constants!A$7*ABS(A$6:A$2053-A135)))</f>
        <v>-3.5595851571680859E-3</v>
      </c>
      <c r="S135">
        <f t="shared" ref="S135:S198" si="45">Q135-R135</f>
        <v>-2.7026518252705083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7</v>
      </c>
      <c r="D136" s="2">
        <f>front!E149-front!C149</f>
        <v>7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7.0275418450134746</v>
      </c>
      <c r="G136" s="4">
        <f>D136/(constants!$A$4+constants!$B$4*calc!D136+constants!$C$4*calc!D136^2+constants!$D$4*calc!D136^3+constants!$E$4*calc!D136^4+constants!$F$4*calc!D136^5+constants!$G$4*calc!D136^6+constants!$H$4*calc!D136^7)</f>
        <v>7.0275418450134746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11.712569741689125</v>
      </c>
      <c r="J136">
        <f t="shared" si="42"/>
        <v>11.712569741689125</v>
      </c>
      <c r="K136">
        <f t="shared" si="42"/>
        <v>0</v>
      </c>
      <c r="M136">
        <f>IF(front!E149&gt;$M$2,I136,J136)</f>
        <v>11.712569741689125</v>
      </c>
      <c r="N136">
        <f t="shared" si="43"/>
        <v>0</v>
      </c>
      <c r="O136">
        <f t="shared" si="44"/>
        <v>11.712569741689125</v>
      </c>
      <c r="Q136">
        <f>'slit correction'!O138</f>
        <v>15.829840577144626</v>
      </c>
      <c r="R136">
        <f>SUMPRODUCT(B$6:B$2053,Q$6:Q$2053,EXP(constants!B$7+constants!A$7*ABS(A$6:A$2053-A136)))</f>
        <v>-2.5133332818400691E-3</v>
      </c>
      <c r="S136">
        <f t="shared" si="45"/>
        <v>15.832353910426466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-2.1999999999998181</v>
      </c>
      <c r="D137" s="2">
        <f>front!E150-front!C150</f>
        <v>-2.1999999999998181</v>
      </c>
      <c r="E137" s="2">
        <f>IF(front!F150-front!C150&gt;0,front!F150-front!C150,0)</f>
        <v>6.8000000000001819</v>
      </c>
      <c r="F137" s="4">
        <f>C137/(constants!$A$4+constants!$B$4*calc!C137+constants!$C$4*calc!C137^2+constants!$D$4*calc!C137^3+constants!$E$4*calc!C137^4+constants!$F$4*calc!C137^5+constants!$G$4*calc!C137^6+constants!$H$4*calc!C137^7)</f>
        <v>-2.2086760297494945</v>
      </c>
      <c r="G137" s="4">
        <f>D137/(constants!$A$4+constants!$B$4*calc!D137+constants!$C$4*calc!D137^2+constants!$D$4*calc!D137^3+constants!$E$4*calc!D137^4+constants!$F$4*calc!D137^5+constants!$G$4*calc!D137^6+constants!$H$4*calc!D137^7)</f>
        <v>-2.2086760297494945</v>
      </c>
      <c r="H137" s="4">
        <f>E137/(constants!$A$4+constants!$B$4*calc!E137+constants!$C$4*calc!E137^2+constants!$D$4*calc!E137^3+constants!$E$4*calc!E137^4+constants!$F$4*calc!E137^5+constants!$G$4*calc!E137^6+constants!$H$4*calc!E137^7)</f>
        <v>6.8267562809152338</v>
      </c>
      <c r="I137">
        <f t="shared" si="41"/>
        <v>-3.6811267162491572</v>
      </c>
      <c r="J137">
        <f t="shared" si="42"/>
        <v>-3.6811267162491572</v>
      </c>
      <c r="K137">
        <f t="shared" si="42"/>
        <v>3.4133781404576169</v>
      </c>
      <c r="M137">
        <f>IF(front!E150&gt;$M$2,I137,J137)</f>
        <v>-3.6811267162491572</v>
      </c>
      <c r="N137">
        <f t="shared" si="43"/>
        <v>-0.9272645044764013</v>
      </c>
      <c r="O137">
        <f t="shared" si="44"/>
        <v>-35.346597308912912</v>
      </c>
      <c r="Q137">
        <f>'slit correction'!O139</f>
        <v>-30.593405245971944</v>
      </c>
      <c r="R137">
        <f>SUMPRODUCT(B$6:B$2053,Q$6:Q$2053,EXP(constants!B$7+constants!A$7*ABS(A$6:A$2053-A137)))</f>
        <v>-1.4892380563264849E-3</v>
      </c>
      <c r="S137">
        <f t="shared" si="45"/>
        <v>-30.591916007915618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-5.4000000000005457</v>
      </c>
      <c r="D138" s="2">
        <f>front!E151-front!C151</f>
        <v>-5.4000000000005457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-5.421312794713729</v>
      </c>
      <c r="G138" s="4">
        <f>D138/(constants!$A$4+constants!$B$4*calc!D138+constants!$C$4*calc!D138^2+constants!$D$4*calc!D138^3+constants!$E$4*calc!D138^4+constants!$F$4*calc!D138^5+constants!$G$4*calc!D138^6+constants!$H$4*calc!D138^7)</f>
        <v>-5.421312794713729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-9.0355213245228825</v>
      </c>
      <c r="J138">
        <f t="shared" si="42"/>
        <v>-9.0355213245228825</v>
      </c>
      <c r="K138">
        <f t="shared" si="42"/>
        <v>0</v>
      </c>
      <c r="M138">
        <f>IF(front!E151&gt;$M$2,I138,J138)</f>
        <v>-9.0355213245228825</v>
      </c>
      <c r="N138">
        <f t="shared" si="43"/>
        <v>0</v>
      </c>
      <c r="O138">
        <f t="shared" si="44"/>
        <v>-9.0355213245228825</v>
      </c>
      <c r="Q138">
        <f>'slit correction'!O140</f>
        <v>2.9960168379823355</v>
      </c>
      <c r="R138">
        <f>SUMPRODUCT(B$6:B$2053,Q$6:Q$2053,EXP(constants!B$7+constants!A$7*ABS(A$6:A$2053-A138)))</f>
        <v>-4.2360824943548942E-4</v>
      </c>
      <c r="S138">
        <f t="shared" si="45"/>
        <v>2.9964404462317709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18.199999999999818</v>
      </c>
      <c r="D139" s="2">
        <f>front!E152-front!C152</f>
        <v>18.199999999999818</v>
      </c>
      <c r="E139" s="2">
        <f>IF(front!F152-front!C152&gt;0,front!F152-front!C152,0)</f>
        <v>2.1999999999998181</v>
      </c>
      <c r="F139" s="4">
        <f>C139/(constants!$A$4+constants!$B$4*calc!C139+constants!$C$4*calc!C139^2+constants!$D$4*calc!C139^3+constants!$E$4*calc!C139^4+constants!$F$4*calc!C139^5+constants!$G$4*calc!C139^6+constants!$H$4*calc!C139^7)</f>
        <v>18.27140700610882</v>
      </c>
      <c r="G139" s="4">
        <f>D139/(constants!$A$4+constants!$B$4*calc!D139+constants!$C$4*calc!D139^2+constants!$D$4*calc!D139^3+constants!$E$4*calc!D139^4+constants!$F$4*calc!D139^5+constants!$G$4*calc!D139^6+constants!$H$4*calc!D139^7)</f>
        <v>18.27140700610882</v>
      </c>
      <c r="H139" s="4">
        <f>E139/(constants!$A$4+constants!$B$4*calc!E139+constants!$C$4*calc!E139^2+constants!$D$4*calc!E139^3+constants!$E$4*calc!E139^4+constants!$F$4*calc!E139^5+constants!$G$4*calc!E139^6+constants!$H$4*calc!E139^7)</f>
        <v>2.2086664560605418</v>
      </c>
      <c r="I139">
        <f t="shared" si="41"/>
        <v>30.452345010181368</v>
      </c>
      <c r="J139">
        <f t="shared" si="42"/>
        <v>30.452345010181368</v>
      </c>
      <c r="K139">
        <f t="shared" si="42"/>
        <v>1.1043332280302709</v>
      </c>
      <c r="M139">
        <f>IF(front!E152&gt;$M$2,I139,J139)</f>
        <v>30.452345010181368</v>
      </c>
      <c r="N139">
        <f t="shared" si="43"/>
        <v>3.626430830404196E-2</v>
      </c>
      <c r="O139">
        <f t="shared" si="44"/>
        <v>20.207587494975094</v>
      </c>
      <c r="Q139">
        <f>'slit correction'!O141</f>
        <v>34.277112280422152</v>
      </c>
      <c r="R139">
        <f>SUMPRODUCT(B$6:B$2053,Q$6:Q$2053,EXP(constants!B$7+constants!A$7*ABS(A$6:A$2053-A139)))</f>
        <v>6.3783865834349501E-4</v>
      </c>
      <c r="S139">
        <f t="shared" si="45"/>
        <v>34.27647444176381</v>
      </c>
      <c r="T139">
        <f t="shared" si="46"/>
        <v>8.3530391223957494</v>
      </c>
      <c r="V139">
        <f>(front!I151+front!I152)*0.5</f>
        <v>9.260997016542125E-9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1.852199403308425E-8</v>
      </c>
      <c r="AF139">
        <f t="shared" si="57"/>
        <v>9.260997016542125E-9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3.8000000000001819</v>
      </c>
      <c r="D140" s="2">
        <f>front!E153-front!C153</f>
        <v>3.8000000000001819</v>
      </c>
      <c r="E140" s="2">
        <f>IF(front!F153-front!C153&gt;0,front!F153-front!C153,0)</f>
        <v>8.5999999999994543</v>
      </c>
      <c r="F140" s="4">
        <f>C140/(constants!$A$4+constants!$B$4*calc!C140+constants!$C$4*calc!C140^2+constants!$D$4*calc!C140^3+constants!$E$4*calc!C140^4+constants!$F$4*calc!C140^5+constants!$G$4*calc!C140^6+constants!$H$4*calc!C140^7)</f>
        <v>3.8149633186150993</v>
      </c>
      <c r="G140" s="4">
        <f>D140/(constants!$A$4+constants!$B$4*calc!D140+constants!$C$4*calc!D140^2+constants!$D$4*calc!D140^3+constants!$E$4*calc!D140^4+constants!$F$4*calc!D140^5+constants!$G$4*calc!D140^6+constants!$H$4*calc!D140^7)</f>
        <v>3.8149633186150993</v>
      </c>
      <c r="H140" s="4">
        <f>E140/(constants!$A$4+constants!$B$4*calc!E140+constants!$C$4*calc!E140^2+constants!$D$4*calc!E140^3+constants!$E$4*calc!E140^4+constants!$F$4*calc!E140^5+constants!$G$4*calc!E140^6+constants!$H$4*calc!E140^7)</f>
        <v>8.6338235070441289</v>
      </c>
      <c r="I140">
        <f t="shared" si="41"/>
        <v>6.3582721976918322</v>
      </c>
      <c r="J140">
        <f t="shared" si="42"/>
        <v>6.3582721976918322</v>
      </c>
      <c r="K140">
        <f t="shared" si="42"/>
        <v>4.3169117535220645</v>
      </c>
      <c r="M140">
        <f>IF(front!E153&gt;$M$2,I140,J140)</f>
        <v>6.3582721976918322</v>
      </c>
      <c r="N140">
        <f t="shared" si="43"/>
        <v>0.67894415641550887</v>
      </c>
      <c r="O140">
        <f t="shared" si="44"/>
        <v>-33.68916367296476</v>
      </c>
      <c r="Q140">
        <f>'slit correction'!O142</f>
        <v>-23.482580765447683</v>
      </c>
      <c r="R140">
        <f>SUMPRODUCT(B$6:B$2053,Q$6:Q$2053,EXP(constants!B$7+constants!A$7*ABS(A$6:A$2053-A140)))</f>
        <v>1.6525409698569299E-3</v>
      </c>
      <c r="S140">
        <f t="shared" si="45"/>
        <v>-23.48423330641754</v>
      </c>
      <c r="T140">
        <f t="shared" si="46"/>
        <v>0</v>
      </c>
      <c r="V140">
        <f>(front!I152+front!I153)*0.5</f>
        <v>9.260997016542125E-9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9.260997016542125E-9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29</v>
      </c>
      <c r="D141" s="2">
        <f>front!E154-front!C154</f>
        <v>29</v>
      </c>
      <c r="E141" s="2">
        <f>IF(front!F154-front!C154&gt;0,front!F154-front!C154,0)</f>
        <v>26.800000000000182</v>
      </c>
      <c r="F141" s="4">
        <f>C141/(constants!$A$4+constants!$B$4*calc!C141+constants!$C$4*calc!C141^2+constants!$D$4*calc!C141^3+constants!$E$4*calc!C141^4+constants!$F$4*calc!C141^5+constants!$G$4*calc!C141^6+constants!$H$4*calc!C141^7)</f>
        <v>29.113470091695469</v>
      </c>
      <c r="G141" s="4">
        <f>D141/(constants!$A$4+constants!$B$4*calc!D141+constants!$C$4*calc!D141^2+constants!$D$4*calc!D141^3+constants!$E$4*calc!D141^4+constants!$F$4*calc!D141^5+constants!$G$4*calc!D141^6+constants!$H$4*calc!D141^7)</f>
        <v>29.113470091695469</v>
      </c>
      <c r="H141" s="4">
        <f>E141/(constants!$A$4+constants!$B$4*calc!E141+constants!$C$4*calc!E141^2+constants!$D$4*calc!E141^3+constants!$E$4*calc!E141^4+constants!$F$4*calc!E141^5+constants!$G$4*calc!E141^6+constants!$H$4*calc!E141^7)</f>
        <v>26.904920448682947</v>
      </c>
      <c r="I141">
        <f t="shared" si="41"/>
        <v>48.522450152825783</v>
      </c>
      <c r="J141">
        <f t="shared" si="42"/>
        <v>48.522450152825783</v>
      </c>
      <c r="K141">
        <f t="shared" si="42"/>
        <v>13.452460224341474</v>
      </c>
      <c r="M141">
        <f>IF(front!E154&gt;$M$2,I141,J141)</f>
        <v>48.522450152825783</v>
      </c>
      <c r="N141">
        <f t="shared" si="43"/>
        <v>0.27724198143275436</v>
      </c>
      <c r="O141">
        <f t="shared" si="44"/>
        <v>-76.274295506228185</v>
      </c>
      <c r="Q141">
        <f>'slit correction'!O143</f>
        <v>-66.531756042047633</v>
      </c>
      <c r="R141">
        <f>SUMPRODUCT(B$6:B$2053,Q$6:Q$2053,EXP(constants!B$7+constants!A$7*ABS(A$6:A$2053-A141)))</f>
        <v>2.699690576738386E-3</v>
      </c>
      <c r="S141">
        <f t="shared" si="45"/>
        <v>-66.534455732624366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22</v>
      </c>
      <c r="D142" s="2">
        <f>front!E155-front!C155</f>
        <v>22</v>
      </c>
      <c r="E142" s="2">
        <f>IF(front!F155-front!C155&gt;0,front!F155-front!C155,0)</f>
        <v>17</v>
      </c>
      <c r="F142" s="4">
        <f>C142/(constants!$A$4+constants!$B$4*calc!C142+constants!$C$4*calc!C142^2+constants!$D$4*calc!C142^3+constants!$E$4*calc!C142^4+constants!$F$4*calc!C142^5+constants!$G$4*calc!C142^6+constants!$H$4*calc!C142^7)</f>
        <v>22.086233355796345</v>
      </c>
      <c r="G142" s="4">
        <f>D142/(constants!$A$4+constants!$B$4*calc!D142+constants!$C$4*calc!D142^2+constants!$D$4*calc!D142^3+constants!$E$4*calc!D142^4+constants!$F$4*calc!D142^5+constants!$G$4*calc!D142^6+constants!$H$4*calc!D142^7)</f>
        <v>22.086233355796345</v>
      </c>
      <c r="H142" s="4">
        <f>E142/(constants!$A$4+constants!$B$4*calc!E142+constants!$C$4*calc!E142^2+constants!$D$4*calc!E142^3+constants!$E$4*calc!E142^4+constants!$F$4*calc!E142^5+constants!$G$4*calc!E142^6+constants!$H$4*calc!E142^7)</f>
        <v>17.06671905425867</v>
      </c>
      <c r="I142">
        <f t="shared" si="41"/>
        <v>36.810388926327242</v>
      </c>
      <c r="J142">
        <f t="shared" si="42"/>
        <v>36.810388926327242</v>
      </c>
      <c r="K142">
        <f t="shared" si="42"/>
        <v>8.5333595271293348</v>
      </c>
      <c r="M142">
        <f>IF(front!E155&gt;$M$2,I142,J142)</f>
        <v>36.810388926327242</v>
      </c>
      <c r="N142">
        <f t="shared" si="43"/>
        <v>0.23181932535969951</v>
      </c>
      <c r="O142">
        <f t="shared" si="44"/>
        <v>-42.352491376970995</v>
      </c>
      <c r="Q142">
        <f>'slit correction'!O144</f>
        <v>-31.349140675300266</v>
      </c>
      <c r="R142">
        <f>SUMPRODUCT(B$6:B$2053,Q$6:Q$2053,EXP(constants!B$7+constants!A$7*ABS(A$6:A$2053-A142)))</f>
        <v>3.8383693493476293E-3</v>
      </c>
      <c r="S142">
        <f t="shared" si="45"/>
        <v>-31.352979044649615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-10</v>
      </c>
      <c r="D143" s="2">
        <f>front!E156-front!C156</f>
        <v>-10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-10.039513606700668</v>
      </c>
      <c r="G143" s="4">
        <f>D143/(constants!$A$4+constants!$B$4*calc!D143+constants!$C$4*calc!D143^2+constants!$D$4*calc!D143^3+constants!$E$4*calc!D143^4+constants!$F$4*calc!D143^5+constants!$G$4*calc!D143^6+constants!$H$4*calc!D143^7)</f>
        <v>-10.039513606700668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-16.732522677834446</v>
      </c>
      <c r="J143">
        <f t="shared" si="42"/>
        <v>-16.732522677834446</v>
      </c>
      <c r="K143">
        <f t="shared" si="42"/>
        <v>0</v>
      </c>
      <c r="M143">
        <f>IF(front!E156&gt;$M$2,I143,J143)</f>
        <v>-16.732522677834446</v>
      </c>
      <c r="N143">
        <f t="shared" si="43"/>
        <v>0</v>
      </c>
      <c r="O143">
        <f t="shared" si="44"/>
        <v>-16.732522677834446</v>
      </c>
      <c r="Q143">
        <f>'slit correction'!O145</f>
        <v>-13.105891359503376</v>
      </c>
      <c r="R143">
        <f>SUMPRODUCT(B$6:B$2053,Q$6:Q$2053,EXP(constants!B$7+constants!A$7*ABS(A$6:A$2053-A143)))</f>
        <v>5.0206959241868646E-3</v>
      </c>
      <c r="S143">
        <f t="shared" si="45"/>
        <v>-13.110912055427564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-44.600000000000364</v>
      </c>
      <c r="D144" s="2">
        <f>front!E157-front!C157</f>
        <v>-44.600000000000364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-44.777753709945742</v>
      </c>
      <c r="G144" s="4">
        <f>D144/(constants!$A$4+constants!$B$4*calc!D144+constants!$C$4*calc!D144^2+constants!$D$4*calc!D144^3+constants!$E$4*calc!D144^4+constants!$F$4*calc!D144^5+constants!$G$4*calc!D144^6+constants!$H$4*calc!D144^7)</f>
        <v>-44.777753709945742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-74.629589516576232</v>
      </c>
      <c r="J144">
        <f t="shared" si="42"/>
        <v>-74.629589516576232</v>
      </c>
      <c r="K144">
        <f t="shared" si="42"/>
        <v>0</v>
      </c>
      <c r="M144">
        <f>IF(front!E157&gt;$M$2,I144,J144)</f>
        <v>-74.629589516576232</v>
      </c>
      <c r="N144">
        <f t="shared" si="43"/>
        <v>0</v>
      </c>
      <c r="O144">
        <f t="shared" si="44"/>
        <v>-74.629589516576232</v>
      </c>
      <c r="Q144">
        <f>'slit correction'!O146</f>
        <v>-67.256308522564325</v>
      </c>
      <c r="R144">
        <f>SUMPRODUCT(B$6:B$2053,Q$6:Q$2053,EXP(constants!B$7+constants!A$7*ABS(A$6:A$2053-A144)))</f>
        <v>6.2219623259716708E-3</v>
      </c>
      <c r="S144">
        <f t="shared" si="45"/>
        <v>-67.262530484890291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12.399999999999636</v>
      </c>
      <c r="D145" s="2">
        <f>front!E158-front!C158</f>
        <v>12.399999999999636</v>
      </c>
      <c r="E145" s="2">
        <f>IF(front!F158-front!C158&gt;0,front!F158-front!C158,0)</f>
        <v>3.1999999999998181</v>
      </c>
      <c r="F145" s="4">
        <f>C145/(constants!$A$4+constants!$B$4*calc!C145+constants!$C$4*calc!C145^2+constants!$D$4*calc!C145^3+constants!$E$4*calc!C145^4+constants!$F$4*calc!C145^5+constants!$G$4*calc!C145^6+constants!$H$4*calc!C145^7)</f>
        <v>12.448722138512661</v>
      </c>
      <c r="G145" s="4">
        <f>D145/(constants!$A$4+constants!$B$4*calc!D145+constants!$C$4*calc!D145^2+constants!$D$4*calc!D145^3+constants!$E$4*calc!D145^4+constants!$F$4*calc!D145^5+constants!$G$4*calc!D145^6+constants!$H$4*calc!D145^7)</f>
        <v>12.448722138512661</v>
      </c>
      <c r="H145" s="4">
        <f>E145/(constants!$A$4+constants!$B$4*calc!E145+constants!$C$4*calc!E145^2+constants!$D$4*calc!E145^3+constants!$E$4*calc!E145^4+constants!$F$4*calc!E145^5+constants!$G$4*calc!E145^6+constants!$H$4*calc!E145^7)</f>
        <v>3.2126025887722358</v>
      </c>
      <c r="I145">
        <f t="shared" si="41"/>
        <v>20.747870230854435</v>
      </c>
      <c r="J145">
        <f t="shared" si="42"/>
        <v>20.747870230854435</v>
      </c>
      <c r="K145">
        <f t="shared" si="42"/>
        <v>1.6063012943861179</v>
      </c>
      <c r="M145">
        <f>IF(front!E158&gt;$M$2,I145,J145)</f>
        <v>20.747870230854435</v>
      </c>
      <c r="N145">
        <f t="shared" si="43"/>
        <v>7.74200569269691E-2</v>
      </c>
      <c r="O145">
        <f t="shared" si="44"/>
        <v>5.8464194371482936</v>
      </c>
      <c r="Q145">
        <f>'slit correction'!O147</f>
        <v>17.527526649935236</v>
      </c>
      <c r="R145">
        <f>SUMPRODUCT(B$6:B$2053,Q$6:Q$2053,EXP(constants!B$7+constants!A$7*ABS(A$6:A$2053-A145)))</f>
        <v>7.5164625815424451E-3</v>
      </c>
      <c r="S145">
        <f t="shared" si="45"/>
        <v>17.520010187353694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-3.1999999999998181</v>
      </c>
      <c r="D146" s="2">
        <f>front!E159-front!C159</f>
        <v>-3.1999999999998181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-3.2126228438481483</v>
      </c>
      <c r="G146" s="4">
        <f>D146/(constants!$A$4+constants!$B$4*calc!D146+constants!$C$4*calc!D146^2+constants!$D$4*calc!D146^3+constants!$E$4*calc!D146^4+constants!$F$4*calc!D146^5+constants!$G$4*calc!D146^6+constants!$H$4*calc!D146^7)</f>
        <v>-3.2126228438481483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-5.3543714064135806</v>
      </c>
      <c r="J146">
        <f t="shared" si="42"/>
        <v>-5.3543714064135806</v>
      </c>
      <c r="K146">
        <f t="shared" si="42"/>
        <v>0</v>
      </c>
      <c r="M146">
        <f>IF(front!E159&gt;$M$2,I146,J146)</f>
        <v>-5.3543714064135806</v>
      </c>
      <c r="N146">
        <f t="shared" si="43"/>
        <v>0</v>
      </c>
      <c r="O146">
        <f t="shared" si="44"/>
        <v>-5.3543714064135806</v>
      </c>
      <c r="Q146">
        <f>'slit correction'!O148</f>
        <v>10.322607111688736</v>
      </c>
      <c r="R146">
        <f>SUMPRODUCT(B$6:B$2053,Q$6:Q$2053,EXP(constants!B$7+constants!A$7*ABS(A$6:A$2053-A146)))</f>
        <v>8.7885173600422573E-3</v>
      </c>
      <c r="S146">
        <f t="shared" si="45"/>
        <v>10.313818594328694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16.799999999999272</v>
      </c>
      <c r="D147" s="2">
        <f>front!E160-front!C160</f>
        <v>16.799999999999272</v>
      </c>
      <c r="E147" s="2">
        <f>IF(front!F160-front!C160&gt;0,front!F160-front!C160,0)</f>
        <v>10.799999999999272</v>
      </c>
      <c r="F147" s="4">
        <f>C147/(constants!$A$4+constants!$B$4*calc!C147+constants!$C$4*calc!C147^2+constants!$D$4*calc!C147^3+constants!$E$4*calc!C147^4+constants!$F$4*calc!C147^5+constants!$G$4*calc!C147^6+constants!$H$4*calc!C147^7)</f>
        <v>16.86593745149019</v>
      </c>
      <c r="G147" s="4">
        <f>D147/(constants!$A$4+constants!$B$4*calc!D147+constants!$C$4*calc!D147^2+constants!$D$4*calc!D147^3+constants!$E$4*calc!D147^4+constants!$F$4*calc!D147^5+constants!$G$4*calc!D147^6+constants!$H$4*calc!D147^7)</f>
        <v>16.86593745149019</v>
      </c>
      <c r="H147" s="4">
        <f>E147/(constants!$A$4+constants!$B$4*calc!E147+constants!$C$4*calc!E147^2+constants!$D$4*calc!E147^3+constants!$E$4*calc!E147^4+constants!$F$4*calc!E147^5+constants!$G$4*calc!E147^6+constants!$H$4*calc!E147^7)</f>
        <v>10.842452515996948</v>
      </c>
      <c r="I147">
        <f t="shared" si="41"/>
        <v>28.109895752483649</v>
      </c>
      <c r="J147">
        <f t="shared" si="42"/>
        <v>28.109895752483649</v>
      </c>
      <c r="K147">
        <f t="shared" si="42"/>
        <v>5.4212262579984749</v>
      </c>
      <c r="M147">
        <f>IF(front!E160&gt;$M$2,I147,J147)</f>
        <v>28.109895752483649</v>
      </c>
      <c r="N147">
        <f t="shared" si="43"/>
        <v>0.1928582839913052</v>
      </c>
      <c r="O147">
        <f t="shared" si="44"/>
        <v>-22.182123937374921</v>
      </c>
      <c r="Q147">
        <f>'slit correction'!O149</f>
        <v>-6.7396710209624988</v>
      </c>
      <c r="R147">
        <f>SUMPRODUCT(B$6:B$2053,Q$6:Q$2053,EXP(constants!B$7+constants!A$7*ABS(A$6:A$2053-A147)))</f>
        <v>1.0048237180808986E-2</v>
      </c>
      <c r="S147">
        <f t="shared" si="45"/>
        <v>-6.7497192581433074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12.199999999999818</v>
      </c>
      <c r="D148" s="2">
        <f>front!E161-front!C161</f>
        <v>12.199999999999818</v>
      </c>
      <c r="E148" s="2">
        <f>IF(front!F161-front!C161&gt;0,front!F161-front!C161,0)</f>
        <v>15.399999999999636</v>
      </c>
      <c r="F148" s="4">
        <f>C148/(constants!$A$4+constants!$B$4*calc!C148+constants!$C$4*calc!C148^2+constants!$D$4*calc!C148^3+constants!$E$4*calc!C148^4+constants!$F$4*calc!C148^5+constants!$G$4*calc!C148^6+constants!$H$4*calc!C148^7)</f>
        <v>12.247938712988697</v>
      </c>
      <c r="G148" s="4">
        <f>D148/(constants!$A$4+constants!$B$4*calc!D148+constants!$C$4*calc!D148^2+constants!$D$4*calc!D148^3+constants!$E$4*calc!D148^4+constants!$F$4*calc!D148^5+constants!$G$4*calc!D148^6+constants!$H$4*calc!D148^7)</f>
        <v>12.247938712988697</v>
      </c>
      <c r="H148" s="4">
        <f>E148/(constants!$A$4+constants!$B$4*calc!E148+constants!$C$4*calc!E148^2+constants!$D$4*calc!E148^3+constants!$E$4*calc!E148^4+constants!$F$4*calc!E148^5+constants!$G$4*calc!E148^6+constants!$H$4*calc!E148^7)</f>
        <v>15.460464012668815</v>
      </c>
      <c r="I148">
        <f t="shared" si="41"/>
        <v>20.413231188314494</v>
      </c>
      <c r="J148">
        <f t="shared" si="42"/>
        <v>20.413231188314494</v>
      </c>
      <c r="K148">
        <f t="shared" si="42"/>
        <v>7.7302320063344077</v>
      </c>
      <c r="M148">
        <f>IF(front!E161&gt;$M$2,I148,J148)</f>
        <v>20.413231188314494</v>
      </c>
      <c r="N148">
        <f t="shared" si="43"/>
        <v>0.37868732955709433</v>
      </c>
      <c r="O148">
        <f t="shared" si="44"/>
        <v>-51.299138258755775</v>
      </c>
      <c r="Q148">
        <f>'slit correction'!O150</f>
        <v>-43.580725191347007</v>
      </c>
      <c r="R148">
        <f>SUMPRODUCT(B$6:B$2053,Q$6:Q$2053,EXP(constants!B$7+constants!A$7*ABS(A$6:A$2053-A148)))</f>
        <v>1.1319209977238591E-2</v>
      </c>
      <c r="S148">
        <f t="shared" si="45"/>
        <v>-43.592044401324245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6.8000000000001819</v>
      </c>
      <c r="D149" s="2">
        <f>front!E162-front!C162</f>
        <v>6.8000000000001819</v>
      </c>
      <c r="E149" s="2">
        <f>IF(front!F162-front!C162&gt;0,front!F162-front!C162,0)</f>
        <v>21.600000000000364</v>
      </c>
      <c r="F149" s="4">
        <f>C149/(constants!$A$4+constants!$B$4*calc!C149+constants!$C$4*calc!C149^2+constants!$D$4*calc!C149^3+constants!$E$4*calc!C149^4+constants!$F$4*calc!C149^5+constants!$G$4*calc!C149^6+constants!$H$4*calc!C149^7)</f>
        <v>6.8267562809152338</v>
      </c>
      <c r="G149" s="4">
        <f>D149/(constants!$A$4+constants!$B$4*calc!D149+constants!$C$4*calc!D149^2+constants!$D$4*calc!D149^3+constants!$E$4*calc!D149^4+constants!$F$4*calc!D149^5+constants!$G$4*calc!D149^6+constants!$H$4*calc!D149^7)</f>
        <v>6.8267562809152338</v>
      </c>
      <c r="H149" s="4">
        <f>E149/(constants!$A$4+constants!$B$4*calc!E149+constants!$C$4*calc!E149^2+constants!$D$4*calc!E149^3+constants!$E$4*calc!E149^4+constants!$F$4*calc!E149^5+constants!$G$4*calc!E149^6+constants!$H$4*calc!E149^7)</f>
        <v>21.684674035549843</v>
      </c>
      <c r="I149">
        <f t="shared" si="41"/>
        <v>11.377927134858723</v>
      </c>
      <c r="J149">
        <f t="shared" si="42"/>
        <v>11.377927134858723</v>
      </c>
      <c r="K149">
        <f t="shared" si="42"/>
        <v>10.842337017774922</v>
      </c>
      <c r="M149">
        <f>IF(front!E162&gt;$M$2,I149,J149)</f>
        <v>11.377927134858723</v>
      </c>
      <c r="N149">
        <f t="shared" si="43"/>
        <v>0.95292726779354153</v>
      </c>
      <c r="O149">
        <f t="shared" si="44"/>
        <v>-89.20504078268732</v>
      </c>
      <c r="Q149">
        <f>'slit correction'!O151</f>
        <v>-84.845759576698683</v>
      </c>
      <c r="R149">
        <f>SUMPRODUCT(B$6:B$2053,Q$6:Q$2053,EXP(constants!B$7+constants!A$7*ABS(A$6:A$2053-A149)))</f>
        <v>1.2652073391708176E-2</v>
      </c>
      <c r="S149">
        <f t="shared" si="45"/>
        <v>-84.858411650090389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7.1999999999998181</v>
      </c>
      <c r="D150" s="2">
        <f>front!E163-front!C163</f>
        <v>7.1999999999998181</v>
      </c>
      <c r="E150" s="2">
        <f>IF(front!F163-front!C163&gt;0,front!F163-front!C163,0)</f>
        <v>12.199999999999818</v>
      </c>
      <c r="F150" s="4">
        <f>C150/(constants!$A$4+constants!$B$4*calc!C150+constants!$C$4*calc!C150^2+constants!$D$4*calc!C150^3+constants!$E$4*calc!C150^4+constants!$F$4*calc!C150^5+constants!$G$4*calc!C150^6+constants!$H$4*calc!C150^7)</f>
        <v>7.228327329928165</v>
      </c>
      <c r="G150" s="4">
        <f>D150/(constants!$A$4+constants!$B$4*calc!D150+constants!$C$4*calc!D150^2+constants!$D$4*calc!D150^3+constants!$E$4*calc!D150^4+constants!$F$4*calc!D150^5+constants!$G$4*calc!D150^6+constants!$H$4*calc!D150^7)</f>
        <v>7.228327329928165</v>
      </c>
      <c r="H150" s="4">
        <f>E150/(constants!$A$4+constants!$B$4*calc!E150+constants!$C$4*calc!E150^2+constants!$D$4*calc!E150^3+constants!$E$4*calc!E150^4+constants!$F$4*calc!E150^5+constants!$G$4*calc!E150^6+constants!$H$4*calc!E150^7)</f>
        <v>12.247938712988697</v>
      </c>
      <c r="I150">
        <f t="shared" si="41"/>
        <v>12.04721221654694</v>
      </c>
      <c r="J150">
        <f t="shared" si="42"/>
        <v>12.04721221654694</v>
      </c>
      <c r="K150">
        <f t="shared" si="42"/>
        <v>6.1239693564943485</v>
      </c>
      <c r="M150">
        <f>IF(front!E163&gt;$M$2,I150,J150)</f>
        <v>12.04721221654694</v>
      </c>
      <c r="N150">
        <f t="shared" si="43"/>
        <v>0.5083308276152908</v>
      </c>
      <c r="O150">
        <f t="shared" si="44"/>
        <v>-44.764064937307452</v>
      </c>
      <c r="Q150">
        <f>'slit correction'!O152</f>
        <v>-35.819916556686273</v>
      </c>
      <c r="R150">
        <f>SUMPRODUCT(B$6:B$2053,Q$6:Q$2053,EXP(constants!B$7+constants!A$7*ABS(A$6:A$2053-A150)))</f>
        <v>1.4103527392292325E-2</v>
      </c>
      <c r="S150">
        <f t="shared" si="45"/>
        <v>-35.834020084078567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7.7999999999992724</v>
      </c>
      <c r="D151" s="2">
        <f>front!E164-front!C164</f>
        <v>7.7999999999992724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7.8306833095532538</v>
      </c>
      <c r="G151" s="4">
        <f>D151/(constants!$A$4+constants!$B$4*calc!D151+constants!$C$4*calc!D151^2+constants!$D$4*calc!D151^3+constants!$E$4*calc!D151^4+constants!$F$4*calc!D151^5+constants!$G$4*calc!D151^6+constants!$H$4*calc!D151^7)</f>
        <v>7.8306833095532538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13.051138849255423</v>
      </c>
      <c r="J151">
        <f t="shared" si="42"/>
        <v>13.051138849255423</v>
      </c>
      <c r="K151">
        <f t="shared" si="42"/>
        <v>0</v>
      </c>
      <c r="M151">
        <f>IF(front!E164&gt;$M$2,I151,J151)</f>
        <v>13.051138849255423</v>
      </c>
      <c r="N151">
        <f t="shared" si="43"/>
        <v>0</v>
      </c>
      <c r="O151">
        <f t="shared" si="44"/>
        <v>13.051138849255423</v>
      </c>
      <c r="Q151">
        <f>'slit correction'!O153</f>
        <v>18.714049732533589</v>
      </c>
      <c r="R151">
        <f>SUMPRODUCT(B$6:B$2053,Q$6:Q$2053,EXP(constants!B$7+constants!A$7*ABS(A$6:A$2053-A151)))</f>
        <v>1.5606823425849682E-2</v>
      </c>
      <c r="S151">
        <f t="shared" si="45"/>
        <v>18.69844290910774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8</v>
      </c>
      <c r="D152" s="2">
        <f>front!E165-front!C165</f>
        <v>8</v>
      </c>
      <c r="E152" s="2">
        <f>IF(front!F165-front!C165&gt;0,front!F165-front!C165,0)</f>
        <v>13.599999999999454</v>
      </c>
      <c r="F152" s="4">
        <f>C152/(constants!$A$4+constants!$B$4*calc!C152+constants!$C$4*calc!C152^2+constants!$D$4*calc!C152^3+constants!$E$4*calc!C152^4+constants!$F$4*calc!C152^5+constants!$G$4*calc!C152^6+constants!$H$4*calc!C152^7)</f>
        <v>8.031468477716988</v>
      </c>
      <c r="G152" s="4">
        <f>D152/(constants!$A$4+constants!$B$4*calc!D152+constants!$C$4*calc!D152^2+constants!$D$4*calc!D152^3+constants!$E$4*calc!D152^4+constants!$F$4*calc!D152^5+constants!$G$4*calc!D152^6+constants!$H$4*calc!D152^7)</f>
        <v>8.031468477716988</v>
      </c>
      <c r="H152" s="4">
        <f>E152/(constants!$A$4+constants!$B$4*calc!E152+constants!$C$4*calc!E152^2+constants!$D$4*calc!E152^3+constants!$E$4*calc!E152^4+constants!$F$4*calc!E152^5+constants!$G$4*calc!E152^6+constants!$H$4*calc!E152^7)</f>
        <v>13.653421027744011</v>
      </c>
      <c r="I152">
        <f t="shared" si="41"/>
        <v>13.385780796194979</v>
      </c>
      <c r="J152">
        <f t="shared" si="42"/>
        <v>13.385780796194979</v>
      </c>
      <c r="K152">
        <f t="shared" si="42"/>
        <v>6.8267105138720057</v>
      </c>
      <c r="M152">
        <f>IF(front!E165&gt;$M$2,I152,J152)</f>
        <v>13.385780796194979</v>
      </c>
      <c r="N152">
        <f t="shared" si="43"/>
        <v>0.50999718416220863</v>
      </c>
      <c r="O152">
        <f t="shared" si="44"/>
        <v>-49.944735814150853</v>
      </c>
      <c r="Q152">
        <f>'slit correction'!O154</f>
        <v>-41.547503698736044</v>
      </c>
      <c r="R152">
        <f>SUMPRODUCT(B$6:B$2053,Q$6:Q$2053,EXP(constants!B$7+constants!A$7*ABS(A$6:A$2053-A152)))</f>
        <v>1.7087691100916482E-2</v>
      </c>
      <c r="S152">
        <f t="shared" si="45"/>
        <v>-41.564591389836963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-6.1999999999998181</v>
      </c>
      <c r="D153" s="2">
        <f>front!E166-front!C166</f>
        <v>-6.1999999999998181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-6.2244751491617576</v>
      </c>
      <c r="G153" s="4">
        <f>D153/(constants!$A$4+constants!$B$4*calc!D153+constants!$C$4*calc!D153^2+constants!$D$4*calc!D153^3+constants!$E$4*calc!D153^4+constants!$F$4*calc!D153^5+constants!$G$4*calc!D153^6+constants!$H$4*calc!D153^7)</f>
        <v>-6.2244751491617576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-10.374125248602928</v>
      </c>
      <c r="J153">
        <f t="shared" si="42"/>
        <v>-10.374125248602928</v>
      </c>
      <c r="K153">
        <f t="shared" si="42"/>
        <v>0</v>
      </c>
      <c r="M153">
        <f>IF(front!E166&gt;$M$2,I153,J153)</f>
        <v>-10.374125248602928</v>
      </c>
      <c r="N153">
        <f t="shared" si="43"/>
        <v>0</v>
      </c>
      <c r="O153">
        <f t="shared" si="44"/>
        <v>-10.374125248602928</v>
      </c>
      <c r="Q153">
        <f>'slit correction'!O155</f>
        <v>-2.9263801539007281</v>
      </c>
      <c r="R153">
        <f>SUMPRODUCT(B$6:B$2053,Q$6:Q$2053,EXP(constants!B$7+constants!A$7*ABS(A$6:A$2053-A153)))</f>
        <v>1.8628838075603102E-2</v>
      </c>
      <c r="S153">
        <f t="shared" si="45"/>
        <v>-2.9450089919763314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-22.199999999999818</v>
      </c>
      <c r="D154" s="2">
        <f>front!E167-front!C167</f>
        <v>-22.199999999999818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-22.287987744961598</v>
      </c>
      <c r="G154" s="4">
        <f>D154/(constants!$A$4+constants!$B$4*calc!D154+constants!$C$4*calc!D154^2+constants!$D$4*calc!D154^3+constants!$E$4*calc!D154^4+constants!$F$4*calc!D154^5+constants!$G$4*calc!D154^6+constants!$H$4*calc!D154^7)</f>
        <v>-22.287987744961598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-37.14664624160266</v>
      </c>
      <c r="J154">
        <f t="shared" si="42"/>
        <v>-37.14664624160266</v>
      </c>
      <c r="K154">
        <f t="shared" si="42"/>
        <v>0</v>
      </c>
      <c r="M154">
        <f>IF(front!E167&gt;$M$2,I154,J154)</f>
        <v>-37.14664624160266</v>
      </c>
      <c r="N154">
        <f t="shared" si="43"/>
        <v>0</v>
      </c>
      <c r="O154">
        <f t="shared" si="44"/>
        <v>-37.14664624160266</v>
      </c>
      <c r="Q154">
        <f>'slit correction'!O156</f>
        <v>-31.248000846013124</v>
      </c>
      <c r="R154">
        <f>SUMPRODUCT(B$6:B$2053,Q$6:Q$2053,EXP(constants!B$7+constants!A$7*ABS(A$6:A$2053-A154)))</f>
        <v>2.0144765101760644E-2</v>
      </c>
      <c r="S154">
        <f t="shared" si="45"/>
        <v>-31.268145611114885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-18.599999999999454</v>
      </c>
      <c r="D155" s="2">
        <f>front!E168-front!C168</f>
        <v>-18.599999999999454</v>
      </c>
      <c r="E155" s="2">
        <f>IF(front!F168-front!C168&gt;0,front!F168-front!C168,0)</f>
        <v>0.1999999999998181</v>
      </c>
      <c r="F155" s="4">
        <f>C155/(constants!$A$4+constants!$B$4*calc!C155+constants!$C$4*calc!C155^2+constants!$D$4*calc!C155^3+constants!$E$4*calc!C155^4+constants!$F$4*calc!C155^5+constants!$G$4*calc!C155^6+constants!$H$4*calc!C155^7)</f>
        <v>-18.673653340154356</v>
      </c>
      <c r="G155" s="4">
        <f>D155/(constants!$A$4+constants!$B$4*calc!D155+constants!$C$4*calc!D155^2+constants!$D$4*calc!D155^3+constants!$E$4*calc!D155^4+constants!$F$4*calc!D155^5+constants!$G$4*calc!D155^6+constants!$H$4*calc!D155^7)</f>
        <v>-18.673653340154356</v>
      </c>
      <c r="H155" s="4">
        <f>E155/(constants!$A$4+constants!$B$4*calc!E155+constants!$C$4*calc!E155^2+constants!$D$4*calc!E155^3+constants!$E$4*calc!E155^4+constants!$F$4*calc!E155^5+constants!$G$4*calc!E155^6+constants!$H$4*calc!E155^7)</f>
        <v>0.20078825528438274</v>
      </c>
      <c r="I155">
        <f t="shared" si="41"/>
        <v>-31.122755566923928</v>
      </c>
      <c r="J155">
        <f t="shared" si="42"/>
        <v>-31.122755566923928</v>
      </c>
      <c r="K155">
        <f t="shared" si="42"/>
        <v>0.10039412764219137</v>
      </c>
      <c r="M155">
        <f>IF(front!E168&gt;$M$2,I155,J155)</f>
        <v>-31.122755566923928</v>
      </c>
      <c r="N155">
        <f t="shared" si="43"/>
        <v>-3.2257467506793132E-3</v>
      </c>
      <c r="O155">
        <f t="shared" si="44"/>
        <v>-32.054098994377803</v>
      </c>
      <c r="Q155">
        <f>'slit correction'!O157</f>
        <v>-27.742754399187447</v>
      </c>
      <c r="R155">
        <f>SUMPRODUCT(B$6:B$2053,Q$6:Q$2053,EXP(constants!B$7+constants!A$7*ABS(A$6:A$2053-A155)))</f>
        <v>2.1739510987667143E-2</v>
      </c>
      <c r="S155">
        <f t="shared" si="45"/>
        <v>-27.764493910175116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-18.399999999999636</v>
      </c>
      <c r="D156" s="2">
        <f>front!E169-front!C169</f>
        <v>-18.399999999999636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-18.472857734287128</v>
      </c>
      <c r="G156" s="4">
        <f>D156/(constants!$A$4+constants!$B$4*calc!D156+constants!$C$4*calc!D156^2+constants!$D$4*calc!D156^3+constants!$E$4*calc!D156^4+constants!$F$4*calc!D156^5+constants!$G$4*calc!D156^6+constants!$H$4*calc!D156^7)</f>
        <v>-18.472857734287128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-30.78809622381188</v>
      </c>
      <c r="J156">
        <f t="shared" si="42"/>
        <v>-30.78809622381188</v>
      </c>
      <c r="K156">
        <f t="shared" si="42"/>
        <v>0</v>
      </c>
      <c r="M156">
        <f>IF(front!E169&gt;$M$2,I156,J156)</f>
        <v>-30.78809622381188</v>
      </c>
      <c r="N156">
        <f t="shared" si="43"/>
        <v>0</v>
      </c>
      <c r="O156">
        <f t="shared" si="44"/>
        <v>-30.78809622381188</v>
      </c>
      <c r="Q156">
        <f>'slit correction'!O158</f>
        <v>-24.817769817882386</v>
      </c>
      <c r="R156">
        <f>SUMPRODUCT(B$6:B$2053,Q$6:Q$2053,EXP(constants!B$7+constants!A$7*ABS(A$6:A$2053-A156)))</f>
        <v>2.3376601003538951E-2</v>
      </c>
      <c r="S156">
        <f t="shared" si="45"/>
        <v>-24.841146418885923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2.1999999999998181</v>
      </c>
      <c r="D157" s="2">
        <f>front!E170-front!C170</f>
        <v>2.1999999999998181</v>
      </c>
      <c r="E157" s="2">
        <f>IF(front!F170-front!C170&gt;0,front!F170-front!C170,0)</f>
        <v>2.1999999999998181</v>
      </c>
      <c r="F157" s="4">
        <f>C157/(constants!$A$4+constants!$B$4*calc!C157+constants!$C$4*calc!C157^2+constants!$D$4*calc!C157^3+constants!$E$4*calc!C157^4+constants!$F$4*calc!C157^5+constants!$G$4*calc!C157^6+constants!$H$4*calc!C157^7)</f>
        <v>2.2086664560605418</v>
      </c>
      <c r="G157" s="4">
        <f>D157/(constants!$A$4+constants!$B$4*calc!D157+constants!$C$4*calc!D157^2+constants!$D$4*calc!D157^3+constants!$E$4*calc!D157^4+constants!$F$4*calc!D157^5+constants!$G$4*calc!D157^6+constants!$H$4*calc!D157^7)</f>
        <v>2.2086664560605418</v>
      </c>
      <c r="H157" s="4">
        <f>E157/(constants!$A$4+constants!$B$4*calc!E157+constants!$C$4*calc!E157^2+constants!$D$4*calc!E157^3+constants!$E$4*calc!E157^4+constants!$F$4*calc!E157^5+constants!$G$4*calc!E157^6+constants!$H$4*calc!E157^7)</f>
        <v>2.2086664560605418</v>
      </c>
      <c r="I157">
        <f t="shared" si="41"/>
        <v>3.681110760100903</v>
      </c>
      <c r="J157">
        <f t="shared" si="42"/>
        <v>3.681110760100903</v>
      </c>
      <c r="K157">
        <f t="shared" si="42"/>
        <v>1.1043332280302709</v>
      </c>
      <c r="M157">
        <f>IF(front!E170&gt;$M$2,I157,J157)</f>
        <v>3.681110760100903</v>
      </c>
      <c r="N157">
        <f t="shared" si="43"/>
        <v>0.3</v>
      </c>
      <c r="O157">
        <f t="shared" si="44"/>
        <v>-6.5636467551053688</v>
      </c>
      <c r="Q157">
        <f>'slit correction'!O159</f>
        <v>-0.6316492597555633</v>
      </c>
      <c r="R157">
        <f>SUMPRODUCT(B$6:B$2053,Q$6:Q$2053,EXP(constants!B$7+constants!A$7*ABS(A$6:A$2053-A157)))</f>
        <v>2.5052367031626797E-2</v>
      </c>
      <c r="S157">
        <f t="shared" si="45"/>
        <v>-0.65670162678719013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-12.199999999999818</v>
      </c>
      <c r="D158" s="2">
        <f>front!E171-front!C171</f>
        <v>-12.199999999999818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-12.248233123106305</v>
      </c>
      <c r="G158" s="4">
        <f>D158/(constants!$A$4+constants!$B$4*calc!D158+constants!$C$4*calc!D158^2+constants!$D$4*calc!D158^3+constants!$E$4*calc!D158^4+constants!$F$4*calc!D158^5+constants!$G$4*calc!D158^6+constants!$H$4*calc!D158^7)</f>
        <v>-12.248233123106305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-20.413721871843844</v>
      </c>
      <c r="J158">
        <f t="shared" si="42"/>
        <v>-20.413721871843844</v>
      </c>
      <c r="K158">
        <f t="shared" si="42"/>
        <v>0</v>
      </c>
      <c r="M158">
        <f>IF(front!E171&gt;$M$2,I158,J158)</f>
        <v>-20.413721871843844</v>
      </c>
      <c r="N158">
        <f t="shared" si="43"/>
        <v>0</v>
      </c>
      <c r="O158">
        <f t="shared" si="44"/>
        <v>-20.413721871843844</v>
      </c>
      <c r="Q158">
        <f>'slit correction'!O160</f>
        <v>-11.055678803177566</v>
      </c>
      <c r="R158">
        <f>SUMPRODUCT(B$6:B$2053,Q$6:Q$2053,EXP(constants!B$7+constants!A$7*ABS(A$6:A$2053-A158)))</f>
        <v>2.6734074240758951E-2</v>
      </c>
      <c r="S158">
        <f t="shared" si="45"/>
        <v>-11.082412877418324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-0.5999999999994543</v>
      </c>
      <c r="D159" s="2">
        <f>front!E172-front!C172</f>
        <v>-0.5999999999994543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-0.60236524057441598</v>
      </c>
      <c r="G159" s="4">
        <f>D159/(constants!$A$4+constants!$B$4*calc!D159+constants!$C$4*calc!D159^2+constants!$D$4*calc!D159^3+constants!$E$4*calc!D159^4+constants!$F$4*calc!D159^5+constants!$G$4*calc!D159^6+constants!$H$4*calc!D159^7)</f>
        <v>-0.60236524057441598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-1.0039420676240267</v>
      </c>
      <c r="J159">
        <f t="shared" si="42"/>
        <v>-1.0039420676240267</v>
      </c>
      <c r="K159">
        <f t="shared" si="42"/>
        <v>0</v>
      </c>
      <c r="M159">
        <f>IF(front!E172&gt;$M$2,I159,J159)</f>
        <v>-1.0039420676240267</v>
      </c>
      <c r="N159">
        <f t="shared" si="43"/>
        <v>0</v>
      </c>
      <c r="O159">
        <f t="shared" si="44"/>
        <v>-1.0039420676240267</v>
      </c>
      <c r="Q159">
        <f>'slit correction'!O161</f>
        <v>12.385552384442427</v>
      </c>
      <c r="R159">
        <f>SUMPRODUCT(B$6:B$2053,Q$6:Q$2053,EXP(constants!B$7+constants!A$7*ABS(A$6:A$2053-A159)))</f>
        <v>2.8436318300304023E-2</v>
      </c>
      <c r="S159">
        <f t="shared" si="45"/>
        <v>12.357116066142122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-2.1999999999998181</v>
      </c>
      <c r="D160" s="2">
        <f>front!E173-front!C173</f>
        <v>-2.1999999999998181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-2.2086760297494945</v>
      </c>
      <c r="G160" s="4">
        <f>D160/(constants!$A$4+constants!$B$4*calc!D160+constants!$C$4*calc!D160^2+constants!$D$4*calc!D160^3+constants!$E$4*calc!D160^4+constants!$F$4*calc!D160^5+constants!$G$4*calc!D160^6+constants!$H$4*calc!D160^7)</f>
        <v>-2.2086760297494945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-3.6811267162491572</v>
      </c>
      <c r="J160">
        <f t="shared" si="42"/>
        <v>-3.6811267162491572</v>
      </c>
      <c r="K160">
        <f t="shared" si="42"/>
        <v>0</v>
      </c>
      <c r="M160">
        <f>IF(front!E173&gt;$M$2,I160,J160)</f>
        <v>-3.6811267162491572</v>
      </c>
      <c r="N160">
        <f t="shared" si="43"/>
        <v>0</v>
      </c>
      <c r="O160">
        <f t="shared" si="44"/>
        <v>-3.6811267162491572</v>
      </c>
      <c r="Q160">
        <f>'slit correction'!O162</f>
        <v>2.2059484662670941</v>
      </c>
      <c r="R160">
        <f>SUMPRODUCT(B$6:B$2053,Q$6:Q$2053,EXP(constants!B$7+constants!A$7*ABS(A$6:A$2053-A160)))</f>
        <v>3.0127388379844352E-2</v>
      </c>
      <c r="S160">
        <f t="shared" si="45"/>
        <v>2.1758210778872495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-9.5999999999994543</v>
      </c>
      <c r="D161" s="2">
        <f>front!E174-front!C174</f>
        <v>-9.5999999999994543</v>
      </c>
      <c r="E161" s="2">
        <f>IF(front!F174-front!C174&gt;0,front!F174-front!C174,0)</f>
        <v>14.600000000000364</v>
      </c>
      <c r="F161" s="4">
        <f>C161/(constants!$A$4+constants!$B$4*calc!C161+constants!$C$4*calc!C161^2+constants!$D$4*calc!C161^3+constants!$E$4*calc!C161^4+constants!$F$4*calc!C161^5+constants!$G$4*calc!C161^6+constants!$H$4*calc!C161^7)</f>
        <v>-9.6379292674193344</v>
      </c>
      <c r="G161" s="4">
        <f>D161/(constants!$A$4+constants!$B$4*calc!D161+constants!$C$4*calc!D161^2+constants!$D$4*calc!D161^3+constants!$E$4*calc!D161^4+constants!$F$4*calc!D161^5+constants!$G$4*calc!D161^6+constants!$H$4*calc!D161^7)</f>
        <v>-9.6379292674193344</v>
      </c>
      <c r="H161" s="4">
        <f>E161/(constants!$A$4+constants!$B$4*calc!E161+constants!$C$4*calc!E161^2+constants!$D$4*calc!E161^3+constants!$E$4*calc!E161^4+constants!$F$4*calc!E161^5+constants!$G$4*calc!E161^6+constants!$H$4*calc!E161^7)</f>
        <v>14.657334589644561</v>
      </c>
      <c r="I161">
        <f t="shared" si="41"/>
        <v>-16.063215445698891</v>
      </c>
      <c r="J161">
        <f t="shared" si="42"/>
        <v>-16.063215445698891</v>
      </c>
      <c r="K161">
        <f t="shared" si="42"/>
        <v>7.3286672948222806</v>
      </c>
      <c r="M161">
        <f>IF(front!E174&gt;$M$2,I161,J161)</f>
        <v>-16.063215445698891</v>
      </c>
      <c r="N161">
        <f t="shared" si="43"/>
        <v>-0.45623912096532421</v>
      </c>
      <c r="O161">
        <f t="shared" si="44"/>
        <v>-84.050320641286604</v>
      </c>
      <c r="Q161">
        <f>'slit correction'!O163</f>
        <v>-76.753873461040953</v>
      </c>
      <c r="R161">
        <f>SUMPRODUCT(B$6:B$2053,Q$6:Q$2053,EXP(constants!B$7+constants!A$7*ABS(A$6:A$2053-A161)))</f>
        <v>3.1821547794885122E-2</v>
      </c>
      <c r="S161">
        <f t="shared" si="45"/>
        <v>-76.785695008835845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-6.1999999999998181</v>
      </c>
      <c r="D162" s="2">
        <f>front!E175-front!C175</f>
        <v>-6.1999999999998181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-6.2244751491617576</v>
      </c>
      <c r="G162" s="4">
        <f>D162/(constants!$A$4+constants!$B$4*calc!D162+constants!$C$4*calc!D162^2+constants!$D$4*calc!D162^3+constants!$E$4*calc!D162^4+constants!$F$4*calc!D162^5+constants!$G$4*calc!D162^6+constants!$H$4*calc!D162^7)</f>
        <v>-6.2244751491617576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-10.374125248602928</v>
      </c>
      <c r="J162">
        <f t="shared" si="42"/>
        <v>-10.374125248602928</v>
      </c>
      <c r="K162">
        <f t="shared" si="42"/>
        <v>0</v>
      </c>
      <c r="M162">
        <f>IF(front!E175&gt;$M$2,I162,J162)</f>
        <v>-10.374125248602928</v>
      </c>
      <c r="N162">
        <f t="shared" si="43"/>
        <v>0</v>
      </c>
      <c r="O162">
        <f t="shared" si="44"/>
        <v>-10.374125248602928</v>
      </c>
      <c r="Q162">
        <f>'slit correction'!O164</f>
        <v>-3.5775924309572424</v>
      </c>
      <c r="R162">
        <f>SUMPRODUCT(B$6:B$2053,Q$6:Q$2053,EXP(constants!B$7+constants!A$7*ABS(A$6:A$2053-A162)))</f>
        <v>3.3627117268585069E-2</v>
      </c>
      <c r="S162">
        <f t="shared" si="45"/>
        <v>-3.6112195482258276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-15</v>
      </c>
      <c r="D163" s="2">
        <f>front!E176-front!C176</f>
        <v>-15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-15.059344516136253</v>
      </c>
      <c r="G163" s="4">
        <f>D163/(constants!$A$4+constants!$B$4*calc!D163+constants!$C$4*calc!D163^2+constants!$D$4*calc!D163^3+constants!$E$4*calc!D163^4+constants!$F$4*calc!D163^5+constants!$G$4*calc!D163^6+constants!$H$4*calc!D163^7)</f>
        <v>-15.059344516136253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-25.098907526893754</v>
      </c>
      <c r="J163">
        <f t="shared" si="42"/>
        <v>-25.098907526893754</v>
      </c>
      <c r="K163">
        <f t="shared" si="42"/>
        <v>0</v>
      </c>
      <c r="M163">
        <f>IF(front!E176&gt;$M$2,I163,J163)</f>
        <v>-25.098907526893754</v>
      </c>
      <c r="N163">
        <f t="shared" si="43"/>
        <v>0</v>
      </c>
      <c r="O163">
        <f t="shared" si="44"/>
        <v>-25.098907526893754</v>
      </c>
      <c r="Q163">
        <f>'slit correction'!O165</f>
        <v>-20.95649482235995</v>
      </c>
      <c r="R163">
        <f>SUMPRODUCT(B$6:B$2053,Q$6:Q$2053,EXP(constants!B$7+constants!A$7*ABS(A$6:A$2053-A163)))</f>
        <v>3.5444394351454037E-2</v>
      </c>
      <c r="S163">
        <f t="shared" si="45"/>
        <v>-20.991939216711405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-20.199999999999818</v>
      </c>
      <c r="D164" s="2">
        <f>front!E177-front!C177</f>
        <v>-20.199999999999818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-20.280021029250079</v>
      </c>
      <c r="G164" s="4">
        <f>D164/(constants!$A$4+constants!$B$4*calc!D164+constants!$C$4*calc!D164^2+constants!$D$4*calc!D164^3+constants!$E$4*calc!D164^4+constants!$F$4*calc!D164^5+constants!$G$4*calc!D164^6+constants!$H$4*calc!D164^7)</f>
        <v>-20.280021029250079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-33.800035048750132</v>
      </c>
      <c r="J164">
        <f t="shared" si="42"/>
        <v>-33.800035048750132</v>
      </c>
      <c r="K164">
        <f t="shared" si="42"/>
        <v>0</v>
      </c>
      <c r="M164">
        <f>IF(front!E177&gt;$M$2,I164,J164)</f>
        <v>-33.800035048750132</v>
      </c>
      <c r="N164">
        <f t="shared" si="43"/>
        <v>0</v>
      </c>
      <c r="O164">
        <f t="shared" si="44"/>
        <v>-33.800035048750132</v>
      </c>
      <c r="Q164">
        <f>'slit correction'!O166</f>
        <v>-35.263254838909539</v>
      </c>
      <c r="R164">
        <f>SUMPRODUCT(B$6:B$2053,Q$6:Q$2053,EXP(constants!B$7+constants!A$7*ABS(A$6:A$2053-A164)))</f>
        <v>3.7297512960792367E-2</v>
      </c>
      <c r="S164">
        <f t="shared" si="45"/>
        <v>-35.30055235187033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28.399999999999636</v>
      </c>
      <c r="D165" s="2">
        <f>front!E178-front!C178</f>
        <v>28.399999999999636</v>
      </c>
      <c r="E165" s="2">
        <f>IF(front!F178-front!C178&gt;0,front!F178-front!C178,0)</f>
        <v>20.199999999999818</v>
      </c>
      <c r="F165" s="4">
        <f>C165/(constants!$A$4+constants!$B$4*calc!C165+constants!$C$4*calc!C165^2+constants!$D$4*calc!C165^3+constants!$E$4*calc!C165^4+constants!$F$4*calc!C165^5+constants!$G$4*calc!C165^6+constants!$H$4*calc!C165^7)</f>
        <v>28.511139323273259</v>
      </c>
      <c r="G165" s="4">
        <f>D165/(constants!$A$4+constants!$B$4*calc!D165+constants!$C$4*calc!D165^2+constants!$D$4*calc!D165^3+constants!$E$4*calc!D165^4+constants!$F$4*calc!D165^5+constants!$G$4*calc!D165^6+constants!$H$4*calc!D165^7)</f>
        <v>28.511139323273259</v>
      </c>
      <c r="H165" s="4">
        <f>E165/(constants!$A$4+constants!$B$4*calc!E165+constants!$C$4*calc!E165^2+constants!$D$4*calc!E165^3+constants!$E$4*calc!E165^4+constants!$F$4*calc!E165^5+constants!$G$4*calc!E165^6+constants!$H$4*calc!E165^7)</f>
        <v>20.27921391647709</v>
      </c>
      <c r="I165">
        <f t="shared" si="41"/>
        <v>47.518565538788764</v>
      </c>
      <c r="J165">
        <f t="shared" si="42"/>
        <v>47.518565538788764</v>
      </c>
      <c r="K165">
        <f t="shared" si="42"/>
        <v>10.139606958238545</v>
      </c>
      <c r="M165">
        <f>IF(front!E178&gt;$M$2,I165,J165)</f>
        <v>47.518565538788764</v>
      </c>
      <c r="N165">
        <f t="shared" si="43"/>
        <v>0.21338200855330366</v>
      </c>
      <c r="O165">
        <f t="shared" si="44"/>
        <v>-46.545265875513977</v>
      </c>
      <c r="Q165">
        <f>'slit correction'!O167</f>
        <v>-48.385376965891133</v>
      </c>
      <c r="R165">
        <f>SUMPRODUCT(B$6:B$2053,Q$6:Q$2053,EXP(constants!B$7+constants!A$7*ABS(A$6:A$2053-A165)))</f>
        <v>3.9165716873909101E-2</v>
      </c>
      <c r="S165">
        <f t="shared" si="45"/>
        <v>-48.424542682765043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-1.2000000000007276</v>
      </c>
      <c r="D166" s="2">
        <f>front!E179-front!C179</f>
        <v>-1.2000000000007276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-1.20473119319505</v>
      </c>
      <c r="G166" s="4">
        <f>D166/(constants!$A$4+constants!$B$4*calc!D166+constants!$C$4*calc!D166^2+constants!$D$4*calc!D166^3+constants!$E$4*calc!D166^4+constants!$F$4*calc!D166^5+constants!$G$4*calc!D166^6+constants!$H$4*calc!D166^7)</f>
        <v>-1.20473119319505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-2.0078853219917496</v>
      </c>
      <c r="J166">
        <f t="shared" si="42"/>
        <v>-2.0078853219917496</v>
      </c>
      <c r="K166">
        <f t="shared" si="42"/>
        <v>0</v>
      </c>
      <c r="M166">
        <f>IF(front!E179&gt;$M$2,I166,J166)</f>
        <v>-2.0078853219917496</v>
      </c>
      <c r="N166">
        <f t="shared" si="43"/>
        <v>0</v>
      </c>
      <c r="O166">
        <f t="shared" si="44"/>
        <v>-2.0078853219917496</v>
      </c>
      <c r="Q166">
        <f>'slit correction'!O168</f>
        <v>-2.6423607135674465</v>
      </c>
      <c r="R166">
        <f>SUMPRODUCT(B$6:B$2053,Q$6:Q$2053,EXP(constants!B$7+constants!A$7*ABS(A$6:A$2053-A166)))</f>
        <v>4.114714904485036E-2</v>
      </c>
      <c r="S166">
        <f t="shared" si="45"/>
        <v>-2.6835078626122968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8.2000000000007276</v>
      </c>
      <c r="D167" s="2">
        <f>front!E180-front!C180</f>
        <v>8.2000000000007276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8.2322535666883443</v>
      </c>
      <c r="G167" s="4">
        <f>D167/(constants!$A$4+constants!$B$4*calc!D167+constants!$C$4*calc!D167^2+constants!$D$4*calc!D167^3+constants!$E$4*calc!D167^4+constants!$F$4*calc!D167^5+constants!$G$4*calc!D167^6+constants!$H$4*calc!D167^7)</f>
        <v>8.2322535666883443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13.720422611147242</v>
      </c>
      <c r="J167">
        <f t="shared" si="42"/>
        <v>13.720422611147242</v>
      </c>
      <c r="K167">
        <f t="shared" si="42"/>
        <v>0</v>
      </c>
      <c r="M167">
        <f>IF(front!E180&gt;$M$2,I167,J167)</f>
        <v>13.720422611147242</v>
      </c>
      <c r="N167">
        <f t="shared" si="43"/>
        <v>0</v>
      </c>
      <c r="O167">
        <f t="shared" si="44"/>
        <v>13.720422611147242</v>
      </c>
      <c r="Q167">
        <f>'slit correction'!O169</f>
        <v>9.398623818156036</v>
      </c>
      <c r="R167">
        <f>SUMPRODUCT(B$6:B$2053,Q$6:Q$2053,EXP(constants!B$7+constants!A$7*ABS(A$6:A$2053-A167)))</f>
        <v>4.3140533994394152E-2</v>
      </c>
      <c r="S167">
        <f t="shared" si="45"/>
        <v>9.3554832841616413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-9.4000000000005457</v>
      </c>
      <c r="D168" s="2">
        <f>front!E181-front!C181</f>
        <v>-9.4000000000005457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-9.4371372163317755</v>
      </c>
      <c r="G168" s="4">
        <f>D168/(constants!$A$4+constants!$B$4*calc!D168+constants!$C$4*calc!D168^2+constants!$D$4*calc!D168^3+constants!$E$4*calc!D168^4+constants!$F$4*calc!D168^5+constants!$G$4*calc!D168^6+constants!$H$4*calc!D168^7)</f>
        <v>-9.4371372163317755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-15.728562027219626</v>
      </c>
      <c r="J168">
        <f t="shared" si="42"/>
        <v>-15.728562027219626</v>
      </c>
      <c r="K168">
        <f t="shared" si="42"/>
        <v>0</v>
      </c>
      <c r="M168">
        <f>IF(front!E181&gt;$M$2,I168,J168)</f>
        <v>-15.728562027219626</v>
      </c>
      <c r="N168">
        <f t="shared" si="43"/>
        <v>0</v>
      </c>
      <c r="O168">
        <f t="shared" si="44"/>
        <v>-15.728562027219626</v>
      </c>
      <c r="Q168">
        <f>'slit correction'!O170</f>
        <v>-18.415363443735018</v>
      </c>
      <c r="R168">
        <f>SUMPRODUCT(B$6:B$2053,Q$6:Q$2053,EXP(constants!B$7+constants!A$7*ABS(A$6:A$2053-A168)))</f>
        <v>4.5129809707789396E-2</v>
      </c>
      <c r="S168">
        <f t="shared" si="45"/>
        <v>-18.460493253442806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15.600000000000364</v>
      </c>
      <c r="D169" s="2">
        <f>front!E182-front!C182</f>
        <v>15.600000000000364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15.661246170286978</v>
      </c>
      <c r="G169" s="4">
        <f>D169/(constants!$A$4+constants!$B$4*calc!D169+constants!$C$4*calc!D169^2+constants!$D$4*calc!D169^3+constants!$E$4*calc!D169^4+constants!$F$4*calc!D169^5+constants!$G$4*calc!D169^6+constants!$H$4*calc!D169^7)</f>
        <v>15.661246170286978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26.102076950478295</v>
      </c>
      <c r="J169">
        <f t="shared" si="42"/>
        <v>26.102076950478295</v>
      </c>
      <c r="K169">
        <f t="shared" si="42"/>
        <v>0</v>
      </c>
      <c r="M169">
        <f>IF(front!E182&gt;$M$2,I169,J169)</f>
        <v>26.102076950478295</v>
      </c>
      <c r="N169">
        <f t="shared" si="43"/>
        <v>0</v>
      </c>
      <c r="O169">
        <f t="shared" si="44"/>
        <v>26.102076950478295</v>
      </c>
      <c r="Q169">
        <f>'slit correction'!O171</f>
        <v>22.236918975218984</v>
      </c>
      <c r="R169">
        <f>SUMPRODUCT(B$6:B$2053,Q$6:Q$2053,EXP(constants!B$7+constants!A$7*ABS(A$6:A$2053-A169)))</f>
        <v>4.7153414914850908E-2</v>
      </c>
      <c r="S169">
        <f t="shared" si="45"/>
        <v>22.189765560304131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-0.8000000000001819</v>
      </c>
      <c r="D170" s="2">
        <f>front!E183-front!C183</f>
        <v>-0.8000000000001819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-0.80315381233460403</v>
      </c>
      <c r="G170" s="4">
        <f>D170/(constants!$A$4+constants!$B$4*calc!D170+constants!$C$4*calc!D170^2+constants!$D$4*calc!D170^3+constants!$E$4*calc!D170^4+constants!$F$4*calc!D170^5+constants!$G$4*calc!D170^6+constants!$H$4*calc!D170^7)</f>
        <v>-0.80315381233460403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-1.3385896872243401</v>
      </c>
      <c r="J170">
        <f t="shared" si="42"/>
        <v>-1.3385896872243401</v>
      </c>
      <c r="K170">
        <f t="shared" si="42"/>
        <v>0</v>
      </c>
      <c r="M170">
        <f>IF(front!E183&gt;$M$2,I170,J170)</f>
        <v>-1.3385896872243401</v>
      </c>
      <c r="N170">
        <f t="shared" si="43"/>
        <v>0</v>
      </c>
      <c r="O170">
        <f t="shared" si="44"/>
        <v>-1.3385896872243401</v>
      </c>
      <c r="Q170">
        <f>'slit correction'!O172</f>
        <v>0.10283194445812677</v>
      </c>
      <c r="R170">
        <f>SUMPRODUCT(B$6:B$2053,Q$6:Q$2053,EXP(constants!B$7+constants!A$7*ABS(A$6:A$2053-A170)))</f>
        <v>4.915616784505341E-2</v>
      </c>
      <c r="S170">
        <f t="shared" si="45"/>
        <v>5.3675776613073357E-2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21.600000000000364</v>
      </c>
      <c r="D171" s="2">
        <f>front!E184-front!C184</f>
        <v>21.600000000000364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21.684674035549843</v>
      </c>
      <c r="G171" s="4">
        <f>D171/(constants!$A$4+constants!$B$4*calc!D171+constants!$C$4*calc!D171^2+constants!$D$4*calc!D171^3+constants!$E$4*calc!D171^4+constants!$F$4*calc!D171^5+constants!$G$4*calc!D171^6+constants!$H$4*calc!D171^7)</f>
        <v>21.684674035549843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36.141123392583076</v>
      </c>
      <c r="J171">
        <f t="shared" si="42"/>
        <v>36.141123392583076</v>
      </c>
      <c r="K171">
        <f t="shared" si="42"/>
        <v>0</v>
      </c>
      <c r="M171">
        <f>IF(front!E184&gt;$M$2,I171,J171)</f>
        <v>36.141123392583076</v>
      </c>
      <c r="N171">
        <f t="shared" si="43"/>
        <v>0</v>
      </c>
      <c r="O171">
        <f t="shared" si="44"/>
        <v>36.141123392583076</v>
      </c>
      <c r="Q171">
        <f>'slit correction'!O173</f>
        <v>39.325762486336608</v>
      </c>
      <c r="R171">
        <f>SUMPRODUCT(B$6:B$2053,Q$6:Q$2053,EXP(constants!B$7+constants!A$7*ABS(A$6:A$2053-A171)))</f>
        <v>5.1168742709852125E-2</v>
      </c>
      <c r="S171">
        <f t="shared" si="45"/>
        <v>39.274593743626752</v>
      </c>
      <c r="T171">
        <f t="shared" si="46"/>
        <v>13.351158424258692</v>
      </c>
      <c r="V171">
        <f>(front!I183+front!I184)*0.5</f>
        <v>1.1231212046149399E-8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2.2462424092298797E-8</v>
      </c>
      <c r="AF171">
        <f t="shared" si="57"/>
        <v>1.1231212046149399E-8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9.1999999999998181</v>
      </c>
      <c r="D172" s="2">
        <f>front!E185-front!C185</f>
        <v>9.1999999999998181</v>
      </c>
      <c r="E172" s="2">
        <f>IF(front!F185-front!C185&gt;0,front!F185-front!C185,0)</f>
        <v>3.8000000000001819</v>
      </c>
      <c r="F172" s="4">
        <f>C172/(constants!$A$4+constants!$B$4*calc!C172+constants!$C$4*calc!C172^2+constants!$D$4*calc!C172^3+constants!$E$4*calc!C172^4+constants!$F$4*calc!C172^5+constants!$G$4*calc!C172^6+constants!$H$4*calc!C172^7)</f>
        <v>9.2361778235931826</v>
      </c>
      <c r="G172" s="4">
        <f>D172/(constants!$A$4+constants!$B$4*calc!D172+constants!$C$4*calc!D172^2+constants!$D$4*calc!D172^3+constants!$E$4*calc!D172^4+constants!$F$4*calc!D172^5+constants!$G$4*calc!D172^6+constants!$H$4*calc!D172^7)</f>
        <v>9.2361778235931826</v>
      </c>
      <c r="H172" s="4">
        <f>E172/(constants!$A$4+constants!$B$4*calc!E172+constants!$C$4*calc!E172^2+constants!$D$4*calc!E172^3+constants!$E$4*calc!E172^4+constants!$F$4*calc!E172^5+constants!$G$4*calc!E172^6+constants!$H$4*calc!E172^7)</f>
        <v>3.8149633186150993</v>
      </c>
      <c r="I172">
        <f t="shared" si="41"/>
        <v>15.393629705988639</v>
      </c>
      <c r="J172">
        <f t="shared" si="42"/>
        <v>15.393629705988639</v>
      </c>
      <c r="K172">
        <f t="shared" si="42"/>
        <v>1.9074816593075499</v>
      </c>
      <c r="M172">
        <f>IF(front!E185&gt;$M$2,I172,J172)</f>
        <v>15.393629705988639</v>
      </c>
      <c r="N172">
        <f t="shared" si="43"/>
        <v>0.12391370298880681</v>
      </c>
      <c r="O172">
        <f t="shared" si="44"/>
        <v>-2.3018326493046271</v>
      </c>
      <c r="Q172">
        <f>'slit correction'!O174</f>
        <v>2.6405677637693863</v>
      </c>
      <c r="R172">
        <f>SUMPRODUCT(B$6:B$2053,Q$6:Q$2053,EXP(constants!B$7+constants!A$7*ABS(A$6:A$2053-A172)))</f>
        <v>5.3137910138414429E-2</v>
      </c>
      <c r="S172">
        <f t="shared" si="45"/>
        <v>2.5874298536309719</v>
      </c>
      <c r="T172">
        <f t="shared" si="46"/>
        <v>0</v>
      </c>
      <c r="V172">
        <f>(front!I184+front!I185)*0.5</f>
        <v>1.1231212046149399E-8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1.1231212046149399E-8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0.5999999999994543</v>
      </c>
      <c r="D173" s="2">
        <f>front!E186-front!C186</f>
        <v>0.5999999999994543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0.60236452848180422</v>
      </c>
      <c r="G173" s="4">
        <f>D173/(constants!$A$4+constants!$B$4*calc!D173+constants!$C$4*calc!D173^2+constants!$D$4*calc!D173^3+constants!$E$4*calc!D173^4+constants!$F$4*calc!D173^5+constants!$G$4*calc!D173^6+constants!$H$4*calc!D173^7)</f>
        <v>0.60236452848180422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1.003940880803007</v>
      </c>
      <c r="J173">
        <f t="shared" si="42"/>
        <v>1.003940880803007</v>
      </c>
      <c r="K173">
        <f t="shared" si="42"/>
        <v>0</v>
      </c>
      <c r="M173">
        <f>IF(front!E186&gt;$M$2,I173,J173)</f>
        <v>1.003940880803007</v>
      </c>
      <c r="N173">
        <f t="shared" si="43"/>
        <v>0</v>
      </c>
      <c r="O173">
        <f t="shared" si="44"/>
        <v>1.003940880803007</v>
      </c>
      <c r="Q173">
        <f>'slit correction'!O175</f>
        <v>1.6705972464838015</v>
      </c>
      <c r="R173">
        <f>SUMPRODUCT(B$6:B$2053,Q$6:Q$2053,EXP(constants!B$7+constants!A$7*ABS(A$6:A$2053-A173)))</f>
        <v>5.5114236139893601E-2</v>
      </c>
      <c r="S173">
        <f t="shared" si="45"/>
        <v>1.615483010343908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-22.199999999999818</v>
      </c>
      <c r="D174" s="2">
        <f>front!E187-front!C187</f>
        <v>-22.199999999999818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-22.287987744961598</v>
      </c>
      <c r="G174" s="4">
        <f>D174/(constants!$A$4+constants!$B$4*calc!D174+constants!$C$4*calc!D174^2+constants!$D$4*calc!D174^3+constants!$E$4*calc!D174^4+constants!$F$4*calc!D174^5+constants!$G$4*calc!D174^6+constants!$H$4*calc!D174^7)</f>
        <v>-22.287987744961598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-37.14664624160266</v>
      </c>
      <c r="J174">
        <f t="shared" si="42"/>
        <v>-37.14664624160266</v>
      </c>
      <c r="K174">
        <f t="shared" si="42"/>
        <v>0</v>
      </c>
      <c r="M174">
        <f>IF(front!E187&gt;$M$2,I174,J174)</f>
        <v>-37.14664624160266</v>
      </c>
      <c r="N174">
        <f t="shared" si="43"/>
        <v>0</v>
      </c>
      <c r="O174">
        <f t="shared" si="44"/>
        <v>-37.14664624160266</v>
      </c>
      <c r="Q174">
        <f>'slit correction'!O176</f>
        <v>-34.504524728826169</v>
      </c>
      <c r="R174">
        <f>SUMPRODUCT(B$6:B$2053,Q$6:Q$2053,EXP(constants!B$7+constants!A$7*ABS(A$6:A$2053-A174)))</f>
        <v>5.705709008658439E-2</v>
      </c>
      <c r="S174">
        <f t="shared" si="45"/>
        <v>-34.561581818912757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24.599999999999454</v>
      </c>
      <c r="D175" s="2">
        <f>front!E188-front!C188</f>
        <v>24.599999999999454</v>
      </c>
      <c r="E175" s="2">
        <f>IF(front!F188-front!C188&gt;0,front!F188-front!C188,0)</f>
        <v>8.8000000000001819</v>
      </c>
      <c r="F175" s="4">
        <f>C175/(constants!$A$4+constants!$B$4*calc!C175+constants!$C$4*calc!C175^2+constants!$D$4*calc!C175^3+constants!$E$4*calc!C175^4+constants!$F$4*calc!C175^5+constants!$G$4*calc!C175^6+constants!$H$4*calc!C175^7)</f>
        <v>24.696361203617201</v>
      </c>
      <c r="G175" s="4">
        <f>D175/(constants!$A$4+constants!$B$4*calc!D175+constants!$C$4*calc!D175^2+constants!$D$4*calc!D175^3+constants!$E$4*calc!D175^4+constants!$F$4*calc!D175^5+constants!$G$4*calc!D175^6+constants!$H$4*calc!D175^7)</f>
        <v>24.696361203617201</v>
      </c>
      <c r="H175" s="4">
        <f>E175/(constants!$A$4+constants!$B$4*calc!E175+constants!$C$4*calc!E175^2+constants!$D$4*calc!E175^3+constants!$E$4*calc!E175^4+constants!$F$4*calc!E175^5+constants!$G$4*calc!E175^6+constants!$H$4*calc!E175^7)</f>
        <v>8.8346083584277704</v>
      </c>
      <c r="I175">
        <f t="shared" si="41"/>
        <v>41.160602006028668</v>
      </c>
      <c r="J175">
        <f t="shared" si="42"/>
        <v>41.160602006028668</v>
      </c>
      <c r="K175">
        <f t="shared" si="42"/>
        <v>4.4173041792138852</v>
      </c>
      <c r="M175">
        <f>IF(front!E188&gt;$M$2,I175,J175)</f>
        <v>41.160602006028668</v>
      </c>
      <c r="N175">
        <f t="shared" si="43"/>
        <v>0.10731874569198226</v>
      </c>
      <c r="O175">
        <f t="shared" si="44"/>
        <v>0.18183849669318874</v>
      </c>
      <c r="Q175">
        <f>'slit correction'!O177</f>
        <v>6.93034779917188</v>
      </c>
      <c r="R175">
        <f>SUMPRODUCT(B$6:B$2053,Q$6:Q$2053,EXP(constants!B$7+constants!A$7*ABS(A$6:A$2053-A175)))</f>
        <v>5.9099804566058005E-2</v>
      </c>
      <c r="S175">
        <f t="shared" si="45"/>
        <v>6.871247994605822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15.799999999999272</v>
      </c>
      <c r="D176" s="2">
        <f>front!E189-front!C189</f>
        <v>15.799999999999272</v>
      </c>
      <c r="E176" s="2">
        <f>IF(front!F189-front!C189&gt;0,front!F189-front!C189,0)</f>
        <v>4.1999999999998181</v>
      </c>
      <c r="F176" s="4">
        <f>C176/(constants!$A$4+constants!$B$4*calc!C176+constants!$C$4*calc!C176^2+constants!$D$4*calc!C176^3+constants!$E$4*calc!C176^4+constants!$F$4*calc!C176^5+constants!$G$4*calc!C176^6+constants!$H$4*calc!C176^7)</f>
        <v>15.862028248644299</v>
      </c>
      <c r="G176" s="4">
        <f>D176/(constants!$A$4+constants!$B$4*calc!D176+constants!$C$4*calc!D176^2+constants!$D$4*calc!D176^3+constants!$E$4*calc!D176^4+constants!$F$4*calc!D176^5+constants!$G$4*calc!D176^6+constants!$H$4*calc!D176^7)</f>
        <v>15.862028248644299</v>
      </c>
      <c r="H176" s="4">
        <f>E176/(constants!$A$4+constants!$B$4*calc!E176+constants!$C$4*calc!E176^2+constants!$D$4*calc!E176^3+constants!$E$4*calc!E176^4+constants!$F$4*calc!E176^5+constants!$G$4*calc!E176^6+constants!$H$4*calc!E176^7)</f>
        <v>4.2165367427365803</v>
      </c>
      <c r="I176">
        <f t="shared" si="41"/>
        <v>26.436713747740498</v>
      </c>
      <c r="J176">
        <f t="shared" si="42"/>
        <v>26.436713747740498</v>
      </c>
      <c r="K176">
        <f t="shared" si="42"/>
        <v>2.1082683713682902</v>
      </c>
      <c r="M176">
        <f>IF(front!E189&gt;$M$2,I176,J176)</f>
        <v>26.436713747740498</v>
      </c>
      <c r="N176">
        <f t="shared" si="43"/>
        <v>7.9747747450209475E-2</v>
      </c>
      <c r="O176">
        <f t="shared" si="44"/>
        <v>6.8785788538269941</v>
      </c>
      <c r="Q176">
        <f>'slit correction'!O178</f>
        <v>15.387844113032521</v>
      </c>
      <c r="R176">
        <f>SUMPRODUCT(B$6:B$2053,Q$6:Q$2053,EXP(constants!B$7+constants!A$7*ABS(A$6:A$2053-A176)))</f>
        <v>6.114501966106177E-2</v>
      </c>
      <c r="S176">
        <f t="shared" si="45"/>
        <v>15.32669909337146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-5.5999999999994543</v>
      </c>
      <c r="D177" s="2">
        <f>front!E190-front!C190</f>
        <v>-5.5999999999994543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-5.6221032647198106</v>
      </c>
      <c r="G177" s="4">
        <f>D177/(constants!$A$4+constants!$B$4*calc!D177+constants!$C$4*calc!D177^2+constants!$D$4*calc!D177^3+constants!$E$4*calc!D177^4+constants!$F$4*calc!D177^5+constants!$G$4*calc!D177^6+constants!$H$4*calc!D177^7)</f>
        <v>-5.6221032647198106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-9.3701721078663507</v>
      </c>
      <c r="J177">
        <f t="shared" si="42"/>
        <v>-9.3701721078663507</v>
      </c>
      <c r="K177">
        <f t="shared" si="42"/>
        <v>0</v>
      </c>
      <c r="M177">
        <f>IF(front!E190&gt;$M$2,I177,J177)</f>
        <v>-9.3701721078663507</v>
      </c>
      <c r="N177">
        <f t="shared" si="43"/>
        <v>0</v>
      </c>
      <c r="O177">
        <f t="shared" si="44"/>
        <v>-9.3701721078663507</v>
      </c>
      <c r="Q177">
        <f>'slit correction'!O179</f>
        <v>1.9979017083836421</v>
      </c>
      <c r="R177">
        <f>SUMPRODUCT(B$6:B$2053,Q$6:Q$2053,EXP(constants!B$7+constants!A$7*ABS(A$6:A$2053-A177)))</f>
        <v>6.3181584272797478E-2</v>
      </c>
      <c r="S177">
        <f t="shared" si="45"/>
        <v>1.9347201241108447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-4.6000000000003638</v>
      </c>
      <c r="D178" s="2">
        <f>front!E191-front!C191</f>
        <v>-4.6000000000003638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-4.6181517054329024</v>
      </c>
      <c r="G178" s="4">
        <f>D178/(constants!$A$4+constants!$B$4*calc!D178+constants!$C$4*calc!D178^2+constants!$D$4*calc!D178^3+constants!$E$4*calc!D178^4+constants!$F$4*calc!D178^5+constants!$G$4*calc!D178^6+constants!$H$4*calc!D178^7)</f>
        <v>-4.6181517054329024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-7.6969195090548377</v>
      </c>
      <c r="J178">
        <f t="shared" si="42"/>
        <v>-7.6969195090548377</v>
      </c>
      <c r="K178">
        <f t="shared" si="42"/>
        <v>0</v>
      </c>
      <c r="M178">
        <f>IF(front!E191&gt;$M$2,I178,J178)</f>
        <v>-7.6969195090548377</v>
      </c>
      <c r="N178">
        <f t="shared" si="43"/>
        <v>0</v>
      </c>
      <c r="O178">
        <f t="shared" si="44"/>
        <v>-7.6969195090548377</v>
      </c>
      <c r="Q178">
        <f>'slit correction'!O180</f>
        <v>1.5447425069587899</v>
      </c>
      <c r="R178">
        <f>SUMPRODUCT(B$6:B$2053,Q$6:Q$2053,EXP(constants!B$7+constants!A$7*ABS(A$6:A$2053-A178)))</f>
        <v>6.5228221868790986E-2</v>
      </c>
      <c r="S178">
        <f t="shared" si="45"/>
        <v>1.4795142850899989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-8.1999999999998181</v>
      </c>
      <c r="D179" s="2">
        <f>front!E192-front!C192</f>
        <v>-8.1999999999998181</v>
      </c>
      <c r="E179" s="2">
        <f>IF(front!F192-front!C192&gt;0,front!F192-front!C192,0)</f>
        <v>6.1999999999998181</v>
      </c>
      <c r="F179" s="4">
        <f>C179/(constants!$A$4+constants!$B$4*calc!C179+constants!$C$4*calc!C179^2+constants!$D$4*calc!C179^3+constants!$E$4*calc!C179^4+constants!$F$4*calc!C179^5+constants!$G$4*calc!C179^6+constants!$H$4*calc!C179^7)</f>
        <v>-8.2323865696375478</v>
      </c>
      <c r="G179" s="4">
        <f>D179/(constants!$A$4+constants!$B$4*calc!D179+constants!$C$4*calc!D179^2+constants!$D$4*calc!D179^3+constants!$E$4*calc!D179^4+constants!$F$4*calc!D179^5+constants!$G$4*calc!D179^6+constants!$H$4*calc!D179^7)</f>
        <v>-8.2323865696375478</v>
      </c>
      <c r="H179" s="4">
        <f>E179/(constants!$A$4+constants!$B$4*calc!E179+constants!$C$4*calc!E179^2+constants!$D$4*calc!E179^3+constants!$E$4*calc!E179^4+constants!$F$4*calc!E179^5+constants!$G$4*calc!E179^6+constants!$H$4*calc!E179^7)</f>
        <v>6.2243991135359451</v>
      </c>
      <c r="I179">
        <f t="shared" si="41"/>
        <v>-13.720644282729245</v>
      </c>
      <c r="J179">
        <f t="shared" si="42"/>
        <v>-13.720644282729245</v>
      </c>
      <c r="K179">
        <f t="shared" si="42"/>
        <v>3.1121995567679726</v>
      </c>
      <c r="M179">
        <f>IF(front!E192&gt;$M$2,I179,J179)</f>
        <v>-13.720644282729245</v>
      </c>
      <c r="N179">
        <f t="shared" si="43"/>
        <v>-0.22682605077703455</v>
      </c>
      <c r="O179">
        <f t="shared" si="44"/>
        <v>-42.592119838064392</v>
      </c>
      <c r="Q179">
        <f>'slit correction'!O181</f>
        <v>-38.603959180139718</v>
      </c>
      <c r="R179">
        <f>SUMPRODUCT(B$6:B$2053,Q$6:Q$2053,EXP(constants!B$7+constants!A$7*ABS(A$6:A$2053-A179)))</f>
        <v>6.7285966938378031E-2</v>
      </c>
      <c r="S179">
        <f t="shared" si="45"/>
        <v>-38.671245147078096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-35.399999999999636</v>
      </c>
      <c r="D180" s="2">
        <f>front!E193-front!C193</f>
        <v>-35.399999999999636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-35.540765913089771</v>
      </c>
      <c r="G180" s="4">
        <f>D180/(constants!$A$4+constants!$B$4*calc!D180+constants!$C$4*calc!D180^2+constants!$D$4*calc!D180^3+constants!$E$4*calc!D180^4+constants!$F$4*calc!D180^5+constants!$G$4*calc!D180^6+constants!$H$4*calc!D180^7)</f>
        <v>-35.540765913089771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-59.234609855149621</v>
      </c>
      <c r="J180">
        <f t="shared" si="42"/>
        <v>-59.234609855149621</v>
      </c>
      <c r="K180">
        <f t="shared" si="42"/>
        <v>0</v>
      </c>
      <c r="M180">
        <f>IF(front!E193&gt;$M$2,I180,J180)</f>
        <v>-59.234609855149621</v>
      </c>
      <c r="N180">
        <f t="shared" si="43"/>
        <v>0</v>
      </c>
      <c r="O180">
        <f t="shared" si="44"/>
        <v>-59.234609855149621</v>
      </c>
      <c r="Q180">
        <f>'slit correction'!O182</f>
        <v>-52.161702423417516</v>
      </c>
      <c r="R180">
        <f>SUMPRODUCT(B$6:B$2053,Q$6:Q$2053,EXP(constants!B$7+constants!A$7*ABS(A$6:A$2053-A180)))</f>
        <v>6.9410139780264848E-2</v>
      </c>
      <c r="S180">
        <f t="shared" si="45"/>
        <v>-52.231112563197783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-4.1999999999998181</v>
      </c>
      <c r="D181" s="2">
        <f>front!E194-front!C194</f>
        <v>-4.1999999999998181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-4.2165716352660523</v>
      </c>
      <c r="G181" s="4">
        <f>D181/(constants!$A$4+constants!$B$4*calc!D181+constants!$C$4*calc!D181^2+constants!$D$4*calc!D181^3+constants!$E$4*calc!D181^4+constants!$F$4*calc!D181^5+constants!$G$4*calc!D181^6+constants!$H$4*calc!D181^7)</f>
        <v>-4.2165716352660523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-7.0276193921100862</v>
      </c>
      <c r="J181">
        <f t="shared" si="42"/>
        <v>-7.0276193921100862</v>
      </c>
      <c r="K181">
        <f t="shared" si="42"/>
        <v>0</v>
      </c>
      <c r="M181">
        <f>IF(front!E194&gt;$M$2,I181,J181)</f>
        <v>-7.0276193921100862</v>
      </c>
      <c r="N181">
        <f t="shared" si="43"/>
        <v>0</v>
      </c>
      <c r="O181">
        <f t="shared" si="44"/>
        <v>-7.0276193921100862</v>
      </c>
      <c r="Q181">
        <f>'slit correction'!O183</f>
        <v>8.6657053721505424</v>
      </c>
      <c r="R181">
        <f>SUMPRODUCT(B$6:B$2053,Q$6:Q$2053,EXP(constants!B$7+constants!A$7*ABS(A$6:A$2053-A181)))</f>
        <v>7.1572549389506621E-2</v>
      </c>
      <c r="S181">
        <f t="shared" si="45"/>
        <v>8.5941328227610363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18.199999999999818</v>
      </c>
      <c r="D182" s="2">
        <f>front!E195-front!C195</f>
        <v>18.199999999999818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18.27140700610882</v>
      </c>
      <c r="G182" s="4">
        <f>D182/(constants!$A$4+constants!$B$4*calc!D182+constants!$C$4*calc!D182^2+constants!$D$4*calc!D182^3+constants!$E$4*calc!D182^4+constants!$F$4*calc!D182^5+constants!$G$4*calc!D182^6+constants!$H$4*calc!D182^7)</f>
        <v>18.27140700610882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30.452345010181368</v>
      </c>
      <c r="J182">
        <f t="shared" si="42"/>
        <v>30.452345010181368</v>
      </c>
      <c r="K182">
        <f t="shared" si="42"/>
        <v>0</v>
      </c>
      <c r="M182">
        <f>IF(front!E195&gt;$M$2,I182,J182)</f>
        <v>30.452345010181368</v>
      </c>
      <c r="N182">
        <f t="shared" si="43"/>
        <v>0</v>
      </c>
      <c r="O182">
        <f t="shared" si="44"/>
        <v>30.452345010181368</v>
      </c>
      <c r="Q182">
        <f>'slit correction'!O184</f>
        <v>30.768644061663096</v>
      </c>
      <c r="R182">
        <f>SUMPRODUCT(B$6:B$2053,Q$6:Q$2053,EXP(constants!B$7+constants!A$7*ABS(A$6:A$2053-A182)))</f>
        <v>7.3784724257645817E-2</v>
      </c>
      <c r="S182">
        <f t="shared" si="45"/>
        <v>30.69485933740545</v>
      </c>
      <c r="T182">
        <f t="shared" si="46"/>
        <v>4.7714240180373899</v>
      </c>
      <c r="V182">
        <f>(front!I194+front!I195)*0.5</f>
        <v>3.509666736039443E-9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7.019333472078886E-9</v>
      </c>
      <c r="AF182">
        <f t="shared" si="57"/>
        <v>3.509666736039443E-9</v>
      </c>
      <c r="AH182">
        <f t="shared" si="48"/>
        <v>0.83962610270260751</v>
      </c>
      <c r="AI182">
        <f>front!I195*AH182</f>
        <v>5.8936156067315574E-9</v>
      </c>
      <c r="AJ182" s="3">
        <f t="shared" si="58"/>
        <v>2.9468078033657787E-9</v>
      </c>
      <c r="AL182">
        <f t="shared" si="49"/>
        <v>7.7963659944629953</v>
      </c>
      <c r="AM182">
        <f>front!I195*AL182</f>
        <v>5.4725292785511696E-8</v>
      </c>
      <c r="AN182" s="3">
        <f t="shared" si="59"/>
        <v>2.7362646392755848E-8</v>
      </c>
      <c r="AP182">
        <f t="shared" si="50"/>
        <v>3.6411496519818503</v>
      </c>
      <c r="AQ182">
        <f>front!I195*AP182</f>
        <v>2.5558443629004587E-8</v>
      </c>
      <c r="AR182" s="3">
        <f t="shared" si="51"/>
        <v>1.2779221814502294E-8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18</v>
      </c>
      <c r="D183" s="2">
        <f>front!E196-front!C196</f>
        <v>18</v>
      </c>
      <c r="E183" s="2">
        <f>IF(front!F196-front!C196&gt;0,front!F196-front!C196,0)</f>
        <v>35</v>
      </c>
      <c r="F183" s="4">
        <f>C183/(constants!$A$4+constants!$B$4*calc!C183+constants!$C$4*calc!C183^2+constants!$D$4*calc!C183^3+constants!$E$4*calc!C183^4+constants!$F$4*calc!C183^5+constants!$G$4*calc!C183^6+constants!$H$4*calc!C183^7)</f>
        <v>18.070625878994559</v>
      </c>
      <c r="G183" s="4">
        <f>D183/(constants!$A$4+constants!$B$4*calc!D183+constants!$C$4*calc!D183^2+constants!$D$4*calc!D183^3+constants!$E$4*calc!D183^4+constants!$F$4*calc!D183^5+constants!$G$4*calc!D183^6+constants!$H$4*calc!D183^7)</f>
        <v>18.070625878994559</v>
      </c>
      <c r="H183" s="4">
        <f>E183/(constants!$A$4+constants!$B$4*calc!E183+constants!$C$4*calc!E183^2+constants!$D$4*calc!E183^3+constants!$E$4*calc!E183^4+constants!$F$4*calc!E183^5+constants!$G$4*calc!E183^6+constants!$H$4*calc!E183^7)</f>
        <v>35.136738477883561</v>
      </c>
      <c r="I183">
        <f t="shared" si="41"/>
        <v>30.11770979832426</v>
      </c>
      <c r="J183">
        <f t="shared" si="42"/>
        <v>30.11770979832426</v>
      </c>
      <c r="K183">
        <f t="shared" si="42"/>
        <v>17.568369238941781</v>
      </c>
      <c r="M183">
        <f>IF(front!E196&gt;$M$2,I183,J183)</f>
        <v>30.11770979832426</v>
      </c>
      <c r="N183">
        <f t="shared" si="43"/>
        <v>0.58332354473776349</v>
      </c>
      <c r="O183">
        <f t="shared" si="44"/>
        <v>-132.86179513932305</v>
      </c>
      <c r="Q183">
        <f>'slit correction'!O185</f>
        <v>-134.94669760693068</v>
      </c>
      <c r="R183">
        <f>SUMPRODUCT(B$6:B$2053,Q$6:Q$2053,EXP(constants!B$7+constants!A$7*ABS(A$6:A$2053-A183)))</f>
        <v>7.5969777144441877E-2</v>
      </c>
      <c r="S183">
        <f t="shared" si="45"/>
        <v>-135.02266738407513</v>
      </c>
      <c r="T183">
        <f t="shared" si="46"/>
        <v>0</v>
      </c>
      <c r="V183">
        <f>(front!I195+front!I196)*0.5</f>
        <v>3.509666736039443E-9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3.509666736039443E-9</v>
      </c>
      <c r="AH183">
        <f t="shared" si="48"/>
        <v>0.81489287401012411</v>
      </c>
      <c r="AI183">
        <f>front!I196*AH183</f>
        <v>0</v>
      </c>
      <c r="AJ183" s="3">
        <f t="shared" si="58"/>
        <v>2.9468078033657787E-9</v>
      </c>
      <c r="AL183">
        <f t="shared" si="49"/>
        <v>7.5012267251677027</v>
      </c>
      <c r="AM183">
        <f>front!I196*AL183</f>
        <v>0</v>
      </c>
      <c r="AN183" s="3">
        <f t="shared" si="59"/>
        <v>2.7362646392755848E-8</v>
      </c>
      <c r="AP183">
        <f t="shared" si="50"/>
        <v>3.602309085193645</v>
      </c>
      <c r="AQ183">
        <f>front!I196*AP183</f>
        <v>0</v>
      </c>
      <c r="AR183" s="3">
        <f t="shared" si="51"/>
        <v>1.2779221814502294E-8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-9</v>
      </c>
      <c r="D184" s="2">
        <f>front!E197-front!C197</f>
        <v>-9</v>
      </c>
      <c r="E184" s="2">
        <f>IF(front!F197-front!C197&gt;0,front!F197-front!C197,0)</f>
        <v>0.7999999999992724</v>
      </c>
      <c r="F184" s="4">
        <f>C184/(constants!$A$4+constants!$B$4*calc!C184+constants!$C$4*calc!C184^2+constants!$D$4*calc!C184^3+constants!$E$4*calc!C184^4+constants!$F$4*calc!C184^5+constants!$G$4*calc!C184^6+constants!$H$4*calc!C184^7)</f>
        <v>-9.0355533512664614</v>
      </c>
      <c r="G184" s="4">
        <f>D184/(constants!$A$4+constants!$B$4*calc!D184+constants!$C$4*calc!D184^2+constants!$D$4*calc!D184^3+constants!$E$4*calc!D184^4+constants!$F$4*calc!D184^5+constants!$G$4*calc!D184^6+constants!$H$4*calc!D184^7)</f>
        <v>-9.0355533512664614</v>
      </c>
      <c r="H184" s="4">
        <f>E184/(constants!$A$4+constants!$B$4*calc!E184+constants!$C$4*calc!E184^2+constants!$D$4*calc!E184^3+constants!$E$4*calc!E184^4+constants!$F$4*calc!E184^5+constants!$G$4*calc!E184^6+constants!$H$4*calc!E184^7)</f>
        <v>0.80315254639127487</v>
      </c>
      <c r="I184">
        <f t="shared" si="41"/>
        <v>-15.059255585444101</v>
      </c>
      <c r="J184">
        <f t="shared" si="42"/>
        <v>-15.059255585444101</v>
      </c>
      <c r="K184">
        <f t="shared" si="42"/>
        <v>0.40157627319563743</v>
      </c>
      <c r="M184">
        <f>IF(front!E197&gt;$M$2,I184,J184)</f>
        <v>-15.059255585444101</v>
      </c>
      <c r="N184">
        <f t="shared" si="43"/>
        <v>-2.6666409300058033E-2</v>
      </c>
      <c r="O184">
        <f t="shared" si="44"/>
        <v>-18.784627093179594</v>
      </c>
      <c r="Q184">
        <f>'slit correction'!O186</f>
        <v>-18.477872082172098</v>
      </c>
      <c r="R184">
        <f>SUMPRODUCT(B$6:B$2053,Q$6:Q$2053,EXP(constants!B$7+constants!A$7*ABS(A$6:A$2053-A184)))</f>
        <v>7.835476622630759E-2</v>
      </c>
      <c r="S184">
        <f t="shared" si="45"/>
        <v>-18.556226848398406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8.8000000000001819</v>
      </c>
      <c r="D185" s="2">
        <f>front!E198-front!C198</f>
        <v>8.8000000000001819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8.8346083584277704</v>
      </c>
      <c r="G185" s="4">
        <f>D185/(constants!$A$4+constants!$B$4*calc!D185+constants!$C$4*calc!D185^2+constants!$D$4*calc!D185^3+constants!$E$4*calc!D185^4+constants!$F$4*calc!D185^5+constants!$G$4*calc!D185^6+constants!$H$4*calc!D185^7)</f>
        <v>8.8346083584277704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14.724347264046285</v>
      </c>
      <c r="J185">
        <f t="shared" si="42"/>
        <v>14.724347264046285</v>
      </c>
      <c r="K185">
        <f t="shared" si="42"/>
        <v>0</v>
      </c>
      <c r="M185">
        <f>IF(front!E198&gt;$M$2,I185,J185)</f>
        <v>14.724347264046285</v>
      </c>
      <c r="N185">
        <f t="shared" si="43"/>
        <v>0</v>
      </c>
      <c r="O185">
        <f t="shared" si="44"/>
        <v>14.724347264046285</v>
      </c>
      <c r="Q185">
        <f>'slit correction'!O187</f>
        <v>15.75086940460665</v>
      </c>
      <c r="R185">
        <f>SUMPRODUCT(B$6:B$2053,Q$6:Q$2053,EXP(constants!B$7+constants!A$7*ABS(A$6:A$2053-A185)))</f>
        <v>8.0780904035890985E-2</v>
      </c>
      <c r="S185">
        <f t="shared" si="45"/>
        <v>15.67008850057076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0.4000000000005457</v>
      </c>
      <c r="D186" s="2">
        <f>front!E199-front!C199</f>
        <v>0.4000000000005457</v>
      </c>
      <c r="E186" s="2">
        <f>IF(front!F199-front!C199&gt;0,front!F199-front!C199,0)</f>
        <v>2</v>
      </c>
      <c r="F186" s="4">
        <f>C186/(constants!$A$4+constants!$B$4*calc!C186+constants!$C$4*calc!C186^2+constants!$D$4*calc!C186^3+constants!$E$4*calc!C186^4+constants!$F$4*calc!C186^5+constants!$G$4*calc!C186^6+constants!$H$4*calc!C186^7)</f>
        <v>0.40157643144649197</v>
      </c>
      <c r="G186" s="4">
        <f>D186/(constants!$A$4+constants!$B$4*calc!D186+constants!$C$4*calc!D186^2+constants!$D$4*calc!D186^3+constants!$E$4*calc!D186^4+constants!$F$4*calc!D186^5+constants!$G$4*calc!D186^6+constants!$H$4*calc!D186^7)</f>
        <v>0.40157643144649197</v>
      </c>
      <c r="H186" s="4">
        <f>E186/(constants!$A$4+constants!$B$4*calc!E186+constants!$C$4*calc!E186^2+constants!$D$4*calc!E186^3+constants!$E$4*calc!E186^4+constants!$F$4*calc!E186^5+constants!$G$4*calc!E186^6+constants!$H$4*calc!E186^7)</f>
        <v>2.007878992088254</v>
      </c>
      <c r="I186">
        <f t="shared" si="41"/>
        <v>0.66929405241081985</v>
      </c>
      <c r="J186">
        <f t="shared" si="42"/>
        <v>0.66929405241081985</v>
      </c>
      <c r="K186">
        <f t="shared" si="42"/>
        <v>1.003939496044127</v>
      </c>
      <c r="M186">
        <f>IF(front!E199&gt;$M$2,I186,J186)</f>
        <v>0.66929405241081985</v>
      </c>
      <c r="N186">
        <f t="shared" si="43"/>
        <v>1.4999976354606812</v>
      </c>
      <c r="O186">
        <f t="shared" si="44"/>
        <v>-8.6441237057919089</v>
      </c>
      <c r="Q186">
        <f>'slit correction'!O188</f>
        <v>-3.2003809491881428</v>
      </c>
      <c r="R186">
        <f>SUMPRODUCT(B$6:B$2053,Q$6:Q$2053,EXP(constants!B$7+constants!A$7*ABS(A$6:A$2053-A186)))</f>
        <v>8.320187456124245E-2</v>
      </c>
      <c r="S186">
        <f t="shared" si="45"/>
        <v>-3.2835828237493851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17</v>
      </c>
      <c r="D187" s="2">
        <f>front!E200-front!C200</f>
        <v>17</v>
      </c>
      <c r="E187" s="2">
        <f>IF(front!F200-front!C200&gt;0,front!F200-front!C200,0)</f>
        <v>2.1999999999998181</v>
      </c>
      <c r="F187" s="4">
        <f>C187/(constants!$A$4+constants!$B$4*calc!C187+constants!$C$4*calc!C187^2+constants!$D$4*calc!C187^3+constants!$E$4*calc!C187^4+constants!$F$4*calc!C187^5+constants!$G$4*calc!C187^6+constants!$H$4*calc!C187^7)</f>
        <v>17.06671905425867</v>
      </c>
      <c r="G187" s="4">
        <f>D187/(constants!$A$4+constants!$B$4*calc!D187+constants!$C$4*calc!D187^2+constants!$D$4*calc!D187^3+constants!$E$4*calc!D187^4+constants!$F$4*calc!D187^5+constants!$G$4*calc!D187^6+constants!$H$4*calc!D187^7)</f>
        <v>17.06671905425867</v>
      </c>
      <c r="H187" s="4">
        <f>E187/(constants!$A$4+constants!$B$4*calc!E187+constants!$C$4*calc!E187^2+constants!$D$4*calc!E187^3+constants!$E$4*calc!E187^4+constants!$F$4*calc!E187^5+constants!$G$4*calc!E187^6+constants!$H$4*calc!E187^7)</f>
        <v>2.2086664560605418</v>
      </c>
      <c r="I187">
        <f t="shared" si="41"/>
        <v>28.444531757097781</v>
      </c>
      <c r="J187">
        <f t="shared" si="42"/>
        <v>28.444531757097781</v>
      </c>
      <c r="K187">
        <f t="shared" si="42"/>
        <v>1.1043332280302709</v>
      </c>
      <c r="M187">
        <f>IF(front!E200&gt;$M$2,I187,J187)</f>
        <v>28.444531757097781</v>
      </c>
      <c r="N187">
        <f t="shared" si="43"/>
        <v>3.8824095874058676E-2</v>
      </c>
      <c r="O187">
        <f t="shared" si="44"/>
        <v>18.199774241891511</v>
      </c>
      <c r="Q187">
        <f>'slit correction'!O189</f>
        <v>22.899499208445683</v>
      </c>
      <c r="R187">
        <f>SUMPRODUCT(B$6:B$2053,Q$6:Q$2053,EXP(constants!B$7+constants!A$7*ABS(A$6:A$2053-A187)))</f>
        <v>8.5591943378655888E-2</v>
      </c>
      <c r="S187">
        <f t="shared" si="45"/>
        <v>22.813907265067026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-5</v>
      </c>
      <c r="D188" s="2">
        <f>front!E201-front!C201</f>
        <v>-5</v>
      </c>
      <c r="E188" s="2">
        <f>IF(front!F201-front!C201&gt;0,front!F201-front!C201,0)</f>
        <v>1.1999999999998181</v>
      </c>
      <c r="F188" s="4">
        <f>C188/(constants!$A$4+constants!$B$4*calc!C188+constants!$C$4*calc!C188^2+constants!$D$4*calc!C188^3+constants!$E$4*calc!C188^4+constants!$F$4*calc!C188^5+constants!$G$4*calc!C188^6+constants!$H$4*calc!C188^7)</f>
        <v>-5.0197320919196464</v>
      </c>
      <c r="G188" s="4">
        <f>D188/(constants!$A$4+constants!$B$4*calc!D188+constants!$C$4*calc!D188^2+constants!$D$4*calc!D188^3+constants!$E$4*calc!D188^4+constants!$F$4*calc!D188^5+constants!$G$4*calc!D188^6+constants!$H$4*calc!D188^7)</f>
        <v>-5.0197320919196464</v>
      </c>
      <c r="H188" s="4">
        <f>E188/(constants!$A$4+constants!$B$4*calc!E188+constants!$C$4*calc!E188^2+constants!$D$4*calc!E188^3+constants!$E$4*calc!E188^4+constants!$F$4*calc!E188^5+constants!$G$4*calc!E188^6+constants!$H$4*calc!E188^7)</f>
        <v>1.2047283448237331</v>
      </c>
      <c r="I188">
        <f t="shared" si="41"/>
        <v>-8.3662201531994107</v>
      </c>
      <c r="J188">
        <f t="shared" si="42"/>
        <v>-8.3662201531994107</v>
      </c>
      <c r="K188">
        <f t="shared" si="42"/>
        <v>0.60236417241186657</v>
      </c>
      <c r="M188">
        <f>IF(front!E201&gt;$M$2,I188,J188)</f>
        <v>-8.3662201531994107</v>
      </c>
      <c r="N188">
        <f t="shared" si="43"/>
        <v>-7.1999560301017229E-2</v>
      </c>
      <c r="O188">
        <f t="shared" si="44"/>
        <v>-13.954275212644133</v>
      </c>
      <c r="Q188">
        <f>'slit correction'!O190</f>
        <v>-10.963613338712946</v>
      </c>
      <c r="R188">
        <f>SUMPRODUCT(B$6:B$2053,Q$6:Q$2053,EXP(constants!B$7+constants!A$7*ABS(A$6:A$2053-A188)))</f>
        <v>8.8020487468916567E-2</v>
      </c>
      <c r="S188">
        <f t="shared" si="45"/>
        <v>-11.051633826181863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3.1999999999998181</v>
      </c>
      <c r="D189" s="2">
        <f>front!E202-front!C202</f>
        <v>3.1999999999998181</v>
      </c>
      <c r="E189" s="2">
        <f>IF(front!F202-front!C202&gt;0,front!F202-front!C202,0)</f>
        <v>6.7999999999992724</v>
      </c>
      <c r="F189" s="4">
        <f>C189/(constants!$A$4+constants!$B$4*calc!C189+constants!$C$4*calc!C189^2+constants!$D$4*calc!C189^3+constants!$E$4*calc!C189^4+constants!$F$4*calc!C189^5+constants!$G$4*calc!C189^6+constants!$H$4*calc!C189^7)</f>
        <v>3.2126025887722358</v>
      </c>
      <c r="G189" s="4">
        <f>D189/(constants!$A$4+constants!$B$4*calc!D189+constants!$C$4*calc!D189^2+constants!$D$4*calc!D189^3+constants!$E$4*calc!D189^4+constants!$F$4*calc!D189^5+constants!$G$4*calc!D189^6+constants!$H$4*calc!D189^7)</f>
        <v>3.2126025887722358</v>
      </c>
      <c r="H189" s="4">
        <f>E189/(constants!$A$4+constants!$B$4*calc!E189+constants!$C$4*calc!E189^2+constants!$D$4*calc!E189^3+constants!$E$4*calc!E189^4+constants!$F$4*calc!E189^5+constants!$G$4*calc!E189^6+constants!$H$4*calc!E189^7)</f>
        <v>6.8267562809143207</v>
      </c>
      <c r="I189">
        <f t="shared" si="41"/>
        <v>5.3543376479537264</v>
      </c>
      <c r="J189">
        <f t="shared" si="42"/>
        <v>5.3543376479537264</v>
      </c>
      <c r="K189">
        <f t="shared" si="42"/>
        <v>3.4133781404571604</v>
      </c>
      <c r="M189">
        <f>IF(front!E202&gt;$M$2,I189,J189)</f>
        <v>5.3543376479537264</v>
      </c>
      <c r="N189">
        <f t="shared" si="43"/>
        <v>0.63749773826117506</v>
      </c>
      <c r="O189">
        <f t="shared" si="44"/>
        <v>-26.311132944705793</v>
      </c>
      <c r="Q189">
        <f>'slit correction'!O191</f>
        <v>-17.049327427247537</v>
      </c>
      <c r="R189">
        <f>SUMPRODUCT(B$6:B$2053,Q$6:Q$2053,EXP(constants!B$7+constants!A$7*ABS(A$6:A$2053-A189)))</f>
        <v>9.0481863523030032E-2</v>
      </c>
      <c r="S189">
        <f t="shared" si="45"/>
        <v>-17.139809290770568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10.800000000000182</v>
      </c>
      <c r="D190" s="2">
        <f>front!E203-front!C203</f>
        <v>10.800000000000182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10.842452515997861</v>
      </c>
      <c r="G190" s="4">
        <f>D190/(constants!$A$4+constants!$B$4*calc!D190+constants!$C$4*calc!D190^2+constants!$D$4*calc!D190^3+constants!$E$4*calc!D190^4+constants!$F$4*calc!D190^5+constants!$G$4*calc!D190^6+constants!$H$4*calc!D190^7)</f>
        <v>10.842452515997861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18.070754193329766</v>
      </c>
      <c r="J190">
        <f t="shared" si="42"/>
        <v>18.070754193329766</v>
      </c>
      <c r="K190">
        <f t="shared" si="42"/>
        <v>0</v>
      </c>
      <c r="M190">
        <f>IF(front!E203&gt;$M$2,I190,J190)</f>
        <v>18.070754193329766</v>
      </c>
      <c r="N190">
        <f t="shared" si="43"/>
        <v>0</v>
      </c>
      <c r="O190">
        <f t="shared" si="44"/>
        <v>18.070754193329766</v>
      </c>
      <c r="Q190">
        <f>'slit correction'!O192</f>
        <v>30.683571948205934</v>
      </c>
      <c r="R190">
        <f>SUMPRODUCT(B$6:B$2053,Q$6:Q$2053,EXP(constants!B$7+constants!A$7*ABS(A$6:A$2053-A190)))</f>
        <v>9.2984892591187362E-2</v>
      </c>
      <c r="S190">
        <f t="shared" si="45"/>
        <v>30.590587055614748</v>
      </c>
      <c r="T190">
        <f t="shared" si="46"/>
        <v>4.6671517362466872</v>
      </c>
      <c r="V190">
        <f>(front!I202+front!I203)*0.5</f>
        <v>3.0998188720933463E-9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6.1996377441866925E-9</v>
      </c>
      <c r="AF190">
        <f t="shared" si="57"/>
        <v>3.0998188720933463E-9</v>
      </c>
      <c r="AH190">
        <f t="shared" si="48"/>
        <v>0.65658753130313552</v>
      </c>
      <c r="AI190">
        <f>front!I203*AH190</f>
        <v>4.0706048414292809E-9</v>
      </c>
      <c r="AJ190" s="3">
        <f t="shared" si="58"/>
        <v>2.0353024207146404E-9</v>
      </c>
      <c r="AL190">
        <f t="shared" si="49"/>
        <v>5.5725814760052055</v>
      </c>
      <c r="AM190">
        <f>front!I203*AL190</f>
        <v>3.4547986451197459E-8</v>
      </c>
      <c r="AN190" s="3">
        <f t="shared" si="59"/>
        <v>1.7273993225598729E-8</v>
      </c>
      <c r="AP190">
        <f t="shared" si="50"/>
        <v>3.284412050673934</v>
      </c>
      <c r="AQ190">
        <f>front!I203*AP190</f>
        <v>2.0362164916819737E-8</v>
      </c>
      <c r="AR190" s="3">
        <f t="shared" si="51"/>
        <v>1.0181082458409868E-8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3</v>
      </c>
      <c r="D191" s="2">
        <f>front!E204-front!C204</f>
        <v>3</v>
      </c>
      <c r="E191" s="2">
        <f>IF(front!F204-front!C204&gt;0,front!F204-front!C204,0)</f>
        <v>5.3999999999996362</v>
      </c>
      <c r="F191" s="4">
        <f>C191/(constants!$A$4+constants!$B$4*calc!C191+constants!$C$4*calc!C191^2+constants!$D$4*calc!C191^3+constants!$E$4*calc!C191^4+constants!$F$4*calc!C191^5+constants!$G$4*calc!C191^6+constants!$H$4*calc!C191^7)</f>
        <v>3.0118155205227608</v>
      </c>
      <c r="G191" s="4">
        <f>D191/(constants!$A$4+constants!$B$4*calc!D191+constants!$C$4*calc!D191^2+constants!$D$4*calc!D191^3+constants!$E$4*calc!D191^4+constants!$F$4*calc!D191^5+constants!$G$4*calc!D191^6+constants!$H$4*calc!D191^7)</f>
        <v>3.0118155205227608</v>
      </c>
      <c r="H191" s="4">
        <f>E191/(constants!$A$4+constants!$B$4*calc!E191+constants!$C$4*calc!E191^2+constants!$D$4*calc!E191^3+constants!$E$4*calc!E191^4+constants!$F$4*calc!E191^5+constants!$G$4*calc!E191^6+constants!$H$4*calc!E191^7)</f>
        <v>5.4212551152346951</v>
      </c>
      <c r="I191">
        <f t="shared" si="41"/>
        <v>5.0196925342046015</v>
      </c>
      <c r="J191">
        <f t="shared" si="42"/>
        <v>5.0196925342046015</v>
      </c>
      <c r="K191">
        <f t="shared" si="42"/>
        <v>2.7106275576173475</v>
      </c>
      <c r="M191">
        <f>IF(front!E204&gt;$M$2,I191,J191)</f>
        <v>5.0196925342046015</v>
      </c>
      <c r="N191">
        <f t="shared" si="43"/>
        <v>0.53999872285939954</v>
      </c>
      <c r="O191">
        <f t="shared" si="44"/>
        <v>-20.126451163161668</v>
      </c>
      <c r="Q191">
        <f>'slit correction'!O193</f>
        <v>-4.3827068055670022</v>
      </c>
      <c r="R191">
        <f>SUMPRODUCT(B$6:B$2053,Q$6:Q$2053,EXP(constants!B$7+constants!A$7*ABS(A$6:A$2053-A191)))</f>
        <v>9.5464807341904365E-2</v>
      </c>
      <c r="S191">
        <f t="shared" si="45"/>
        <v>-4.4781716129089064</v>
      </c>
      <c r="T191">
        <f t="shared" si="46"/>
        <v>0</v>
      </c>
      <c r="V191">
        <f>(front!I203+front!I204)*0.5</f>
        <v>3.0998188720933463E-9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3.0998188720933463E-9</v>
      </c>
      <c r="AH191">
        <f t="shared" si="48"/>
        <v>0.63583791315284488</v>
      </c>
      <c r="AI191">
        <f>front!I204*AH191</f>
        <v>0</v>
      </c>
      <c r="AJ191" s="3">
        <f t="shared" si="58"/>
        <v>2.0353024207146404E-9</v>
      </c>
      <c r="AL191">
        <f t="shared" si="49"/>
        <v>5.3189400964612137</v>
      </c>
      <c r="AM191">
        <f>front!I204*AL191</f>
        <v>0</v>
      </c>
      <c r="AN191" s="3">
        <f t="shared" si="59"/>
        <v>1.7273993225598729E-8</v>
      </c>
      <c r="AP191">
        <f t="shared" si="50"/>
        <v>3.2322219468946036</v>
      </c>
      <c r="AQ191">
        <f>front!I204*AP191</f>
        <v>0</v>
      </c>
      <c r="AR191" s="3">
        <f t="shared" si="51"/>
        <v>1.0181082458409868E-8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9.3999999999996362</v>
      </c>
      <c r="D192" s="2">
        <f>front!E205-front!C205</f>
        <v>9.3999999999996362</v>
      </c>
      <c r="E192" s="2">
        <f>IF(front!F205-front!C205&gt;0,front!F205-front!C205,0)</f>
        <v>9.8000000000001819</v>
      </c>
      <c r="F192" s="4">
        <f>C192/(constants!$A$4+constants!$B$4*calc!C192+constants!$C$4*calc!C192^2+constants!$D$4*calc!C192^3+constants!$E$4*calc!C192^4+constants!$F$4*calc!C192^5+constants!$G$4*calc!C192^6+constants!$H$4*calc!C192^7)</f>
        <v>9.4369624373723422</v>
      </c>
      <c r="G192" s="4">
        <f>D192/(constants!$A$4+constants!$B$4*calc!D192+constants!$C$4*calc!D192^2+constants!$D$4*calc!D192^3+constants!$E$4*calc!D192^4+constants!$F$4*calc!D192^5+constants!$G$4*calc!D192^6+constants!$H$4*calc!D192^7)</f>
        <v>9.4369624373723422</v>
      </c>
      <c r="H192" s="4">
        <f>E192/(constants!$A$4+constants!$B$4*calc!E192+constants!$C$4*calc!E192^2+constants!$D$4*calc!E192^3+constants!$E$4*calc!E192^4+constants!$F$4*calc!E192^5+constants!$G$4*calc!E192^6+constants!$H$4*calc!E192^7)</f>
        <v>9.8385314273156794</v>
      </c>
      <c r="I192">
        <f t="shared" si="41"/>
        <v>15.728270728953904</v>
      </c>
      <c r="J192">
        <f t="shared" si="42"/>
        <v>15.728270728953904</v>
      </c>
      <c r="K192">
        <f t="shared" si="42"/>
        <v>4.9192657136578397</v>
      </c>
      <c r="M192">
        <f>IF(front!E205&gt;$M$2,I192,J192)</f>
        <v>15.728270728953904</v>
      </c>
      <c r="N192">
        <f t="shared" si="43"/>
        <v>0.31276583411055153</v>
      </c>
      <c r="O192">
        <f t="shared" si="44"/>
        <v>-29.907125463173784</v>
      </c>
      <c r="Q192">
        <f>'slit correction'!O194</f>
        <v>-11.492283888183527</v>
      </c>
      <c r="R192">
        <f>SUMPRODUCT(B$6:B$2053,Q$6:Q$2053,EXP(constants!B$7+constants!A$7*ABS(A$6:A$2053-A192)))</f>
        <v>9.7970063434623694E-2</v>
      </c>
      <c r="S192">
        <f t="shared" si="45"/>
        <v>-11.59025395161815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-16.800000000000182</v>
      </c>
      <c r="D193" s="2">
        <f>front!E206-front!C206</f>
        <v>-16.800000000000182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-16.866495729878793</v>
      </c>
      <c r="G193" s="4">
        <f>D193/(constants!$A$4+constants!$B$4*calc!D193+constants!$C$4*calc!D193^2+constants!$D$4*calc!D193^3+constants!$E$4*calc!D193^4+constants!$F$4*calc!D193^5+constants!$G$4*calc!D193^6+constants!$H$4*calc!D193^7)</f>
        <v>-16.866495729878793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-28.110826216464655</v>
      </c>
      <c r="J193">
        <f t="shared" si="42"/>
        <v>-28.110826216464655</v>
      </c>
      <c r="K193">
        <f t="shared" si="42"/>
        <v>0</v>
      </c>
      <c r="M193">
        <f>IF(front!E206&gt;$M$2,I193,J193)</f>
        <v>-28.110826216464655</v>
      </c>
      <c r="N193">
        <f t="shared" si="43"/>
        <v>0</v>
      </c>
      <c r="O193">
        <f t="shared" si="44"/>
        <v>-28.110826216464655</v>
      </c>
      <c r="Q193">
        <f>'slit correction'!O195</f>
        <v>-22.985210525829032</v>
      </c>
      <c r="R193">
        <f>SUMPRODUCT(B$6:B$2053,Q$6:Q$2053,EXP(constants!B$7+constants!A$7*ABS(A$6:A$2053-A193)))</f>
        <v>0.10045662051687952</v>
      </c>
      <c r="S193">
        <f t="shared" si="45"/>
        <v>-23.085667146345912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10.800000000000182</v>
      </c>
      <c r="D194" s="2">
        <f>front!E207-front!C207</f>
        <v>10.800000000000182</v>
      </c>
      <c r="E194" s="2">
        <f>IF(front!F207-front!C207&gt;0,front!F207-front!C207,0)</f>
        <v>31.800000000000182</v>
      </c>
      <c r="F194" s="4">
        <f>C194/(constants!$A$4+constants!$B$4*calc!C194+constants!$C$4*calc!C194^2+constants!$D$4*calc!C194^3+constants!$E$4*calc!C194^4+constants!$F$4*calc!C194^5+constants!$G$4*calc!C194^6+constants!$H$4*calc!C194^7)</f>
        <v>10.842452515997861</v>
      </c>
      <c r="G194" s="4">
        <f>D194/(constants!$A$4+constants!$B$4*calc!D194+constants!$C$4*calc!D194^2+constants!$D$4*calc!D194^3+constants!$E$4*calc!D194^4+constants!$F$4*calc!D194^5+constants!$G$4*calc!D194^6+constants!$H$4*calc!D194^7)</f>
        <v>10.842452515997861</v>
      </c>
      <c r="H194" s="4">
        <f>E194/(constants!$A$4+constants!$B$4*calc!E194+constants!$C$4*calc!E194^2+constants!$D$4*calc!E194^3+constants!$E$4*calc!E194^4+constants!$F$4*calc!E194^5+constants!$G$4*calc!E194^6+constants!$H$4*calc!E194^7)</f>
        <v>31.924337564672697</v>
      </c>
      <c r="I194">
        <f t="shared" si="41"/>
        <v>18.070754193329766</v>
      </c>
      <c r="J194">
        <f t="shared" si="42"/>
        <v>18.070754193329766</v>
      </c>
      <c r="K194">
        <f t="shared" si="42"/>
        <v>15.962168782336349</v>
      </c>
      <c r="M194">
        <f>IF(front!E207&gt;$M$2,I194,J194)</f>
        <v>18.070754193329766</v>
      </c>
      <c r="N194">
        <f t="shared" si="43"/>
        <v>0.88331502999627254</v>
      </c>
      <c r="O194">
        <f t="shared" si="44"/>
        <v>-130.00823540975114</v>
      </c>
      <c r="Q194">
        <f>'slit correction'!O196</f>
        <v>-122.48335113012728</v>
      </c>
      <c r="R194">
        <f>SUMPRODUCT(B$6:B$2053,Q$6:Q$2053,EXP(constants!B$7+constants!A$7*ABS(A$6:A$2053-A194)))</f>
        <v>0.10304814336399667</v>
      </c>
      <c r="S194">
        <f t="shared" si="45"/>
        <v>-122.58639927349127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16.400000000000546</v>
      </c>
      <c r="D195" s="2">
        <f>front!E208-front!C208</f>
        <v>16.400000000000546</v>
      </c>
      <c r="E195" s="2">
        <f>IF(front!F208-front!C208&gt;0,front!F208-front!C208,0)</f>
        <v>6.6000000000003638</v>
      </c>
      <c r="F195" s="4">
        <f>C195/(constants!$A$4+constants!$B$4*calc!C195+constants!$C$4*calc!C195^2+constants!$D$4*calc!C195^3+constants!$E$4*calc!C195^4+constants!$F$4*calc!C195^5+constants!$G$4*calc!C195^6+constants!$H$4*calc!C195^7)</f>
        <v>16.464374008149321</v>
      </c>
      <c r="G195" s="4">
        <f>D195/(constants!$A$4+constants!$B$4*calc!D195+constants!$C$4*calc!D195^2+constants!$D$4*calc!D195^3+constants!$E$4*calc!D195^4+constants!$F$4*calc!D195^5+constants!$G$4*calc!D195^6+constants!$H$4*calc!D195^7)</f>
        <v>16.464374008149321</v>
      </c>
      <c r="H195" s="4">
        <f>E195/(constants!$A$4+constants!$B$4*calc!E195+constants!$C$4*calc!E195^2+constants!$D$4*calc!E195^3+constants!$E$4*calc!E195^4+constants!$F$4*calc!E195^5+constants!$G$4*calc!E195^6+constants!$H$4*calc!E195^7)</f>
        <v>6.6259706376352048</v>
      </c>
      <c r="I195">
        <f t="shared" si="41"/>
        <v>27.440623346915533</v>
      </c>
      <c r="J195">
        <f t="shared" si="42"/>
        <v>27.440623346915533</v>
      </c>
      <c r="K195">
        <f t="shared" si="42"/>
        <v>3.3129853188176024</v>
      </c>
      <c r="M195">
        <f>IF(front!E208&gt;$M$2,I195,J195)</f>
        <v>27.440623346915533</v>
      </c>
      <c r="N195">
        <f t="shared" si="43"/>
        <v>0.12073287391957147</v>
      </c>
      <c r="O195">
        <f t="shared" si="44"/>
        <v>-3.2935159339087967</v>
      </c>
      <c r="Q195">
        <f>'slit correction'!O197</f>
        <v>7.1987874177122633</v>
      </c>
      <c r="R195">
        <f>SUMPRODUCT(B$6:B$2053,Q$6:Q$2053,EXP(constants!B$7+constants!A$7*ABS(A$6:A$2053-A195)))</f>
        <v>0.10582804682468258</v>
      </c>
      <c r="S195">
        <f t="shared" si="45"/>
        <v>7.0929593708875807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-6</v>
      </c>
      <c r="D196" s="2">
        <f>front!E209-front!C209</f>
        <v>-6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-6.0236844419465392</v>
      </c>
      <c r="G196" s="4">
        <f>D196/(constants!$A$4+constants!$B$4*calc!D196+constants!$C$4*calc!D196^2+constants!$D$4*calc!D196^3+constants!$E$4*calc!D196^4+constants!$F$4*calc!D196^5+constants!$G$4*calc!D196^6+constants!$H$4*calc!D196^7)</f>
        <v>-6.0236844419465392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-10.039474069910899</v>
      </c>
      <c r="J196">
        <f t="shared" si="42"/>
        <v>-10.039474069910899</v>
      </c>
      <c r="K196">
        <f t="shared" si="42"/>
        <v>0</v>
      </c>
      <c r="M196">
        <f>IF(front!E209&gt;$M$2,I196,J196)</f>
        <v>-10.039474069910899</v>
      </c>
      <c r="N196">
        <f t="shared" si="43"/>
        <v>0</v>
      </c>
      <c r="O196">
        <f t="shared" si="44"/>
        <v>-10.039474069910899</v>
      </c>
      <c r="Q196">
        <f>'slit correction'!O198</f>
        <v>2.705690025359246</v>
      </c>
      <c r="R196">
        <f>SUMPRODUCT(B$6:B$2053,Q$6:Q$2053,EXP(constants!B$7+constants!A$7*ABS(A$6:A$2053-A196)))</f>
        <v>0.10861955429594558</v>
      </c>
      <c r="S196">
        <f t="shared" si="45"/>
        <v>2.5970704710633004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9.3999999999996362</v>
      </c>
      <c r="D197" s="2">
        <f>front!E210-front!C210</f>
        <v>9.3999999999996362</v>
      </c>
      <c r="E197" s="2">
        <f>IF(front!F210-front!C210&gt;0,front!F210-front!C210,0)</f>
        <v>8.8000000000001819</v>
      </c>
      <c r="F197" s="4">
        <f>C197/(constants!$A$4+constants!$B$4*calc!C197+constants!$C$4*calc!C197^2+constants!$D$4*calc!C197^3+constants!$E$4*calc!C197^4+constants!$F$4*calc!C197^5+constants!$G$4*calc!C197^6+constants!$H$4*calc!C197^7)</f>
        <v>9.4369624373723422</v>
      </c>
      <c r="G197" s="4">
        <f>D197/(constants!$A$4+constants!$B$4*calc!D197+constants!$C$4*calc!D197^2+constants!$D$4*calc!D197^3+constants!$E$4*calc!D197^4+constants!$F$4*calc!D197^5+constants!$G$4*calc!D197^6+constants!$H$4*calc!D197^7)</f>
        <v>9.4369624373723422</v>
      </c>
      <c r="H197" s="4">
        <f>E197/(constants!$A$4+constants!$B$4*calc!E197+constants!$C$4*calc!E197^2+constants!$D$4*calc!E197^3+constants!$E$4*calc!E197^4+constants!$F$4*calc!E197^5+constants!$G$4*calc!E197^6+constants!$H$4*calc!E197^7)</f>
        <v>8.8346083584277704</v>
      </c>
      <c r="I197">
        <f t="shared" si="41"/>
        <v>15.728270728953904</v>
      </c>
      <c r="J197">
        <f t="shared" si="42"/>
        <v>15.728270728953904</v>
      </c>
      <c r="K197">
        <f t="shared" si="42"/>
        <v>4.4173041792138852</v>
      </c>
      <c r="M197">
        <f>IF(front!E210&gt;$M$2,I197,J197)</f>
        <v>15.728270728953904</v>
      </c>
      <c r="N197">
        <f t="shared" si="43"/>
        <v>0.28085122995003803</v>
      </c>
      <c r="O197">
        <f t="shared" si="44"/>
        <v>-25.250492780381578</v>
      </c>
      <c r="Q197">
        <f>'slit correction'!O199</f>
        <v>-16.26141366934133</v>
      </c>
      <c r="R197">
        <f>SUMPRODUCT(B$6:B$2053,Q$6:Q$2053,EXP(constants!B$7+constants!A$7*ABS(A$6:A$2053-A197)))</f>
        <v>0.11142937583674861</v>
      </c>
      <c r="S197">
        <f t="shared" si="45"/>
        <v>-16.37284304517808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-40.600000000000364</v>
      </c>
      <c r="D198" s="2">
        <f>front!E211-front!C211</f>
        <v>-40.600000000000364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-40.761651583695276</v>
      </c>
      <c r="G198" s="4">
        <f>D198/(constants!$A$4+constants!$B$4*calc!D198+constants!$C$4*calc!D198^2+constants!$D$4*calc!D198^3+constants!$E$4*calc!D198^4+constants!$F$4*calc!D198^5+constants!$G$4*calc!D198^6+constants!$H$4*calc!D198^7)</f>
        <v>-40.761651583695276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-67.936085972825452</v>
      </c>
      <c r="J198">
        <f t="shared" ref="J198:K261" si="62">G198*1000/J$2</f>
        <v>-67.936085972825452</v>
      </c>
      <c r="K198">
        <f t="shared" si="62"/>
        <v>0</v>
      </c>
      <c r="M198">
        <f>IF(front!E211&gt;$M$2,I198,J198)</f>
        <v>-67.936085972825452</v>
      </c>
      <c r="N198">
        <f t="shared" si="43"/>
        <v>0</v>
      </c>
      <c r="O198">
        <f t="shared" si="44"/>
        <v>-67.936085972825452</v>
      </c>
      <c r="Q198">
        <f>'slit correction'!O200</f>
        <v>-62.942367266434346</v>
      </c>
      <c r="R198">
        <f>SUMPRODUCT(B$6:B$2053,Q$6:Q$2053,EXP(constants!B$7+constants!A$7*ABS(A$6:A$2053-A198)))</f>
        <v>0.11422304220680646</v>
      </c>
      <c r="S198">
        <f t="shared" si="45"/>
        <v>-63.056590308641155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11</v>
      </c>
      <c r="D199" s="2">
        <f>front!E212-front!C212</f>
        <v>11</v>
      </c>
      <c r="E199" s="2">
        <f>IF(front!F212-front!C212&gt;0,front!F212-front!C212,0)</f>
        <v>15.399999999999636</v>
      </c>
      <c r="F199" s="4">
        <f>C199/(constants!$A$4+constants!$B$4*calc!C199+constants!$C$4*calc!C199^2+constants!$D$4*calc!C199^3+constants!$E$4*calc!C199^4+constants!$F$4*calc!C199^5+constants!$G$4*calc!C199^6+constants!$H$4*calc!C199^7)</f>
        <v>11.04323649609009</v>
      </c>
      <c r="G199" s="4">
        <f>D199/(constants!$A$4+constants!$B$4*calc!D199+constants!$C$4*calc!D199^2+constants!$D$4*calc!D199^3+constants!$E$4*calc!D199^4+constants!$F$4*calc!D199^5+constants!$G$4*calc!D199^6+constants!$H$4*calc!D199^7)</f>
        <v>11.04323649609009</v>
      </c>
      <c r="H199" s="4">
        <f>E199/(constants!$A$4+constants!$B$4*calc!E199+constants!$C$4*calc!E199^2+constants!$D$4*calc!E199^3+constants!$E$4*calc!E199^4+constants!$F$4*calc!E199^5+constants!$G$4*calc!E199^6+constants!$H$4*calc!E199^7)</f>
        <v>15.460464012668815</v>
      </c>
      <c r="I199">
        <f t="shared" si="61"/>
        <v>18.405394160150152</v>
      </c>
      <c r="J199">
        <f t="shared" si="62"/>
        <v>18.405394160150152</v>
      </c>
      <c r="K199">
        <f t="shared" si="62"/>
        <v>7.7302320063344077</v>
      </c>
      <c r="M199">
        <f>IF(front!E212&gt;$M$2,I199,J199)</f>
        <v>18.405394160150152</v>
      </c>
      <c r="N199">
        <f t="shared" ref="N199:N262" si="63">K199/M199</f>
        <v>0.41999817765768205</v>
      </c>
      <c r="O199">
        <f t="shared" ref="O199:O262" si="64">IF(K199=0,M199,M199-(K199/$N$2))</f>
        <v>-53.306975286920121</v>
      </c>
      <c r="Q199">
        <f>'slit correction'!O201</f>
        <v>-49.32872285319975</v>
      </c>
      <c r="R199">
        <f>SUMPRODUCT(B$6:B$2053,Q$6:Q$2053,EXP(constants!B$7+constants!A$7*ABS(A$6:A$2053-A199)))</f>
        <v>0.11718459019226431</v>
      </c>
      <c r="S199">
        <f t="shared" ref="S199:S262" si="65">Q199-R199</f>
        <v>-49.445907443392016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12.399999999999636</v>
      </c>
      <c r="D200" s="2">
        <f>front!E213-front!C213</f>
        <v>12.399999999999636</v>
      </c>
      <c r="E200" s="2">
        <f>IF(front!F213-front!C213&gt;0,front!F213-front!C213,0)</f>
        <v>9.3999999999996362</v>
      </c>
      <c r="F200" s="4">
        <f>C200/(constants!$A$4+constants!$B$4*calc!C200+constants!$C$4*calc!C200^2+constants!$D$4*calc!C200^3+constants!$E$4*calc!C200^4+constants!$F$4*calc!C200^5+constants!$G$4*calc!C200^6+constants!$H$4*calc!C200^7)</f>
        <v>12.448722138512661</v>
      </c>
      <c r="G200" s="4">
        <f>D200/(constants!$A$4+constants!$B$4*calc!D200+constants!$C$4*calc!D200^2+constants!$D$4*calc!D200^3+constants!$E$4*calc!D200^4+constants!$F$4*calc!D200^5+constants!$G$4*calc!D200^6+constants!$H$4*calc!D200^7)</f>
        <v>12.448722138512661</v>
      </c>
      <c r="H200" s="4">
        <f>E200/(constants!$A$4+constants!$B$4*calc!E200+constants!$C$4*calc!E200^2+constants!$D$4*calc!E200^3+constants!$E$4*calc!E200^4+constants!$F$4*calc!E200^5+constants!$G$4*calc!E200^6+constants!$H$4*calc!E200^7)</f>
        <v>9.4369624373723422</v>
      </c>
      <c r="I200">
        <f t="shared" si="61"/>
        <v>20.747870230854435</v>
      </c>
      <c r="J200">
        <f t="shared" si="62"/>
        <v>20.747870230854435</v>
      </c>
      <c r="K200">
        <f t="shared" si="62"/>
        <v>4.7184812186861711</v>
      </c>
      <c r="M200">
        <f>IF(front!E213&gt;$M$2,I200,J200)</f>
        <v>20.747870230854435</v>
      </c>
      <c r="N200">
        <f t="shared" si="63"/>
        <v>0.22742002751054682</v>
      </c>
      <c r="O200">
        <f t="shared" si="64"/>
        <v>-23.024873990303565</v>
      </c>
      <c r="Q200">
        <f>'slit correction'!O202</f>
        <v>-19.389234593077507</v>
      </c>
      <c r="R200">
        <f>SUMPRODUCT(B$6:B$2053,Q$6:Q$2053,EXP(constants!B$7+constants!A$7*ABS(A$6:A$2053-A200)))</f>
        <v>0.1202373450699923</v>
      </c>
      <c r="S200">
        <f t="shared" si="65"/>
        <v>-19.509471938147499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-9.1999999999998181</v>
      </c>
      <c r="D201" s="2">
        <f>front!E214-front!C214</f>
        <v>-9.1999999999998181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-9.2363452442793008</v>
      </c>
      <c r="G201" s="4">
        <f>D201/(constants!$A$4+constants!$B$4*calc!D201+constants!$C$4*calc!D201^2+constants!$D$4*calc!D201^3+constants!$E$4*calc!D201^4+constants!$F$4*calc!D201^5+constants!$G$4*calc!D201^6+constants!$H$4*calc!D201^7)</f>
        <v>-9.2363452442793008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-15.3939087404655</v>
      </c>
      <c r="J201">
        <f t="shared" si="62"/>
        <v>-15.3939087404655</v>
      </c>
      <c r="K201">
        <f t="shared" si="62"/>
        <v>0</v>
      </c>
      <c r="M201">
        <f>IF(front!E214&gt;$M$2,I201,J201)</f>
        <v>-15.3939087404655</v>
      </c>
      <c r="N201">
        <f t="shared" si="63"/>
        <v>0</v>
      </c>
      <c r="O201">
        <f t="shared" si="64"/>
        <v>-15.3939087404655</v>
      </c>
      <c r="Q201">
        <f>'slit correction'!O203</f>
        <v>-11.575766515438096</v>
      </c>
      <c r="R201">
        <f>SUMPRODUCT(B$6:B$2053,Q$6:Q$2053,EXP(constants!B$7+constants!A$7*ABS(A$6:A$2053-A201)))</f>
        <v>0.12334098336889379</v>
      </c>
      <c r="S201">
        <f t="shared" si="65"/>
        <v>-11.69910749880699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2.6000000000003638</v>
      </c>
      <c r="D202" s="2">
        <f>front!E215-front!C215</f>
        <v>2.6000000000003638</v>
      </c>
      <c r="E202" s="2">
        <f>IF(front!F215-front!C215&gt;0,front!F215-front!C215,0)</f>
        <v>2.4000000000005457</v>
      </c>
      <c r="F202" s="4">
        <f>C202/(constants!$A$4+constants!$B$4*calc!C202+constants!$C$4*calc!C202^2+constants!$D$4*calc!C202^3+constants!$E$4*calc!C202^4+constants!$F$4*calc!C202^5+constants!$G$4*calc!C202^6+constants!$H$4*calc!C202^7)</f>
        <v>2.6102411465812336</v>
      </c>
      <c r="G202" s="4">
        <f>D202/(constants!$A$4+constants!$B$4*calc!D202+constants!$C$4*calc!D202^2+constants!$D$4*calc!D202^3+constants!$E$4*calc!D202^4+constants!$F$4*calc!D202^5+constants!$G$4*calc!D202^6+constants!$H$4*calc!D202^7)</f>
        <v>2.6102411465812336</v>
      </c>
      <c r="H202" s="4">
        <f>E202/(constants!$A$4+constants!$B$4*calc!E202+constants!$C$4*calc!E202^2+constants!$D$4*calc!E202^3+constants!$E$4*calc!E202^4+constants!$F$4*calc!E202^5+constants!$G$4*calc!E202^6+constants!$H$4*calc!E202^7)</f>
        <v>2.4094538408927364</v>
      </c>
      <c r="I202">
        <f t="shared" si="61"/>
        <v>4.3504019109687233</v>
      </c>
      <c r="J202">
        <f t="shared" si="62"/>
        <v>4.3504019109687233</v>
      </c>
      <c r="K202">
        <f t="shared" si="62"/>
        <v>1.2047269204463682</v>
      </c>
      <c r="M202">
        <f>IF(front!E215&gt;$M$2,I202,J202)</f>
        <v>4.3504019109687233</v>
      </c>
      <c r="N202">
        <f t="shared" si="63"/>
        <v>0.27692313149478787</v>
      </c>
      <c r="O202">
        <f t="shared" si="64"/>
        <v>-6.8256949941548539</v>
      </c>
      <c r="Q202">
        <f>'slit correction'!O204</f>
        <v>-3.3467553383393511</v>
      </c>
      <c r="R202">
        <f>SUMPRODUCT(B$6:B$2053,Q$6:Q$2053,EXP(constants!B$7+constants!A$7*ABS(A$6:A$2053-A202)))</f>
        <v>0.12648544920950341</v>
      </c>
      <c r="S202">
        <f t="shared" si="65"/>
        <v>-3.4732407875488547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9.3999999999996362</v>
      </c>
      <c r="D203" s="2">
        <f>front!E216-front!C216</f>
        <v>9.3999999999996362</v>
      </c>
      <c r="E203" s="2">
        <f>IF(front!F216-front!C216&gt;0,front!F216-front!C216,0)</f>
        <v>6.1999999999998181</v>
      </c>
      <c r="F203" s="4">
        <f>C203/(constants!$A$4+constants!$B$4*calc!C203+constants!$C$4*calc!C203^2+constants!$D$4*calc!C203^3+constants!$E$4*calc!C203^4+constants!$F$4*calc!C203^5+constants!$G$4*calc!C203^6+constants!$H$4*calc!C203^7)</f>
        <v>9.4369624373723422</v>
      </c>
      <c r="G203" s="4">
        <f>D203/(constants!$A$4+constants!$B$4*calc!D203+constants!$C$4*calc!D203^2+constants!$D$4*calc!D203^3+constants!$E$4*calc!D203^4+constants!$F$4*calc!D203^5+constants!$G$4*calc!D203^6+constants!$H$4*calc!D203^7)</f>
        <v>9.4369624373723422</v>
      </c>
      <c r="H203" s="4">
        <f>E203/(constants!$A$4+constants!$B$4*calc!E203+constants!$C$4*calc!E203^2+constants!$D$4*calc!E203^3+constants!$E$4*calc!E203^4+constants!$F$4*calc!E203^5+constants!$G$4*calc!E203^6+constants!$H$4*calc!E203^7)</f>
        <v>6.2243991135359451</v>
      </c>
      <c r="I203">
        <f t="shared" si="61"/>
        <v>15.728270728953904</v>
      </c>
      <c r="J203">
        <f t="shared" si="62"/>
        <v>15.728270728953904</v>
      </c>
      <c r="K203">
        <f t="shared" si="62"/>
        <v>3.1121995567679726</v>
      </c>
      <c r="M203">
        <f>IF(front!E216&gt;$M$2,I203,J203)</f>
        <v>15.728270728953904</v>
      </c>
      <c r="N203">
        <f t="shared" si="63"/>
        <v>0.19787296457447021</v>
      </c>
      <c r="O203">
        <f t="shared" si="64"/>
        <v>-13.143204826381242</v>
      </c>
      <c r="Q203">
        <f>'slit correction'!O205</f>
        <v>-3.066396383380205</v>
      </c>
      <c r="R203">
        <f>SUMPRODUCT(B$6:B$2053,Q$6:Q$2053,EXP(constants!B$7+constants!A$7*ABS(A$6:A$2053-A203)))</f>
        <v>0.12959230908268235</v>
      </c>
      <c r="S203">
        <f t="shared" si="65"/>
        <v>-3.1959886924628873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17.400000000000546</v>
      </c>
      <c r="D204" s="2">
        <f>front!E217-front!C217</f>
        <v>17.400000000000546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17.468282021979363</v>
      </c>
      <c r="G204" s="4">
        <f>D204/(constants!$A$4+constants!$B$4*calc!D204+constants!$C$4*calc!D204^2+constants!$D$4*calc!D204^3+constants!$E$4*calc!D204^4+constants!$F$4*calc!D204^5+constants!$G$4*calc!D204^6+constants!$H$4*calc!D204^7)</f>
        <v>17.468282021979363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29.113803369965602</v>
      </c>
      <c r="J204">
        <f t="shared" si="62"/>
        <v>29.113803369965602</v>
      </c>
      <c r="K204">
        <f t="shared" si="62"/>
        <v>0</v>
      </c>
      <c r="M204">
        <f>IF(front!E217&gt;$M$2,I204,J204)</f>
        <v>29.113803369965602</v>
      </c>
      <c r="N204">
        <f t="shared" si="63"/>
        <v>0</v>
      </c>
      <c r="O204">
        <f t="shared" si="64"/>
        <v>29.113803369965602</v>
      </c>
      <c r="Q204">
        <f>'slit correction'!O206</f>
        <v>36.109467459690833</v>
      </c>
      <c r="R204">
        <f>SUMPRODUCT(B$6:B$2053,Q$6:Q$2053,EXP(constants!B$7+constants!A$7*ABS(A$6:A$2053-A204)))</f>
        <v>0.13279680324540105</v>
      </c>
      <c r="S204">
        <f t="shared" si="65"/>
        <v>35.976670656445435</v>
      </c>
      <c r="T204">
        <f t="shared" si="66"/>
        <v>10.053235337077375</v>
      </c>
      <c r="V204">
        <f>(front!I216+front!I217)*0.5</f>
        <v>5.6457256339498134E-9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1.1291451267899627E-8</v>
      </c>
      <c r="AF204">
        <f t="shared" si="77"/>
        <v>5.6457256339498134E-9</v>
      </c>
      <c r="AH204">
        <f t="shared" si="68"/>
        <v>0.40563977942890533</v>
      </c>
      <c r="AI204">
        <f>front!I217*AH204</f>
        <v>4.5802618017430377E-9</v>
      </c>
      <c r="AJ204" s="3">
        <f t="shared" si="78"/>
        <v>2.2901309008715188E-9</v>
      </c>
      <c r="AL204">
        <f t="shared" si="69"/>
        <v>2.6600557185276719</v>
      </c>
      <c r="AM204">
        <f>front!I217*AL204</f>
        <v>3.0035889515652932E-8</v>
      </c>
      <c r="AN204" s="3">
        <f t="shared" si="79"/>
        <v>1.5017944757826466E-8</v>
      </c>
      <c r="AP204">
        <f t="shared" si="70"/>
        <v>2.3781626478012323</v>
      </c>
      <c r="AQ204">
        <f>front!I217*AP204</f>
        <v>2.6852907644786757E-8</v>
      </c>
      <c r="AR204" s="3">
        <f t="shared" si="71"/>
        <v>1.3426453822393379E-8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19.399999999999636</v>
      </c>
      <c r="D205" s="2">
        <f>front!E218-front!C218</f>
        <v>19.399999999999636</v>
      </c>
      <c r="E205" s="2">
        <f>IF(front!F218-front!C218&gt;0,front!F218-front!C218,0)</f>
        <v>17.800000000000182</v>
      </c>
      <c r="F205" s="4">
        <f>C205/(constants!$A$4+constants!$B$4*calc!C205+constants!$C$4*calc!C205^2+constants!$D$4*calc!C205^3+constants!$E$4*calc!C205^4+constants!$F$4*calc!C205^5+constants!$G$4*calc!C205^6+constants!$H$4*calc!C205^7)</f>
        <v>19.476092103820228</v>
      </c>
      <c r="G205" s="4">
        <f>D205/(constants!$A$4+constants!$B$4*calc!D205+constants!$C$4*calc!D205^2+constants!$D$4*calc!D205^3+constants!$E$4*calc!D205^4+constants!$F$4*calc!D205^5+constants!$G$4*calc!D205^6+constants!$H$4*calc!D205^7)</f>
        <v>19.476092103820228</v>
      </c>
      <c r="H205" s="4">
        <f>E205/(constants!$A$4+constants!$B$4*calc!E205+constants!$C$4*calc!E205^2+constants!$D$4*calc!E205^3+constants!$E$4*calc!E205^4+constants!$F$4*calc!E205^5+constants!$G$4*calc!E205^6+constants!$H$4*calc!E205^7)</f>
        <v>17.869844672600408</v>
      </c>
      <c r="I205">
        <f t="shared" si="61"/>
        <v>32.46015350636705</v>
      </c>
      <c r="J205">
        <f t="shared" si="62"/>
        <v>32.46015350636705</v>
      </c>
      <c r="K205">
        <f t="shared" si="62"/>
        <v>8.9349223363002039</v>
      </c>
      <c r="M205">
        <f>IF(front!E218&gt;$M$2,I205,J205)</f>
        <v>32.46015350636705</v>
      </c>
      <c r="N205">
        <f t="shared" si="63"/>
        <v>0.27525816643311996</v>
      </c>
      <c r="O205">
        <f t="shared" si="64"/>
        <v>-50.427973400638237</v>
      </c>
      <c r="Q205">
        <f>'slit correction'!O207</f>
        <v>-46.23971200269002</v>
      </c>
      <c r="R205">
        <f>SUMPRODUCT(B$6:B$2053,Q$6:Q$2053,EXP(constants!B$7+constants!A$7*ABS(A$6:A$2053-A205)))</f>
        <v>0.135978831933597</v>
      </c>
      <c r="S205">
        <f t="shared" si="65"/>
        <v>-46.375690834623619</v>
      </c>
      <c r="T205">
        <f t="shared" si="66"/>
        <v>0</v>
      </c>
      <c r="V205">
        <f>(front!I217+front!I218)*0.5</f>
        <v>5.6457256339498134E-9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5.6457256339498134E-9</v>
      </c>
      <c r="AH205">
        <f t="shared" si="68"/>
        <v>0.3905253208457326</v>
      </c>
      <c r="AI205">
        <f>front!I218*AH205</f>
        <v>0</v>
      </c>
      <c r="AJ205" s="3">
        <f t="shared" si="78"/>
        <v>2.2901309008715188E-9</v>
      </c>
      <c r="AL205">
        <f t="shared" si="69"/>
        <v>2.5037791848880828</v>
      </c>
      <c r="AM205">
        <f>front!I218*AL205</f>
        <v>0</v>
      </c>
      <c r="AN205" s="3">
        <f t="shared" si="79"/>
        <v>1.5017944757826466E-8</v>
      </c>
      <c r="AP205">
        <f t="shared" si="70"/>
        <v>2.300361073519952</v>
      </c>
      <c r="AQ205">
        <f>front!I218*AP205</f>
        <v>0</v>
      </c>
      <c r="AR205" s="3">
        <f t="shared" si="71"/>
        <v>1.3426453822393379E-8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7</v>
      </c>
      <c r="D206" s="2">
        <f>front!E219-front!C219</f>
        <v>7</v>
      </c>
      <c r="E206" s="2">
        <f>IF(front!F219-front!C219&gt;0,front!F219-front!C219,0)</f>
        <v>12.399999999999636</v>
      </c>
      <c r="F206" s="4">
        <f>C206/(constants!$A$4+constants!$B$4*calc!C206+constants!$C$4*calc!C206^2+constants!$D$4*calc!C206^3+constants!$E$4*calc!C206^4+constants!$F$4*calc!C206^5+constants!$G$4*calc!C206^6+constants!$H$4*calc!C206^7)</f>
        <v>7.0275418450134746</v>
      </c>
      <c r="G206" s="4">
        <f>D206/(constants!$A$4+constants!$B$4*calc!D206+constants!$C$4*calc!D206^2+constants!$D$4*calc!D206^3+constants!$E$4*calc!D206^4+constants!$F$4*calc!D206^5+constants!$G$4*calc!D206^6+constants!$H$4*calc!D206^7)</f>
        <v>7.0275418450134746</v>
      </c>
      <c r="H206" s="4">
        <f>E206/(constants!$A$4+constants!$B$4*calc!E206+constants!$C$4*calc!E206^2+constants!$D$4*calc!E206^3+constants!$E$4*calc!E206^4+constants!$F$4*calc!E206^5+constants!$G$4*calc!E206^6+constants!$H$4*calc!E206^7)</f>
        <v>12.448722138512661</v>
      </c>
      <c r="I206">
        <f t="shared" si="61"/>
        <v>11.712569741689125</v>
      </c>
      <c r="J206">
        <f t="shared" si="62"/>
        <v>11.712569741689125</v>
      </c>
      <c r="K206">
        <f t="shared" si="62"/>
        <v>6.2243610692563305</v>
      </c>
      <c r="M206">
        <f>IF(front!E219&gt;$M$2,I206,J206)</f>
        <v>11.712569741689125</v>
      </c>
      <c r="N206">
        <f t="shared" si="63"/>
        <v>0.53142574230330142</v>
      </c>
      <c r="O206">
        <f t="shared" si="64"/>
        <v>-46.030028437085612</v>
      </c>
      <c r="Q206">
        <f>'slit correction'!O208</f>
        <v>-39.780452013456355</v>
      </c>
      <c r="R206">
        <f>SUMPRODUCT(B$6:B$2053,Q$6:Q$2053,EXP(constants!B$7+constants!A$7*ABS(A$6:A$2053-A206)))</f>
        <v>0.13925165235742648</v>
      </c>
      <c r="S206">
        <f t="shared" si="65"/>
        <v>-39.919703665813778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-4.3999999999996362</v>
      </c>
      <c r="D207" s="2">
        <f>front!E220-front!C220</f>
        <v>-4.3999999999996362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-4.4173616308080215</v>
      </c>
      <c r="G207" s="4">
        <f>D207/(constants!$A$4+constants!$B$4*calc!D207+constants!$C$4*calc!D207^2+constants!$D$4*calc!D207^3+constants!$E$4*calc!D207^4+constants!$F$4*calc!D207^5+constants!$G$4*calc!D207^6+constants!$H$4*calc!D207^7)</f>
        <v>-4.4173616308080215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-7.3622693846800367</v>
      </c>
      <c r="J207">
        <f t="shared" si="62"/>
        <v>-7.3622693846800367</v>
      </c>
      <c r="K207">
        <f t="shared" si="62"/>
        <v>0</v>
      </c>
      <c r="M207">
        <f>IF(front!E220&gt;$M$2,I207,J207)</f>
        <v>-7.3622693846800367</v>
      </c>
      <c r="N207">
        <f t="shared" si="63"/>
        <v>0</v>
      </c>
      <c r="O207">
        <f t="shared" si="64"/>
        <v>-7.3622693846800367</v>
      </c>
      <c r="Q207">
        <f>'slit correction'!O209</f>
        <v>-4.5499534680738538</v>
      </c>
      <c r="R207">
        <f>SUMPRODUCT(B$6:B$2053,Q$6:Q$2053,EXP(constants!B$7+constants!A$7*ABS(A$6:A$2053-A207)))</f>
        <v>0.14260709480210945</v>
      </c>
      <c r="S207">
        <f t="shared" si="65"/>
        <v>-4.692560562875963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-4.2000000000007276</v>
      </c>
      <c r="D208" s="2">
        <f>front!E221-front!C221</f>
        <v>-4.2000000000007276</v>
      </c>
      <c r="E208" s="2">
        <f>IF(front!F221-front!C221&gt;0,front!F221-front!C221,0)</f>
        <v>7.5999999999994543</v>
      </c>
      <c r="F208" s="4">
        <f>C208/(constants!$A$4+constants!$B$4*calc!C208+constants!$C$4*calc!C208^2+constants!$D$4*calc!C208^3+constants!$E$4*calc!C208^4+constants!$F$4*calc!C208^5+constants!$G$4*calc!C208^6+constants!$H$4*calc!C208^7)</f>
        <v>-4.2165716352669653</v>
      </c>
      <c r="G208" s="4">
        <f>D208/(constants!$A$4+constants!$B$4*calc!D208+constants!$C$4*calc!D208^2+constants!$D$4*calc!D208^3+constants!$E$4*calc!D208^4+constants!$F$4*calc!D208^5+constants!$G$4*calc!D208^6+constants!$H$4*calc!D208^7)</f>
        <v>-4.2165716352669653</v>
      </c>
      <c r="H208" s="4">
        <f>E208/(constants!$A$4+constants!$B$4*calc!E208+constants!$C$4*calc!E208^2+constants!$D$4*calc!E208^3+constants!$E$4*calc!E208^4+constants!$F$4*calc!E208^5+constants!$G$4*calc!E208^6+constants!$H$4*calc!E208^7)</f>
        <v>7.6298980621998203</v>
      </c>
      <c r="I208">
        <f t="shared" si="61"/>
        <v>-7.0276193921116086</v>
      </c>
      <c r="J208">
        <f t="shared" si="62"/>
        <v>-7.0276193921116086</v>
      </c>
      <c r="K208">
        <f t="shared" si="62"/>
        <v>3.8149490310999101</v>
      </c>
      <c r="M208">
        <f>IF(front!E221&gt;$M$2,I208,J208)</f>
        <v>-7.0276193921116086</v>
      </c>
      <c r="N208">
        <f t="shared" si="63"/>
        <v>-0.54285083158916236</v>
      </c>
      <c r="O208">
        <f t="shared" si="64"/>
        <v>-42.418411559254821</v>
      </c>
      <c r="Q208">
        <f>'slit correction'!O210</f>
        <v>-42.104327344101321</v>
      </c>
      <c r="R208">
        <f>SUMPRODUCT(B$6:B$2053,Q$6:Q$2053,EXP(constants!B$7+constants!A$7*ABS(A$6:A$2053-A208)))</f>
        <v>0.14592521633865052</v>
      </c>
      <c r="S208">
        <f t="shared" si="65"/>
        <v>-42.250252560439975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4.1999999999998181</v>
      </c>
      <c r="D209" s="2">
        <f>front!E222-front!C222</f>
        <v>4.1999999999998181</v>
      </c>
      <c r="E209" s="2">
        <f>IF(front!F222-front!C222&gt;0,front!F222-front!C222,0)</f>
        <v>5.8000000000001819</v>
      </c>
      <c r="F209" s="4">
        <f>C209/(constants!$A$4+constants!$B$4*calc!C209+constants!$C$4*calc!C209^2+constants!$D$4*calc!C209^3+constants!$E$4*calc!C209^4+constants!$F$4*calc!C209^5+constants!$G$4*calc!C209^6+constants!$H$4*calc!C209^7)</f>
        <v>4.2165367427365803</v>
      </c>
      <c r="G209" s="4">
        <f>D209/(constants!$A$4+constants!$B$4*calc!D209+constants!$C$4*calc!D209^2+constants!$D$4*calc!D209^3+constants!$E$4*calc!D209^4+constants!$F$4*calc!D209^5+constants!$G$4*calc!D209^6+constants!$H$4*calc!D209^7)</f>
        <v>4.2165367427365803</v>
      </c>
      <c r="H209" s="4">
        <f>E209/(constants!$A$4+constants!$B$4*calc!E209+constants!$C$4*calc!E209^2+constants!$D$4*calc!E209^3+constants!$E$4*calc!E209^4+constants!$F$4*calc!E209^5+constants!$G$4*calc!E209^6+constants!$H$4*calc!E209^7)</f>
        <v>5.8228272727316659</v>
      </c>
      <c r="I209">
        <f t="shared" si="61"/>
        <v>7.0275612378943002</v>
      </c>
      <c r="J209">
        <f t="shared" si="62"/>
        <v>7.0275612378943002</v>
      </c>
      <c r="K209">
        <f t="shared" si="62"/>
        <v>2.9114136363658329</v>
      </c>
      <c r="M209">
        <f>IF(front!E222&gt;$M$2,I209,J209)</f>
        <v>7.0275612378943002</v>
      </c>
      <c r="N209">
        <f t="shared" si="63"/>
        <v>0.41428506103465745</v>
      </c>
      <c r="O209">
        <f t="shared" si="64"/>
        <v>-19.981249122935761</v>
      </c>
      <c r="Q209">
        <f>'slit correction'!O211</f>
        <v>-22.52375022744306</v>
      </c>
      <c r="R209">
        <f>SUMPRODUCT(B$6:B$2053,Q$6:Q$2053,EXP(constants!B$7+constants!A$7*ABS(A$6:A$2053-A209)))</f>
        <v>0.14940108855873713</v>
      </c>
      <c r="S209">
        <f t="shared" si="65"/>
        <v>-22.673151316001796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36.399999999999636</v>
      </c>
      <c r="D210" s="2">
        <f>front!E223-front!C223</f>
        <v>36.399999999999636</v>
      </c>
      <c r="E210" s="2">
        <f>IF(front!F223-front!C223&gt;0,front!F223-front!C223,0)</f>
        <v>16.199999999999818</v>
      </c>
      <c r="F210" s="4">
        <f>C210/(constants!$A$4+constants!$B$4*calc!C210+constants!$C$4*calc!C210^2+constants!$D$4*calc!C210^3+constants!$E$4*calc!C210^4+constants!$F$4*calc!C210^5+constants!$G$4*calc!C210^6+constants!$H$4*calc!C210^7)</f>
        <v>36.542157484059878</v>
      </c>
      <c r="G210" s="4">
        <f>D210/(constants!$A$4+constants!$B$4*calc!D210+constants!$C$4*calc!D210^2+constants!$D$4*calc!D210^3+constants!$E$4*calc!D210^4+constants!$F$4*calc!D210^5+constants!$G$4*calc!D210^6+constants!$H$4*calc!D210^7)</f>
        <v>36.542157484059878</v>
      </c>
      <c r="H210" s="4">
        <f>E210/(constants!$A$4+constants!$B$4*calc!E210+constants!$C$4*calc!E210^2+constants!$D$4*calc!E210^3+constants!$E$4*calc!E210^4+constants!$F$4*calc!E210^5+constants!$G$4*calc!E210^6+constants!$H$4*calc!E210^7)</f>
        <v>16.263592167577666</v>
      </c>
      <c r="I210">
        <f t="shared" si="61"/>
        <v>60.903595806766461</v>
      </c>
      <c r="J210">
        <f t="shared" si="62"/>
        <v>60.903595806766461</v>
      </c>
      <c r="K210">
        <f t="shared" si="62"/>
        <v>8.1317960837888332</v>
      </c>
      <c r="M210">
        <f>IF(front!E223&gt;$M$2,I210,J210)</f>
        <v>60.903595806766461</v>
      </c>
      <c r="N210">
        <f t="shared" si="63"/>
        <v>0.13351914572645612</v>
      </c>
      <c r="O210">
        <f t="shared" si="64"/>
        <v>-14.534032009714508</v>
      </c>
      <c r="Q210">
        <f>'slit correction'!O212</f>
        <v>-12.664093722537421</v>
      </c>
      <c r="R210">
        <f>SUMPRODUCT(B$6:B$2053,Q$6:Q$2053,EXP(constants!B$7+constants!A$7*ABS(A$6:A$2053-A210)))</f>
        <v>0.15293804130381294</v>
      </c>
      <c r="S210">
        <f t="shared" si="65"/>
        <v>-12.817031763841234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21</v>
      </c>
      <c r="D211" s="2">
        <f>front!E224-front!C224</f>
        <v>21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21.082334460350424</v>
      </c>
      <c r="G211" s="4">
        <f>D211/(constants!$A$4+constants!$B$4*calc!D211+constants!$C$4*calc!D211^2+constants!$D$4*calc!D211^3+constants!$E$4*calc!D211^4+constants!$F$4*calc!D211^5+constants!$G$4*calc!D211^6+constants!$H$4*calc!D211^7)</f>
        <v>21.082334460350424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35.137224100584035</v>
      </c>
      <c r="J211">
        <f t="shared" si="62"/>
        <v>35.137224100584035</v>
      </c>
      <c r="K211">
        <f t="shared" si="62"/>
        <v>0</v>
      </c>
      <c r="M211">
        <f>IF(front!E224&gt;$M$2,I211,J211)</f>
        <v>35.137224100584035</v>
      </c>
      <c r="N211">
        <f t="shared" si="63"/>
        <v>0</v>
      </c>
      <c r="O211">
        <f t="shared" si="64"/>
        <v>35.137224100584035</v>
      </c>
      <c r="Q211">
        <f>'slit correction'!O213</f>
        <v>40.497884314352063</v>
      </c>
      <c r="R211">
        <f>SUMPRODUCT(B$6:B$2053,Q$6:Q$2053,EXP(constants!B$7+constants!A$7*ABS(A$6:A$2053-A211)))</f>
        <v>0.15652330835720393</v>
      </c>
      <c r="S211">
        <f t="shared" si="65"/>
        <v>40.341361005994862</v>
      </c>
      <c r="T211">
        <f t="shared" si="66"/>
        <v>14.417925686626802</v>
      </c>
      <c r="V211">
        <f>(front!I223+front!I224)*0.5</f>
        <v>7.4704653964161403E-9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1.4940930792832281E-8</v>
      </c>
      <c r="AF211">
        <f t="shared" si="77"/>
        <v>7.4704653964161403E-9</v>
      </c>
      <c r="AH211">
        <f t="shared" si="68"/>
        <v>0.307189434773674</v>
      </c>
      <c r="AI211">
        <f>front!I224*AH211</f>
        <v>4.5896960852427289E-9</v>
      </c>
      <c r="AJ211" s="3">
        <f t="shared" si="78"/>
        <v>2.2948480426213645E-9</v>
      </c>
      <c r="AL211">
        <f t="shared" si="69"/>
        <v>1.7073028931035819</v>
      </c>
      <c r="AM211">
        <f>front!I224*AL211</f>
        <v>2.5508694368262945E-8</v>
      </c>
      <c r="AN211" s="3">
        <f t="shared" si="79"/>
        <v>1.2754347184131472E-8</v>
      </c>
      <c r="AP211">
        <f t="shared" si="70"/>
        <v>1.7965816104013226</v>
      </c>
      <c r="AQ211">
        <f>front!I224*AP211</f>
        <v>2.6842601504681327E-8</v>
      </c>
      <c r="AR211" s="3">
        <f t="shared" si="71"/>
        <v>1.3421300752340664E-8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9.5999999999994543</v>
      </c>
      <c r="D212" s="2">
        <f>front!E225-front!C225</f>
        <v>9.5999999999994543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9.6377469719467896</v>
      </c>
      <c r="G212" s="4">
        <f>D212/(constants!$A$4+constants!$B$4*calc!D212+constants!$C$4*calc!D212^2+constants!$D$4*calc!D212^3+constants!$E$4*calc!D212^4+constants!$F$4*calc!D212^5+constants!$G$4*calc!D212^6+constants!$H$4*calc!D212^7)</f>
        <v>9.6377469719467896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16.062911619911315</v>
      </c>
      <c r="J212">
        <f t="shared" si="62"/>
        <v>16.062911619911315</v>
      </c>
      <c r="K212">
        <f t="shared" si="62"/>
        <v>0</v>
      </c>
      <c r="M212">
        <f>IF(front!E225&gt;$M$2,I212,J212)</f>
        <v>16.062911619911315</v>
      </c>
      <c r="N212">
        <f t="shared" si="63"/>
        <v>0</v>
      </c>
      <c r="O212">
        <f t="shared" si="64"/>
        <v>16.062911619911315</v>
      </c>
      <c r="Q212">
        <f>'slit correction'!O214</f>
        <v>22.870045898106564</v>
      </c>
      <c r="R212">
        <f>SUMPRODUCT(B$6:B$2053,Q$6:Q$2053,EXP(constants!B$7+constants!A$7*ABS(A$6:A$2053-A212)))</f>
        <v>0.1600088033147421</v>
      </c>
      <c r="S212">
        <f t="shared" si="65"/>
        <v>22.710037094791822</v>
      </c>
      <c r="T212">
        <f t="shared" si="66"/>
        <v>0</v>
      </c>
      <c r="V212">
        <f>(front!I224+front!I225)*0.5</f>
        <v>7.4704653964161403E-9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7.4704653964161403E-9</v>
      </c>
      <c r="AH212">
        <f t="shared" si="68"/>
        <v>0.29463548638875531</v>
      </c>
      <c r="AI212">
        <f>front!I225*AH212</f>
        <v>0</v>
      </c>
      <c r="AJ212" s="3">
        <f t="shared" si="78"/>
        <v>2.2948480426213645E-9</v>
      </c>
      <c r="AL212">
        <f t="shared" si="69"/>
        <v>1.5981154222433922</v>
      </c>
      <c r="AM212">
        <f>front!I225*AL212</f>
        <v>0</v>
      </c>
      <c r="AN212" s="3">
        <f t="shared" si="79"/>
        <v>1.2754347184131472E-8</v>
      </c>
      <c r="AP212">
        <f t="shared" si="70"/>
        <v>1.7093598933063225</v>
      </c>
      <c r="AQ212">
        <f>front!I225*AP212</f>
        <v>0</v>
      </c>
      <c r="AR212" s="3">
        <f t="shared" si="71"/>
        <v>1.3421300752340664E-8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-6.8000000000001819</v>
      </c>
      <c r="D213" s="2">
        <f>front!E226-front!C226</f>
        <v>-6.8000000000001819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-6.8268477451959484</v>
      </c>
      <c r="G213" s="4">
        <f>D213/(constants!$A$4+constants!$B$4*calc!D213+constants!$C$4*calc!D213^2+constants!$D$4*calc!D213^3+constants!$E$4*calc!D213^4+constants!$F$4*calc!D213^5+constants!$G$4*calc!D213^6+constants!$H$4*calc!D213^7)</f>
        <v>-6.8268477451959484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-11.378079575326581</v>
      </c>
      <c r="J213">
        <f t="shared" si="62"/>
        <v>-11.378079575326581</v>
      </c>
      <c r="K213">
        <f t="shared" si="62"/>
        <v>0</v>
      </c>
      <c r="M213">
        <f>IF(front!E226&gt;$M$2,I213,J213)</f>
        <v>-11.378079575326581</v>
      </c>
      <c r="N213">
        <f t="shared" si="63"/>
        <v>0</v>
      </c>
      <c r="O213">
        <f t="shared" si="64"/>
        <v>-11.378079575326581</v>
      </c>
      <c r="Q213">
        <f>'slit correction'!O215</f>
        <v>-4.6475795576504488</v>
      </c>
      <c r="R213">
        <f>SUMPRODUCT(B$6:B$2053,Q$6:Q$2053,EXP(constants!B$7+constants!A$7*ABS(A$6:A$2053-A213)))</f>
        <v>0.16357154990617809</v>
      </c>
      <c r="S213">
        <f t="shared" si="65"/>
        <v>-4.8111511075566273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-18.200000000000728</v>
      </c>
      <c r="D214" s="2">
        <f>front!E227-front!C227</f>
        <v>-18.200000000000728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-18.272062207375718</v>
      </c>
      <c r="G214" s="4">
        <f>D214/(constants!$A$4+constants!$B$4*calc!D214+constants!$C$4*calc!D214^2+constants!$D$4*calc!D214^3+constants!$E$4*calc!D214^4+constants!$F$4*calc!D214^5+constants!$G$4*calc!D214^6+constants!$H$4*calc!D214^7)</f>
        <v>-18.272062207375718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-30.453437012292863</v>
      </c>
      <c r="J214">
        <f t="shared" si="62"/>
        <v>-30.453437012292863</v>
      </c>
      <c r="K214">
        <f t="shared" si="62"/>
        <v>0</v>
      </c>
      <c r="M214">
        <f>IF(front!E227&gt;$M$2,I214,J214)</f>
        <v>-30.453437012292863</v>
      </c>
      <c r="N214">
        <f t="shared" si="63"/>
        <v>0</v>
      </c>
      <c r="O214">
        <f t="shared" si="64"/>
        <v>-30.453437012292863</v>
      </c>
      <c r="Q214">
        <f>'slit correction'!O216</f>
        <v>-24.153754494727234</v>
      </c>
      <c r="R214">
        <f>SUMPRODUCT(B$6:B$2053,Q$6:Q$2053,EXP(constants!B$7+constants!A$7*ABS(A$6:A$2053-A214)))</f>
        <v>0.16717380335196197</v>
      </c>
      <c r="S214">
        <f t="shared" si="65"/>
        <v>-24.320928298079195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-16.199999999999818</v>
      </c>
      <c r="D215" s="2">
        <f>front!E228-front!C228</f>
        <v>-16.199999999999818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-16.26411128117244</v>
      </c>
      <c r="G215" s="4">
        <f>D215/(constants!$A$4+constants!$B$4*calc!D215+constants!$C$4*calc!D215^2+constants!$D$4*calc!D215^3+constants!$E$4*calc!D215^4+constants!$F$4*calc!D215^5+constants!$G$4*calc!D215^6+constants!$H$4*calc!D215^7)</f>
        <v>-16.26411128117244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-27.106852135287401</v>
      </c>
      <c r="J215">
        <f t="shared" si="62"/>
        <v>-27.106852135287401</v>
      </c>
      <c r="K215">
        <f t="shared" si="62"/>
        <v>0</v>
      </c>
      <c r="M215">
        <f>IF(front!E228&gt;$M$2,I215,J215)</f>
        <v>-27.106852135287401</v>
      </c>
      <c r="N215">
        <f t="shared" si="63"/>
        <v>0</v>
      </c>
      <c r="O215">
        <f t="shared" si="64"/>
        <v>-27.106852135287401</v>
      </c>
      <c r="Q215">
        <f>'slit correction'!O217</f>
        <v>-25.72939606071342</v>
      </c>
      <c r="R215">
        <f>SUMPRODUCT(B$6:B$2053,Q$6:Q$2053,EXP(constants!B$7+constants!A$7*ABS(A$6:A$2053-A215)))</f>
        <v>0.17084296837338483</v>
      </c>
      <c r="S215">
        <f t="shared" si="65"/>
        <v>-25.900239029086805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23</v>
      </c>
      <c r="D216" s="2">
        <f>front!E229-front!C229</f>
        <v>23</v>
      </c>
      <c r="E216" s="2">
        <f>IF(front!F229-front!C229&gt;0,front!F229-front!C229,0)</f>
        <v>18.800000000000182</v>
      </c>
      <c r="F216" s="4">
        <f>C216/(constants!$A$4+constants!$B$4*calc!C216+constants!$C$4*calc!C216^2+constants!$D$4*calc!C216^3+constants!$E$4*calc!C216^4+constants!$F$4*calc!C216^5+constants!$G$4*calc!C216^6+constants!$H$4*calc!C216^7)</f>
        <v>23.090130268379038</v>
      </c>
      <c r="G216" s="4">
        <f>D216/(constants!$A$4+constants!$B$4*calc!D216+constants!$C$4*calc!D216^2+constants!$D$4*calc!D216^3+constants!$E$4*calc!D216^4+constants!$F$4*calc!D216^5+constants!$G$4*calc!D216^6+constants!$H$4*calc!D216^7)</f>
        <v>23.090130268379038</v>
      </c>
      <c r="H216" s="4">
        <f>E216/(constants!$A$4+constants!$B$4*calc!E216+constants!$C$4*calc!E216^2+constants!$D$4*calc!E216^3+constants!$E$4*calc!E216^4+constants!$F$4*calc!E216^5+constants!$G$4*calc!E216^6+constants!$H$4*calc!E216^7)</f>
        <v>18.873749911755759</v>
      </c>
      <c r="I216">
        <f t="shared" si="61"/>
        <v>38.483550447298398</v>
      </c>
      <c r="J216">
        <f t="shared" si="62"/>
        <v>38.483550447298398</v>
      </c>
      <c r="K216">
        <f t="shared" si="62"/>
        <v>9.4368749558778795</v>
      </c>
      <c r="M216">
        <f>IF(front!E229&gt;$M$2,I216,J216)</f>
        <v>38.483550447298398</v>
      </c>
      <c r="N216">
        <f t="shared" si="63"/>
        <v>0.24521840750637813</v>
      </c>
      <c r="O216">
        <f t="shared" si="64"/>
        <v>-49.061126440429646</v>
      </c>
      <c r="Q216">
        <f>'slit correction'!O218</f>
        <v>-47.681706374998718</v>
      </c>
      <c r="R216">
        <f>SUMPRODUCT(B$6:B$2053,Q$6:Q$2053,EXP(constants!B$7+constants!A$7*ABS(A$6:A$2053-A216)))</f>
        <v>0.17458194329185578</v>
      </c>
      <c r="S216">
        <f t="shared" si="65"/>
        <v>-47.856288318290574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0</v>
      </c>
      <c r="D217" s="2">
        <f>front!E230-front!C230</f>
        <v>0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0</v>
      </c>
      <c r="G217" s="4">
        <f>D217/(constants!$A$4+constants!$B$4*calc!D217+constants!$C$4*calc!D217^2+constants!$D$4*calc!D217^3+constants!$E$4*calc!D217^4+constants!$F$4*calc!D217^5+constants!$G$4*calc!D217^6+constants!$H$4*calc!D217^7)</f>
        <v>0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0</v>
      </c>
      <c r="J217">
        <f t="shared" si="62"/>
        <v>0</v>
      </c>
      <c r="K217">
        <f t="shared" si="62"/>
        <v>0</v>
      </c>
      <c r="M217">
        <f>IF(front!E230&gt;$M$2,I217,J217)</f>
        <v>0</v>
      </c>
      <c r="N217" t="e">
        <f t="shared" si="63"/>
        <v>#DIV/0!</v>
      </c>
      <c r="O217">
        <f t="shared" si="64"/>
        <v>0</v>
      </c>
      <c r="Q217">
        <f>'slit correction'!O219</f>
        <v>-2.2421912196013905</v>
      </c>
      <c r="R217">
        <f>SUMPRODUCT(B$6:B$2053,Q$6:Q$2053,EXP(constants!B$7+constants!A$7*ABS(A$6:A$2053-A217)))</f>
        <v>0.17833943907164435</v>
      </c>
      <c r="S217">
        <f t="shared" si="65"/>
        <v>-2.4205306586730346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 t="e">
        <f t="shared" si="72"/>
        <v>#DIV/0!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2.6000000000003638</v>
      </c>
      <c r="D218" s="2">
        <f>front!E231-front!C231</f>
        <v>2.6000000000003638</v>
      </c>
      <c r="E218" s="2">
        <f>IF(front!F231-front!C231&gt;0,front!F231-front!C231,0)</f>
        <v>6.4000000000005457</v>
      </c>
      <c r="F218" s="4">
        <f>C218/(constants!$A$4+constants!$B$4*calc!C218+constants!$C$4*calc!C218^2+constants!$D$4*calc!C218^3+constants!$E$4*calc!C218^4+constants!$F$4*calc!C218^5+constants!$G$4*calc!C218^6+constants!$H$4*calc!C218^7)</f>
        <v>2.6102411465812336</v>
      </c>
      <c r="G218" s="4">
        <f>D218/(constants!$A$4+constants!$B$4*calc!D218+constants!$C$4*calc!D218^2+constants!$D$4*calc!D218^3+constants!$E$4*calc!D218^4+constants!$F$4*calc!D218^5+constants!$G$4*calc!D218^6+constants!$H$4*calc!D218^7)</f>
        <v>2.6102411465812336</v>
      </c>
      <c r="H218" s="4">
        <f>E218/(constants!$A$4+constants!$B$4*calc!E218+constants!$C$4*calc!E218^2+constants!$D$4*calc!E218^3+constants!$E$4*calc!E218^4+constants!$F$4*calc!E218^5+constants!$G$4*calc!E218^6+constants!$H$4*calc!E218^7)</f>
        <v>6.4251849151751577</v>
      </c>
      <c r="I218">
        <f t="shared" si="61"/>
        <v>4.3504019109687233</v>
      </c>
      <c r="J218">
        <f t="shared" si="62"/>
        <v>4.3504019109687233</v>
      </c>
      <c r="K218">
        <f t="shared" si="62"/>
        <v>3.2125924575875788</v>
      </c>
      <c r="M218">
        <f>IF(front!E231&gt;$M$2,I218,J218)</f>
        <v>4.3504019109687233</v>
      </c>
      <c r="N218">
        <f t="shared" si="63"/>
        <v>0.73845877308200625</v>
      </c>
      <c r="O218">
        <f t="shared" si="64"/>
        <v>-25.452405690744751</v>
      </c>
      <c r="Q218">
        <f>'slit correction'!O220</f>
        <v>-23.552845110192081</v>
      </c>
      <c r="R218">
        <f>SUMPRODUCT(B$6:B$2053,Q$6:Q$2053,EXP(constants!B$7+constants!A$7*ABS(A$6:A$2053-A218)))</f>
        <v>0.18221738578482294</v>
      </c>
      <c r="S218">
        <f t="shared" si="65"/>
        <v>-23.735062495976905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19</v>
      </c>
      <c r="D219" s="2">
        <f>front!E232-front!C232</f>
        <v>19</v>
      </c>
      <c r="E219" s="2">
        <f>IF(front!F232-front!C232&gt;0,front!F232-front!C232,0)</f>
        <v>2</v>
      </c>
      <c r="F219" s="4">
        <f>C219/(constants!$A$4+constants!$B$4*calc!C219+constants!$C$4*calc!C219^2+constants!$D$4*calc!C219^3+constants!$E$4*calc!C219^4+constants!$F$4*calc!C219^5+constants!$G$4*calc!C219^6+constants!$H$4*calc!C219^7)</f>
        <v>19.074530721733066</v>
      </c>
      <c r="G219" s="4">
        <f>D219/(constants!$A$4+constants!$B$4*calc!D219+constants!$C$4*calc!D219^2+constants!$D$4*calc!D219^3+constants!$E$4*calc!D219^4+constants!$F$4*calc!D219^5+constants!$G$4*calc!D219^6+constants!$H$4*calc!D219^7)</f>
        <v>19.074530721733066</v>
      </c>
      <c r="H219" s="4">
        <f>E219/(constants!$A$4+constants!$B$4*calc!E219+constants!$C$4*calc!E219^2+constants!$D$4*calc!E219^3+constants!$E$4*calc!E219^4+constants!$F$4*calc!E219^5+constants!$G$4*calc!E219^6+constants!$H$4*calc!E219^7)</f>
        <v>2.007878992088254</v>
      </c>
      <c r="I219">
        <f t="shared" si="61"/>
        <v>31.790884536221778</v>
      </c>
      <c r="J219">
        <f t="shared" si="62"/>
        <v>31.790884536221778</v>
      </c>
      <c r="K219">
        <f t="shared" si="62"/>
        <v>1.003939496044127</v>
      </c>
      <c r="M219">
        <f>IF(front!E232&gt;$M$2,I219,J219)</f>
        <v>31.790884536221778</v>
      </c>
      <c r="N219">
        <f t="shared" si="63"/>
        <v>3.1579476654707804E-2</v>
      </c>
      <c r="O219">
        <f t="shared" si="64"/>
        <v>22.47746677801905</v>
      </c>
      <c r="Q219">
        <f>'slit correction'!O221</f>
        <v>29.17539787619538</v>
      </c>
      <c r="R219">
        <f>SUMPRODUCT(B$6:B$2053,Q$6:Q$2053,EXP(constants!B$7+constants!A$7*ABS(A$6:A$2053-A219)))</f>
        <v>0.18616447123777263</v>
      </c>
      <c r="S219">
        <f t="shared" si="65"/>
        <v>28.989233404957606</v>
      </c>
      <c r="T219">
        <f t="shared" si="66"/>
        <v>3.0657980855895453</v>
      </c>
      <c r="V219">
        <f>(front!I231+front!I232)*0.5</f>
        <v>1.472348316335005E-9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1.8330763730196774E-9</v>
      </c>
      <c r="AF219">
        <f t="shared" si="77"/>
        <v>9.1653818650983871E-10</v>
      </c>
      <c r="AH219">
        <f t="shared" si="68"/>
        <v>0.21320828597089445</v>
      </c>
      <c r="AI219">
        <f>front!I232*AH219</f>
        <v>6.2783372175583738E-10</v>
      </c>
      <c r="AJ219" s="3">
        <f t="shared" si="78"/>
        <v>3.1391686087791869E-10</v>
      </c>
      <c r="AL219">
        <f t="shared" si="69"/>
        <v>0.97021198927994878</v>
      </c>
      <c r="AM219">
        <f>front!I232*AL219</f>
        <v>2.856979977808737E-9</v>
      </c>
      <c r="AN219" s="3">
        <f t="shared" si="79"/>
        <v>1.4284899889043685E-9</v>
      </c>
      <c r="AP219">
        <f t="shared" si="70"/>
        <v>1.1142810095608562</v>
      </c>
      <c r="AQ219">
        <f>front!I232*AP219</f>
        <v>3.2812195367019924E-9</v>
      </c>
      <c r="AR219" s="3">
        <f t="shared" si="71"/>
        <v>1.6406097683509962E-9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10.800000000000182</v>
      </c>
      <c r="D220" s="2">
        <f>front!E233-front!C233</f>
        <v>10.800000000000182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10.842452515997861</v>
      </c>
      <c r="G220" s="4">
        <f>D220/(constants!$A$4+constants!$B$4*calc!D220+constants!$C$4*calc!D220^2+constants!$D$4*calc!D220^3+constants!$E$4*calc!D220^4+constants!$F$4*calc!D220^5+constants!$G$4*calc!D220^6+constants!$H$4*calc!D220^7)</f>
        <v>10.842452515997861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18.070754193329766</v>
      </c>
      <c r="J220">
        <f t="shared" si="62"/>
        <v>18.070754193329766</v>
      </c>
      <c r="K220">
        <f t="shared" si="62"/>
        <v>0</v>
      </c>
      <c r="M220">
        <f>IF(front!E233&gt;$M$2,I220,J220)</f>
        <v>18.070754193329766</v>
      </c>
      <c r="N220">
        <f t="shared" si="63"/>
        <v>0</v>
      </c>
      <c r="O220">
        <f t="shared" si="64"/>
        <v>18.070754193329766</v>
      </c>
      <c r="Q220">
        <f>'slit correction'!O222</f>
        <v>27.983025488684987</v>
      </c>
      <c r="R220">
        <f>SUMPRODUCT(B$6:B$2053,Q$6:Q$2053,EXP(constants!B$7+constants!A$7*ABS(A$6:A$2053-A220)))</f>
        <v>0.19010938964787932</v>
      </c>
      <c r="S220">
        <f t="shared" si="65"/>
        <v>27.792916099037107</v>
      </c>
      <c r="T220">
        <f t="shared" si="66"/>
        <v>1.8694807796690469</v>
      </c>
      <c r="V220">
        <f>(front!I232+front!I233)*0.5</f>
        <v>2.3669938617924377E-9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1.0060996537462323E-9</v>
      </c>
      <c r="AF220">
        <f t="shared" si="77"/>
        <v>1.419588013382955E-9</v>
      </c>
      <c r="AH220">
        <f t="shared" si="68"/>
        <v>0.20263456765684371</v>
      </c>
      <c r="AI220">
        <f>front!I233*AH220</f>
        <v>3.6257222661977593E-10</v>
      </c>
      <c r="AJ220" s="3">
        <f t="shared" si="78"/>
        <v>4.9520297418780668E-10</v>
      </c>
      <c r="AL220">
        <f t="shared" si="69"/>
        <v>0.89964975185490281</v>
      </c>
      <c r="AM220">
        <f>front!I233*AL220</f>
        <v>1.6097352859377468E-9</v>
      </c>
      <c r="AN220" s="3">
        <f t="shared" si="79"/>
        <v>2.2333576318732417E-9</v>
      </c>
      <c r="AP220">
        <f t="shared" si="70"/>
        <v>1.0342813299609557</v>
      </c>
      <c r="AQ220">
        <f>front!I233*AP220</f>
        <v>1.850630369198716E-9</v>
      </c>
      <c r="AR220" s="3">
        <f t="shared" si="71"/>
        <v>2.5659249529503544E-9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-0.3999999999996362</v>
      </c>
      <c r="D221" s="2">
        <f>front!E234-front!C234</f>
        <v>-0.3999999999996362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-0.40157674793118497</v>
      </c>
      <c r="G221" s="4">
        <f>D221/(constants!$A$4+constants!$B$4*calc!D221+constants!$C$4*calc!D221^2+constants!$D$4*calc!D221^3+constants!$E$4*calc!D221^4+constants!$F$4*calc!D221^5+constants!$G$4*calc!D221^6+constants!$H$4*calc!D221^7)</f>
        <v>-0.40157674793118497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-0.66929457988530827</v>
      </c>
      <c r="J221">
        <f t="shared" si="62"/>
        <v>-0.66929457988530827</v>
      </c>
      <c r="K221">
        <f t="shared" si="62"/>
        <v>0</v>
      </c>
      <c r="M221">
        <f>IF(front!E234&gt;$M$2,I221,J221)</f>
        <v>-0.66929457988530827</v>
      </c>
      <c r="N221">
        <f t="shared" si="63"/>
        <v>0</v>
      </c>
      <c r="O221">
        <f t="shared" si="64"/>
        <v>-0.66929457988530827</v>
      </c>
      <c r="Q221">
        <f>'slit correction'!O223</f>
        <v>5.0835333251743968</v>
      </c>
      <c r="R221">
        <f>SUMPRODUCT(B$6:B$2053,Q$6:Q$2053,EXP(constants!B$7+constants!A$7*ABS(A$6:A$2053-A221)))</f>
        <v>0.19397022442602763</v>
      </c>
      <c r="S221">
        <f t="shared" si="65"/>
        <v>4.8895631007483695</v>
      </c>
      <c r="T221">
        <f t="shared" si="66"/>
        <v>0</v>
      </c>
      <c r="V221">
        <f>(front!I233+front!I234)*0.5</f>
        <v>8.9464554545743255E-10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5.0304982687311615E-10</v>
      </c>
      <c r="AH221">
        <f t="shared" si="68"/>
        <v>0.19253568442531244</v>
      </c>
      <c r="AI221">
        <f>front!I234*AH221</f>
        <v>0</v>
      </c>
      <c r="AJ221" s="3">
        <f t="shared" si="78"/>
        <v>1.8128611330988797E-10</v>
      </c>
      <c r="AL221">
        <f t="shared" si="69"/>
        <v>0.83475056912641066</v>
      </c>
      <c r="AM221">
        <f>front!I234*AL221</f>
        <v>0</v>
      </c>
      <c r="AN221" s="3">
        <f t="shared" si="79"/>
        <v>8.048676429688734E-10</v>
      </c>
      <c r="AP221">
        <f t="shared" si="70"/>
        <v>0.9566412758897952</v>
      </c>
      <c r="AQ221">
        <f>front!I234*AP221</f>
        <v>0</v>
      </c>
      <c r="AR221" s="3">
        <f t="shared" si="71"/>
        <v>9.2531518459935799E-10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-24.600000000000364</v>
      </c>
      <c r="D222" s="2">
        <f>front!E235-front!C235</f>
        <v>-24.600000000000364</v>
      </c>
      <c r="E222" s="2">
        <f>IF(front!F235-front!C235&gt;0,front!F235-front!C235,0)</f>
        <v>4.1999999999998181</v>
      </c>
      <c r="F222" s="4">
        <f>C222/(constants!$A$4+constants!$B$4*calc!C222+constants!$C$4*calc!C222^2+constants!$D$4*calc!C222^3+constants!$E$4*calc!C222^4+constants!$F$4*calc!C222^5+constants!$G$4*calc!C222^6+constants!$H$4*calc!C222^7)</f>
        <v>-24.697558221085774</v>
      </c>
      <c r="G222" s="4">
        <f>D222/(constants!$A$4+constants!$B$4*calc!D222+constants!$C$4*calc!D222^2+constants!$D$4*calc!D222^3+constants!$E$4*calc!D222^4+constants!$F$4*calc!D222^5+constants!$G$4*calc!D222^6+constants!$H$4*calc!D222^7)</f>
        <v>-24.697558221085774</v>
      </c>
      <c r="H222" s="4">
        <f>E222/(constants!$A$4+constants!$B$4*calc!E222+constants!$C$4*calc!E222^2+constants!$D$4*calc!E222^3+constants!$E$4*calc!E222^4+constants!$F$4*calc!E222^5+constants!$G$4*calc!E222^6+constants!$H$4*calc!E222^7)</f>
        <v>4.2165367427365803</v>
      </c>
      <c r="I222">
        <f t="shared" si="61"/>
        <v>-41.162597035142959</v>
      </c>
      <c r="J222">
        <f t="shared" si="62"/>
        <v>-41.162597035142959</v>
      </c>
      <c r="K222">
        <f t="shared" si="62"/>
        <v>2.1082683713682902</v>
      </c>
      <c r="M222">
        <f>IF(front!E235&gt;$M$2,I222,J222)</f>
        <v>-41.162597035142959</v>
      </c>
      <c r="N222">
        <f t="shared" si="63"/>
        <v>-5.1218060161955667E-2</v>
      </c>
      <c r="O222">
        <f t="shared" si="64"/>
        <v>-60.720731929056463</v>
      </c>
      <c r="Q222">
        <f>'slit correction'!O224</f>
        <v>-53.20360297123662</v>
      </c>
      <c r="R222">
        <f>SUMPRODUCT(B$6:B$2053,Q$6:Q$2053,EXP(constants!B$7+constants!A$7*ABS(A$6:A$2053-A222)))</f>
        <v>0.19794708623960422</v>
      </c>
      <c r="S222">
        <f t="shared" si="65"/>
        <v>-53.401550057476221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-5.6000000000003638</v>
      </c>
      <c r="D223" s="2">
        <f>front!E236-front!C236</f>
        <v>-5.6000000000003638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-5.6221032647207236</v>
      </c>
      <c r="G223" s="4">
        <f>D223/(constants!$A$4+constants!$B$4*calc!D223+constants!$C$4*calc!D223^2+constants!$D$4*calc!D223^3+constants!$E$4*calc!D223^4+constants!$F$4*calc!D223^5+constants!$G$4*calc!D223^6+constants!$H$4*calc!D223^7)</f>
        <v>-5.6221032647207236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-9.370172107867873</v>
      </c>
      <c r="J223">
        <f t="shared" si="62"/>
        <v>-9.370172107867873</v>
      </c>
      <c r="K223">
        <f t="shared" si="62"/>
        <v>0</v>
      </c>
      <c r="M223">
        <f>IF(front!E236&gt;$M$2,I223,J223)</f>
        <v>-9.370172107867873</v>
      </c>
      <c r="N223">
        <f t="shared" si="63"/>
        <v>0</v>
      </c>
      <c r="O223">
        <f t="shared" si="64"/>
        <v>-9.370172107867873</v>
      </c>
      <c r="Q223">
        <f>'slit correction'!O225</f>
        <v>-5.9368534206589274</v>
      </c>
      <c r="R223">
        <f>SUMPRODUCT(B$6:B$2053,Q$6:Q$2053,EXP(constants!B$7+constants!A$7*ABS(A$6:A$2053-A223)))</f>
        <v>0.20203682209537774</v>
      </c>
      <c r="S223">
        <f t="shared" si="65"/>
        <v>-6.1388902427543055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-11.599999999999454</v>
      </c>
      <c r="D224" s="2">
        <f>front!E237-front!C237</f>
        <v>-11.599999999999454</v>
      </c>
      <c r="E224" s="2">
        <f>IF(front!F237-front!C237&gt;0,front!F237-front!C237,0)</f>
        <v>6.6000000000003638</v>
      </c>
      <c r="F224" s="4">
        <f>C224/(constants!$A$4+constants!$B$4*calc!C224+constants!$C$4*calc!C224^2+constants!$D$4*calc!C224^3+constants!$E$4*calc!C224^4+constants!$F$4*calc!C224^5+constants!$G$4*calc!C224^6+constants!$H$4*calc!C224^7)</f>
        <v>-11.64585412493723</v>
      </c>
      <c r="G224" s="4">
        <f>D224/(constants!$A$4+constants!$B$4*calc!D224+constants!$C$4*calc!D224^2+constants!$D$4*calc!D224^3+constants!$E$4*calc!D224^4+constants!$F$4*calc!D224^5+constants!$G$4*calc!D224^6+constants!$H$4*calc!D224^7)</f>
        <v>-11.64585412493723</v>
      </c>
      <c r="H224" s="4">
        <f>E224/(constants!$A$4+constants!$B$4*calc!E224+constants!$C$4*calc!E224^2+constants!$D$4*calc!E224^3+constants!$E$4*calc!E224^4+constants!$F$4*calc!E224^5+constants!$G$4*calc!E224^6+constants!$H$4*calc!E224^7)</f>
        <v>6.6259706376352048</v>
      </c>
      <c r="I224">
        <f t="shared" si="61"/>
        <v>-19.409756874895383</v>
      </c>
      <c r="J224">
        <f t="shared" si="62"/>
        <v>-19.409756874895383</v>
      </c>
      <c r="K224">
        <f t="shared" si="62"/>
        <v>3.3129853188176024</v>
      </c>
      <c r="M224">
        <f>IF(front!E237&gt;$M$2,I224,J224)</f>
        <v>-19.409756874895383</v>
      </c>
      <c r="N224">
        <f t="shared" si="63"/>
        <v>-0.17068659541545439</v>
      </c>
      <c r="O224">
        <f t="shared" si="64"/>
        <v>-50.143896155719716</v>
      </c>
      <c r="Q224">
        <f>'slit correction'!O226</f>
        <v>-38.431123181075428</v>
      </c>
      <c r="R224">
        <f>SUMPRODUCT(B$6:B$2053,Q$6:Q$2053,EXP(constants!B$7+constants!A$7*ABS(A$6:A$2053-A224)))</f>
        <v>0.20608713200713122</v>
      </c>
      <c r="S224">
        <f t="shared" si="65"/>
        <v>-38.637210313082562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22.599999999999454</v>
      </c>
      <c r="D225" s="2">
        <f>front!E238-front!C238</f>
        <v>22.599999999999454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22.688571741302805</v>
      </c>
      <c r="G225" s="4">
        <f>D225/(constants!$A$4+constants!$B$4*calc!D225+constants!$C$4*calc!D225^2+constants!$D$4*calc!D225^3+constants!$E$4*calc!D225^4+constants!$F$4*calc!D225^5+constants!$G$4*calc!D225^6+constants!$H$4*calc!D225^7)</f>
        <v>22.688571741302805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37.814286235504682</v>
      </c>
      <c r="J225">
        <f t="shared" si="62"/>
        <v>37.814286235504682</v>
      </c>
      <c r="K225">
        <f t="shared" si="62"/>
        <v>0</v>
      </c>
      <c r="M225">
        <f>IF(front!E238&gt;$M$2,I225,J225)</f>
        <v>37.814286235504682</v>
      </c>
      <c r="N225">
        <f t="shared" si="63"/>
        <v>0</v>
      </c>
      <c r="O225">
        <f t="shared" si="64"/>
        <v>37.814286235504682</v>
      </c>
      <c r="Q225">
        <f>'slit correction'!O227</f>
        <v>44.988599831127182</v>
      </c>
      <c r="R225">
        <f>SUMPRODUCT(B$6:B$2053,Q$6:Q$2053,EXP(constants!B$7+constants!A$7*ABS(A$6:A$2053-A225)))</f>
        <v>0.21031825798088002</v>
      </c>
      <c r="S225">
        <f t="shared" si="65"/>
        <v>44.778281573146302</v>
      </c>
      <c r="T225">
        <f t="shared" si="66"/>
        <v>18.854846253778241</v>
      </c>
      <c r="V225">
        <f>(front!I237+front!I238)*0.5</f>
        <v>8.7533989178462104E-9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5.944929608016986E-9</v>
      </c>
      <c r="AF225">
        <f t="shared" si="77"/>
        <v>2.972464804008493E-9</v>
      </c>
      <c r="AH225">
        <f t="shared" si="68"/>
        <v>0.15392602569101768</v>
      </c>
      <c r="AI225">
        <f>front!I238*AH225</f>
        <v>2.6947518134242445E-9</v>
      </c>
      <c r="AJ225" s="3">
        <f t="shared" si="78"/>
        <v>1.3473759067121222E-9</v>
      </c>
      <c r="AL225">
        <f t="shared" si="69"/>
        <v>0.60964673876410891</v>
      </c>
      <c r="AM225">
        <f>front!I238*AL225</f>
        <v>1.0672962206732445E-8</v>
      </c>
      <c r="AN225" s="3">
        <f t="shared" si="79"/>
        <v>5.3364811033662224E-9</v>
      </c>
      <c r="AP225">
        <f t="shared" si="70"/>
        <v>0.67659392127374307</v>
      </c>
      <c r="AQ225">
        <f>front!I238*AP225</f>
        <v>1.1844992996597813E-8</v>
      </c>
      <c r="AR225" s="3">
        <f t="shared" si="71"/>
        <v>5.9224964982989067E-9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-12.199999999999818</v>
      </c>
      <c r="D226" s="2">
        <f>front!E239-front!C239</f>
        <v>-12.199999999999818</v>
      </c>
      <c r="E226" s="2">
        <f>IF(front!F239-front!C239&gt;0,front!F239-front!C239,0)</f>
        <v>8.4000000000005457</v>
      </c>
      <c r="F226" s="4">
        <f>C226/(constants!$A$4+constants!$B$4*calc!C226+constants!$C$4*calc!C226^2+constants!$D$4*calc!C226^3+constants!$E$4*calc!C226^4+constants!$F$4*calc!C226^5+constants!$G$4*calc!C226^6+constants!$H$4*calc!C226^7)</f>
        <v>-12.248233123106305</v>
      </c>
      <c r="G226" s="4">
        <f>D226/(constants!$A$4+constants!$B$4*calc!D226+constants!$C$4*calc!D226^2+constants!$D$4*calc!D226^3+constants!$E$4*calc!D226^4+constants!$F$4*calc!D226^5+constants!$G$4*calc!D226^6+constants!$H$4*calc!D226^7)</f>
        <v>-12.248233123106305</v>
      </c>
      <c r="H226" s="4">
        <f>E226/(constants!$A$4+constants!$B$4*calc!E226+constants!$C$4*calc!E226^2+constants!$D$4*calc!E226^3+constants!$E$4*calc!E226^4+constants!$F$4*calc!E226^5+constants!$G$4*calc!E226^6+constants!$H$4*calc!E226^7)</f>
        <v>8.4330385764646447</v>
      </c>
      <c r="I226">
        <f t="shared" si="61"/>
        <v>-20.413721871843844</v>
      </c>
      <c r="J226">
        <f t="shared" si="62"/>
        <v>-20.413721871843844</v>
      </c>
      <c r="K226">
        <f t="shared" si="62"/>
        <v>4.2165192882323224</v>
      </c>
      <c r="M226">
        <f>IF(front!E239&gt;$M$2,I226,J226)</f>
        <v>-20.413721871843844</v>
      </c>
      <c r="N226">
        <f t="shared" si="63"/>
        <v>-0.2065531858768031</v>
      </c>
      <c r="O226">
        <f t="shared" si="64"/>
        <v>-59.529829736476714</v>
      </c>
      <c r="Q226">
        <f>'slit correction'!O228</f>
        <v>-58.174526179247486</v>
      </c>
      <c r="R226">
        <f>SUMPRODUCT(B$6:B$2053,Q$6:Q$2053,EXP(constants!B$7+constants!A$7*ABS(A$6:A$2053-A226)))</f>
        <v>0.21453048768195798</v>
      </c>
      <c r="S226">
        <f t="shared" si="65"/>
        <v>-58.389056666929442</v>
      </c>
      <c r="T226">
        <f t="shared" si="66"/>
        <v>0</v>
      </c>
      <c r="V226">
        <f>(front!I238+front!I239)*0.5</f>
        <v>8.7533989178462104E-9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2.972464804008493E-9</v>
      </c>
      <c r="AH226">
        <f t="shared" si="68"/>
        <v>0.14481450094644729</v>
      </c>
      <c r="AI226">
        <f>front!I239*AH226</f>
        <v>0</v>
      </c>
      <c r="AJ226" s="3">
        <f t="shared" si="78"/>
        <v>1.3473759067121222E-9</v>
      </c>
      <c r="AL226">
        <f t="shared" si="69"/>
        <v>0.56194408292636955</v>
      </c>
      <c r="AM226">
        <f>front!I239*AL226</f>
        <v>0</v>
      </c>
      <c r="AN226" s="3">
        <f t="shared" si="79"/>
        <v>5.3364811033662224E-9</v>
      </c>
      <c r="AP226">
        <f t="shared" si="70"/>
        <v>0.6158674452442181</v>
      </c>
      <c r="AQ226">
        <f>front!I239*AP226</f>
        <v>0</v>
      </c>
      <c r="AR226" s="3">
        <f t="shared" si="71"/>
        <v>5.9224964982989067E-9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-0.1999999999998181</v>
      </c>
      <c r="D227" s="2">
        <f>front!E240-front!C240</f>
        <v>-0.1999999999998181</v>
      </c>
      <c r="E227" s="2">
        <f>IF(front!F240-front!C240&gt;0,front!F240-front!C240,0)</f>
        <v>12.199999999999818</v>
      </c>
      <c r="F227" s="4">
        <f>C227/(constants!$A$4+constants!$B$4*calc!C227+constants!$C$4*calc!C227^2+constants!$D$4*calc!C227^3+constants!$E$4*calc!C227^4+constants!$F$4*calc!C227^5+constants!$G$4*calc!C227^6+constants!$H$4*calc!C227^7)</f>
        <v>-0.20078833440578439</v>
      </c>
      <c r="G227" s="4">
        <f>D227/(constants!$A$4+constants!$B$4*calc!D227+constants!$C$4*calc!D227^2+constants!$D$4*calc!D227^3+constants!$E$4*calc!D227^4+constants!$F$4*calc!D227^5+constants!$G$4*calc!D227^6+constants!$H$4*calc!D227^7)</f>
        <v>-0.20078833440578439</v>
      </c>
      <c r="H227" s="4">
        <f>E227/(constants!$A$4+constants!$B$4*calc!E227+constants!$C$4*calc!E227^2+constants!$D$4*calc!E227^3+constants!$E$4*calc!E227^4+constants!$F$4*calc!E227^5+constants!$G$4*calc!E227^6+constants!$H$4*calc!E227^7)</f>
        <v>12.247938712988697</v>
      </c>
      <c r="I227">
        <f t="shared" si="61"/>
        <v>-0.33464722400964064</v>
      </c>
      <c r="J227">
        <f t="shared" si="62"/>
        <v>-0.33464722400964064</v>
      </c>
      <c r="K227">
        <f t="shared" si="62"/>
        <v>6.1239693564943485</v>
      </c>
      <c r="M227">
        <f>IF(front!E240&gt;$M$2,I227,J227)</f>
        <v>-0.33464722400964064</v>
      </c>
      <c r="N227">
        <f t="shared" si="63"/>
        <v>-18.299776352897304</v>
      </c>
      <c r="O227">
        <f t="shared" si="64"/>
        <v>-57.145924377864034</v>
      </c>
      <c r="Q227">
        <f>'slit correction'!O229</f>
        <v>-51.044990711462667</v>
      </c>
      <c r="R227">
        <f>SUMPRODUCT(B$6:B$2053,Q$6:Q$2053,EXP(constants!B$7+constants!A$7*ABS(A$6:A$2053-A227)))</f>
        <v>0.21886575013445886</v>
      </c>
      <c r="S227">
        <f t="shared" si="65"/>
        <v>-51.263856461597129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11.200000000000728</v>
      </c>
      <c r="D228" s="2">
        <f>front!E241-front!C241</f>
        <v>11.200000000000728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11.244020396964459</v>
      </c>
      <c r="G228" s="4">
        <f>D228/(constants!$A$4+constants!$B$4*calc!D228+constants!$C$4*calc!D228^2+constants!$D$4*calc!D228^3+constants!$E$4*calc!D228^4+constants!$F$4*calc!D228^5+constants!$G$4*calc!D228^6+constants!$H$4*calc!D228^7)</f>
        <v>11.244020396964459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18.740033994940767</v>
      </c>
      <c r="J228">
        <f t="shared" si="62"/>
        <v>18.740033994940767</v>
      </c>
      <c r="K228">
        <f t="shared" si="62"/>
        <v>0</v>
      </c>
      <c r="M228">
        <f>IF(front!E241&gt;$M$2,I228,J228)</f>
        <v>18.740033994940767</v>
      </c>
      <c r="N228">
        <f t="shared" si="63"/>
        <v>0</v>
      </c>
      <c r="O228">
        <f t="shared" si="64"/>
        <v>18.740033994940767</v>
      </c>
      <c r="Q228">
        <f>'slit correction'!O230</f>
        <v>27.946723476572515</v>
      </c>
      <c r="R228">
        <f>SUMPRODUCT(B$6:B$2053,Q$6:Q$2053,EXP(constants!B$7+constants!A$7*ABS(A$6:A$2053-A228)))</f>
        <v>0.22322003772112864</v>
      </c>
      <c r="S228">
        <f t="shared" si="65"/>
        <v>27.723503438851388</v>
      </c>
      <c r="T228">
        <f t="shared" si="66"/>
        <v>1.8000681194833277</v>
      </c>
      <c r="V228">
        <f>(front!I240+front!I241)*0.5</f>
        <v>8.0923242636648413E-10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4.0592263823305614E-10</v>
      </c>
      <c r="AF228">
        <f t="shared" si="77"/>
        <v>2.0296131911652807E-10</v>
      </c>
      <c r="AH228">
        <f t="shared" si="68"/>
        <v>0.12745407635563716</v>
      </c>
      <c r="AI228">
        <f>front!I241*AH228</f>
        <v>2.0627994291914279E-10</v>
      </c>
      <c r="AJ228" s="3">
        <f t="shared" si="78"/>
        <v>1.031399714595714E-10</v>
      </c>
      <c r="AL228">
        <f t="shared" si="69"/>
        <v>0.47686282884837722</v>
      </c>
      <c r="AM228">
        <f>front!I241*AL228</f>
        <v>7.7178572806591543E-10</v>
      </c>
      <c r="AN228" s="3">
        <f t="shared" si="79"/>
        <v>3.8589286403295772E-10</v>
      </c>
      <c r="AP228">
        <f t="shared" si="70"/>
        <v>0.50285304922376428</v>
      </c>
      <c r="AQ228">
        <f>front!I241*AP228</f>
        <v>8.1384998625826369E-10</v>
      </c>
      <c r="AR228" s="3">
        <f t="shared" si="71"/>
        <v>4.0692499312913185E-10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9</v>
      </c>
      <c r="D229" s="2">
        <f>front!E242-front!C242</f>
        <v>9</v>
      </c>
      <c r="E229" s="2">
        <f>IF(front!F242-front!C242&gt;0,front!F242-front!C242,0)</f>
        <v>4.6000000000003638</v>
      </c>
      <c r="F229" s="4">
        <f>C229/(constants!$A$4+constants!$B$4*calc!C229+constants!$C$4*calc!C229^2+constants!$D$4*calc!C229^3+constants!$E$4*calc!C229^4+constants!$F$4*calc!C229^5+constants!$G$4*calc!C229^6+constants!$H$4*calc!C229^7)</f>
        <v>9.0353931306110713</v>
      </c>
      <c r="G229" s="4">
        <f>D229/(constants!$A$4+constants!$B$4*calc!D229+constants!$C$4*calc!D229^2+constants!$D$4*calc!D229^3+constants!$E$4*calc!D229^4+constants!$F$4*calc!D229^5+constants!$G$4*calc!D229^6+constants!$H$4*calc!D229^7)</f>
        <v>9.0353931306110713</v>
      </c>
      <c r="H229" s="4">
        <f>E229/(constants!$A$4+constants!$B$4*calc!E229+constants!$C$4*calc!E229^2+constants!$D$4*calc!E229^3+constants!$E$4*calc!E229^4+constants!$F$4*calc!E229^5+constants!$G$4*calc!E229^6+constants!$H$4*calc!E229^7)</f>
        <v>4.6181098502238909</v>
      </c>
      <c r="I229">
        <f t="shared" si="61"/>
        <v>15.058988551018453</v>
      </c>
      <c r="J229">
        <f t="shared" si="62"/>
        <v>15.058988551018453</v>
      </c>
      <c r="K229">
        <f t="shared" si="62"/>
        <v>2.3090549251119454</v>
      </c>
      <c r="M229">
        <f>IF(front!E242&gt;$M$2,I229,J229)</f>
        <v>15.058988551018453</v>
      </c>
      <c r="N229">
        <f t="shared" si="63"/>
        <v>0.15333399831529734</v>
      </c>
      <c r="O229">
        <f t="shared" si="64"/>
        <v>-6.3618174128280263</v>
      </c>
      <c r="Q229">
        <f>'slit correction'!O231</f>
        <v>-2.6073334715802599</v>
      </c>
      <c r="R229">
        <f>SUMPRODUCT(B$6:B$2053,Q$6:Q$2053,EXP(constants!B$7+constants!A$7*ABS(A$6:A$2053-A229)))</f>
        <v>0.22767634520066871</v>
      </c>
      <c r="S229">
        <f t="shared" si="65"/>
        <v>-2.8350098167809286</v>
      </c>
      <c r="T229">
        <f t="shared" si="66"/>
        <v>0</v>
      </c>
      <c r="V229">
        <f>(front!I241+front!I242)*0.5</f>
        <v>8.0923242636648413E-10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2.0296131911652807E-10</v>
      </c>
      <c r="AH229">
        <f t="shared" si="68"/>
        <v>0.11900940533490527</v>
      </c>
      <c r="AI229">
        <f>front!I242*AH229</f>
        <v>0</v>
      </c>
      <c r="AJ229" s="3">
        <f t="shared" si="78"/>
        <v>1.031399714595714E-10</v>
      </c>
      <c r="AL229">
        <f t="shared" si="69"/>
        <v>0.43824031650650319</v>
      </c>
      <c r="AM229">
        <f>front!I242*AL229</f>
        <v>0</v>
      </c>
      <c r="AN229" s="3">
        <f t="shared" si="79"/>
        <v>3.8589286403295772E-10</v>
      </c>
      <c r="AP229">
        <f t="shared" si="70"/>
        <v>0.45206236530839766</v>
      </c>
      <c r="AQ229">
        <f>front!I242*AP229</f>
        <v>0</v>
      </c>
      <c r="AR229" s="3">
        <f t="shared" si="71"/>
        <v>4.0692499312913185E-10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4.8000000000001819</v>
      </c>
      <c r="D230" s="2">
        <f>front!E243-front!C243</f>
        <v>4.8000000000001819</v>
      </c>
      <c r="E230" s="2">
        <f>IF(front!F243-front!C243&gt;0,front!F243-front!C243,0)</f>
        <v>15</v>
      </c>
      <c r="F230" s="4">
        <f>C230/(constants!$A$4+constants!$B$4*calc!C230+constants!$C$4*calc!C230^2+constants!$D$4*calc!C230^3+constants!$E$4*calc!C230^4+constants!$F$4*calc!C230^5+constants!$G$4*calc!C230^6+constants!$H$4*calc!C230^7)</f>
        <v>4.8188962852244996</v>
      </c>
      <c r="G230" s="4">
        <f>D230/(constants!$A$4+constants!$B$4*calc!D230+constants!$C$4*calc!D230^2+constants!$D$4*calc!D230^3+constants!$E$4*calc!D230^4+constants!$F$4*calc!D230^5+constants!$G$4*calc!D230^6+constants!$H$4*calc!D230^7)</f>
        <v>4.8188962852244996</v>
      </c>
      <c r="H230" s="4">
        <f>E230/(constants!$A$4+constants!$B$4*calc!E230+constants!$C$4*calc!E230^2+constants!$D$4*calc!E230^3+constants!$E$4*calc!E230^4+constants!$F$4*calc!E230^5+constants!$G$4*calc!E230^6+constants!$H$4*calc!E230^7)</f>
        <v>15.05889945966425</v>
      </c>
      <c r="I230">
        <f t="shared" si="61"/>
        <v>8.0314938087074985</v>
      </c>
      <c r="J230">
        <f t="shared" si="62"/>
        <v>8.0314938087074985</v>
      </c>
      <c r="K230">
        <f t="shared" si="62"/>
        <v>7.529449729832125</v>
      </c>
      <c r="M230">
        <f>IF(front!E243&gt;$M$2,I230,J230)</f>
        <v>8.0314938087074985</v>
      </c>
      <c r="N230">
        <f t="shared" si="63"/>
        <v>0.9374905726340631</v>
      </c>
      <c r="O230">
        <f t="shared" si="64"/>
        <v>-61.818244247848639</v>
      </c>
      <c r="Q230">
        <f>'slit correction'!O232</f>
        <v>-61.685561392769102</v>
      </c>
      <c r="R230">
        <f>SUMPRODUCT(B$6:B$2053,Q$6:Q$2053,EXP(constants!B$7+constants!A$7*ABS(A$6:A$2053-A230)))</f>
        <v>0.23218236172159309</v>
      </c>
      <c r="S230">
        <f t="shared" si="65"/>
        <v>-61.917743754490694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-17.399999999999636</v>
      </c>
      <c r="D231" s="2">
        <f>front!E244-front!C244</f>
        <v>-17.399999999999636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-17.468880889310249</v>
      </c>
      <c r="G231" s="4">
        <f>D231/(constants!$A$4+constants!$B$4*calc!D231+constants!$C$4*calc!D231^2+constants!$D$4*calc!D231^3+constants!$E$4*calc!D231^4+constants!$F$4*calc!D231^5+constants!$G$4*calc!D231^6+constants!$H$4*calc!D231^7)</f>
        <v>-17.468880889310249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-29.114801482183751</v>
      </c>
      <c r="J231">
        <f t="shared" si="62"/>
        <v>-29.114801482183751</v>
      </c>
      <c r="K231">
        <f t="shared" si="62"/>
        <v>0</v>
      </c>
      <c r="M231">
        <f>IF(front!E244&gt;$M$2,I231,J231)</f>
        <v>-29.114801482183751</v>
      </c>
      <c r="N231">
        <f t="shared" si="63"/>
        <v>0</v>
      </c>
      <c r="O231">
        <f t="shared" si="64"/>
        <v>-29.114801482183751</v>
      </c>
      <c r="Q231">
        <f>'slit correction'!O233</f>
        <v>-27.471344606475405</v>
      </c>
      <c r="R231">
        <f>SUMPRODUCT(B$6:B$2053,Q$6:Q$2053,EXP(constants!B$7+constants!A$7*ABS(A$6:A$2053-A231)))</f>
        <v>0.23681978985886931</v>
      </c>
      <c r="S231">
        <f t="shared" si="65"/>
        <v>-27.708164396334276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23.199999999999818</v>
      </c>
      <c r="D232" s="2">
        <f>front!E245-front!C245</f>
        <v>23.199999999999818</v>
      </c>
      <c r="E232" s="2">
        <f>IF(front!F245-front!C245&gt;0,front!F245-front!C245,0)</f>
        <v>6.3999999999996362</v>
      </c>
      <c r="F232" s="4">
        <f>C232/(constants!$A$4+constants!$B$4*calc!C232+constants!$C$4*calc!C232^2+constants!$D$4*calc!C232^3+constants!$E$4*calc!C232^4+constants!$F$4*calc!C232^5+constants!$G$4*calc!C232^6+constants!$H$4*calc!C232^7)</f>
        <v>23.290909412932823</v>
      </c>
      <c r="G232" s="4">
        <f>D232/(constants!$A$4+constants!$B$4*calc!D232+constants!$C$4*calc!D232^2+constants!$D$4*calc!D232^3+constants!$E$4*calc!D232^4+constants!$F$4*calc!D232^5+constants!$G$4*calc!D232^6+constants!$H$4*calc!D232^7)</f>
        <v>23.290909412932823</v>
      </c>
      <c r="H232" s="4">
        <f>E232/(constants!$A$4+constants!$B$4*calc!E232+constants!$C$4*calc!E232^2+constants!$D$4*calc!E232^3+constants!$E$4*calc!E232^4+constants!$F$4*calc!E232^5+constants!$G$4*calc!E232^6+constants!$H$4*calc!E232^7)</f>
        <v>6.4251849151742446</v>
      </c>
      <c r="I232">
        <f t="shared" si="61"/>
        <v>38.818182354888037</v>
      </c>
      <c r="J232">
        <f t="shared" si="62"/>
        <v>38.818182354888037</v>
      </c>
      <c r="K232">
        <f t="shared" si="62"/>
        <v>3.2125924575871223</v>
      </c>
      <c r="M232">
        <f>IF(front!E245&gt;$M$2,I232,J232)</f>
        <v>38.818182354888037</v>
      </c>
      <c r="N232">
        <f t="shared" si="63"/>
        <v>8.2759991908343142E-2</v>
      </c>
      <c r="O232">
        <f t="shared" si="64"/>
        <v>9.0153747531787971</v>
      </c>
      <c r="Q232">
        <f>'slit correction'!O234</f>
        <v>12.971098408753232</v>
      </c>
      <c r="R232">
        <f>SUMPRODUCT(B$6:B$2053,Q$6:Q$2053,EXP(constants!B$7+constants!A$7*ABS(A$6:A$2053-A232)))</f>
        <v>0.24144178614709655</v>
      </c>
      <c r="S232">
        <f t="shared" si="65"/>
        <v>12.729656622606136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31.799999999999272</v>
      </c>
      <c r="D233" s="2">
        <f>front!E246-front!C246</f>
        <v>31.799999999999272</v>
      </c>
      <c r="E233" s="2">
        <f>IF(front!F246-front!C246&gt;0,front!F246-front!C246,0)</f>
        <v>9.1999999999998181</v>
      </c>
      <c r="F233" s="4">
        <f>C233/(constants!$A$4+constants!$B$4*calc!C233+constants!$C$4*calc!C233^2+constants!$D$4*calc!C233^3+constants!$E$4*calc!C233^4+constants!$F$4*calc!C233^5+constants!$G$4*calc!C233^6+constants!$H$4*calc!C233^7)</f>
        <v>31.924337564671784</v>
      </c>
      <c r="G233" s="4">
        <f>D233/(constants!$A$4+constants!$B$4*calc!D233+constants!$C$4*calc!D233^2+constants!$D$4*calc!D233^3+constants!$E$4*calc!D233^4+constants!$F$4*calc!D233^5+constants!$G$4*calc!D233^6+constants!$H$4*calc!D233^7)</f>
        <v>31.924337564671784</v>
      </c>
      <c r="H233" s="4">
        <f>E233/(constants!$A$4+constants!$B$4*calc!E233+constants!$C$4*calc!E233^2+constants!$D$4*calc!E233^3+constants!$E$4*calc!E233^4+constants!$F$4*calc!E233^5+constants!$G$4*calc!E233^6+constants!$H$4*calc!E233^7)</f>
        <v>9.2361778235931826</v>
      </c>
      <c r="I233">
        <f t="shared" si="61"/>
        <v>53.20722927445297</v>
      </c>
      <c r="J233">
        <f t="shared" si="62"/>
        <v>53.20722927445297</v>
      </c>
      <c r="K233">
        <f t="shared" si="62"/>
        <v>4.6180889117965913</v>
      </c>
      <c r="M233">
        <f>IF(front!E246&gt;$M$2,I233,J233)</f>
        <v>53.20722927445297</v>
      </c>
      <c r="N233">
        <f t="shared" si="63"/>
        <v>8.6794388183147331E-2</v>
      </c>
      <c r="O233">
        <f t="shared" si="64"/>
        <v>10.365811589860726</v>
      </c>
      <c r="Q233">
        <f>'slit correction'!O235</f>
        <v>9.8194885216662602</v>
      </c>
      <c r="R233">
        <f>SUMPRODUCT(B$6:B$2053,Q$6:Q$2053,EXP(constants!B$7+constants!A$7*ABS(A$6:A$2053-A233)))</f>
        <v>0.24619531962020141</v>
      </c>
      <c r="S233">
        <f t="shared" si="65"/>
        <v>9.5732932020460595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14.200000000000728</v>
      </c>
      <c r="D234" s="2">
        <f>front!E247-front!C247</f>
        <v>14.200000000000728</v>
      </c>
      <c r="E234" s="2">
        <f>IF(front!F247-front!C247&gt;0,front!F247-front!C247,0)</f>
        <v>13.600000000000364</v>
      </c>
      <c r="F234" s="4">
        <f>C234/(constants!$A$4+constants!$B$4*calc!C234+constants!$C$4*calc!C234^2+constants!$D$4*calc!C234^3+constants!$E$4*calc!C234^4+constants!$F$4*calc!C234^5+constants!$G$4*calc!C234^6+constants!$H$4*calc!C234^7)</f>
        <v>14.255769402623715</v>
      </c>
      <c r="G234" s="4">
        <f>D234/(constants!$A$4+constants!$B$4*calc!D234+constants!$C$4*calc!D234^2+constants!$D$4*calc!D234^3+constants!$E$4*calc!D234^4+constants!$F$4*calc!D234^5+constants!$G$4*calc!D234^6+constants!$H$4*calc!D234^7)</f>
        <v>14.255769402623715</v>
      </c>
      <c r="H234" s="4">
        <f>E234/(constants!$A$4+constants!$B$4*calc!E234+constants!$C$4*calc!E234^2+constants!$D$4*calc!E234^3+constants!$E$4*calc!E234^4+constants!$F$4*calc!E234^5+constants!$G$4*calc!E234^6+constants!$H$4*calc!E234^7)</f>
        <v>13.653421027744924</v>
      </c>
      <c r="I234">
        <f t="shared" si="61"/>
        <v>23.759615671039526</v>
      </c>
      <c r="J234">
        <f t="shared" si="62"/>
        <v>23.759615671039526</v>
      </c>
      <c r="K234">
        <f t="shared" si="62"/>
        <v>6.8267105138724622</v>
      </c>
      <c r="M234">
        <f>IF(front!E247&gt;$M$2,I234,J234)</f>
        <v>23.759615671039526</v>
      </c>
      <c r="N234">
        <f t="shared" si="63"/>
        <v>0.28732411367215444</v>
      </c>
      <c r="O234">
        <f t="shared" si="64"/>
        <v>-39.57090093931054</v>
      </c>
      <c r="Q234">
        <f>'slit correction'!O236</f>
        <v>-36.06992403921425</v>
      </c>
      <c r="R234">
        <f>SUMPRODUCT(B$6:B$2053,Q$6:Q$2053,EXP(constants!B$7+constants!A$7*ABS(A$6:A$2053-A234)))</f>
        <v>0.25098532175507948</v>
      </c>
      <c r="S234">
        <f t="shared" si="65"/>
        <v>-36.320909360969331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15.200000000000728</v>
      </c>
      <c r="D235" s="2">
        <f>front!E248-front!C248</f>
        <v>15.200000000000728</v>
      </c>
      <c r="E235" s="2">
        <f>IF(front!F248-front!C248&gt;0,front!F248-front!C248,0)</f>
        <v>0.4000000000005457</v>
      </c>
      <c r="F235" s="4">
        <f>C235/(constants!$A$4+constants!$B$4*calc!C235+constants!$C$4*calc!C235^2+constants!$D$4*calc!C235^3+constants!$E$4*calc!C235^4+constants!$F$4*calc!C235^5+constants!$G$4*calc!C235^6+constants!$H$4*calc!C235^7)</f>
        <v>15.259681775795208</v>
      </c>
      <c r="G235" s="4">
        <f>D235/(constants!$A$4+constants!$B$4*calc!D235+constants!$C$4*calc!D235^2+constants!$D$4*calc!D235^3+constants!$E$4*calc!D235^4+constants!$F$4*calc!D235^5+constants!$G$4*calc!D235^6+constants!$H$4*calc!D235^7)</f>
        <v>15.259681775795208</v>
      </c>
      <c r="H235" s="4">
        <f>E235/(constants!$A$4+constants!$B$4*calc!E235+constants!$C$4*calc!E235^2+constants!$D$4*calc!E235^3+constants!$E$4*calc!E235^4+constants!$F$4*calc!E235^5+constants!$G$4*calc!E235^6+constants!$H$4*calc!E235^7)</f>
        <v>0.40157643144649197</v>
      </c>
      <c r="I235">
        <f t="shared" si="61"/>
        <v>25.43280295965868</v>
      </c>
      <c r="J235">
        <f t="shared" si="62"/>
        <v>25.43280295965868</v>
      </c>
      <c r="K235">
        <f t="shared" si="62"/>
        <v>0.20078821572324596</v>
      </c>
      <c r="M235">
        <f>IF(front!E248&gt;$M$2,I235,J235)</f>
        <v>25.43280295965868</v>
      </c>
      <c r="N235">
        <f t="shared" si="63"/>
        <v>7.8948520161829863E-3</v>
      </c>
      <c r="O235">
        <f t="shared" si="64"/>
        <v>23.57011647175451</v>
      </c>
      <c r="Q235">
        <f>'slit correction'!O237</f>
        <v>29.241352233091806</v>
      </c>
      <c r="R235">
        <f>SUMPRODUCT(B$6:B$2053,Q$6:Q$2053,EXP(constants!B$7+constants!A$7*ABS(A$6:A$2053-A235)))</f>
        <v>0.2557709338830127</v>
      </c>
      <c r="S235">
        <f t="shared" si="65"/>
        <v>28.985581299208793</v>
      </c>
      <c r="T235">
        <f t="shared" si="66"/>
        <v>3.0621459798407322</v>
      </c>
      <c r="V235">
        <f>(front!I247+front!I248)*0.5</f>
        <v>1.3050596014369985E-9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3.2256730206296707E-10</v>
      </c>
      <c r="AF235">
        <f t="shared" si="77"/>
        <v>1.6128365103148353E-10</v>
      </c>
      <c r="AH235">
        <f t="shared" si="68"/>
        <v>7.3005409213871539E-2</v>
      </c>
      <c r="AI235">
        <f>front!I248*AH235</f>
        <v>1.9055282050280034E-10</v>
      </c>
      <c r="AJ235" s="3">
        <f t="shared" si="78"/>
        <v>9.5276410251400171E-11</v>
      </c>
      <c r="AL235">
        <f t="shared" si="69"/>
        <v>0.25951926007652354</v>
      </c>
      <c r="AM235">
        <f>front!I248*AL235</f>
        <v>6.7737620424138516E-10</v>
      </c>
      <c r="AN235" s="3">
        <f t="shared" si="79"/>
        <v>3.3868810212069258E-10</v>
      </c>
      <c r="AP235">
        <f t="shared" si="70"/>
        <v>0.22626573914001566</v>
      </c>
      <c r="AQ235">
        <f>front!I248*AP235</f>
        <v>5.9058055068183341E-10</v>
      </c>
      <c r="AR235" s="3">
        <f t="shared" si="71"/>
        <v>2.952902753409167E-10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13</v>
      </c>
      <c r="D236" s="2">
        <f>front!E249-front!C249</f>
        <v>13</v>
      </c>
      <c r="E236" s="2">
        <f>IF(front!F249-front!C249&gt;0,front!F249-front!C249,0)</f>
        <v>2.1999999999998181</v>
      </c>
      <c r="F236" s="4">
        <f>C236/(constants!$A$4+constants!$B$4*calc!C236+constants!$C$4*calc!C236^2+constants!$D$4*calc!C236^3+constants!$E$4*calc!C236^4+constants!$F$4*calc!C236^5+constants!$G$4*calc!C236^6+constants!$H$4*calc!C236^7)</f>
        <v>13.051071939692161</v>
      </c>
      <c r="G236" s="4">
        <f>D236/(constants!$A$4+constants!$B$4*calc!D236+constants!$C$4*calc!D236^2+constants!$D$4*calc!D236^3+constants!$E$4*calc!D236^4+constants!$F$4*calc!D236^5+constants!$G$4*calc!D236^6+constants!$H$4*calc!D236^7)</f>
        <v>13.051071939692161</v>
      </c>
      <c r="H236" s="4">
        <f>E236/(constants!$A$4+constants!$B$4*calc!E236+constants!$C$4*calc!E236^2+constants!$D$4*calc!E236^3+constants!$E$4*calc!E236^4+constants!$F$4*calc!E236^5+constants!$G$4*calc!E236^6+constants!$H$4*calc!E236^7)</f>
        <v>2.2086664560605418</v>
      </c>
      <c r="I236">
        <f t="shared" si="61"/>
        <v>21.751786566153601</v>
      </c>
      <c r="J236">
        <f t="shared" si="62"/>
        <v>21.751786566153601</v>
      </c>
      <c r="K236">
        <f t="shared" si="62"/>
        <v>1.1043332280302709</v>
      </c>
      <c r="M236">
        <f>IF(front!E249&gt;$M$2,I236,J236)</f>
        <v>21.751786566153601</v>
      </c>
      <c r="N236">
        <f t="shared" si="63"/>
        <v>5.0769771240245835E-2</v>
      </c>
      <c r="O236">
        <f t="shared" si="64"/>
        <v>11.507029050947329</v>
      </c>
      <c r="Q236">
        <f>'slit correction'!O238</f>
        <v>9.1691423250655273</v>
      </c>
      <c r="R236">
        <f>SUMPRODUCT(B$6:B$2053,Q$6:Q$2053,EXP(constants!B$7+constants!A$7*ABS(A$6:A$2053-A236)))</f>
        <v>0.26067273737813518</v>
      </c>
      <c r="S236">
        <f t="shared" si="65"/>
        <v>8.9084695876873923</v>
      </c>
      <c r="T236">
        <f t="shared" si="66"/>
        <v>0</v>
      </c>
      <c r="V236">
        <f>(front!I248+front!I249)*0.5</f>
        <v>1.3050596014369985E-9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1.6128365103148353E-10</v>
      </c>
      <c r="AH236">
        <f t="shared" si="68"/>
        <v>6.5967124307110853E-2</v>
      </c>
      <c r="AI236">
        <f>front!I249*AH236</f>
        <v>0</v>
      </c>
      <c r="AJ236" s="3">
        <f t="shared" si="78"/>
        <v>9.5276410251400171E-11</v>
      </c>
      <c r="AL236">
        <f t="shared" si="69"/>
        <v>0.23684345619863031</v>
      </c>
      <c r="AM236">
        <f>front!I249*AL236</f>
        <v>0</v>
      </c>
      <c r="AN236" s="3">
        <f t="shared" si="79"/>
        <v>3.3868810212069258E-10</v>
      </c>
      <c r="AP236">
        <f t="shared" si="70"/>
        <v>0.20010072087264705</v>
      </c>
      <c r="AQ236">
        <f>front!I249*AP236</f>
        <v>0</v>
      </c>
      <c r="AR236" s="3">
        <f t="shared" si="71"/>
        <v>2.952902753409167E-10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23.399999999999636</v>
      </c>
      <c r="D237" s="2">
        <f>front!E250-front!C250</f>
        <v>23.399999999999636</v>
      </c>
      <c r="E237" s="2">
        <f>IF(front!F250-front!C250&gt;0,front!F250-front!C250,0)</f>
        <v>18.600000000000364</v>
      </c>
      <c r="F237" s="4">
        <f>C237/(constants!$A$4+constants!$B$4*calc!C237+constants!$C$4*calc!C237^2+constants!$D$4*calc!C237^3+constants!$E$4*calc!C237^4+constants!$F$4*calc!C237^5+constants!$G$4*calc!C237^6+constants!$H$4*calc!C237^7)</f>
        <v>23.491688478161731</v>
      </c>
      <c r="G237" s="4">
        <f>D237/(constants!$A$4+constants!$B$4*calc!D237+constants!$C$4*calc!D237^2+constants!$D$4*calc!D237^3+constants!$E$4*calc!D237^4+constants!$F$4*calc!D237^5+constants!$G$4*calc!D237^6+constants!$H$4*calc!D237^7)</f>
        <v>23.491688478161731</v>
      </c>
      <c r="H237" s="4">
        <f>E237/(constants!$A$4+constants!$B$4*calc!E237+constants!$C$4*calc!E237^2+constants!$D$4*calc!E237^3+constants!$E$4*calc!E237^4+constants!$F$4*calc!E237^5+constants!$G$4*calc!E237^6+constants!$H$4*calc!E237^7)</f>
        <v>18.672969022491611</v>
      </c>
      <c r="I237">
        <f t="shared" si="61"/>
        <v>39.152814130269547</v>
      </c>
      <c r="J237">
        <f t="shared" si="62"/>
        <v>39.152814130269547</v>
      </c>
      <c r="K237">
        <f t="shared" si="62"/>
        <v>9.3364845112458053</v>
      </c>
      <c r="M237">
        <f>IF(front!E250&gt;$M$2,I237,J237)</f>
        <v>39.152814130269547</v>
      </c>
      <c r="N237">
        <f t="shared" si="63"/>
        <v>0.23846266784761325</v>
      </c>
      <c r="O237">
        <f t="shared" si="64"/>
        <v>-47.460553496816431</v>
      </c>
      <c r="Q237">
        <f>'slit correction'!O239</f>
        <v>-56.251052030784756</v>
      </c>
      <c r="R237">
        <f>SUMPRODUCT(B$6:B$2053,Q$6:Q$2053,EXP(constants!B$7+constants!A$7*ABS(A$6:A$2053-A237)))</f>
        <v>0.26561483304266686</v>
      </c>
      <c r="S237">
        <f t="shared" si="65"/>
        <v>-56.516666863827425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-15</v>
      </c>
      <c r="D238" s="2">
        <f>front!E251-front!C251</f>
        <v>-15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-15.059344516136253</v>
      </c>
      <c r="G238" s="4">
        <f>D238/(constants!$A$4+constants!$B$4*calc!D238+constants!$C$4*calc!D238^2+constants!$D$4*calc!D238^3+constants!$E$4*calc!D238^4+constants!$F$4*calc!D238^5+constants!$G$4*calc!D238^6+constants!$H$4*calc!D238^7)</f>
        <v>-15.059344516136253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-25.098907526893754</v>
      </c>
      <c r="J238">
        <f t="shared" si="62"/>
        <v>-25.098907526893754</v>
      </c>
      <c r="K238">
        <f t="shared" si="62"/>
        <v>0</v>
      </c>
      <c r="M238">
        <f>IF(front!E251&gt;$M$2,I238,J238)</f>
        <v>-25.098907526893754</v>
      </c>
      <c r="N238">
        <f t="shared" si="63"/>
        <v>0</v>
      </c>
      <c r="O238">
        <f t="shared" si="64"/>
        <v>-25.098907526893754</v>
      </c>
      <c r="Q238">
        <f>'slit correction'!O240</f>
        <v>-29.903141283844018</v>
      </c>
      <c r="R238">
        <f>SUMPRODUCT(B$6:B$2053,Q$6:Q$2053,EXP(constants!B$7+constants!A$7*ABS(A$6:A$2053-A238)))</f>
        <v>0.27068768445614738</v>
      </c>
      <c r="S238">
        <f t="shared" si="65"/>
        <v>-30.173828968300164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26.399999999999636</v>
      </c>
      <c r="D239" s="2">
        <f>front!E252-front!C252</f>
        <v>26.399999999999636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26.503364936442338</v>
      </c>
      <c r="G239" s="4">
        <f>D239/(constants!$A$4+constants!$B$4*calc!D239+constants!$C$4*calc!D239^2+constants!$D$4*calc!D239^3+constants!$E$4*calc!D239^4+constants!$F$4*calc!D239^5+constants!$G$4*calc!D239^6+constants!$H$4*calc!D239^7)</f>
        <v>26.503364936442338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44.172274894070569</v>
      </c>
      <c r="J239">
        <f t="shared" si="62"/>
        <v>44.172274894070569</v>
      </c>
      <c r="K239">
        <f t="shared" si="62"/>
        <v>0</v>
      </c>
      <c r="M239">
        <f>IF(front!E252&gt;$M$2,I239,J239)</f>
        <v>44.172274894070569</v>
      </c>
      <c r="N239">
        <f t="shared" si="63"/>
        <v>0</v>
      </c>
      <c r="O239">
        <f t="shared" si="64"/>
        <v>44.172274894070569</v>
      </c>
      <c r="Q239">
        <f>'slit correction'!O241</f>
        <v>37.138273487608622</v>
      </c>
      <c r="R239">
        <f>SUMPRODUCT(B$6:B$2053,Q$6:Q$2053,EXP(constants!B$7+constants!A$7*ABS(A$6:A$2053-A239)))</f>
        <v>0.27574574034589522</v>
      </c>
      <c r="S239">
        <f t="shared" si="65"/>
        <v>36.862527747262725</v>
      </c>
      <c r="T239">
        <f t="shared" si="66"/>
        <v>10.939092427894664</v>
      </c>
      <c r="V239">
        <f>(front!I251+front!I252)*0.5</f>
        <v>4.5314256173724731E-9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7.4721374333552089E-10</v>
      </c>
      <c r="AF239">
        <f t="shared" si="77"/>
        <v>3.7360687166776044E-10</v>
      </c>
      <c r="AH239">
        <f t="shared" si="68"/>
        <v>4.6088529614626277E-2</v>
      </c>
      <c r="AI239">
        <f>front!I252*AH239</f>
        <v>4.1769348752549475E-10</v>
      </c>
      <c r="AJ239" s="3">
        <f t="shared" si="78"/>
        <v>2.0884674376274737E-10</v>
      </c>
      <c r="AL239">
        <f t="shared" si="69"/>
        <v>0.1793095579539663</v>
      </c>
      <c r="AM239">
        <f>front!I252*AL239</f>
        <v>1.6250558487046739E-9</v>
      </c>
      <c r="AN239" s="3">
        <f t="shared" si="79"/>
        <v>8.1252792435233696E-10</v>
      </c>
      <c r="AP239">
        <f t="shared" si="70"/>
        <v>0.1384226846398709</v>
      </c>
      <c r="AQ239">
        <f>front!I252*AP239</f>
        <v>1.2545041984051642E-9</v>
      </c>
      <c r="AR239" s="3">
        <f t="shared" si="71"/>
        <v>6.272520992025821E-10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20.600000000000364</v>
      </c>
      <c r="D240" s="2">
        <f>front!E253-front!C253</f>
        <v>20.600000000000364</v>
      </c>
      <c r="E240" s="2">
        <f>IF(front!F253-front!C253&gt;0,front!F253-front!C253,0)</f>
        <v>8.4000000000005457</v>
      </c>
      <c r="F240" s="4">
        <f>C240/(constants!$A$4+constants!$B$4*calc!C240+constants!$C$4*calc!C240^2+constants!$D$4*calc!C240^3+constants!$E$4*calc!C240^4+constants!$F$4*calc!C240^5+constants!$G$4*calc!C240^6+constants!$H$4*calc!C240^7)</f>
        <v>20.680774347019074</v>
      </c>
      <c r="G240" s="4">
        <f>D240/(constants!$A$4+constants!$B$4*calc!D240+constants!$C$4*calc!D240^2+constants!$D$4*calc!D240^3+constants!$E$4*calc!D240^4+constants!$F$4*calc!D240^5+constants!$G$4*calc!D240^6+constants!$H$4*calc!D240^7)</f>
        <v>20.680774347019074</v>
      </c>
      <c r="H240" s="4">
        <f>E240/(constants!$A$4+constants!$B$4*calc!E240+constants!$C$4*calc!E240^2+constants!$D$4*calc!E240^3+constants!$E$4*calc!E240^4+constants!$F$4*calc!E240^5+constants!$G$4*calc!E240^6+constants!$H$4*calc!E240^7)</f>
        <v>8.4330385764646447</v>
      </c>
      <c r="I240">
        <f t="shared" si="61"/>
        <v>34.467957245031791</v>
      </c>
      <c r="J240">
        <f t="shared" si="62"/>
        <v>34.467957245031791</v>
      </c>
      <c r="K240">
        <f t="shared" si="62"/>
        <v>4.2165192882323224</v>
      </c>
      <c r="M240">
        <f>IF(front!E253&gt;$M$2,I240,J240)</f>
        <v>34.467957245031791</v>
      </c>
      <c r="N240">
        <f t="shared" si="63"/>
        <v>0.12233156894843518</v>
      </c>
      <c r="O240">
        <f t="shared" si="64"/>
        <v>-4.6481506196010827</v>
      </c>
      <c r="Q240">
        <f>'slit correction'!O242</f>
        <v>-11.677701656077012</v>
      </c>
      <c r="R240">
        <f>SUMPRODUCT(B$6:B$2053,Q$6:Q$2053,EXP(constants!B$7+constants!A$7*ABS(A$6:A$2053-A240)))</f>
        <v>0.28091934669410112</v>
      </c>
      <c r="S240">
        <f t="shared" si="65"/>
        <v>-11.958621002771114</v>
      </c>
      <c r="T240">
        <f t="shared" si="66"/>
        <v>0</v>
      </c>
      <c r="V240">
        <f>(front!I252+front!I253)*0.5</f>
        <v>4.5314256173724731E-9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3.7360687166776044E-10</v>
      </c>
      <c r="AH240">
        <f t="shared" si="68"/>
        <v>3.9767247290274671E-2</v>
      </c>
      <c r="AI240">
        <f>front!I253*AH240</f>
        <v>0</v>
      </c>
      <c r="AJ240" s="3">
        <f t="shared" si="78"/>
        <v>2.0884674376274737E-10</v>
      </c>
      <c r="AL240">
        <f t="shared" si="69"/>
        <v>0.16299120233126141</v>
      </c>
      <c r="AM240">
        <f>front!I253*AL240</f>
        <v>0</v>
      </c>
      <c r="AN240" s="3">
        <f t="shared" si="79"/>
        <v>8.1252792435233696E-10</v>
      </c>
      <c r="AP240">
        <f t="shared" si="70"/>
        <v>0.12244921863923294</v>
      </c>
      <c r="AQ240">
        <f>front!I253*AP240</f>
        <v>0</v>
      </c>
      <c r="AR240" s="3">
        <f t="shared" si="71"/>
        <v>6.272520992025821E-10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42.599999999999454</v>
      </c>
      <c r="D241" s="2">
        <f>front!E254-front!C254</f>
        <v>42.599999999999454</v>
      </c>
      <c r="E241" s="2">
        <f>IF(front!F254-front!C254&gt;0,front!F254-front!C254,0)</f>
        <v>10.399999999999636</v>
      </c>
      <c r="F241" s="4">
        <f>C241/(constants!$A$4+constants!$B$4*calc!C241+constants!$C$4*calc!C241^2+constants!$D$4*calc!C241^3+constants!$E$4*calc!C241^4+constants!$F$4*calc!C241^5+constants!$G$4*calc!C241^6+constants!$H$4*calc!C241^7)</f>
        <v>42.766109143393592</v>
      </c>
      <c r="G241" s="4">
        <f>D241/(constants!$A$4+constants!$B$4*calc!D241+constants!$C$4*calc!D241^2+constants!$D$4*calc!D241^3+constants!$E$4*calc!D241^4+constants!$F$4*calc!D241^5+constants!$G$4*calc!D241^6+constants!$H$4*calc!D241^7)</f>
        <v>42.766109143393592</v>
      </c>
      <c r="H241" s="4">
        <f>E241/(constants!$A$4+constants!$B$4*calc!E241+constants!$C$4*calc!E241^2+constants!$D$4*calc!E241^3+constants!$E$4*calc!E241^4+constants!$F$4*calc!E241^5+constants!$G$4*calc!E241^6+constants!$H$4*calc!E241^7)</f>
        <v>10.440884318163198</v>
      </c>
      <c r="I241">
        <f t="shared" si="61"/>
        <v>71.276848572322663</v>
      </c>
      <c r="J241">
        <f t="shared" si="62"/>
        <v>71.276848572322663</v>
      </c>
      <c r="K241">
        <f t="shared" si="62"/>
        <v>5.2204421590815988</v>
      </c>
      <c r="M241">
        <f>IF(front!E254&gt;$M$2,I241,J241)</f>
        <v>71.276848572322663</v>
      </c>
      <c r="N241">
        <f t="shared" si="63"/>
        <v>7.3241764523084368E-2</v>
      </c>
      <c r="O241">
        <f t="shared" si="64"/>
        <v>22.84747717928434</v>
      </c>
      <c r="Q241">
        <f>'slit correction'!O243</f>
        <v>8.6241041015725273</v>
      </c>
      <c r="R241">
        <f>SUMPRODUCT(B$6:B$2053,Q$6:Q$2053,EXP(constants!B$7+constants!A$7*ABS(A$6:A$2053-A241)))</f>
        <v>0.28616585663218069</v>
      </c>
      <c r="S241">
        <f t="shared" si="65"/>
        <v>8.3379382449403465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36.600000000000364</v>
      </c>
      <c r="D242" s="2">
        <f>front!E255-front!C255</f>
        <v>36.600000000000364</v>
      </c>
      <c r="E242" s="2">
        <f>IF(front!F255-front!C255&gt;0,front!F255-front!C255,0)</f>
        <v>16.400000000000546</v>
      </c>
      <c r="F242" s="4">
        <f>C242/(constants!$A$4+constants!$B$4*calc!C242+constants!$C$4*calc!C242^2+constants!$D$4*calc!C242^3+constants!$E$4*calc!C242^4+constants!$F$4*calc!C242^5+constants!$G$4*calc!C242^6+constants!$H$4*calc!C242^7)</f>
        <v>36.742931310063852</v>
      </c>
      <c r="G242" s="4">
        <f>D242/(constants!$A$4+constants!$B$4*calc!D242+constants!$C$4*calc!D242^2+constants!$D$4*calc!D242^3+constants!$E$4*calc!D242^4+constants!$F$4*calc!D242^5+constants!$G$4*calc!D242^6+constants!$H$4*calc!D242^7)</f>
        <v>36.742931310063852</v>
      </c>
      <c r="H242" s="4">
        <f>E242/(constants!$A$4+constants!$B$4*calc!E242+constants!$C$4*calc!E242^2+constants!$D$4*calc!E242^3+constants!$E$4*calc!E242^4+constants!$F$4*calc!E242^5+constants!$G$4*calc!E242^6+constants!$H$4*calc!E242^7)</f>
        <v>16.464374008149321</v>
      </c>
      <c r="I242">
        <f t="shared" si="61"/>
        <v>61.238218850106421</v>
      </c>
      <c r="J242">
        <f t="shared" si="62"/>
        <v>61.238218850106421</v>
      </c>
      <c r="K242">
        <f t="shared" si="62"/>
        <v>8.2321870040746603</v>
      </c>
      <c r="M242">
        <f>IF(front!E255&gt;$M$2,I242,J242)</f>
        <v>61.238218850106421</v>
      </c>
      <c r="N242">
        <f t="shared" si="63"/>
        <v>0.13442890989734191</v>
      </c>
      <c r="O242">
        <f t="shared" si="64"/>
        <v>-15.13072263959539</v>
      </c>
      <c r="Q242">
        <f>'slit correction'!O244</f>
        <v>-30.904610771366936</v>
      </c>
      <c r="R242">
        <f>SUMPRODUCT(B$6:B$2053,Q$6:Q$2053,EXP(constants!B$7+constants!A$7*ABS(A$6:A$2053-A242)))</f>
        <v>0.29134534865358147</v>
      </c>
      <c r="S242">
        <f t="shared" si="65"/>
        <v>-31.195956120020519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26.600000000000364</v>
      </c>
      <c r="D243" s="2">
        <f>front!E256-front!C256</f>
        <v>26.600000000000364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26.70414273224015</v>
      </c>
      <c r="G243" s="4">
        <f>D243/(constants!$A$4+constants!$B$4*calc!D243+constants!$C$4*calc!D243^2+constants!$D$4*calc!D243^3+constants!$E$4*calc!D243^4+constants!$F$4*calc!D243^5+constants!$G$4*calc!D243^6+constants!$H$4*calc!D243^7)</f>
        <v>26.70414273224015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44.506904553733584</v>
      </c>
      <c r="J243">
        <f t="shared" si="62"/>
        <v>44.506904553733584</v>
      </c>
      <c r="K243">
        <f t="shared" si="62"/>
        <v>0</v>
      </c>
      <c r="M243">
        <f>IF(front!E256&gt;$M$2,I243,J243)</f>
        <v>44.506904553733584</v>
      </c>
      <c r="N243">
        <f t="shared" si="63"/>
        <v>0</v>
      </c>
      <c r="O243">
        <f t="shared" si="64"/>
        <v>44.506904553733584</v>
      </c>
      <c r="Q243">
        <f>'slit correction'!O245</f>
        <v>28.191127753426969</v>
      </c>
      <c r="R243">
        <f>SUMPRODUCT(B$6:B$2053,Q$6:Q$2053,EXP(constants!B$7+constants!A$7*ABS(A$6:A$2053-A243)))</f>
        <v>0.29673722791430146</v>
      </c>
      <c r="S243">
        <f t="shared" si="65"/>
        <v>27.894390525512666</v>
      </c>
      <c r="T243">
        <f t="shared" si="66"/>
        <v>1.9709552061446054</v>
      </c>
      <c r="V243">
        <f>(front!I255+front!I256)*0.5</f>
        <v>7.9748272066449728E-10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8.7730635942183083E-11</v>
      </c>
      <c r="AF243">
        <f t="shared" si="77"/>
        <v>4.3865317971091541E-11</v>
      </c>
      <c r="AH243">
        <f t="shared" si="68"/>
        <v>2.1936975770302257E-2</v>
      </c>
      <c r="AI243">
        <f>front!I256*AH243</f>
        <v>3.49887182409036E-11</v>
      </c>
      <c r="AJ243" s="3">
        <f t="shared" si="78"/>
        <v>1.74943591204518E-11</v>
      </c>
      <c r="AL243">
        <f t="shared" si="69"/>
        <v>0.12194102128639613</v>
      </c>
      <c r="AM243">
        <f>front!I256*AL243</f>
        <v>1.9449171483216511E-10</v>
      </c>
      <c r="AN243" s="3">
        <f t="shared" si="79"/>
        <v>9.7245857416082556E-11</v>
      </c>
      <c r="AP243">
        <f t="shared" si="70"/>
        <v>8.6021119500062859E-2</v>
      </c>
      <c r="AQ243">
        <f>front!I256*AP243</f>
        <v>1.3720071282703193E-10</v>
      </c>
      <c r="AR243" s="3">
        <f t="shared" si="71"/>
        <v>6.8600356413515963E-11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70.199999999999818</v>
      </c>
      <c r="D244" s="2">
        <f>front!E257-front!C257</f>
        <v>70.199999999999818</v>
      </c>
      <c r="E244" s="2">
        <f>IF(front!F257-front!C257&gt;0,front!F257-front!C257,0)</f>
        <v>15.599999999999454</v>
      </c>
      <c r="F244" s="4">
        <f>C244/(constants!$A$4+constants!$B$4*calc!C244+constants!$C$4*calc!C244^2+constants!$D$4*calc!C244^3+constants!$E$4*calc!C244^4+constants!$F$4*calc!C244^5+constants!$G$4*calc!C244^6+constants!$H$4*calc!C244^7)</f>
        <v>70.471805044610903</v>
      </c>
      <c r="G244" s="4">
        <f>D244/(constants!$A$4+constants!$B$4*calc!D244+constants!$C$4*calc!D244^2+constants!$D$4*calc!D244^3+constants!$E$4*calc!D244^4+constants!$F$4*calc!D244^5+constants!$G$4*calc!D244^6+constants!$H$4*calc!D244^7)</f>
        <v>70.471805044610903</v>
      </c>
      <c r="H244" s="4">
        <f>E244/(constants!$A$4+constants!$B$4*calc!E244+constants!$C$4*calc!E244^2+constants!$D$4*calc!E244^3+constants!$E$4*calc!E244^4+constants!$F$4*calc!E244^5+constants!$G$4*calc!E244^6+constants!$H$4*calc!E244^7)</f>
        <v>15.661246170286065</v>
      </c>
      <c r="I244">
        <f t="shared" si="61"/>
        <v>117.45300840768483</v>
      </c>
      <c r="J244">
        <f t="shared" si="62"/>
        <v>117.45300840768483</v>
      </c>
      <c r="K244">
        <f t="shared" si="62"/>
        <v>7.8306230851430323</v>
      </c>
      <c r="M244">
        <f>IF(front!E257&gt;$M$2,I244,J244)</f>
        <v>117.45300840768483</v>
      </c>
      <c r="N244">
        <f t="shared" si="63"/>
        <v>6.6670264059670373E-2</v>
      </c>
      <c r="O244">
        <f t="shared" si="64"/>
        <v>44.809323816798084</v>
      </c>
      <c r="Q244">
        <f>'slit correction'!O246</f>
        <v>41.524174286836683</v>
      </c>
      <c r="R244">
        <f>SUMPRODUCT(B$6:B$2053,Q$6:Q$2053,EXP(constants!B$7+constants!A$7*ABS(A$6:A$2053-A244)))</f>
        <v>0.30215069607184769</v>
      </c>
      <c r="S244">
        <f t="shared" si="65"/>
        <v>41.222023590764834</v>
      </c>
      <c r="T244">
        <f t="shared" si="66"/>
        <v>15.298588271396774</v>
      </c>
      <c r="V244">
        <f>(front!I256+front!I257)*0.5</f>
        <v>6.9887046940350913E-9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6.1521422783597962E-10</v>
      </c>
      <c r="AF244">
        <f t="shared" si="77"/>
        <v>3.5147243188908137E-10</v>
      </c>
      <c r="AH244">
        <f t="shared" si="68"/>
        <v>1.6274898892921601E-2</v>
      </c>
      <c r="AI244">
        <f>front!I257*AH244</f>
        <v>2.0152302328048194E-10</v>
      </c>
      <c r="AJ244" s="3">
        <f t="shared" si="78"/>
        <v>1.1825587076069276E-10</v>
      </c>
      <c r="AL244">
        <f t="shared" si="69"/>
        <v>0.11040264527751836</v>
      </c>
      <c r="AM244">
        <f>front!I257*AL244</f>
        <v>1.3670545667208218E-9</v>
      </c>
      <c r="AN244" s="3">
        <f t="shared" si="79"/>
        <v>7.8077314077649348E-10</v>
      </c>
      <c r="AP244">
        <f t="shared" si="70"/>
        <v>7.7068554984408094E-2</v>
      </c>
      <c r="AQ244">
        <f>front!I257*AP244</f>
        <v>9.5429706215077448E-10</v>
      </c>
      <c r="AR244" s="3">
        <f t="shared" si="71"/>
        <v>5.4574888748890323E-10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83.200000000000728</v>
      </c>
      <c r="D245" s="2">
        <f>front!E258-front!C258</f>
        <v>83.200000000000728</v>
      </c>
      <c r="E245" s="2">
        <f>IF(front!F258-front!C258&gt;0,front!F258-front!C258,0)</f>
        <v>4</v>
      </c>
      <c r="F245" s="4">
        <f>C245/(constants!$A$4+constants!$B$4*calc!C245+constants!$C$4*calc!C245^2+constants!$D$4*calc!C245^3+constants!$E$4*calc!C245^4+constants!$F$4*calc!C245^5+constants!$G$4*calc!C245^6+constants!$H$4*calc!C245^7)</f>
        <v>83.521063685809622</v>
      </c>
      <c r="G245" s="4">
        <f>D245/(constants!$A$4+constants!$B$4*calc!D245+constants!$C$4*calc!D245^2+constants!$D$4*calc!D245^3+constants!$E$4*calc!D245^4+constants!$F$4*calc!D245^5+constants!$G$4*calc!D245^6+constants!$H$4*calc!D245^7)</f>
        <v>83.521063685809622</v>
      </c>
      <c r="H245" s="4">
        <f>E245/(constants!$A$4+constants!$B$4*calc!E245+constants!$C$4*calc!E245^2+constants!$D$4*calc!E245^3+constants!$E$4*calc!E245^4+constants!$F$4*calc!E245^5+constants!$G$4*calc!E245^6+constants!$H$4*calc!E245^7)</f>
        <v>4.0157500702543381</v>
      </c>
      <c r="I245">
        <f t="shared" si="61"/>
        <v>139.20177280968272</v>
      </c>
      <c r="J245">
        <f t="shared" si="62"/>
        <v>139.20177280968272</v>
      </c>
      <c r="K245">
        <f t="shared" si="62"/>
        <v>2.007875035127169</v>
      </c>
      <c r="M245">
        <f>IF(front!E258&gt;$M$2,I245,J245)</f>
        <v>139.20177280968272</v>
      </c>
      <c r="N245">
        <f t="shared" si="63"/>
        <v>1.4424205917781985E-2</v>
      </c>
      <c r="O245">
        <f t="shared" si="64"/>
        <v>120.57497400149703</v>
      </c>
      <c r="Q245">
        <f>'slit correction'!O247</f>
        <v>123.16241851770621</v>
      </c>
      <c r="R245">
        <f>SUMPRODUCT(B$6:B$2053,Q$6:Q$2053,EXP(constants!B$7+constants!A$7*ABS(A$6:A$2053-A245)))</f>
        <v>0.30745269733289865</v>
      </c>
      <c r="S245">
        <f t="shared" si="65"/>
        <v>122.85496582037331</v>
      </c>
      <c r="T245">
        <f t="shared" si="66"/>
        <v>96.931530501005255</v>
      </c>
      <c r="V245">
        <f>(front!I257+front!I258)*0.5</f>
        <v>4.5114022882755612E-8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3.501177110135648E-9</v>
      </c>
      <c r="AF245">
        <f t="shared" si="77"/>
        <v>2.0581956689858138E-9</v>
      </c>
      <c r="AH245">
        <f t="shared" si="68"/>
        <v>1.0885431530334335E-2</v>
      </c>
      <c r="AI245">
        <f>front!I258*AH245</f>
        <v>8.4738296853589127E-10</v>
      </c>
      <c r="AJ245" s="3">
        <f t="shared" si="78"/>
        <v>5.244529959081866E-10</v>
      </c>
      <c r="AL245">
        <f t="shared" si="69"/>
        <v>0.10007056538702043</v>
      </c>
      <c r="AM245">
        <f>front!I258*AL245</f>
        <v>7.7900533868971839E-9</v>
      </c>
      <c r="AN245" s="3">
        <f t="shared" si="79"/>
        <v>4.5785539768090032E-9</v>
      </c>
      <c r="AP245">
        <f t="shared" si="70"/>
        <v>6.9173643406291049E-2</v>
      </c>
      <c r="AQ245">
        <f>front!I258*AP245</f>
        <v>5.384863900959721E-9</v>
      </c>
      <c r="AR245" s="3">
        <f t="shared" si="71"/>
        <v>3.1695804815552478E-9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65.199999999999818</v>
      </c>
      <c r="D246" s="2">
        <f>front!E259-front!C259</f>
        <v>65.199999999999818</v>
      </c>
      <c r="E246" s="2">
        <f>IF(front!F259-front!C259&gt;0,front!F259-front!C259,0)</f>
        <v>15.199999999999818</v>
      </c>
      <c r="F246" s="4">
        <f>C246/(constants!$A$4+constants!$B$4*calc!C246+constants!$C$4*calc!C246^2+constants!$D$4*calc!C246^3+constants!$E$4*calc!C246^4+constants!$F$4*calc!C246^5+constants!$G$4*calc!C246^6+constants!$H$4*calc!C246^7)</f>
        <v>65.452769709977957</v>
      </c>
      <c r="G246" s="4">
        <f>D246/(constants!$A$4+constants!$B$4*calc!D246+constants!$C$4*calc!D246^2+constants!$D$4*calc!D246^3+constants!$E$4*calc!D246^4+constants!$F$4*calc!D246^5+constants!$G$4*calc!D246^6+constants!$H$4*calc!D246^7)</f>
        <v>65.452769709977957</v>
      </c>
      <c r="H246" s="4">
        <f>E246/(constants!$A$4+constants!$B$4*calc!E246+constants!$C$4*calc!E246^2+constants!$D$4*calc!E246^3+constants!$E$4*calc!E246^4+constants!$F$4*calc!E246^5+constants!$G$4*calc!E246^6+constants!$H$4*calc!E246^7)</f>
        <v>15.259681775794295</v>
      </c>
      <c r="I246">
        <f t="shared" si="61"/>
        <v>109.08794951662992</v>
      </c>
      <c r="J246">
        <f t="shared" si="62"/>
        <v>109.08794951662992</v>
      </c>
      <c r="K246">
        <f t="shared" si="62"/>
        <v>7.6298408878971475</v>
      </c>
      <c r="M246">
        <f>IF(front!E259&gt;$M$2,I246,J246)</f>
        <v>109.08794951662992</v>
      </c>
      <c r="N246">
        <f t="shared" si="63"/>
        <v>6.9942105628578305E-2</v>
      </c>
      <c r="O246">
        <f t="shared" si="64"/>
        <v>38.30689558100589</v>
      </c>
      <c r="Q246">
        <f>'slit correction'!O248</f>
        <v>39.994661738877618</v>
      </c>
      <c r="R246">
        <f>SUMPRODUCT(B$6:B$2053,Q$6:Q$2053,EXP(constants!B$7+constants!A$7*ABS(A$6:A$2053-A246)))</f>
        <v>0.312766775427059</v>
      </c>
      <c r="S246">
        <f t="shared" si="65"/>
        <v>39.68189496345056</v>
      </c>
      <c r="T246">
        <f t="shared" si="66"/>
        <v>13.7584596440825</v>
      </c>
      <c r="V246">
        <f>(front!I258+front!I259)*0.5</f>
        <v>4.4384749623763367E-8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4.4379010387897188E-10</v>
      </c>
      <c r="AF246">
        <f t="shared" si="77"/>
        <v>1.9724836070073097E-9</v>
      </c>
      <c r="AH246">
        <f t="shared" si="68"/>
        <v>5.5309857847504074E-3</v>
      </c>
      <c r="AI246">
        <f>front!I259*AH246</f>
        <v>6.0419921392524804E-11</v>
      </c>
      <c r="AJ246" s="3">
        <f t="shared" si="78"/>
        <v>4.5390144496420803E-10</v>
      </c>
      <c r="AL246">
        <f t="shared" si="69"/>
        <v>9.0422205809195993E-2</v>
      </c>
      <c r="AM246">
        <f>front!I259*AL246</f>
        <v>9.8776290154158487E-10</v>
      </c>
      <c r="AN246" s="3">
        <f t="shared" si="79"/>
        <v>4.3889081442193841E-9</v>
      </c>
      <c r="AP246">
        <f t="shared" si="70"/>
        <v>6.2390762953398841E-2</v>
      </c>
      <c r="AQ246">
        <f>front!I259*AP246</f>
        <v>6.8155029500480205E-10</v>
      </c>
      <c r="AR246" s="3">
        <f t="shared" si="71"/>
        <v>3.0332070979822617E-9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-12</v>
      </c>
      <c r="D247" s="2">
        <f>front!E260-front!C260</f>
        <v>-12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-12.047440044702983</v>
      </c>
      <c r="G247" s="4">
        <f>D247/(constants!$A$4+constants!$B$4*calc!D247+constants!$C$4*calc!D247^2+constants!$D$4*calc!D247^3+constants!$E$4*calc!D247^4+constants!$F$4*calc!D247^5+constants!$G$4*calc!D247^6+constants!$H$4*calc!D247^7)</f>
        <v>-12.047440044702983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-20.079066741171637</v>
      </c>
      <c r="J247">
        <f t="shared" si="62"/>
        <v>-20.079066741171637</v>
      </c>
      <c r="K247">
        <f t="shared" si="62"/>
        <v>0</v>
      </c>
      <c r="M247">
        <f>IF(front!E260&gt;$M$2,I247,J247)</f>
        <v>-20.079066741171637</v>
      </c>
      <c r="N247">
        <f t="shared" si="63"/>
        <v>0</v>
      </c>
      <c r="O247">
        <f t="shared" si="64"/>
        <v>-20.079066741171637</v>
      </c>
      <c r="Q247">
        <f>'slit correction'!O249</f>
        <v>-15.886722758341829</v>
      </c>
      <c r="R247">
        <f>SUMPRODUCT(B$6:B$2053,Q$6:Q$2053,EXP(constants!B$7+constants!A$7*ABS(A$6:A$2053-A247)))</f>
        <v>0.31808954984724985</v>
      </c>
      <c r="S247">
        <f t="shared" si="65"/>
        <v>-16.20481230818908</v>
      </c>
      <c r="T247">
        <f t="shared" si="66"/>
        <v>0</v>
      </c>
      <c r="V247">
        <f>(front!I259+front!I260)*0.5</f>
        <v>5.4619487143783476E-9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2.2189505193948594E-10</v>
      </c>
      <c r="AH247">
        <f t="shared" si="68"/>
        <v>3.2712382050123658E-4</v>
      </c>
      <c r="AI247">
        <f>front!I260*AH247</f>
        <v>0</v>
      </c>
      <c r="AJ247" s="3">
        <f t="shared" si="78"/>
        <v>3.0209960696262402E-11</v>
      </c>
      <c r="AL247">
        <f t="shared" si="69"/>
        <v>8.1622286893325041E-2</v>
      </c>
      <c r="AM247">
        <f>front!I260*AL247</f>
        <v>0</v>
      </c>
      <c r="AN247" s="3">
        <f t="shared" si="79"/>
        <v>4.9388145077079244E-10</v>
      </c>
      <c r="AP247">
        <f t="shared" si="70"/>
        <v>5.6694515768477956E-2</v>
      </c>
      <c r="AQ247">
        <f>front!I260*AP247</f>
        <v>0</v>
      </c>
      <c r="AR247" s="3">
        <f t="shared" si="71"/>
        <v>3.4077514750240103E-10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18.800000000000182</v>
      </c>
      <c r="D248" s="2">
        <f>front!E261-front!C261</f>
        <v>18.800000000000182</v>
      </c>
      <c r="E248" s="2">
        <f>IF(front!F261-front!C261&gt;0,front!F261-front!C261,0)</f>
        <v>3.8000000000001819</v>
      </c>
      <c r="F248" s="4">
        <f>C248/(constants!$A$4+constants!$B$4*calc!C248+constants!$C$4*calc!C248^2+constants!$D$4*calc!C248^3+constants!$E$4*calc!C248^4+constants!$F$4*calc!C248^5+constants!$G$4*calc!C248^6+constants!$H$4*calc!C248^7)</f>
        <v>18.873749911755759</v>
      </c>
      <c r="G248" s="4">
        <f>D248/(constants!$A$4+constants!$B$4*calc!D248+constants!$C$4*calc!D248^2+constants!$D$4*calc!D248^3+constants!$E$4*calc!D248^4+constants!$F$4*calc!D248^5+constants!$G$4*calc!D248^6+constants!$H$4*calc!D248^7)</f>
        <v>18.873749911755759</v>
      </c>
      <c r="H248" s="4">
        <f>E248/(constants!$A$4+constants!$B$4*calc!E248+constants!$C$4*calc!E248^2+constants!$D$4*calc!E248^3+constants!$E$4*calc!E248^4+constants!$F$4*calc!E248^5+constants!$G$4*calc!E248^6+constants!$H$4*calc!E248^7)</f>
        <v>3.8149633186150993</v>
      </c>
      <c r="I248">
        <f t="shared" si="61"/>
        <v>31.456249852926266</v>
      </c>
      <c r="J248">
        <f t="shared" si="62"/>
        <v>31.456249852926266</v>
      </c>
      <c r="K248">
        <f t="shared" si="62"/>
        <v>1.9074816593075499</v>
      </c>
      <c r="M248">
        <f>IF(front!E261&gt;$M$2,I248,J248)</f>
        <v>31.456249852926266</v>
      </c>
      <c r="N248">
        <f t="shared" si="63"/>
        <v>6.0639194698223174E-2</v>
      </c>
      <c r="O248">
        <f t="shared" si="64"/>
        <v>13.760787497633</v>
      </c>
      <c r="Q248">
        <f>'slit correction'!O250</f>
        <v>14.714316895702019</v>
      </c>
      <c r="R248">
        <f>SUMPRODUCT(B$6:B$2053,Q$6:Q$2053,EXP(constants!B$7+constants!A$7*ABS(A$6:A$2053-A248)))</f>
        <v>0.32338275387847487</v>
      </c>
      <c r="S248">
        <f t="shared" si="65"/>
        <v>14.390934141823545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-15.400000000000546</v>
      </c>
      <c r="D249" s="2">
        <f>front!E262-front!C262</f>
        <v>-15.400000000000546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-15.460933121891035</v>
      </c>
      <c r="G249" s="4">
        <f>D249/(constants!$A$4+constants!$B$4*calc!D249+constants!$C$4*calc!D249^2+constants!$D$4*calc!D249^3+constants!$E$4*calc!D249^4+constants!$F$4*calc!D249^5+constants!$G$4*calc!D249^6+constants!$H$4*calc!D249^7)</f>
        <v>-15.460933121891035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-25.768221869818394</v>
      </c>
      <c r="J249">
        <f t="shared" si="62"/>
        <v>-25.768221869818394</v>
      </c>
      <c r="K249">
        <f t="shared" si="62"/>
        <v>0</v>
      </c>
      <c r="M249">
        <f>IF(front!E262&gt;$M$2,I249,J249)</f>
        <v>-25.768221869818394</v>
      </c>
      <c r="N249">
        <f t="shared" si="63"/>
        <v>0</v>
      </c>
      <c r="O249">
        <f t="shared" si="64"/>
        <v>-25.768221869818394</v>
      </c>
      <c r="Q249">
        <f>'slit correction'!O251</f>
        <v>-23.819639857597512</v>
      </c>
      <c r="R249">
        <f>SUMPRODUCT(B$6:B$2053,Q$6:Q$2053,EXP(constants!B$7+constants!A$7*ABS(A$6:A$2053-A249)))</f>
        <v>0.32883618485349536</v>
      </c>
      <c r="S249">
        <f t="shared" si="65"/>
        <v>-24.148476042451009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1.1999999999998181</v>
      </c>
      <c r="D250" s="2">
        <f>front!E263-front!C263</f>
        <v>1.1999999999998181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1.2047283448237331</v>
      </c>
      <c r="G250" s="4">
        <f>D250/(constants!$A$4+constants!$B$4*calc!D250+constants!$C$4*calc!D250^2+constants!$D$4*calc!D250^3+constants!$E$4*calc!D250^4+constants!$F$4*calc!D250^5+constants!$G$4*calc!D250^6+constants!$H$4*calc!D250^7)</f>
        <v>1.2047283448237331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2.0078805747062218</v>
      </c>
      <c r="J250">
        <f t="shared" si="62"/>
        <v>2.0078805747062218</v>
      </c>
      <c r="K250">
        <f t="shared" si="62"/>
        <v>0</v>
      </c>
      <c r="M250">
        <f>IF(front!E263&gt;$M$2,I250,J250)</f>
        <v>2.0078805747062218</v>
      </c>
      <c r="N250">
        <f t="shared" si="63"/>
        <v>0</v>
      </c>
      <c r="O250">
        <f t="shared" si="64"/>
        <v>2.0078805747062218</v>
      </c>
      <c r="Q250">
        <f>'slit correction'!O252</f>
        <v>5.7319609892615624</v>
      </c>
      <c r="R250">
        <f>SUMPRODUCT(B$6:B$2053,Q$6:Q$2053,EXP(constants!B$7+constants!A$7*ABS(A$6:A$2053-A250)))</f>
        <v>0.33438883486962528</v>
      </c>
      <c r="S250">
        <f t="shared" si="65"/>
        <v>5.3975721543919368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2</v>
      </c>
      <c r="D251" s="2">
        <f>front!E264-front!C264</f>
        <v>2</v>
      </c>
      <c r="E251" s="2">
        <f>IF(front!F264-front!C264&gt;0,front!F264-front!C264,0)</f>
        <v>1.1999999999998181</v>
      </c>
      <c r="F251" s="4">
        <f>C251/(constants!$A$4+constants!$B$4*calc!C251+constants!$C$4*calc!C251^2+constants!$D$4*calc!C251^3+constants!$E$4*calc!C251^4+constants!$F$4*calc!C251^5+constants!$G$4*calc!C251^6+constants!$H$4*calc!C251^7)</f>
        <v>2.007878992088254</v>
      </c>
      <c r="G251" s="4">
        <f>D251/(constants!$A$4+constants!$B$4*calc!D251+constants!$C$4*calc!D251^2+constants!$D$4*calc!D251^3+constants!$E$4*calc!D251^4+constants!$F$4*calc!D251^5+constants!$G$4*calc!D251^6+constants!$H$4*calc!D251^7)</f>
        <v>2.007878992088254</v>
      </c>
      <c r="H251" s="4">
        <f>E251/(constants!$A$4+constants!$B$4*calc!E251+constants!$C$4*calc!E251^2+constants!$D$4*calc!E251^3+constants!$E$4*calc!E251^4+constants!$F$4*calc!E251^5+constants!$G$4*calc!E251^6+constants!$H$4*calc!E251^7)</f>
        <v>1.2047283448237331</v>
      </c>
      <c r="I251">
        <f t="shared" si="61"/>
        <v>3.346464986813757</v>
      </c>
      <c r="J251">
        <f t="shared" si="62"/>
        <v>3.346464986813757</v>
      </c>
      <c r="K251">
        <f t="shared" si="62"/>
        <v>0.60236417241186657</v>
      </c>
      <c r="M251">
        <f>IF(front!E264&gt;$M$2,I251,J251)</f>
        <v>3.346464986813757</v>
      </c>
      <c r="N251">
        <f t="shared" si="63"/>
        <v>0.18000014187669441</v>
      </c>
      <c r="O251">
        <f t="shared" si="64"/>
        <v>-2.2415900726309648</v>
      </c>
      <c r="Q251">
        <f>'slit correction'!O253</f>
        <v>2.761719909762709</v>
      </c>
      <c r="R251">
        <f>SUMPRODUCT(B$6:B$2053,Q$6:Q$2053,EXP(constants!B$7+constants!A$7*ABS(A$6:A$2053-A251)))</f>
        <v>0.33988128747884239</v>
      </c>
      <c r="S251">
        <f t="shared" si="65"/>
        <v>2.4218386222838664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25.200000000000728</v>
      </c>
      <c r="D252" s="2">
        <f>front!E265-front!C265</f>
        <v>25.200000000000728</v>
      </c>
      <c r="E252" s="2">
        <f>IF(front!F265-front!C265&gt;0,front!F265-front!C265,0)</f>
        <v>11.600000000000364</v>
      </c>
      <c r="F252" s="4">
        <f>C252/(constants!$A$4+constants!$B$4*calc!C252+constants!$C$4*calc!C252^2+constants!$D$4*calc!C252^3+constants!$E$4*calc!C252^4+constants!$F$4*calc!C252^5+constants!$G$4*calc!C252^6+constants!$H$4*calc!C252^7)</f>
        <v>25.298696495321</v>
      </c>
      <c r="G252" s="4">
        <f>D252/(constants!$A$4+constants!$B$4*calc!D252+constants!$C$4*calc!D252^2+constants!$D$4*calc!D252^3+constants!$E$4*calc!D252^4+constants!$F$4*calc!D252^5+constants!$G$4*calc!D252^6+constants!$H$4*calc!D252^7)</f>
        <v>25.298696495321</v>
      </c>
      <c r="H252" s="4">
        <f>E252/(constants!$A$4+constants!$B$4*calc!E252+constants!$C$4*calc!E252^2+constants!$D$4*calc!E252^3+constants!$E$4*calc!E252^4+constants!$F$4*calc!E252^5+constants!$G$4*calc!E252^6+constants!$H$4*calc!E252^7)</f>
        <v>11.645587961048022</v>
      </c>
      <c r="I252">
        <f t="shared" si="61"/>
        <v>42.164494158868337</v>
      </c>
      <c r="J252">
        <f t="shared" si="62"/>
        <v>42.164494158868337</v>
      </c>
      <c r="K252">
        <f t="shared" si="62"/>
        <v>5.8227939805240112</v>
      </c>
      <c r="M252">
        <f>IF(front!E265&gt;$M$2,I252,J252)</f>
        <v>42.164494158868337</v>
      </c>
      <c r="N252">
        <f t="shared" si="63"/>
        <v>0.13809709085053307</v>
      </c>
      <c r="O252">
        <f t="shared" si="64"/>
        <v>-11.852817715257444</v>
      </c>
      <c r="Q252">
        <f>'slit correction'!O254</f>
        <v>-2.0383185352119124</v>
      </c>
      <c r="R252">
        <f>SUMPRODUCT(B$6:B$2053,Q$6:Q$2053,EXP(constants!B$7+constants!A$7*ABS(A$6:A$2053-A252)))</f>
        <v>0.34555760440299266</v>
      </c>
      <c r="S252">
        <f t="shared" si="65"/>
        <v>-2.3838761396149053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9</v>
      </c>
      <c r="D253" s="2">
        <f>front!E266-front!C266</f>
        <v>9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9.0353931306110713</v>
      </c>
      <c r="G253" s="4">
        <f>D253/(constants!$A$4+constants!$B$4*calc!D253+constants!$C$4*calc!D253^2+constants!$D$4*calc!D253^3+constants!$E$4*calc!D253^4+constants!$F$4*calc!D253^5+constants!$G$4*calc!D253^6+constants!$H$4*calc!D253^7)</f>
        <v>9.0353931306110713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15.058988551018453</v>
      </c>
      <c r="J253">
        <f t="shared" si="62"/>
        <v>15.058988551018453</v>
      </c>
      <c r="K253">
        <f t="shared" si="62"/>
        <v>0</v>
      </c>
      <c r="M253">
        <f>IF(front!E266&gt;$M$2,I253,J253)</f>
        <v>15.058988551018453</v>
      </c>
      <c r="N253">
        <f t="shared" si="63"/>
        <v>0</v>
      </c>
      <c r="O253">
        <f t="shared" si="64"/>
        <v>15.058988551018453</v>
      </c>
      <c r="Q253">
        <f>'slit correction'!O255</f>
        <v>17.693305461974369</v>
      </c>
      <c r="R253">
        <f>SUMPRODUCT(B$6:B$2053,Q$6:Q$2053,EXP(constants!B$7+constants!A$7*ABS(A$6:A$2053-A253)))</f>
        <v>0.35130674342022311</v>
      </c>
      <c r="S253">
        <f t="shared" si="65"/>
        <v>17.341998718554144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-11.800000000000182</v>
      </c>
      <c r="D254" s="2">
        <f>front!E267-front!C267</f>
        <v>-11.800000000000182</v>
      </c>
      <c r="E254" s="2">
        <f>IF(front!F267-front!C267&gt;0,front!F267-front!C267,0)</f>
        <v>10.800000000000182</v>
      </c>
      <c r="F254" s="4">
        <f>C254/(constants!$A$4+constants!$B$4*calc!C254+constants!$C$4*calc!C254^2+constants!$D$4*calc!C254^3+constants!$E$4*calc!C254^4+constants!$F$4*calc!C254^5+constants!$G$4*calc!C254^6+constants!$H$4*calc!C254^7)</f>
        <v>-11.84664704531299</v>
      </c>
      <c r="G254" s="4">
        <f>D254/(constants!$A$4+constants!$B$4*calc!D254+constants!$C$4*calc!D254^2+constants!$D$4*calc!D254^3+constants!$E$4*calc!D254^4+constants!$F$4*calc!D254^5+constants!$G$4*calc!D254^6+constants!$H$4*calc!D254^7)</f>
        <v>-11.84664704531299</v>
      </c>
      <c r="H254" s="4">
        <f>E254/(constants!$A$4+constants!$B$4*calc!E254+constants!$C$4*calc!E254^2+constants!$D$4*calc!E254^3+constants!$E$4*calc!E254^4+constants!$F$4*calc!E254^5+constants!$G$4*calc!E254^6+constants!$H$4*calc!E254^7)</f>
        <v>10.842452515997861</v>
      </c>
      <c r="I254">
        <f t="shared" si="61"/>
        <v>-19.744411742188316</v>
      </c>
      <c r="J254">
        <f t="shared" si="62"/>
        <v>-19.744411742188316</v>
      </c>
      <c r="K254">
        <f t="shared" si="62"/>
        <v>5.4212262579989305</v>
      </c>
      <c r="M254">
        <f>IF(front!E267&gt;$M$2,I254,J254)</f>
        <v>-19.744411742188316</v>
      </c>
      <c r="N254">
        <f t="shared" si="63"/>
        <v>-0.27457015832055803</v>
      </c>
      <c r="O254">
        <f t="shared" si="64"/>
        <v>-70.036431432051103</v>
      </c>
      <c r="Q254">
        <f>'slit correction'!O256</f>
        <v>-72.11673575324977</v>
      </c>
      <c r="R254">
        <f>SUMPRODUCT(B$6:B$2053,Q$6:Q$2053,EXP(constants!B$7+constants!A$7*ABS(A$6:A$2053-A254)))</f>
        <v>0.35697881519908314</v>
      </c>
      <c r="S254">
        <f t="shared" si="65"/>
        <v>-72.473714568448855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3.1999999999998181</v>
      </c>
      <c r="D255" s="2">
        <f>front!E268-front!C268</f>
        <v>3.1999999999998181</v>
      </c>
      <c r="E255" s="2">
        <f>IF(front!F268-front!C268&gt;0,front!F268-front!C268,0)</f>
        <v>8.7999999999992724</v>
      </c>
      <c r="F255" s="4">
        <f>C255/(constants!$A$4+constants!$B$4*calc!C255+constants!$C$4*calc!C255^2+constants!$D$4*calc!C255^3+constants!$E$4*calc!C255^4+constants!$F$4*calc!C255^5+constants!$G$4*calc!C255^6+constants!$H$4*calc!C255^7)</f>
        <v>3.2126025887722358</v>
      </c>
      <c r="G255" s="4">
        <f>D255/(constants!$A$4+constants!$B$4*calc!D255+constants!$C$4*calc!D255^2+constants!$D$4*calc!D255^3+constants!$E$4*calc!D255^4+constants!$F$4*calc!D255^5+constants!$G$4*calc!D255^6+constants!$H$4*calc!D255^7)</f>
        <v>3.2126025887722358</v>
      </c>
      <c r="H255" s="4">
        <f>E255/(constants!$A$4+constants!$B$4*calc!E255+constants!$C$4*calc!E255^2+constants!$D$4*calc!E255^3+constants!$E$4*calc!E255^4+constants!$F$4*calc!E255^5+constants!$G$4*calc!E255^6+constants!$H$4*calc!E255^7)</f>
        <v>8.8346083584268573</v>
      </c>
      <c r="I255">
        <f t="shared" si="61"/>
        <v>5.3543376479537264</v>
      </c>
      <c r="J255">
        <f t="shared" si="62"/>
        <v>5.3543376479537264</v>
      </c>
      <c r="K255">
        <f t="shared" si="62"/>
        <v>4.4173041792134287</v>
      </c>
      <c r="M255">
        <f>IF(front!E268&gt;$M$2,I255,J255)</f>
        <v>5.3543376479537264</v>
      </c>
      <c r="N255">
        <f t="shared" si="63"/>
        <v>0.82499544661730384</v>
      </c>
      <c r="O255">
        <f t="shared" si="64"/>
        <v>-35.624425861377517</v>
      </c>
      <c r="Q255">
        <f>'slit correction'!O257</f>
        <v>-35.296603519578838</v>
      </c>
      <c r="R255">
        <f>SUMPRODUCT(B$6:B$2053,Q$6:Q$2053,EXP(constants!B$7+constants!A$7*ABS(A$6:A$2053-A255)))</f>
        <v>0.36294230210470624</v>
      </c>
      <c r="S255">
        <f t="shared" si="65"/>
        <v>-35.659545821683544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13.799999999999272</v>
      </c>
      <c r="D256" s="2">
        <f>front!E269-front!C269</f>
        <v>13.799999999999272</v>
      </c>
      <c r="E256" s="2">
        <f>IF(front!F269-front!C269&gt;0,front!F269-front!C269,0)</f>
        <v>0.5999999999994543</v>
      </c>
      <c r="F256" s="4">
        <f>C256/(constants!$A$4+constants!$B$4*calc!C256+constants!$C$4*calc!C256^2+constants!$D$4*calc!C256^3+constants!$E$4*calc!C256^4+constants!$F$4*calc!C256^5+constants!$G$4*calc!C256^6+constants!$H$4*calc!C256^7)</f>
        <v>13.854203898613854</v>
      </c>
      <c r="G256" s="4">
        <f>D256/(constants!$A$4+constants!$B$4*calc!D256+constants!$C$4*calc!D256^2+constants!$D$4*calc!D256^3+constants!$E$4*calc!D256^4+constants!$F$4*calc!D256^5+constants!$G$4*calc!D256^6+constants!$H$4*calc!D256^7)</f>
        <v>13.854203898613854</v>
      </c>
      <c r="H256" s="4">
        <f>E256/(constants!$A$4+constants!$B$4*calc!E256+constants!$C$4*calc!E256^2+constants!$D$4*calc!E256^3+constants!$E$4*calc!E256^4+constants!$F$4*calc!E256^5+constants!$G$4*calc!E256^6+constants!$H$4*calc!E256^7)</f>
        <v>0.60236452848180422</v>
      </c>
      <c r="I256">
        <f t="shared" si="61"/>
        <v>23.090339831023091</v>
      </c>
      <c r="J256">
        <f t="shared" si="62"/>
        <v>23.090339831023091</v>
      </c>
      <c r="K256">
        <f t="shared" si="62"/>
        <v>0.30118226424090211</v>
      </c>
      <c r="M256">
        <f>IF(front!E269&gt;$M$2,I256,J256)</f>
        <v>23.090339831023091</v>
      </c>
      <c r="N256">
        <f t="shared" si="63"/>
        <v>1.3043647969019833E-2</v>
      </c>
      <c r="O256">
        <f t="shared" si="64"/>
        <v>20.29631064969319</v>
      </c>
      <c r="Q256">
        <f>'slit correction'!O258</f>
        <v>25.491646814175532</v>
      </c>
      <c r="R256">
        <f>SUMPRODUCT(B$6:B$2053,Q$6:Q$2053,EXP(constants!B$7+constants!A$7*ABS(A$6:A$2053-A256)))</f>
        <v>0.36902761511130761</v>
      </c>
      <c r="S256">
        <f t="shared" si="65"/>
        <v>25.122619199064225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13.799999999999272</v>
      </c>
      <c r="D257" s="2">
        <f>front!E270-front!C270</f>
        <v>13.799999999999272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13.854203898613854</v>
      </c>
      <c r="G257" s="4">
        <f>D257/(constants!$A$4+constants!$B$4*calc!D257+constants!$C$4*calc!D257^2+constants!$D$4*calc!D257^3+constants!$E$4*calc!D257^4+constants!$F$4*calc!D257^5+constants!$G$4*calc!D257^6+constants!$H$4*calc!D257^7)</f>
        <v>13.854203898613854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23.090339831023091</v>
      </c>
      <c r="J257">
        <f t="shared" si="62"/>
        <v>23.090339831023091</v>
      </c>
      <c r="K257">
        <f t="shared" si="62"/>
        <v>0</v>
      </c>
      <c r="M257">
        <f>IF(front!E270&gt;$M$2,I257,J257)</f>
        <v>23.090339831023091</v>
      </c>
      <c r="N257">
        <f t="shared" si="63"/>
        <v>0</v>
      </c>
      <c r="O257">
        <f t="shared" si="64"/>
        <v>23.090339831023091</v>
      </c>
      <c r="Q257">
        <f>'slit correction'!O259</f>
        <v>29.611049926501284</v>
      </c>
      <c r="R257">
        <f>SUMPRODUCT(B$6:B$2053,Q$6:Q$2053,EXP(constants!B$7+constants!A$7*ABS(A$6:A$2053-A257)))</f>
        <v>0.37502174817663358</v>
      </c>
      <c r="S257">
        <f t="shared" si="65"/>
        <v>29.236028178324652</v>
      </c>
      <c r="T257">
        <f t="shared" si="66"/>
        <v>3.3125928589565916</v>
      </c>
      <c r="V257">
        <f>(front!I269+front!I270)*0.5</f>
        <v>1.2275739483046815E-9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3.2859250928893226E-11</v>
      </c>
      <c r="AF257">
        <f t="shared" si="77"/>
        <v>1.6429625464446613E-11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6.8780462980695669E-11</v>
      </c>
      <c r="AN257" s="3">
        <f t="shared" si="79"/>
        <v>3.4390231490347834E-11</v>
      </c>
      <c r="AP257">
        <f t="shared" si="70"/>
        <v>3.0613608253154151E-2</v>
      </c>
      <c r="AQ257">
        <f>front!I270*AP257</f>
        <v>7.5160935910354443E-11</v>
      </c>
      <c r="AR257" s="3">
        <f t="shared" si="71"/>
        <v>3.7580467955177221E-11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-4.3999999999996362</v>
      </c>
      <c r="D258" s="2">
        <f>front!E271-front!C271</f>
        <v>-4.3999999999996362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-4.4173616308080215</v>
      </c>
      <c r="G258" s="4">
        <f>D258/(constants!$A$4+constants!$B$4*calc!D258+constants!$C$4*calc!D258^2+constants!$D$4*calc!D258^3+constants!$E$4*calc!D258^4+constants!$F$4*calc!D258^5+constants!$G$4*calc!D258^6+constants!$H$4*calc!D258^7)</f>
        <v>-4.4173616308080215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-7.3622693846800367</v>
      </c>
      <c r="J258">
        <f t="shared" si="62"/>
        <v>-7.3622693846800367</v>
      </c>
      <c r="K258">
        <f t="shared" si="62"/>
        <v>0</v>
      </c>
      <c r="M258">
        <f>IF(front!E271&gt;$M$2,I258,J258)</f>
        <v>-7.3622693846800367</v>
      </c>
      <c r="N258">
        <f t="shared" si="63"/>
        <v>0</v>
      </c>
      <c r="O258">
        <f t="shared" si="64"/>
        <v>-7.3622693846800367</v>
      </c>
      <c r="Q258">
        <f>'slit correction'!O260</f>
        <v>-8.4255074545399147</v>
      </c>
      <c r="R258">
        <f>SUMPRODUCT(B$6:B$2053,Q$6:Q$2053,EXP(constants!B$7+constants!A$7*ABS(A$6:A$2053-A258)))</f>
        <v>0.38118176339746651</v>
      </c>
      <c r="S258">
        <f t="shared" si="65"/>
        <v>-8.8066892179373806</v>
      </c>
      <c r="T258">
        <f t="shared" si="66"/>
        <v>0</v>
      </c>
      <c r="V258">
        <f>(front!I270+front!I271)*0.5</f>
        <v>1.2275739483046815E-9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1.6429625464446613E-11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3.4390231490347834E-11</v>
      </c>
      <c r="AP258">
        <f t="shared" si="70"/>
        <v>2.9777196362432579E-2</v>
      </c>
      <c r="AQ258">
        <f>front!I271*AP258</f>
        <v>0</v>
      </c>
      <c r="AR258" s="3">
        <f t="shared" si="71"/>
        <v>3.7580467955177221E-11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13.200000000000728</v>
      </c>
      <c r="D259" s="2">
        <f>front!E272-front!C272</f>
        <v>13.200000000000728</v>
      </c>
      <c r="E259" s="2">
        <f>IF(front!F272-front!C272&gt;0,front!F272-front!C272,0)</f>
        <v>18.400000000000546</v>
      </c>
      <c r="F259" s="4">
        <f>C259/(constants!$A$4+constants!$B$4*calc!C259+constants!$C$4*calc!C259^2+constants!$D$4*calc!C259^3+constants!$E$4*calc!C259^4+constants!$F$4*calc!C259^5+constants!$G$4*calc!C259^6+constants!$H$4*calc!C259^7)</f>
        <v>13.251855048282327</v>
      </c>
      <c r="G259" s="4">
        <f>D259/(constants!$A$4+constants!$B$4*calc!D259+constants!$C$4*calc!D259^2+constants!$D$4*calc!D259^3+constants!$E$4*calc!D259^4+constants!$F$4*calc!D259^5+constants!$G$4*calc!D259^6+constants!$H$4*calc!D259^7)</f>
        <v>13.251855048282327</v>
      </c>
      <c r="H259" s="4">
        <f>E259/(constants!$A$4+constants!$B$4*calc!E259+constants!$C$4*calc!E259^2+constants!$D$4*calc!E259^3+constants!$E$4*calc!E259^4+constants!$F$4*calc!E259^5+constants!$G$4*calc!E259^6+constants!$H$4*calc!E259^7)</f>
        <v>18.472188053942354</v>
      </c>
      <c r="I259">
        <f t="shared" si="61"/>
        <v>22.086425080470544</v>
      </c>
      <c r="J259">
        <f t="shared" si="62"/>
        <v>22.086425080470544</v>
      </c>
      <c r="K259">
        <f t="shared" si="62"/>
        <v>9.2360940269711769</v>
      </c>
      <c r="M259">
        <f>IF(front!E272&gt;$M$2,I259,J259)</f>
        <v>22.086425080470544</v>
      </c>
      <c r="N259">
        <f t="shared" si="63"/>
        <v>0.4181796734111578</v>
      </c>
      <c r="O259">
        <f t="shared" si="64"/>
        <v>-63.595632918214477</v>
      </c>
      <c r="Q259">
        <f>'slit correction'!O261</f>
        <v>-62.463256262089281</v>
      </c>
      <c r="R259">
        <f>SUMPRODUCT(B$6:B$2053,Q$6:Q$2053,EXP(constants!B$7+constants!A$7*ABS(A$6:A$2053-A259)))</f>
        <v>0.38743055518049796</v>
      </c>
      <c r="S259">
        <f t="shared" si="65"/>
        <v>-62.850686817269782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7.6000000000003638</v>
      </c>
      <c r="D260" s="2">
        <f>front!E273-front!C273</f>
        <v>7.6000000000003638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7.6298980622007333</v>
      </c>
      <c r="G260" s="4">
        <f>D260/(constants!$A$4+constants!$B$4*calc!D260+constants!$C$4*calc!D260^2+constants!$D$4*calc!D260^3+constants!$E$4*calc!D260^4+constants!$F$4*calc!D260^5+constants!$G$4*calc!D260^6+constants!$H$4*calc!D260^7)</f>
        <v>7.6298980622007333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12.716496770334555</v>
      </c>
      <c r="J260">
        <f t="shared" si="62"/>
        <v>12.716496770334555</v>
      </c>
      <c r="K260">
        <f t="shared" si="62"/>
        <v>0</v>
      </c>
      <c r="M260">
        <f>IF(front!E273&gt;$M$2,I260,J260)</f>
        <v>12.716496770334555</v>
      </c>
      <c r="N260">
        <f t="shared" si="63"/>
        <v>0</v>
      </c>
      <c r="O260">
        <f t="shared" si="64"/>
        <v>12.716496770334555</v>
      </c>
      <c r="Q260">
        <f>'slit correction'!O262</f>
        <v>18.858709962099013</v>
      </c>
      <c r="R260">
        <f>SUMPRODUCT(B$6:B$2053,Q$6:Q$2053,EXP(constants!B$7+constants!A$7*ABS(A$6:A$2053-A260)))</f>
        <v>0.39370601892172929</v>
      </c>
      <c r="S260">
        <f t="shared" si="65"/>
        <v>18.465003943177283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16.199999999999818</v>
      </c>
      <c r="D261" s="2">
        <f>front!E274-front!C274</f>
        <v>16.199999999999818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16.263592167577666</v>
      </c>
      <c r="G261" s="4">
        <f>D261/(constants!$A$4+constants!$B$4*calc!D261+constants!$C$4*calc!D261^2+constants!$D$4*calc!D261^3+constants!$E$4*calc!D261^4+constants!$F$4*calc!D261^5+constants!$G$4*calc!D261^6+constants!$H$4*calc!D261^7)</f>
        <v>16.263592167577666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27.105986945962776</v>
      </c>
      <c r="J261">
        <f t="shared" si="62"/>
        <v>27.105986945962776</v>
      </c>
      <c r="K261">
        <f t="shared" si="62"/>
        <v>0</v>
      </c>
      <c r="M261">
        <f>IF(front!E274&gt;$M$2,I261,J261)</f>
        <v>27.105986945962776</v>
      </c>
      <c r="N261">
        <f t="shared" si="63"/>
        <v>0</v>
      </c>
      <c r="O261">
        <f t="shared" si="64"/>
        <v>27.105986945962776</v>
      </c>
      <c r="Q261">
        <f>'slit correction'!O263</f>
        <v>25.945397961842421</v>
      </c>
      <c r="R261">
        <f>SUMPRODUCT(B$6:B$2053,Q$6:Q$2053,EXP(constants!B$7+constants!A$7*ABS(A$6:A$2053-A261)))</f>
        <v>0.40017161855031813</v>
      </c>
      <c r="S261">
        <f t="shared" si="65"/>
        <v>25.545226343292104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39.399999999999636</v>
      </c>
      <c r="D262" s="2">
        <f>front!E275-front!C275</f>
        <v>39.399999999999636</v>
      </c>
      <c r="E262" s="2">
        <f>IF(front!F275-front!C275&gt;0,front!F275-front!C275,0)</f>
        <v>27.599999999999454</v>
      </c>
      <c r="F262" s="4">
        <f>C262/(constants!$A$4+constants!$B$4*calc!C262+constants!$C$4*calc!C262^2+constants!$D$4*calc!C262^3+constants!$E$4*calc!C262^4+constants!$F$4*calc!C262^5+constants!$G$4*calc!C262^6+constants!$H$4*calc!C262^7)</f>
        <v>39.553756532232065</v>
      </c>
      <c r="G262" s="4">
        <f>D262/(constants!$A$4+constants!$B$4*calc!D262+constants!$C$4*calc!D262^2+constants!$D$4*calc!D262^3+constants!$E$4*calc!D262^4+constants!$F$4*calc!D262^5+constants!$G$4*calc!D262^6+constants!$H$4*calc!D262^7)</f>
        <v>39.553756532232065</v>
      </c>
      <c r="H262" s="4">
        <f>E262/(constants!$A$4+constants!$B$4*calc!E262+constants!$C$4*calc!E262^2+constants!$D$4*calc!E262^3+constants!$E$4*calc!E262^4+constants!$F$4*calc!E262^5+constants!$G$4*calc!E262^6+constants!$H$4*calc!E262^7)</f>
        <v>27.708030520878921</v>
      </c>
      <c r="I262">
        <f t="shared" ref="I262:I325" si="81">F262*1000/I$2</f>
        <v>65.922927553720115</v>
      </c>
      <c r="J262">
        <f t="shared" ref="J262:K325" si="82">G262*1000/J$2</f>
        <v>65.922927553720115</v>
      </c>
      <c r="K262">
        <f t="shared" si="82"/>
        <v>13.854015260439461</v>
      </c>
      <c r="M262">
        <f>IF(front!E275&gt;$M$2,I262,J262)</f>
        <v>65.922927553720115</v>
      </c>
      <c r="N262">
        <f t="shared" si="63"/>
        <v>0.21015473333082674</v>
      </c>
      <c r="O262">
        <f t="shared" si="64"/>
        <v>-62.598992599242166</v>
      </c>
      <c r="Q262">
        <f>'slit correction'!O264</f>
        <v>-62.213583589580544</v>
      </c>
      <c r="R262">
        <f>SUMPRODUCT(B$6:B$2053,Q$6:Q$2053,EXP(constants!B$7+constants!A$7*ABS(A$6:A$2053-A262)))</f>
        <v>0.40654345118197893</v>
      </c>
      <c r="S262">
        <f t="shared" si="65"/>
        <v>-62.620127040762526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6.4000000000005457</v>
      </c>
      <c r="D263" s="2">
        <f>front!E276-front!C276</f>
        <v>6.4000000000005457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6.4251849151751577</v>
      </c>
      <c r="G263" s="4">
        <f>D263/(constants!$A$4+constants!$B$4*calc!D263+constants!$C$4*calc!D263^2+constants!$D$4*calc!D263^3+constants!$E$4*calc!D263^4+constants!$F$4*calc!D263^5+constants!$G$4*calc!D263^6+constants!$H$4*calc!D263^7)</f>
        <v>6.4251849151751577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10.708641525291929</v>
      </c>
      <c r="J263">
        <f t="shared" si="82"/>
        <v>10.708641525291929</v>
      </c>
      <c r="K263">
        <f t="shared" si="82"/>
        <v>0</v>
      </c>
      <c r="M263">
        <f>IF(front!E276&gt;$M$2,I263,J263)</f>
        <v>10.708641525291929</v>
      </c>
      <c r="N263">
        <f t="shared" ref="N263:N326" si="83">K263/M263</f>
        <v>0</v>
      </c>
      <c r="O263">
        <f t="shared" ref="O263:O325" si="84">IF(K263=0,M263,M263-(K263/$N$2))</f>
        <v>10.708641525291929</v>
      </c>
      <c r="Q263">
        <f>'slit correction'!O265</f>
        <v>13.161801632882497</v>
      </c>
      <c r="R263">
        <f>SUMPRODUCT(B$6:B$2053,Q$6:Q$2053,EXP(constants!B$7+constants!A$7*ABS(A$6:A$2053-A263)))</f>
        <v>0.41321859623212592</v>
      </c>
      <c r="S263">
        <f t="shared" ref="S263:S326" si="85">Q263-R263</f>
        <v>12.748583036650372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25.199999999999818</v>
      </c>
      <c r="D264" s="2">
        <f>front!E277-front!C277</f>
        <v>25.199999999999818</v>
      </c>
      <c r="E264" s="2">
        <f>IF(front!F277-front!C277&gt;0,front!F277-front!C277,0)</f>
        <v>6.5999999999994543</v>
      </c>
      <c r="F264" s="4">
        <f>C264/(constants!$A$4+constants!$B$4*calc!C264+constants!$C$4*calc!C264^2+constants!$D$4*calc!C264^3+constants!$E$4*calc!C264^4+constants!$F$4*calc!C264^5+constants!$G$4*calc!C264^6+constants!$H$4*calc!C264^7)</f>
        <v>25.298696495320087</v>
      </c>
      <c r="G264" s="4">
        <f>D264/(constants!$A$4+constants!$B$4*calc!D264+constants!$C$4*calc!D264^2+constants!$D$4*calc!D264^3+constants!$E$4*calc!D264^4+constants!$F$4*calc!D264^5+constants!$G$4*calc!D264^6+constants!$H$4*calc!D264^7)</f>
        <v>25.298696495320087</v>
      </c>
      <c r="H264" s="4">
        <f>E264/(constants!$A$4+constants!$B$4*calc!E264+constants!$C$4*calc!E264^2+constants!$D$4*calc!E264^3+constants!$E$4*calc!E264^4+constants!$F$4*calc!E264^5+constants!$G$4*calc!E264^6+constants!$H$4*calc!E264^7)</f>
        <v>6.6259706376342917</v>
      </c>
      <c r="I264">
        <f t="shared" si="81"/>
        <v>42.164494158866816</v>
      </c>
      <c r="J264">
        <f t="shared" si="82"/>
        <v>42.164494158866816</v>
      </c>
      <c r="K264">
        <f t="shared" si="82"/>
        <v>3.3129853188171459</v>
      </c>
      <c r="M264">
        <f>IF(front!E277&gt;$M$2,I264,J264)</f>
        <v>42.164494158866816</v>
      </c>
      <c r="N264">
        <f t="shared" si="83"/>
        <v>7.8572870015575766E-2</v>
      </c>
      <c r="O264">
        <f t="shared" si="84"/>
        <v>11.430354878046721</v>
      </c>
      <c r="Q264">
        <f>'slit correction'!O266</f>
        <v>13.687951071807445</v>
      </c>
      <c r="R264">
        <f>SUMPRODUCT(B$6:B$2053,Q$6:Q$2053,EXP(constants!B$7+constants!A$7*ABS(A$6:A$2053-A264)))</f>
        <v>0.41995949020634593</v>
      </c>
      <c r="S264">
        <f t="shared" si="85"/>
        <v>13.2679915816011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-2.7999999999992724</v>
      </c>
      <c r="D265" s="2">
        <f>front!E278-front!C278</f>
        <v>-2.7999999999992724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-2.8110438809172749</v>
      </c>
      <c r="G265" s="4">
        <f>D265/(constants!$A$4+constants!$B$4*calc!D265+constants!$C$4*calc!D265^2+constants!$D$4*calc!D265^3+constants!$E$4*calc!D265^4+constants!$F$4*calc!D265^5+constants!$G$4*calc!D265^6+constants!$H$4*calc!D265^7)</f>
        <v>-2.8110438809172749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-4.6850731348621242</v>
      </c>
      <c r="J265">
        <f t="shared" si="82"/>
        <v>-4.6850731348621242</v>
      </c>
      <c r="K265">
        <f t="shared" si="82"/>
        <v>0</v>
      </c>
      <c r="M265">
        <f>IF(front!E278&gt;$M$2,I265,J265)</f>
        <v>-4.6850731348621242</v>
      </c>
      <c r="N265">
        <f t="shared" si="83"/>
        <v>0</v>
      </c>
      <c r="O265">
        <f t="shared" si="84"/>
        <v>-4.6850731348621242</v>
      </c>
      <c r="Q265">
        <f>'slit correction'!O267</f>
        <v>-5.3669403836296024</v>
      </c>
      <c r="R265">
        <f>SUMPRODUCT(B$6:B$2053,Q$6:Q$2053,EXP(constants!B$7+constants!A$7*ABS(A$6:A$2053-A265)))</f>
        <v>0.42662104819027952</v>
      </c>
      <c r="S265">
        <f t="shared" si="85"/>
        <v>-5.7935614318198816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23.800000000000182</v>
      </c>
      <c r="D266" s="2">
        <f>front!E279-front!C279</f>
        <v>23.800000000000182</v>
      </c>
      <c r="E266" s="2">
        <f>IF(front!F279-front!C279&gt;0,front!F279-front!C279,0)</f>
        <v>12.800000000000182</v>
      </c>
      <c r="F266" s="4">
        <f>C266/(constants!$A$4+constants!$B$4*calc!C266+constants!$C$4*calc!C266^2+constants!$D$4*calc!C266^3+constants!$E$4*calc!C266^4+constants!$F$4*calc!C266^5+constants!$G$4*calc!C266^6+constants!$H$4*calc!C266^7)</f>
        <v>23.893246370638938</v>
      </c>
      <c r="G266" s="4">
        <f>D266/(constants!$A$4+constants!$B$4*calc!D266+constants!$C$4*calc!D266^2+constants!$D$4*calc!D266^3+constants!$E$4*calc!D266^4+constants!$F$4*calc!D266^5+constants!$G$4*calc!D266^6+constants!$H$4*calc!D266^7)</f>
        <v>23.893246370638938</v>
      </c>
      <c r="H266" s="4">
        <f>E266/(constants!$A$4+constants!$B$4*calc!E266+constants!$C$4*calc!E266^2+constants!$D$4*calc!E266^3+constants!$E$4*calc!E266^4+constants!$F$4*calc!E266^5+constants!$G$4*calc!E266^6+constants!$H$4*calc!E266^7)</f>
        <v>12.850288751866602</v>
      </c>
      <c r="I266">
        <f t="shared" si="81"/>
        <v>39.822077284398233</v>
      </c>
      <c r="J266">
        <f t="shared" si="82"/>
        <v>39.822077284398233</v>
      </c>
      <c r="K266">
        <f t="shared" si="82"/>
        <v>6.4251443759333009</v>
      </c>
      <c r="M266">
        <f>IF(front!E279&gt;$M$2,I266,J266)</f>
        <v>39.822077284398233</v>
      </c>
      <c r="N266">
        <f t="shared" si="83"/>
        <v>0.16134628864402781</v>
      </c>
      <c r="O266">
        <f t="shared" si="84"/>
        <v>-19.783161841688894</v>
      </c>
      <c r="Q266">
        <f>'slit correction'!O268</f>
        <v>-20.918566785980317</v>
      </c>
      <c r="R266">
        <f>SUMPRODUCT(B$6:B$2053,Q$6:Q$2053,EXP(constants!B$7+constants!A$7*ABS(A$6:A$2053-A266)))</f>
        <v>0.43352015960680901</v>
      </c>
      <c r="S266">
        <f t="shared" si="85"/>
        <v>-21.352086945587125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-2.3999999999996362</v>
      </c>
      <c r="D267" s="2">
        <f>front!E280-front!C280</f>
        <v>-2.3999999999996362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-2.4094652343727438</v>
      </c>
      <c r="G267" s="4">
        <f>D267/(constants!$A$4+constants!$B$4*calc!D267+constants!$C$4*calc!D267^2+constants!$D$4*calc!D267^3+constants!$E$4*calc!D267^4+constants!$F$4*calc!D267^5+constants!$G$4*calc!D267^6+constants!$H$4*calc!D267^7)</f>
        <v>-2.4094652343727438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-4.0157753906212399</v>
      </c>
      <c r="J267">
        <f t="shared" si="82"/>
        <v>-4.0157753906212399</v>
      </c>
      <c r="K267">
        <f t="shared" si="82"/>
        <v>0</v>
      </c>
      <c r="M267">
        <f>IF(front!E280&gt;$M$2,I267,J267)</f>
        <v>-4.0157753906212399</v>
      </c>
      <c r="N267">
        <f t="shared" si="83"/>
        <v>0</v>
      </c>
      <c r="O267">
        <f t="shared" si="84"/>
        <v>-4.0157753906212399</v>
      </c>
      <c r="Q267">
        <f>'slit correction'!O269</f>
        <v>-1.6839796121717272</v>
      </c>
      <c r="R267">
        <f>SUMPRODUCT(B$6:B$2053,Q$6:Q$2053,EXP(constants!B$7+constants!A$7*ABS(A$6:A$2053-A267)))</f>
        <v>0.44053573931811857</v>
      </c>
      <c r="S267">
        <f t="shared" si="85"/>
        <v>-2.1245153514898458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10.199999999999818</v>
      </c>
      <c r="D268" s="2">
        <f>front!E281-front!C281</f>
        <v>10.199999999999818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10.240100100425185</v>
      </c>
      <c r="G268" s="4">
        <f>D268/(constants!$A$4+constants!$B$4*calc!D268+constants!$C$4*calc!D268^2+constants!$D$4*calc!D268^3+constants!$E$4*calc!D268^4+constants!$F$4*calc!D268^5+constants!$G$4*calc!D268^6+constants!$H$4*calc!D268^7)</f>
        <v>10.240100100425185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17.06683350070864</v>
      </c>
      <c r="J268">
        <f t="shared" si="82"/>
        <v>17.06683350070864</v>
      </c>
      <c r="K268">
        <f t="shared" si="82"/>
        <v>0</v>
      </c>
      <c r="M268">
        <f>IF(front!E281&gt;$M$2,I268,J268)</f>
        <v>17.06683350070864</v>
      </c>
      <c r="N268">
        <f t="shared" si="83"/>
        <v>0</v>
      </c>
      <c r="O268">
        <f t="shared" si="84"/>
        <v>17.06683350070864</v>
      </c>
      <c r="Q268">
        <f>'slit correction'!O270</f>
        <v>19.47564605658021</v>
      </c>
      <c r="R268">
        <f>SUMPRODUCT(B$6:B$2053,Q$6:Q$2053,EXP(constants!B$7+constants!A$7*ABS(A$6:A$2053-A268)))</f>
        <v>0.44749075013907158</v>
      </c>
      <c r="S268">
        <f t="shared" si="85"/>
        <v>19.028155306441139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28.199999999999818</v>
      </c>
      <c r="D269" s="2">
        <f>front!E282-front!C282</f>
        <v>28.199999999999818</v>
      </c>
      <c r="E269" s="2">
        <f>IF(front!F282-front!C282&gt;0,front!F282-front!C282,0)</f>
        <v>12.600000000000364</v>
      </c>
      <c r="F269" s="4">
        <f>C269/(constants!$A$4+constants!$B$4*calc!C269+constants!$C$4*calc!C269^2+constants!$D$4*calc!C269^3+constants!$E$4*calc!C269^4+constants!$F$4*calc!C269^5+constants!$G$4*calc!C269^6+constants!$H$4*calc!C269^7)</f>
        <v>28.310362241724878</v>
      </c>
      <c r="G269" s="4">
        <f>D269/(constants!$A$4+constants!$B$4*calc!D269+constants!$C$4*calc!D269^2+constants!$D$4*calc!D269^3+constants!$E$4*calc!D269^4+constants!$F$4*calc!D269^5+constants!$G$4*calc!D269^6+constants!$H$4*calc!D269^7)</f>
        <v>28.310362241724878</v>
      </c>
      <c r="H269" s="4">
        <f>E269/(constants!$A$4+constants!$B$4*calc!E269+constants!$C$4*calc!E269^2+constants!$D$4*calc!E269^3+constants!$E$4*calc!E269^4+constants!$F$4*calc!E269^5+constants!$G$4*calc!E269^6+constants!$H$4*calc!E269^7)</f>
        <v>12.649505484806488</v>
      </c>
      <c r="I269">
        <f t="shared" si="81"/>
        <v>47.183937069541464</v>
      </c>
      <c r="J269">
        <f t="shared" si="82"/>
        <v>47.183937069541464</v>
      </c>
      <c r="K269">
        <f t="shared" si="82"/>
        <v>6.3247527424032439</v>
      </c>
      <c r="M269">
        <f>IF(front!E282&gt;$M$2,I269,J269)</f>
        <v>47.183937069541464</v>
      </c>
      <c r="N269">
        <f t="shared" si="83"/>
        <v>0.1340446163507209</v>
      </c>
      <c r="O269">
        <f t="shared" si="84"/>
        <v>-11.489981766649713</v>
      </c>
      <c r="Q269">
        <f>'slit correction'!O271</f>
        <v>-12.016413333791181</v>
      </c>
      <c r="R269">
        <f>SUMPRODUCT(B$6:B$2053,Q$6:Q$2053,EXP(constants!B$7+constants!A$7*ABS(A$6:A$2053-A269)))</f>
        <v>0.45466062956367453</v>
      </c>
      <c r="S269">
        <f t="shared" si="85"/>
        <v>-12.471073963354856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18.399999999999636</v>
      </c>
      <c r="D270" s="2">
        <f>front!E283-front!C283</f>
        <v>18.399999999999636</v>
      </c>
      <c r="E270" s="2">
        <f>IF(front!F283-front!C283&gt;0,front!F283-front!C283,0)</f>
        <v>11.800000000000182</v>
      </c>
      <c r="F270" s="4">
        <f>C270/(constants!$A$4+constants!$B$4*calc!C270+constants!$C$4*calc!C270^2+constants!$D$4*calc!C270^3+constants!$E$4*calc!C270^4+constants!$F$4*calc!C270^5+constants!$G$4*calc!C270^6+constants!$H$4*calc!C270^7)</f>
        <v>18.472188053941441</v>
      </c>
      <c r="G270" s="4">
        <f>D270/(constants!$A$4+constants!$B$4*calc!D270+constants!$C$4*calc!D270^2+constants!$D$4*calc!D270^3+constants!$E$4*calc!D270^4+constants!$F$4*calc!D270^5+constants!$G$4*calc!D270^6+constants!$H$4*calc!D270^7)</f>
        <v>18.472188053941441</v>
      </c>
      <c r="H270" s="4">
        <f>E270/(constants!$A$4+constants!$B$4*calc!E270+constants!$C$4*calc!E270^2+constants!$D$4*calc!E270^3+constants!$E$4*calc!E270^4+constants!$F$4*calc!E270^5+constants!$G$4*calc!E270^6+constants!$H$4*calc!E270^7)</f>
        <v>11.846371624254624</v>
      </c>
      <c r="I270">
        <f t="shared" si="81"/>
        <v>30.786980089902404</v>
      </c>
      <c r="J270">
        <f t="shared" si="82"/>
        <v>30.786980089902404</v>
      </c>
      <c r="K270">
        <f t="shared" si="82"/>
        <v>5.9231858121273122</v>
      </c>
      <c r="M270">
        <f>IF(front!E283&gt;$M$2,I270,J270)</f>
        <v>30.786980089902404</v>
      </c>
      <c r="N270">
        <f t="shared" si="83"/>
        <v>0.19239255668567554</v>
      </c>
      <c r="O270">
        <f t="shared" si="84"/>
        <v>-24.161653911619378</v>
      </c>
      <c r="Q270">
        <f>'slit correction'!O272</f>
        <v>-25.314136655107166</v>
      </c>
      <c r="R270">
        <f>SUMPRODUCT(B$6:B$2053,Q$6:Q$2053,EXP(constants!B$7+constants!A$7*ABS(A$6:A$2053-A270)))</f>
        <v>0.46178325783493568</v>
      </c>
      <c r="S270">
        <f t="shared" si="85"/>
        <v>-25.775919912942101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3.3999999999996362</v>
      </c>
      <c r="D271" s="2">
        <f>front!E284-front!C284</f>
        <v>3.3999999999996362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3.4133895778718157</v>
      </c>
      <c r="G271" s="4">
        <f>D271/(constants!$A$4+constants!$B$4*calc!D271+constants!$C$4*calc!D271^2+constants!$D$4*calc!D271^3+constants!$E$4*calc!D271^4+constants!$F$4*calc!D271^5+constants!$G$4*calc!D271^6+constants!$H$4*calc!D271^7)</f>
        <v>3.4133895778718157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5.6889826297863593</v>
      </c>
      <c r="J271">
        <f t="shared" si="82"/>
        <v>5.6889826297863593</v>
      </c>
      <c r="K271">
        <f t="shared" si="82"/>
        <v>0</v>
      </c>
      <c r="M271">
        <f>IF(front!E284&gt;$M$2,I271,J271)</f>
        <v>5.6889826297863593</v>
      </c>
      <c r="N271">
        <f t="shared" si="83"/>
        <v>0</v>
      </c>
      <c r="O271">
        <f t="shared" si="84"/>
        <v>5.6889826297863593</v>
      </c>
      <c r="Q271">
        <f>'slit correction'!O273</f>
        <v>2.7379429480873934</v>
      </c>
      <c r="R271">
        <f>SUMPRODUCT(B$6:B$2053,Q$6:Q$2053,EXP(constants!B$7+constants!A$7*ABS(A$6:A$2053-A271)))</f>
        <v>0.46918721141058783</v>
      </c>
      <c r="S271">
        <f t="shared" si="85"/>
        <v>2.2687557366768054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12.199999999999818</v>
      </c>
      <c r="D272" s="2">
        <f>front!E285-front!C285</f>
        <v>12.199999999999818</v>
      </c>
      <c r="E272" s="2">
        <f>IF(front!F285-front!C285&gt;0,front!F285-front!C285,0)</f>
        <v>4.3999999999996362</v>
      </c>
      <c r="F272" s="4">
        <f>C272/(constants!$A$4+constants!$B$4*calc!C272+constants!$C$4*calc!C272^2+constants!$D$4*calc!C272^3+constants!$E$4*calc!C272^4+constants!$F$4*calc!C272^5+constants!$G$4*calc!C272^6+constants!$H$4*calc!C272^7)</f>
        <v>12.247938712988697</v>
      </c>
      <c r="G272" s="4">
        <f>D272/(constants!$A$4+constants!$B$4*calc!D272+constants!$C$4*calc!D272^2+constants!$D$4*calc!D272^3+constants!$E$4*calc!D272^4+constants!$F$4*calc!D272^5+constants!$G$4*calc!D272^6+constants!$H$4*calc!D272^7)</f>
        <v>12.247938712988697</v>
      </c>
      <c r="H272" s="4">
        <f>E272/(constants!$A$4+constants!$B$4*calc!E272+constants!$C$4*calc!E272^2+constants!$D$4*calc!E272^3+constants!$E$4*calc!E272^4+constants!$F$4*calc!E272^5+constants!$G$4*calc!E272^6+constants!$H$4*calc!E272^7)</f>
        <v>4.4173233360600515</v>
      </c>
      <c r="I272">
        <f t="shared" si="81"/>
        <v>20.413231188314494</v>
      </c>
      <c r="J272">
        <f t="shared" si="82"/>
        <v>20.413231188314494</v>
      </c>
      <c r="K272">
        <f t="shared" si="82"/>
        <v>2.2086616680300257</v>
      </c>
      <c r="M272">
        <f>IF(front!E285&gt;$M$2,I272,J272)</f>
        <v>20.413231188314494</v>
      </c>
      <c r="N272">
        <f t="shared" si="83"/>
        <v>0.1081975532268683</v>
      </c>
      <c r="O272">
        <f t="shared" si="84"/>
        <v>-7.6239424153929036E-2</v>
      </c>
      <c r="Q272">
        <f>'slit correction'!O274</f>
        <v>-1.1320369160303425</v>
      </c>
      <c r="R272">
        <f>SUMPRODUCT(B$6:B$2053,Q$6:Q$2053,EXP(constants!B$7+constants!A$7*ABS(A$6:A$2053-A272)))</f>
        <v>0.47668251175815207</v>
      </c>
      <c r="S272">
        <f t="shared" si="85"/>
        <v>-1.6087194277884946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13.200000000000728</v>
      </c>
      <c r="D273" s="2">
        <f>front!E286-front!C286</f>
        <v>13.200000000000728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13.251855048282327</v>
      </c>
      <c r="G273" s="4">
        <f>D273/(constants!$A$4+constants!$B$4*calc!D273+constants!$C$4*calc!D273^2+constants!$D$4*calc!D273^3+constants!$E$4*calc!D273^4+constants!$F$4*calc!D273^5+constants!$G$4*calc!D273^6+constants!$H$4*calc!D273^7)</f>
        <v>13.251855048282327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22.086425080470544</v>
      </c>
      <c r="J273">
        <f t="shared" si="82"/>
        <v>22.086425080470544</v>
      </c>
      <c r="K273">
        <f t="shared" si="82"/>
        <v>0</v>
      </c>
      <c r="M273">
        <f>IF(front!E286&gt;$M$2,I273,J273)</f>
        <v>22.086425080470544</v>
      </c>
      <c r="N273">
        <f t="shared" si="83"/>
        <v>0</v>
      </c>
      <c r="O273">
        <f t="shared" si="84"/>
        <v>22.086425080470544</v>
      </c>
      <c r="Q273">
        <f>'slit correction'!O275</f>
        <v>24.366420955657695</v>
      </c>
      <c r="R273">
        <f>SUMPRODUCT(B$6:B$2053,Q$6:Q$2053,EXP(constants!B$7+constants!A$7*ABS(A$6:A$2053-A273)))</f>
        <v>0.48411339077272675</v>
      </c>
      <c r="S273">
        <f t="shared" si="85"/>
        <v>23.882307564884968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13.799999999999272</v>
      </c>
      <c r="D274" s="2">
        <f>front!E287-front!C287</f>
        <v>13.799999999999272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13.854203898613854</v>
      </c>
      <c r="G274" s="4">
        <f>D274/(constants!$A$4+constants!$B$4*calc!D274+constants!$C$4*calc!D274^2+constants!$D$4*calc!D274^3+constants!$E$4*calc!D274^4+constants!$F$4*calc!D274^5+constants!$G$4*calc!D274^6+constants!$H$4*calc!D274^7)</f>
        <v>13.854203898613854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23.090339831023091</v>
      </c>
      <c r="J274">
        <f t="shared" si="82"/>
        <v>23.090339831023091</v>
      </c>
      <c r="K274">
        <f t="shared" si="82"/>
        <v>0</v>
      </c>
      <c r="M274">
        <f>IF(front!E287&gt;$M$2,I274,J274)</f>
        <v>23.090339831023091</v>
      </c>
      <c r="N274">
        <f t="shared" si="83"/>
        <v>0</v>
      </c>
      <c r="O274">
        <f t="shared" si="84"/>
        <v>23.090339831023091</v>
      </c>
      <c r="Q274">
        <f>'slit correction'!O276</f>
        <v>24.897391751194981</v>
      </c>
      <c r="R274">
        <f>SUMPRODUCT(B$6:B$2053,Q$6:Q$2053,EXP(constants!B$7+constants!A$7*ABS(A$6:A$2053-A274)))</f>
        <v>0.49177028162955622</v>
      </c>
      <c r="S274">
        <f t="shared" si="85"/>
        <v>24.405621469565425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-6</v>
      </c>
      <c r="D275" s="2">
        <f>front!E288-front!C288</f>
        <v>-6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-6.0236844419465392</v>
      </c>
      <c r="G275" s="4">
        <f>D275/(constants!$A$4+constants!$B$4*calc!D275+constants!$C$4*calc!D275^2+constants!$D$4*calc!D275^3+constants!$E$4*calc!D275^4+constants!$F$4*calc!D275^5+constants!$G$4*calc!D275^6+constants!$H$4*calc!D275^7)</f>
        <v>-6.0236844419465392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-10.039474069910899</v>
      </c>
      <c r="J275">
        <f t="shared" si="82"/>
        <v>-10.039474069910899</v>
      </c>
      <c r="K275">
        <f t="shared" si="82"/>
        <v>0</v>
      </c>
      <c r="M275">
        <f>IF(front!E288&gt;$M$2,I275,J275)</f>
        <v>-10.039474069910899</v>
      </c>
      <c r="N275">
        <f t="shared" si="83"/>
        <v>0</v>
      </c>
      <c r="O275">
        <f t="shared" si="84"/>
        <v>-10.039474069910899</v>
      </c>
      <c r="Q275">
        <f>'slit correction'!O277</f>
        <v>-8.2000883041604986</v>
      </c>
      <c r="R275">
        <f>SUMPRODUCT(B$6:B$2053,Q$6:Q$2053,EXP(constants!B$7+constants!A$7*ABS(A$6:A$2053-A275)))</f>
        <v>0.49932743600514429</v>
      </c>
      <c r="S275">
        <f t="shared" si="85"/>
        <v>-8.6994157401656427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-1.3999999999996362</v>
      </c>
      <c r="D276" s="2">
        <f>front!E289-front!C289</f>
        <v>-1.3999999999996362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-1.4055200022908194</v>
      </c>
      <c r="G276" s="4">
        <f>D276/(constants!$A$4+constants!$B$4*calc!D276+constants!$C$4*calc!D276^2+constants!$D$4*calc!D276^3+constants!$E$4*calc!D276^4+constants!$F$4*calc!D276^5+constants!$G$4*calc!D276^6+constants!$H$4*calc!D276^7)</f>
        <v>-1.4055200022908194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-2.3425333371513655</v>
      </c>
      <c r="J276">
        <f t="shared" si="82"/>
        <v>-2.3425333371513655</v>
      </c>
      <c r="K276">
        <f t="shared" si="82"/>
        <v>0</v>
      </c>
      <c r="M276">
        <f>IF(front!E289&gt;$M$2,I276,J276)</f>
        <v>-2.3425333371513655</v>
      </c>
      <c r="N276">
        <f t="shared" si="83"/>
        <v>0</v>
      </c>
      <c r="O276">
        <f t="shared" si="84"/>
        <v>-2.3425333371513655</v>
      </c>
      <c r="Q276">
        <f>'slit correction'!O278</f>
        <v>-9.5844229007283026</v>
      </c>
      <c r="R276">
        <f>SUMPRODUCT(B$6:B$2053,Q$6:Q$2053,EXP(constants!B$7+constants!A$7*ABS(A$6:A$2053-A276)))</f>
        <v>0.50715998525296324</v>
      </c>
      <c r="S276">
        <f t="shared" si="85"/>
        <v>-10.091582885981266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33.600000000000364</v>
      </c>
      <c r="D277" s="2">
        <f>front!E290-front!C290</f>
        <v>33.600000000000364</v>
      </c>
      <c r="E277" s="2">
        <f>IF(front!F290-front!C290&gt;0,front!F290-front!C290,0)</f>
        <v>24.199999999999818</v>
      </c>
      <c r="F277" s="4">
        <f>C277/(constants!$A$4+constants!$B$4*calc!C277+constants!$C$4*calc!C277^2+constants!$D$4*calc!C277^3+constants!$E$4*calc!C277^4+constants!$F$4*calc!C277^5+constants!$G$4*calc!C277^6+constants!$H$4*calc!C277^7)</f>
        <v>33.731315579851973</v>
      </c>
      <c r="G277" s="4">
        <f>D277/(constants!$A$4+constants!$B$4*calc!D277+constants!$C$4*calc!D277^2+constants!$D$4*calc!D277^3+constants!$E$4*calc!D277^4+constants!$F$4*calc!D277^5+constants!$G$4*calc!D277^6+constants!$H$4*calc!D277^7)</f>
        <v>33.731315579851973</v>
      </c>
      <c r="H277" s="4">
        <f>E277/(constants!$A$4+constants!$B$4*calc!E277+constants!$C$4*calc!E277^2+constants!$D$4*calc!E277^3+constants!$E$4*calc!E277^4+constants!$F$4*calc!E277^5+constants!$G$4*calc!E277^6+constants!$H$4*calc!E277^7)</f>
        <v>24.294803945795042</v>
      </c>
      <c r="I277">
        <f t="shared" si="81"/>
        <v>56.218859299753291</v>
      </c>
      <c r="J277">
        <f t="shared" si="82"/>
        <v>56.218859299753291</v>
      </c>
      <c r="K277">
        <f t="shared" si="82"/>
        <v>12.147401972897521</v>
      </c>
      <c r="M277">
        <f>IF(front!E290&gt;$M$2,I277,J277)</f>
        <v>56.218859299753291</v>
      </c>
      <c r="N277">
        <f t="shared" si="83"/>
        <v>0.21607343379432156</v>
      </c>
      <c r="O277">
        <f t="shared" si="84"/>
        <v>-56.471028583129609</v>
      </c>
      <c r="Q277">
        <f>'slit correction'!O279</f>
        <v>-64.378781828915365</v>
      </c>
      <c r="R277">
        <f>SUMPRODUCT(B$6:B$2053,Q$6:Q$2053,EXP(constants!B$7+constants!A$7*ABS(A$6:A$2053-A277)))</f>
        <v>0.51510842807931079</v>
      </c>
      <c r="S277">
        <f t="shared" si="85"/>
        <v>-64.89389025699468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11.600000000000364</v>
      </c>
      <c r="D278" s="2">
        <f>front!E291-front!C291</f>
        <v>11.600000000000364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11.645587961048022</v>
      </c>
      <c r="G278" s="4">
        <f>D278/(constants!$A$4+constants!$B$4*calc!D278+constants!$C$4*calc!D278^2+constants!$D$4*calc!D278^3+constants!$E$4*calc!D278^4+constants!$F$4*calc!D278^5+constants!$G$4*calc!D278^6+constants!$H$4*calc!D278^7)</f>
        <v>11.645587961048022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19.409313268413371</v>
      </c>
      <c r="J278">
        <f t="shared" si="82"/>
        <v>19.409313268413371</v>
      </c>
      <c r="K278">
        <f t="shared" si="82"/>
        <v>0</v>
      </c>
      <c r="M278">
        <f>IF(front!E291&gt;$M$2,I278,J278)</f>
        <v>19.409313268413371</v>
      </c>
      <c r="N278">
        <f t="shared" si="83"/>
        <v>0</v>
      </c>
      <c r="O278">
        <f t="shared" si="84"/>
        <v>19.409313268413371</v>
      </c>
      <c r="Q278">
        <f>'slit correction'!O280</f>
        <v>10.019046482100446</v>
      </c>
      <c r="R278">
        <f>SUMPRODUCT(B$6:B$2053,Q$6:Q$2053,EXP(constants!B$7+constants!A$7*ABS(A$6:A$2053-A278)))</f>
        <v>0.52307499810171387</v>
      </c>
      <c r="S278">
        <f t="shared" si="85"/>
        <v>9.4959714839987317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9.8000000000001819</v>
      </c>
      <c r="D279" s="2">
        <f>front!E292-front!C292</f>
        <v>9.8000000000001819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9.8385314273156794</v>
      </c>
      <c r="G279" s="4">
        <f>D279/(constants!$A$4+constants!$B$4*calc!D279+constants!$C$4*calc!D279^2+constants!$D$4*calc!D279^3+constants!$E$4*calc!D279^4+constants!$F$4*calc!D279^5+constants!$G$4*calc!D279^6+constants!$H$4*calc!D279^7)</f>
        <v>9.8385314273156794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16.397552378859466</v>
      </c>
      <c r="J279">
        <f t="shared" si="82"/>
        <v>16.397552378859466</v>
      </c>
      <c r="K279">
        <f t="shared" si="82"/>
        <v>0</v>
      </c>
      <c r="M279">
        <f>IF(front!E292&gt;$M$2,I279,J279)</f>
        <v>16.397552378859466</v>
      </c>
      <c r="N279">
        <f t="shared" si="83"/>
        <v>0</v>
      </c>
      <c r="O279">
        <f t="shared" si="84"/>
        <v>16.397552378859466</v>
      </c>
      <c r="Q279">
        <f>'slit correction'!O281</f>
        <v>9.3202962699882832</v>
      </c>
      <c r="R279">
        <f>SUMPRODUCT(B$6:B$2053,Q$6:Q$2053,EXP(constants!B$7+constants!A$7*ABS(A$6:A$2053-A279)))</f>
        <v>0.53130624116241754</v>
      </c>
      <c r="S279">
        <f t="shared" si="85"/>
        <v>8.7889900288258662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29</v>
      </c>
      <c r="D280" s="2">
        <f>front!E293-front!C293</f>
        <v>29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29.113470091695469</v>
      </c>
      <c r="G280" s="4">
        <f>D280/(constants!$A$4+constants!$B$4*calc!D280+constants!$C$4*calc!D280^2+constants!$D$4*calc!D280^3+constants!$E$4*calc!D280^4+constants!$F$4*calc!D280^5+constants!$G$4*calc!D280^6+constants!$H$4*calc!D280^7)</f>
        <v>29.113470091695469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48.522450152825783</v>
      </c>
      <c r="J280">
        <f t="shared" si="82"/>
        <v>48.522450152825783</v>
      </c>
      <c r="K280">
        <f t="shared" si="82"/>
        <v>0</v>
      </c>
      <c r="M280">
        <f>IF(front!E293&gt;$M$2,I280,J280)</f>
        <v>48.522450152825783</v>
      </c>
      <c r="N280">
        <f t="shared" si="83"/>
        <v>0</v>
      </c>
      <c r="O280">
        <f t="shared" si="84"/>
        <v>48.522450152825783</v>
      </c>
      <c r="Q280">
        <f>'slit correction'!O282</f>
        <v>39.208550806315685</v>
      </c>
      <c r="R280">
        <f>SUMPRODUCT(B$6:B$2053,Q$6:Q$2053,EXP(constants!B$7+constants!A$7*ABS(A$6:A$2053-A280)))</f>
        <v>0.53945413395883124</v>
      </c>
      <c r="S280">
        <f t="shared" si="85"/>
        <v>38.669096672356851</v>
      </c>
      <c r="T280">
        <f t="shared" si="86"/>
        <v>12.74566135298879</v>
      </c>
      <c r="V280">
        <f>(front!I292+front!I293)*0.5</f>
        <v>4.3903351668058261E-9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1.2995041538755726E-11</v>
      </c>
      <c r="AF280">
        <f t="shared" si="97"/>
        <v>6.497520769377863E-12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1.4460392750633249E-11</v>
      </c>
      <c r="AN280" s="3">
        <f t="shared" si="99"/>
        <v>7.2301963753166243E-12</v>
      </c>
      <c r="AP280">
        <f t="shared" si="90"/>
        <v>2.5417537803858654E-2</v>
      </c>
      <c r="AQ280">
        <f>front!I293*AP280</f>
        <v>2.2318302014779433E-10</v>
      </c>
      <c r="AR280" s="3">
        <f t="shared" si="91"/>
        <v>1.1159151007389717E-10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21.799999999999272</v>
      </c>
      <c r="D281" s="2">
        <f>front!E294-front!C294</f>
        <v>21.799999999999272</v>
      </c>
      <c r="E281" s="2">
        <f>IF(front!F294-front!C294&gt;0,front!F294-front!C294,0)</f>
        <v>4.7999999999992724</v>
      </c>
      <c r="F281" s="4">
        <f>C281/(constants!$A$4+constants!$B$4*calc!C281+constants!$C$4*calc!C281^2+constants!$D$4*calc!C281^3+constants!$E$4*calc!C281^4+constants!$F$4*calc!C281^5+constants!$G$4*calc!C281^6+constants!$H$4*calc!C281^7)</f>
        <v>21.885453735328582</v>
      </c>
      <c r="G281" s="4">
        <f>D281/(constants!$A$4+constants!$B$4*calc!D281+constants!$C$4*calc!D281^2+constants!$D$4*calc!D281^3+constants!$E$4*calc!D281^4+constants!$F$4*calc!D281^5+constants!$G$4*calc!D281^6+constants!$H$4*calc!D281^7)</f>
        <v>21.885453735328582</v>
      </c>
      <c r="H281" s="4">
        <f>E281/(constants!$A$4+constants!$B$4*calc!E281+constants!$C$4*calc!E281^2+constants!$D$4*calc!E281^3+constants!$E$4*calc!E281^4+constants!$F$4*calc!E281^5+constants!$G$4*calc!E281^6+constants!$H$4*calc!E281^7)</f>
        <v>4.8188962852235866</v>
      </c>
      <c r="I281">
        <f t="shared" si="81"/>
        <v>36.475756225547634</v>
      </c>
      <c r="J281">
        <f t="shared" si="82"/>
        <v>36.475756225547634</v>
      </c>
      <c r="K281">
        <f t="shared" si="82"/>
        <v>2.4094481426117933</v>
      </c>
      <c r="M281">
        <f>IF(front!E294&gt;$M$2,I281,J281)</f>
        <v>36.475756225547634</v>
      </c>
      <c r="N281">
        <f t="shared" si="83"/>
        <v>6.6056153235397902E-2</v>
      </c>
      <c r="O281">
        <f t="shared" si="84"/>
        <v>14.123615277520898</v>
      </c>
      <c r="Q281">
        <f>'slit correction'!O283</f>
        <v>6.7334649006879657</v>
      </c>
      <c r="R281">
        <f>SUMPRODUCT(B$6:B$2053,Q$6:Q$2053,EXP(constants!B$7+constants!A$7*ABS(A$6:A$2053-A281)))</f>
        <v>0.54783485884021788</v>
      </c>
      <c r="S281">
        <f t="shared" si="85"/>
        <v>6.1856300418477481</v>
      </c>
      <c r="T281">
        <f t="shared" si="86"/>
        <v>0</v>
      </c>
      <c r="V281">
        <f>(front!I293+front!I294)*0.5</f>
        <v>4.3903351668058261E-9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6.497520769377863E-12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7.2301963753166243E-12</v>
      </c>
      <c r="AP281">
        <f t="shared" si="90"/>
        <v>2.5319609905799213E-2</v>
      </c>
      <c r="AQ281">
        <f>front!I294*AP281</f>
        <v>0</v>
      </c>
      <c r="AR281" s="3">
        <f t="shared" si="91"/>
        <v>1.1159151007389717E-10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26</v>
      </c>
      <c r="D282" s="2">
        <f>front!E295-front!C295</f>
        <v>26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26.101809106793119</v>
      </c>
      <c r="G282" s="4">
        <f>D282/(constants!$A$4+constants!$B$4*calc!D282+constants!$C$4*calc!D282^2+constants!$D$4*calc!D282^3+constants!$E$4*calc!D282^4+constants!$F$4*calc!D282^5+constants!$G$4*calc!D282^6+constants!$H$4*calc!D282^7)</f>
        <v>26.101809106793119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43.50301517798853</v>
      </c>
      <c r="J282">
        <f t="shared" si="82"/>
        <v>43.50301517798853</v>
      </c>
      <c r="K282">
        <f t="shared" si="82"/>
        <v>0</v>
      </c>
      <c r="M282">
        <f>IF(front!E295&gt;$M$2,I282,J282)</f>
        <v>43.50301517798853</v>
      </c>
      <c r="N282">
        <f t="shared" si="83"/>
        <v>0</v>
      </c>
      <c r="O282">
        <f t="shared" si="84"/>
        <v>43.50301517798853</v>
      </c>
      <c r="Q282">
        <f>'slit correction'!O284</f>
        <v>38.363095639635027</v>
      </c>
      <c r="R282">
        <f>SUMPRODUCT(B$6:B$2053,Q$6:Q$2053,EXP(constants!B$7+constants!A$7*ABS(A$6:A$2053-A282)))</f>
        <v>0.5563174062680063</v>
      </c>
      <c r="S282">
        <f t="shared" si="85"/>
        <v>37.806778233367019</v>
      </c>
      <c r="T282">
        <f t="shared" si="86"/>
        <v>11.883342913998959</v>
      </c>
      <c r="V282">
        <f>(front!I294+front!I295)*0.5</f>
        <v>4.1126594326554064E-9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1.1784271586969833E-11</v>
      </c>
      <c r="AF282">
        <f t="shared" si="97"/>
        <v>5.8921357934849167E-12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1.0306055725539178E-11</v>
      </c>
      <c r="AN282" s="3">
        <f t="shared" si="99"/>
        <v>5.1530278627695889E-12</v>
      </c>
      <c r="AP282">
        <f t="shared" si="90"/>
        <v>2.5224131307897423E-2</v>
      </c>
      <c r="AQ282">
        <f>front!I295*AP282</f>
        <v>2.0747652310792578E-10</v>
      </c>
      <c r="AR282" s="3">
        <f t="shared" si="91"/>
        <v>1.0373826155396289E-10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24.800000000000182</v>
      </c>
      <c r="D283" s="2">
        <f>front!E296-front!C296</f>
        <v>24.800000000000182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24.897139713524659</v>
      </c>
      <c r="G283" s="4">
        <f>D283/(constants!$A$4+constants!$B$4*calc!D283+constants!$C$4*calc!D283^2+constants!$D$4*calc!D283^3+constants!$E$4*calc!D283^4+constants!$F$4*calc!D283^5+constants!$G$4*calc!D283^6+constants!$H$4*calc!D283^7)</f>
        <v>24.897139713524659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41.495232855874434</v>
      </c>
      <c r="J283">
        <f t="shared" si="82"/>
        <v>41.495232855874434</v>
      </c>
      <c r="K283">
        <f t="shared" si="82"/>
        <v>0</v>
      </c>
      <c r="M283">
        <f>IF(front!E296&gt;$M$2,I283,J283)</f>
        <v>41.495232855874434</v>
      </c>
      <c r="N283">
        <f t="shared" si="83"/>
        <v>0</v>
      </c>
      <c r="O283">
        <f t="shared" si="84"/>
        <v>41.495232855874434</v>
      </c>
      <c r="Q283">
        <f>'slit correction'!O285</f>
        <v>35.233989791820918</v>
      </c>
      <c r="R283">
        <f>SUMPRODUCT(B$6:B$2053,Q$6:Q$2053,EXP(constants!B$7+constants!A$7*ABS(A$6:A$2053-A283)))</f>
        <v>0.56467729371379938</v>
      </c>
      <c r="S283">
        <f t="shared" si="85"/>
        <v>34.669312498107118</v>
      </c>
      <c r="T283">
        <f t="shared" si="86"/>
        <v>8.7458771787390575</v>
      </c>
      <c r="V283">
        <f>(front!I295+front!I296)*0.5</f>
        <v>7.1069421181725593E-9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8.4444777293010915E-12</v>
      </c>
      <c r="AF283">
        <f t="shared" si="97"/>
        <v>1.0114374658135462E-11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6.5544294689050138E-12</v>
      </c>
      <c r="AN283" s="3">
        <f t="shared" si="99"/>
        <v>8.4302425972220962E-12</v>
      </c>
      <c r="AP283">
        <f t="shared" si="90"/>
        <v>2.5126949053841576E-2</v>
      </c>
      <c r="AQ283">
        <f>front!I296*AP283</f>
        <v>1.504743769835789E-10</v>
      </c>
      <c r="AR283" s="3">
        <f t="shared" si="91"/>
        <v>1.7897545004575232E-10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43.199999999999818</v>
      </c>
      <c r="D284" s="2">
        <f>front!E297-front!C297</f>
        <v>43.199999999999818</v>
      </c>
      <c r="E284" s="2">
        <f>IF(front!F297-front!C297&gt;0,front!F297-front!C297,0)</f>
        <v>12</v>
      </c>
      <c r="F284" s="4">
        <f>C284/(constants!$A$4+constants!$B$4*calc!C284+constants!$C$4*calc!C284^2+constants!$D$4*calc!C284^3+constants!$E$4*calc!C284^4+constants!$F$4*calc!C284^5+constants!$G$4*calc!C284^6+constants!$H$4*calc!C284^7)</f>
        <v>43.368422992742033</v>
      </c>
      <c r="G284" s="4">
        <f>D284/(constants!$A$4+constants!$B$4*calc!D284+constants!$C$4*calc!D284^2+constants!$D$4*calc!D284^3+constants!$E$4*calc!D284^4+constants!$F$4*calc!D284^5+constants!$G$4*calc!D284^6+constants!$H$4*calc!D284^7)</f>
        <v>43.368422992742033</v>
      </c>
      <c r="H284" s="4">
        <f>E284/(constants!$A$4+constants!$B$4*calc!E284+constants!$C$4*calc!E284^2+constants!$D$4*calc!E284^3+constants!$E$4*calc!E284^4+constants!$F$4*calc!E284^5+constants!$G$4*calc!E284^6+constants!$H$4*calc!E284^7)</f>
        <v>12.047155208235434</v>
      </c>
      <c r="I284">
        <f t="shared" si="81"/>
        <v>72.280704987903391</v>
      </c>
      <c r="J284">
        <f t="shared" si="82"/>
        <v>72.280704987903391</v>
      </c>
      <c r="K284">
        <f t="shared" si="82"/>
        <v>6.0235776041177171</v>
      </c>
      <c r="M284">
        <f>IF(front!E297&gt;$M$2,I284,J284)</f>
        <v>72.280704987903391</v>
      </c>
      <c r="N284">
        <f t="shared" si="83"/>
        <v>8.3335900018210937E-2</v>
      </c>
      <c r="O284">
        <f t="shared" si="84"/>
        <v>16.400749226469365</v>
      </c>
      <c r="Q284">
        <f>'slit correction'!O286</f>
        <v>11.417801803880847</v>
      </c>
      <c r="R284">
        <f>SUMPRODUCT(B$6:B$2053,Q$6:Q$2053,EXP(constants!B$7+constants!A$7*ABS(A$6:A$2053-A284)))</f>
        <v>0.57328499932751698</v>
      </c>
      <c r="S284">
        <f t="shared" si="85"/>
        <v>10.844516804553329</v>
      </c>
      <c r="T284">
        <f t="shared" si="86"/>
        <v>0</v>
      </c>
      <c r="V284">
        <f>(front!I296+front!I297)*0.5</f>
        <v>2.9942826855171533E-9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4.2222388646505457E-12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3.2772147344525069E-12</v>
      </c>
      <c r="AP284">
        <f t="shared" si="90"/>
        <v>2.5030141245439109E-2</v>
      </c>
      <c r="AQ284">
        <f>front!I297*AP284</f>
        <v>0</v>
      </c>
      <c r="AR284" s="3">
        <f t="shared" si="91"/>
        <v>7.523718849178945E-11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18.599999999999454</v>
      </c>
      <c r="D285" s="2">
        <f>front!E298-front!C298</f>
        <v>18.599999999999454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18.672969022490697</v>
      </c>
      <c r="G285" s="4">
        <f>D285/(constants!$A$4+constants!$B$4*calc!D285+constants!$C$4*calc!D285^2+constants!$D$4*calc!D285^3+constants!$E$4*calc!D285^4+constants!$F$4*calc!D285^5+constants!$G$4*calc!D285^6+constants!$H$4*calc!D285^7)</f>
        <v>18.672969022490697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31.121615037484499</v>
      </c>
      <c r="J285">
        <f t="shared" si="82"/>
        <v>31.121615037484499</v>
      </c>
      <c r="K285">
        <f t="shared" si="82"/>
        <v>0</v>
      </c>
      <c r="M285">
        <f>IF(front!E298&gt;$M$2,I285,J285)</f>
        <v>31.121615037484499</v>
      </c>
      <c r="N285">
        <f t="shared" si="83"/>
        <v>0</v>
      </c>
      <c r="O285">
        <f t="shared" si="84"/>
        <v>31.121615037484499</v>
      </c>
      <c r="Q285">
        <f>'slit correction'!O287</f>
        <v>20.846262166133698</v>
      </c>
      <c r="R285">
        <f>SUMPRODUCT(B$6:B$2053,Q$6:Q$2053,EXP(constants!B$7+constants!A$7*ABS(A$6:A$2053-A285)))</f>
        <v>0.58180677529850378</v>
      </c>
      <c r="S285">
        <f t="shared" si="85"/>
        <v>20.264455390835195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47.600000000000364</v>
      </c>
      <c r="D286" s="2">
        <f>front!E299-front!C299</f>
        <v>47.600000000000364</v>
      </c>
      <c r="E286" s="2">
        <f>IF(front!F299-front!C299&gt;0,front!F299-front!C299,0)</f>
        <v>20.800000000000182</v>
      </c>
      <c r="F286" s="4">
        <f>C286/(constants!$A$4+constants!$B$4*calc!C286+constants!$C$4*calc!C286^2+constants!$D$4*calc!C286^3+constants!$E$4*calc!C286^4+constants!$F$4*calc!C286^5+constants!$G$4*calc!C286^6+constants!$H$4*calc!C286^7)</f>
        <v>47.785369357393613</v>
      </c>
      <c r="G286" s="4">
        <f>D286/(constants!$A$4+constants!$B$4*calc!D286+constants!$C$4*calc!D286^2+constants!$D$4*calc!D286^3+constants!$E$4*calc!D286^4+constants!$F$4*calc!D286^5+constants!$G$4*calc!D286^6+constants!$H$4*calc!D286^7)</f>
        <v>47.785369357393613</v>
      </c>
      <c r="H286" s="4">
        <f>E286/(constants!$A$4+constants!$B$4*calc!E286+constants!$C$4*calc!E286^2+constants!$D$4*calc!E286^3+constants!$E$4*calc!E286^4+constants!$F$4*calc!E286^5+constants!$G$4*calc!E286^6+constants!$H$4*calc!E286^7)</f>
        <v>20.881554443336828</v>
      </c>
      <c r="I286">
        <f t="shared" si="81"/>
        <v>79.642282262322681</v>
      </c>
      <c r="J286">
        <f t="shared" si="82"/>
        <v>79.642282262322681</v>
      </c>
      <c r="K286">
        <f t="shared" si="82"/>
        <v>10.440777221668414</v>
      </c>
      <c r="M286">
        <f>IF(front!E299&gt;$M$2,I286,J286)</f>
        <v>79.642282262322681</v>
      </c>
      <c r="N286">
        <f t="shared" si="83"/>
        <v>0.13109590691134371</v>
      </c>
      <c r="O286">
        <f t="shared" si="84"/>
        <v>-17.21546700332739</v>
      </c>
      <c r="Q286">
        <f>'slit correction'!O288</f>
        <v>-26.221307560137479</v>
      </c>
      <c r="R286">
        <f>SUMPRODUCT(B$6:B$2053,Q$6:Q$2053,EXP(constants!B$7+constants!A$7*ABS(A$6:A$2053-A286)))</f>
        <v>0.59060258027752799</v>
      </c>
      <c r="S286">
        <f t="shared" si="85"/>
        <v>-26.811910140415009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35</v>
      </c>
      <c r="D287" s="2">
        <f>front!E300-front!C300</f>
        <v>35</v>
      </c>
      <c r="E287" s="2">
        <f>IF(front!F300-front!C300&gt;0,front!F300-front!C300,0)</f>
        <v>4.1999999999998181</v>
      </c>
      <c r="F287" s="4">
        <f>C287/(constants!$A$4+constants!$B$4*calc!C287+constants!$C$4*calc!C287^2+constants!$D$4*calc!C287^3+constants!$E$4*calc!C287^4+constants!$F$4*calc!C287^5+constants!$G$4*calc!C287^6+constants!$H$4*calc!C287^7)</f>
        <v>35.136738477883561</v>
      </c>
      <c r="G287" s="4">
        <f>D287/(constants!$A$4+constants!$B$4*calc!D287+constants!$C$4*calc!D287^2+constants!$D$4*calc!D287^3+constants!$E$4*calc!D287^4+constants!$F$4*calc!D287^5+constants!$G$4*calc!D287^6+constants!$H$4*calc!D287^7)</f>
        <v>35.136738477883561</v>
      </c>
      <c r="H287" s="4">
        <f>E287/(constants!$A$4+constants!$B$4*calc!E287+constants!$C$4*calc!E287^2+constants!$D$4*calc!E287^3+constants!$E$4*calc!E287^4+constants!$F$4*calc!E287^5+constants!$G$4*calc!E287^6+constants!$H$4*calc!E287^7)</f>
        <v>4.2165367427365803</v>
      </c>
      <c r="I287">
        <f t="shared" si="81"/>
        <v>58.561230796472607</v>
      </c>
      <c r="J287">
        <f t="shared" si="82"/>
        <v>58.561230796472607</v>
      </c>
      <c r="K287">
        <f t="shared" si="82"/>
        <v>2.1082683713682902</v>
      </c>
      <c r="M287">
        <f>IF(front!E300&gt;$M$2,I287,J287)</f>
        <v>58.561230796472607</v>
      </c>
      <c r="N287">
        <f t="shared" si="83"/>
        <v>3.6001093943798738E-2</v>
      </c>
      <c r="O287">
        <f t="shared" si="84"/>
        <v>39.003095902559103</v>
      </c>
      <c r="Q287">
        <f>'slit correction'!O289</f>
        <v>27.274289747352682</v>
      </c>
      <c r="R287">
        <f>SUMPRODUCT(B$6:B$2053,Q$6:Q$2053,EXP(constants!B$7+constants!A$7*ABS(A$6:A$2053-A287)))</f>
        <v>0.59936222797872052</v>
      </c>
      <c r="S287">
        <f t="shared" si="85"/>
        <v>26.674927519373963</v>
      </c>
      <c r="T287">
        <f t="shared" si="86"/>
        <v>0.75149220000590233</v>
      </c>
      <c r="V287">
        <f>(front!I299+front!I300)*0.5</f>
        <v>2.4148626062833818E-10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6.3866397877862606E-13</v>
      </c>
      <c r="AF287">
        <f t="shared" si="97"/>
        <v>3.1933198938931303E-13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3.0298490030033577E-13</v>
      </c>
      <c r="AN287" s="3">
        <f t="shared" si="99"/>
        <v>1.5149245015016788E-13</v>
      </c>
      <c r="AP287">
        <f t="shared" si="90"/>
        <v>2.4746014484149158E-2</v>
      </c>
      <c r="AQ287">
        <f>front!I300*AP287</f>
        <v>1.195164500646375E-11</v>
      </c>
      <c r="AR287" s="3">
        <f t="shared" si="91"/>
        <v>5.9758225032318751E-12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27.600000000000364</v>
      </c>
      <c r="D288" s="2">
        <f>front!E301-front!C301</f>
        <v>27.600000000000364</v>
      </c>
      <c r="E288" s="2">
        <f>IF(front!F301-front!C301&gt;0,front!F301-front!C301,0)</f>
        <v>5.8000000000001819</v>
      </c>
      <c r="F288" s="4">
        <f>C288/(constants!$A$4+constants!$B$4*calc!C288+constants!$C$4*calc!C288^2+constants!$D$4*calc!C288^3+constants!$E$4*calc!C288^4+constants!$F$4*calc!C288^5+constants!$G$4*calc!C288^6+constants!$H$4*calc!C288^7)</f>
        <v>27.708030520879834</v>
      </c>
      <c r="G288" s="4">
        <f>D288/(constants!$A$4+constants!$B$4*calc!D288+constants!$C$4*calc!D288^2+constants!$D$4*calc!D288^3+constants!$E$4*calc!D288^4+constants!$F$4*calc!D288^5+constants!$G$4*calc!D288^6+constants!$H$4*calc!D288^7)</f>
        <v>27.708030520879834</v>
      </c>
      <c r="H288" s="4">
        <f>E288/(constants!$A$4+constants!$B$4*calc!E288+constants!$C$4*calc!E288^2+constants!$D$4*calc!E288^3+constants!$E$4*calc!E288^4+constants!$F$4*calc!E288^5+constants!$G$4*calc!E288^6+constants!$H$4*calc!E288^7)</f>
        <v>5.8228272727316659</v>
      </c>
      <c r="I288">
        <f t="shared" si="81"/>
        <v>46.180050868133058</v>
      </c>
      <c r="J288">
        <f t="shared" si="82"/>
        <v>46.180050868133058</v>
      </c>
      <c r="K288">
        <f t="shared" si="82"/>
        <v>2.9114136363658329</v>
      </c>
      <c r="M288">
        <f>IF(front!E301&gt;$M$2,I288,J288)</f>
        <v>46.180050868133058</v>
      </c>
      <c r="N288">
        <f t="shared" si="83"/>
        <v>6.3044833897636071E-2</v>
      </c>
      <c r="O288">
        <f t="shared" si="84"/>
        <v>19.171240507302997</v>
      </c>
      <c r="Q288">
        <f>'slit correction'!O290</f>
        <v>7.604433725239879</v>
      </c>
      <c r="R288">
        <f>SUMPRODUCT(B$6:B$2053,Q$6:Q$2053,EXP(constants!B$7+constants!A$7*ABS(A$6:A$2053-A288)))</f>
        <v>0.60839599301509828</v>
      </c>
      <c r="S288">
        <f t="shared" si="85"/>
        <v>6.9960377322247806</v>
      </c>
      <c r="T288">
        <f t="shared" si="86"/>
        <v>0</v>
      </c>
      <c r="V288">
        <f>(front!I300+front!I301)*0.5</f>
        <v>2.4148626062833818E-10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3.1933198938931303E-13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1.5149245015016788E-13</v>
      </c>
      <c r="AP288">
        <f t="shared" si="90"/>
        <v>2.4650674327943798E-2</v>
      </c>
      <c r="AQ288">
        <f>front!I301*AP288</f>
        <v>0</v>
      </c>
      <c r="AR288" s="3">
        <f t="shared" si="91"/>
        <v>5.9758225032318751E-12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34.800000000000182</v>
      </c>
      <c r="D289" s="2">
        <f>front!E302-front!C302</f>
        <v>34.800000000000182</v>
      </c>
      <c r="E289" s="2">
        <f>IF(front!F302-front!C302&gt;0,front!F302-front!C302,0)</f>
        <v>1.8000000000001819</v>
      </c>
      <c r="F289" s="4">
        <f>C289/(constants!$A$4+constants!$B$4*calc!C289+constants!$C$4*calc!C289^2+constants!$D$4*calc!C289^3+constants!$E$4*calc!C289^4+constants!$F$4*calc!C289^5+constants!$G$4*calc!C289^6+constants!$H$4*calc!C289^7)</f>
        <v>34.935964016428208</v>
      </c>
      <c r="G289" s="4">
        <f>D289/(constants!$A$4+constants!$B$4*calc!D289+constants!$C$4*calc!D289^2+constants!$D$4*calc!D289^3+constants!$E$4*calc!D289^4+constants!$F$4*calc!D289^5+constants!$G$4*calc!D289^6+constants!$H$4*calc!D289^7)</f>
        <v>34.935964016428208</v>
      </c>
      <c r="H289" s="4">
        <f>E289/(constants!$A$4+constants!$B$4*calc!E289+constants!$C$4*calc!E289^2+constants!$D$4*calc!E289^3+constants!$E$4*calc!E289^4+constants!$F$4*calc!E289^5+constants!$G$4*calc!E289^6+constants!$H$4*calc!E289^7)</f>
        <v>1.8070914489767405</v>
      </c>
      <c r="I289">
        <f t="shared" si="81"/>
        <v>58.226606694047014</v>
      </c>
      <c r="J289">
        <f t="shared" si="82"/>
        <v>58.226606694047014</v>
      </c>
      <c r="K289">
        <f t="shared" si="82"/>
        <v>0.90354572448837023</v>
      </c>
      <c r="M289">
        <f>IF(front!E302&gt;$M$2,I289,J289)</f>
        <v>58.226606694047014</v>
      </c>
      <c r="N289">
        <f t="shared" si="83"/>
        <v>1.5517746538727065E-2</v>
      </c>
      <c r="O289">
        <f t="shared" si="84"/>
        <v>49.844529059930046</v>
      </c>
      <c r="Q289">
        <f>'slit correction'!O291</f>
        <v>32.571804816750976</v>
      </c>
      <c r="R289">
        <f>SUMPRODUCT(B$6:B$2053,Q$6:Q$2053,EXP(constants!B$7+constants!A$7*ABS(A$6:A$2053-A289)))</f>
        <v>0.61754266356943033</v>
      </c>
      <c r="S289">
        <f t="shared" si="85"/>
        <v>31.954262153181546</v>
      </c>
      <c r="T289">
        <f t="shared" si="86"/>
        <v>6.0308268338134852</v>
      </c>
      <c r="V289">
        <f>(front!I301+front!I302)*0.5</f>
        <v>1.9077435819535662E-9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4.884273748644429E-12</v>
      </c>
      <c r="AF289">
        <f t="shared" si="97"/>
        <v>2.4421368743222145E-12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1.7959749572883206E-12</v>
      </c>
      <c r="AN289" s="3">
        <f t="shared" si="99"/>
        <v>8.9798747864416029E-13</v>
      </c>
      <c r="AP289">
        <f t="shared" si="90"/>
        <v>2.4557718377135378E-2</v>
      </c>
      <c r="AQ289">
        <f>front!I302*AP289</f>
        <v>9.3699659242806332E-11</v>
      </c>
      <c r="AR289" s="3">
        <f t="shared" si="91"/>
        <v>4.6849829621403166E-11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27.599999999999454</v>
      </c>
      <c r="D290" s="2">
        <f>front!E303-front!C303</f>
        <v>27.599999999999454</v>
      </c>
      <c r="E290" s="2">
        <f>IF(front!F303-front!C303&gt;0,front!F303-front!C303,0)</f>
        <v>8.1999999999998181</v>
      </c>
      <c r="F290" s="4">
        <f>C290/(constants!$A$4+constants!$B$4*calc!C290+constants!$C$4*calc!C290^2+constants!$D$4*calc!C290^3+constants!$E$4*calc!C290^4+constants!$F$4*calc!C290^5+constants!$G$4*calc!C290^6+constants!$H$4*calc!C290^7)</f>
        <v>27.708030520878921</v>
      </c>
      <c r="G290" s="4">
        <f>D290/(constants!$A$4+constants!$B$4*calc!D290+constants!$C$4*calc!D290^2+constants!$D$4*calc!D290^3+constants!$E$4*calc!D290^4+constants!$F$4*calc!D290^5+constants!$G$4*calc!D290^6+constants!$H$4*calc!D290^7)</f>
        <v>27.708030520878921</v>
      </c>
      <c r="H290" s="4">
        <f>E290/(constants!$A$4+constants!$B$4*calc!E290+constants!$C$4*calc!E290^2+constants!$D$4*calc!E290^3+constants!$E$4*calc!E290^4+constants!$F$4*calc!E290^5+constants!$G$4*calc!E290^6+constants!$H$4*calc!E290^7)</f>
        <v>8.2322535666874312</v>
      </c>
      <c r="I290">
        <f t="shared" si="81"/>
        <v>46.180050868131538</v>
      </c>
      <c r="J290">
        <f t="shared" si="82"/>
        <v>46.180050868131538</v>
      </c>
      <c r="K290">
        <f t="shared" si="82"/>
        <v>4.1161267833437156</v>
      </c>
      <c r="M290">
        <f>IF(front!E303&gt;$M$2,I290,J290)</f>
        <v>46.180050868131538</v>
      </c>
      <c r="N290">
        <f t="shared" si="83"/>
        <v>8.9132140523132689E-2</v>
      </c>
      <c r="O290">
        <f t="shared" si="84"/>
        <v>7.9952713768759693</v>
      </c>
      <c r="Q290">
        <f>'slit correction'!O292</f>
        <v>-3.5148220780015791</v>
      </c>
      <c r="R290">
        <f>SUMPRODUCT(B$6:B$2053,Q$6:Q$2053,EXP(constants!B$7+constants!A$7*ABS(A$6:A$2053-A290)))</f>
        <v>0.62657230939591757</v>
      </c>
      <c r="S290">
        <f t="shared" si="85"/>
        <v>-4.1413943873974963</v>
      </c>
      <c r="T290">
        <f t="shared" si="86"/>
        <v>0</v>
      </c>
      <c r="V290">
        <f>(front!I302+front!I303)*0.5</f>
        <v>1.9077435819535662E-9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2.4421368743222145E-12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8.9798747864416029E-13</v>
      </c>
      <c r="AP290">
        <f t="shared" si="90"/>
        <v>2.4463103678372299E-2</v>
      </c>
      <c r="AQ290">
        <f>front!I303*AP290</f>
        <v>0</v>
      </c>
      <c r="AR290" s="3">
        <f t="shared" si="91"/>
        <v>4.6849829621403166E-11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47.400000000000546</v>
      </c>
      <c r="D291" s="2">
        <f>front!E304-front!C304</f>
        <v>47.400000000000546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47.584599903034828</v>
      </c>
      <c r="G291" s="4">
        <f>D291/(constants!$A$4+constants!$B$4*calc!D291+constants!$C$4*calc!D291^2+constants!$D$4*calc!D291^3+constants!$E$4*calc!D291^4+constants!$F$4*calc!D291^5+constants!$G$4*calc!D291^6+constants!$H$4*calc!D291^7)</f>
        <v>47.584599903034828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79.307666505058037</v>
      </c>
      <c r="J291">
        <f t="shared" si="82"/>
        <v>79.307666505058037</v>
      </c>
      <c r="K291">
        <f t="shared" si="82"/>
        <v>0</v>
      </c>
      <c r="M291">
        <f>IF(front!E304&gt;$M$2,I291,J291)</f>
        <v>79.307666505058037</v>
      </c>
      <c r="N291">
        <f t="shared" si="83"/>
        <v>0</v>
      </c>
      <c r="O291">
        <f t="shared" si="84"/>
        <v>79.307666505058037</v>
      </c>
      <c r="Q291">
        <f>'slit correction'!O293</f>
        <v>74.666984259330903</v>
      </c>
      <c r="R291">
        <f>SUMPRODUCT(B$6:B$2053,Q$6:Q$2053,EXP(constants!B$7+constants!A$7*ABS(A$6:A$2053-A291)))</f>
        <v>0.63592860672398221</v>
      </c>
      <c r="S291">
        <f t="shared" si="85"/>
        <v>74.031055652606923</v>
      </c>
      <c r="T291">
        <f t="shared" si="86"/>
        <v>48.107620333238863</v>
      </c>
      <c r="V291">
        <f>(front!I303+front!I304)*0.5</f>
        <v>1.5146136831641077E-8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3.7551896185957069E-11</v>
      </c>
      <c r="AF291">
        <f t="shared" si="97"/>
        <v>1.8775948092978535E-11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1.0689276744069575E-11</v>
      </c>
      <c r="AN291" s="3">
        <f t="shared" si="99"/>
        <v>5.3446383720347877E-12</v>
      </c>
      <c r="AP291">
        <f t="shared" si="90"/>
        <v>2.4368853506194527E-2</v>
      </c>
      <c r="AQ291">
        <f>front!I304*AP291</f>
        <v>7.3818797927007743E-10</v>
      </c>
      <c r="AR291" s="3">
        <f t="shared" si="91"/>
        <v>3.6909398963503872E-10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38.400000000000546</v>
      </c>
      <c r="D292" s="2">
        <f>front!E305-front!C305</f>
        <v>38.400000000000546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38.549892169129649</v>
      </c>
      <c r="G292" s="4">
        <f>D292/(constants!$A$4+constants!$B$4*calc!D292+constants!$C$4*calc!D292^2+constants!$D$4*calc!D292^3+constants!$E$4*calc!D292^4+constants!$F$4*calc!D292^5+constants!$G$4*calc!D292^6+constants!$H$4*calc!D292^7)</f>
        <v>38.549892169129649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64.249820281882748</v>
      </c>
      <c r="J292">
        <f t="shared" si="82"/>
        <v>64.249820281882748</v>
      </c>
      <c r="K292">
        <f t="shared" si="82"/>
        <v>0</v>
      </c>
      <c r="M292">
        <f>IF(front!E305&gt;$M$2,I292,J292)</f>
        <v>64.249820281882748</v>
      </c>
      <c r="N292">
        <f t="shared" si="83"/>
        <v>0</v>
      </c>
      <c r="O292">
        <f t="shared" si="84"/>
        <v>64.249820281882748</v>
      </c>
      <c r="Q292">
        <f>'slit correction'!O294</f>
        <v>62.430282648119828</v>
      </c>
      <c r="R292">
        <f>SUMPRODUCT(B$6:B$2053,Q$6:Q$2053,EXP(constants!B$7+constants!A$7*ABS(A$6:A$2053-A292)))</f>
        <v>0.64511068692351425</v>
      </c>
      <c r="S292">
        <f t="shared" si="85"/>
        <v>61.785171961196312</v>
      </c>
      <c r="T292">
        <f t="shared" si="86"/>
        <v>35.861736641828251</v>
      </c>
      <c r="V292">
        <f>(front!I304+front!I305)*0.5</f>
        <v>2.6378237296921516E-8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2.7408860153683951E-11</v>
      </c>
      <c r="AF292">
        <f t="shared" si="97"/>
        <v>3.2480378169820508E-11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6.8640998745636939E-12</v>
      </c>
      <c r="AN292" s="3">
        <f t="shared" si="99"/>
        <v>8.7766883093166343E-12</v>
      </c>
      <c r="AP292">
        <f t="shared" si="90"/>
        <v>2.4276960281788988E-2</v>
      </c>
      <c r="AQ292">
        <f>front!I305*AP292</f>
        <v>5.4536251375335362E-10</v>
      </c>
      <c r="AR292" s="3">
        <f t="shared" si="91"/>
        <v>6.4177524651171553E-10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20</v>
      </c>
      <c r="D293" s="2">
        <f>front!E306-front!C306</f>
        <v>20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20.07843358225723</v>
      </c>
      <c r="G293" s="4">
        <f>D293/(constants!$A$4+constants!$B$4*calc!D293+constants!$C$4*calc!D293^2+constants!$D$4*calc!D293^3+constants!$E$4*calc!D293^4+constants!$F$4*calc!D293^5+constants!$G$4*calc!D293^6+constants!$H$4*calc!D293^7)</f>
        <v>20.07843358225723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33.464055970428717</v>
      </c>
      <c r="J293">
        <f t="shared" si="82"/>
        <v>33.464055970428717</v>
      </c>
      <c r="K293">
        <f t="shared" si="82"/>
        <v>0</v>
      </c>
      <c r="M293">
        <f>IF(front!E306&gt;$M$2,I293,J293)</f>
        <v>33.464055970428717</v>
      </c>
      <c r="N293">
        <f t="shared" si="83"/>
        <v>0</v>
      </c>
      <c r="O293">
        <f t="shared" si="84"/>
        <v>33.464055970428717</v>
      </c>
      <c r="Q293">
        <f>'slit correction'!O295</f>
        <v>26.38498384557488</v>
      </c>
      <c r="R293">
        <f>SUMPRODUCT(B$6:B$2053,Q$6:Q$2053,EXP(constants!B$7+constants!A$7*ABS(A$6:A$2053-A293)))</f>
        <v>0.654538188817269</v>
      </c>
      <c r="S293">
        <f t="shared" si="85"/>
        <v>25.73044565675761</v>
      </c>
      <c r="T293">
        <f t="shared" si="86"/>
        <v>0</v>
      </c>
      <c r="V293">
        <f>(front!I305+front!I306)*0.5</f>
        <v>1.1232100465280439E-8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1.3704430076841975E-11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3.4320499372818469E-12</v>
      </c>
      <c r="AP293">
        <f t="shared" si="90"/>
        <v>2.4183427273198003E-2</v>
      </c>
      <c r="AQ293">
        <f>front!I306*AP293</f>
        <v>0</v>
      </c>
      <c r="AR293" s="3">
        <f t="shared" si="91"/>
        <v>2.7268125687667681E-10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22.200000000000728</v>
      </c>
      <c r="D294" s="2">
        <f>front!E307-front!C307</f>
        <v>22.200000000000728</v>
      </c>
      <c r="E294" s="2">
        <f>IF(front!F307-front!C307&gt;0,front!F307-front!C307,0)</f>
        <v>12</v>
      </c>
      <c r="F294" s="4">
        <f>C294/(constants!$A$4+constants!$B$4*calc!C294+constants!$C$4*calc!C294^2+constants!$D$4*calc!C294^3+constants!$E$4*calc!C294^4+constants!$F$4*calc!C294^5+constants!$G$4*calc!C294^6+constants!$H$4*calc!C294^7)</f>
        <v>22.287012896949577</v>
      </c>
      <c r="G294" s="4">
        <f>D294/(constants!$A$4+constants!$B$4*calc!D294+constants!$C$4*calc!D294^2+constants!$D$4*calc!D294^3+constants!$E$4*calc!D294^4+constants!$F$4*calc!D294^5+constants!$G$4*calc!D294^6+constants!$H$4*calc!D294^7)</f>
        <v>22.287012896949577</v>
      </c>
      <c r="H294" s="4">
        <f>E294/(constants!$A$4+constants!$B$4*calc!E294+constants!$C$4*calc!E294^2+constants!$D$4*calc!E294^3+constants!$E$4*calc!E294^4+constants!$F$4*calc!E294^5+constants!$G$4*calc!E294^6+constants!$H$4*calc!E294^7)</f>
        <v>12.047155208235434</v>
      </c>
      <c r="I294">
        <f t="shared" si="81"/>
        <v>37.145021494915966</v>
      </c>
      <c r="J294">
        <f t="shared" si="82"/>
        <v>37.145021494915966</v>
      </c>
      <c r="K294">
        <f t="shared" si="82"/>
        <v>6.0235776041177171</v>
      </c>
      <c r="M294">
        <f>IF(front!E307&gt;$M$2,I294,J294)</f>
        <v>37.145021494915966</v>
      </c>
      <c r="N294">
        <f t="shared" si="83"/>
        <v>0.16216379373860809</v>
      </c>
      <c r="O294">
        <f t="shared" si="84"/>
        <v>-18.73493426651806</v>
      </c>
      <c r="Q294">
        <f>'slit correction'!O296</f>
        <v>-25.870298495636561</v>
      </c>
      <c r="R294">
        <f>SUMPRODUCT(B$6:B$2053,Q$6:Q$2053,EXP(constants!B$7+constants!A$7*ABS(A$6:A$2053-A294)))</f>
        <v>0.66385823123256871</v>
      </c>
      <c r="S294">
        <f t="shared" si="85"/>
        <v>-26.534156726869131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32.399999999999636</v>
      </c>
      <c r="D295" s="2">
        <f>front!E308-front!C308</f>
        <v>32.399999999999636</v>
      </c>
      <c r="E295" s="2">
        <f>IF(front!F308-front!C308&gt;0,front!F308-front!C308,0)</f>
        <v>6.6000000000003638</v>
      </c>
      <c r="F295" s="4">
        <f>C295/(constants!$A$4+constants!$B$4*calc!C295+constants!$C$4*calc!C295^2+constants!$D$4*calc!C295^3+constants!$E$4*calc!C295^4+constants!$F$4*calc!C295^5+constants!$G$4*calc!C295^6+constants!$H$4*calc!C295^7)</f>
        <v>32.526664284379358</v>
      </c>
      <c r="G295" s="4">
        <f>D295/(constants!$A$4+constants!$B$4*calc!D295+constants!$C$4*calc!D295^2+constants!$D$4*calc!D295^3+constants!$E$4*calc!D295^4+constants!$F$4*calc!D295^5+constants!$G$4*calc!D295^6+constants!$H$4*calc!D295^7)</f>
        <v>32.526664284379358</v>
      </c>
      <c r="H295" s="4">
        <f>E295/(constants!$A$4+constants!$B$4*calc!E295+constants!$C$4*calc!E295^2+constants!$D$4*calc!E295^3+constants!$E$4*calc!E295^4+constants!$F$4*calc!E295^5+constants!$G$4*calc!E295^6+constants!$H$4*calc!E295^7)</f>
        <v>6.6259706376352048</v>
      </c>
      <c r="I295">
        <f t="shared" si="81"/>
        <v>54.211107140632258</v>
      </c>
      <c r="J295">
        <f t="shared" si="82"/>
        <v>54.211107140632258</v>
      </c>
      <c r="K295">
        <f t="shared" si="82"/>
        <v>3.3129853188176024</v>
      </c>
      <c r="M295">
        <f>IF(front!E308&gt;$M$2,I295,J295)</f>
        <v>54.211107140632258</v>
      </c>
      <c r="N295">
        <f t="shared" si="83"/>
        <v>6.1112666639019014E-2</v>
      </c>
      <c r="O295">
        <f t="shared" si="84"/>
        <v>23.476967859807928</v>
      </c>
      <c r="Q295">
        <f>'slit correction'!O297</f>
        <v>20.945198012927374</v>
      </c>
      <c r="R295">
        <f>SUMPRODUCT(B$6:B$2053,Q$6:Q$2053,EXP(constants!B$7+constants!A$7*ABS(A$6:A$2053-A295)))</f>
        <v>0.67354863555946509</v>
      </c>
      <c r="S295">
        <f t="shared" si="85"/>
        <v>20.271649377367908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44.399999999999636</v>
      </c>
      <c r="D296" s="2">
        <f>front!E309-front!C309</f>
        <v>44.399999999999636</v>
      </c>
      <c r="E296" s="2">
        <f>IF(front!F309-front!C309&gt;0,front!F309-front!C309,0)</f>
        <v>5.7999999999992724</v>
      </c>
      <c r="F296" s="4">
        <f>C296/(constants!$A$4+constants!$B$4*calc!C296+constants!$C$4*calc!C296^2+constants!$D$4*calc!C296^3+constants!$E$4*calc!C296^4+constants!$F$4*calc!C296^5+constants!$G$4*calc!C296^6+constants!$H$4*calc!C296^7)</f>
        <v>44.5730485450404</v>
      </c>
      <c r="G296" s="4">
        <f>D296/(constants!$A$4+constants!$B$4*calc!D296+constants!$C$4*calc!D296^2+constants!$D$4*calc!D296^3+constants!$E$4*calc!D296^4+constants!$F$4*calc!D296^5+constants!$G$4*calc!D296^6+constants!$H$4*calc!D296^7)</f>
        <v>44.5730485450404</v>
      </c>
      <c r="H296" s="4">
        <f>E296/(constants!$A$4+constants!$B$4*calc!E296+constants!$C$4*calc!E296^2+constants!$D$4*calc!E296^3+constants!$E$4*calc!E296^4+constants!$F$4*calc!E296^5+constants!$G$4*calc!E296^6+constants!$H$4*calc!E296^7)</f>
        <v>5.8228272727307528</v>
      </c>
      <c r="I296">
        <f t="shared" si="81"/>
        <v>74.288414241734003</v>
      </c>
      <c r="J296">
        <f t="shared" si="82"/>
        <v>74.288414241734003</v>
      </c>
      <c r="K296">
        <f t="shared" si="82"/>
        <v>2.9114136363653764</v>
      </c>
      <c r="M296">
        <f>IF(front!E309&gt;$M$2,I296,J296)</f>
        <v>74.288414241734003</v>
      </c>
      <c r="N296">
        <f t="shared" si="83"/>
        <v>3.9190682236016725E-2</v>
      </c>
      <c r="O296">
        <f t="shared" si="84"/>
        <v>47.279603880908176</v>
      </c>
      <c r="Q296">
        <f>'slit correction'!O298</f>
        <v>49.957167657055066</v>
      </c>
      <c r="R296">
        <f>SUMPRODUCT(B$6:B$2053,Q$6:Q$2053,EXP(constants!B$7+constants!A$7*ABS(A$6:A$2053-A296)))</f>
        <v>0.68313699776322823</v>
      </c>
      <c r="S296">
        <f t="shared" si="85"/>
        <v>49.274030659291839</v>
      </c>
      <c r="T296">
        <f t="shared" si="86"/>
        <v>23.350595339923778</v>
      </c>
      <c r="V296">
        <f>(front!I308+front!I309)*0.5</f>
        <v>7.4347806222741016E-9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1.701367584113712E-11</v>
      </c>
      <c r="AF296">
        <f t="shared" si="97"/>
        <v>8.5068379205685602E-12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2.5137809896395871E-12</v>
      </c>
      <c r="AN296" s="3">
        <f t="shared" si="99"/>
        <v>1.2568904948197935E-12</v>
      </c>
      <c r="AP296">
        <f t="shared" si="90"/>
        <v>2.3908911889500256E-2</v>
      </c>
      <c r="AQ296">
        <f>front!I309*AP296</f>
        <v>3.5551502963143077E-10</v>
      </c>
      <c r="AR296" s="3">
        <f t="shared" si="91"/>
        <v>1.7775751481571539E-10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38.800000000000182</v>
      </c>
      <c r="D297" s="2">
        <f>front!E310-front!C310</f>
        <v>38.800000000000182</v>
      </c>
      <c r="E297" s="2">
        <f>IF(front!F310-front!C310&gt;0,front!F310-front!C310,0)</f>
        <v>5</v>
      </c>
      <c r="F297" s="4">
        <f>C297/(constants!$A$4+constants!$B$4*calc!C297+constants!$C$4*calc!C297^2+constants!$D$4*calc!C297^3+constants!$E$4*calc!C297^4+constants!$F$4*calc!C297^5+constants!$G$4*calc!C297^6+constants!$H$4*calc!C297^7)</f>
        <v>38.951438152745297</v>
      </c>
      <c r="G297" s="4">
        <f>D297/(constants!$A$4+constants!$B$4*calc!D297+constants!$C$4*calc!D297^2+constants!$D$4*calc!D297^3+constants!$E$4*calc!D297^4+constants!$F$4*calc!D297^5+constants!$G$4*calc!D297^6+constants!$H$4*calc!D297^7)</f>
        <v>38.951438152745297</v>
      </c>
      <c r="H297" s="4">
        <f>E297/(constants!$A$4+constants!$B$4*calc!E297+constants!$C$4*calc!E297^2+constants!$D$4*calc!E297^3+constants!$E$4*calc!E297^4+constants!$F$4*calc!E297^5+constants!$G$4*calc!E297^6+constants!$H$4*calc!E297^7)</f>
        <v>5.0196826410610162</v>
      </c>
      <c r="I297">
        <f t="shared" si="81"/>
        <v>64.919063587908823</v>
      </c>
      <c r="J297">
        <f t="shared" si="82"/>
        <v>64.919063587908823</v>
      </c>
      <c r="K297">
        <f t="shared" si="82"/>
        <v>2.5098413205305081</v>
      </c>
      <c r="M297">
        <f>IF(front!E310&gt;$M$2,I297,J297)</f>
        <v>64.919063587908823</v>
      </c>
      <c r="N297">
        <f t="shared" si="83"/>
        <v>3.8661083229148213E-2</v>
      </c>
      <c r="O297">
        <f t="shared" si="84"/>
        <v>41.635588022890914</v>
      </c>
      <c r="Q297">
        <f>'slit correction'!O299</f>
        <v>47.679400094570312</v>
      </c>
      <c r="R297">
        <f>SUMPRODUCT(B$6:B$2053,Q$6:Q$2053,EXP(constants!B$7+constants!A$7*ABS(A$6:A$2053-A297)))</f>
        <v>0.69300393337611776</v>
      </c>
      <c r="S297">
        <f t="shared" si="85"/>
        <v>46.986396161194193</v>
      </c>
      <c r="T297">
        <f t="shared" si="86"/>
        <v>21.062960841826133</v>
      </c>
      <c r="V297">
        <f>(front!I309+front!I310)*0.5</f>
        <v>1.4453085179669366E-8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1.5802005406203445E-11</v>
      </c>
      <c r="AF297">
        <f t="shared" si="97"/>
        <v>1.6407840623670283E-11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2.0382440187952709E-12</v>
      </c>
      <c r="AN297" s="3">
        <f t="shared" si="99"/>
        <v>2.2760125042174292E-12</v>
      </c>
      <c r="AP297">
        <f t="shared" si="90"/>
        <v>2.381679687859261E-2</v>
      </c>
      <c r="AQ297">
        <f>front!I310*AP297</f>
        <v>3.3430706815116761E-10</v>
      </c>
      <c r="AR297" s="3">
        <f t="shared" si="91"/>
        <v>3.4491104889129919E-10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21.600000000000364</v>
      </c>
      <c r="D298" s="2">
        <f>front!E311-front!C311</f>
        <v>21.600000000000364</v>
      </c>
      <c r="E298" s="2">
        <f>IF(front!F311-front!C311&gt;0,front!F311-front!C311,0)</f>
        <v>3.4000000000005457</v>
      </c>
      <c r="F298" s="4">
        <f>C298/(constants!$A$4+constants!$B$4*calc!C298+constants!$C$4*calc!C298^2+constants!$D$4*calc!C298^3+constants!$E$4*calc!C298^4+constants!$F$4*calc!C298^5+constants!$G$4*calc!C298^6+constants!$H$4*calc!C298^7)</f>
        <v>21.684674035549843</v>
      </c>
      <c r="G298" s="4">
        <f>D298/(constants!$A$4+constants!$B$4*calc!D298+constants!$C$4*calc!D298^2+constants!$D$4*calc!D298^3+constants!$E$4*calc!D298^4+constants!$F$4*calc!D298^5+constants!$G$4*calc!D298^6+constants!$H$4*calc!D298^7)</f>
        <v>21.684674035549843</v>
      </c>
      <c r="H298" s="4">
        <f>E298/(constants!$A$4+constants!$B$4*calc!E298+constants!$C$4*calc!E298^2+constants!$D$4*calc!E298^3+constants!$E$4*calc!E298^4+constants!$F$4*calc!E298^5+constants!$G$4*calc!E298^6+constants!$H$4*calc!E298^7)</f>
        <v>3.4133895778727288</v>
      </c>
      <c r="I298">
        <f t="shared" si="81"/>
        <v>36.141123392583076</v>
      </c>
      <c r="J298">
        <f t="shared" si="82"/>
        <v>36.141123392583076</v>
      </c>
      <c r="K298">
        <f t="shared" si="82"/>
        <v>1.7066947889363644</v>
      </c>
      <c r="M298">
        <f>IF(front!E311&gt;$M$2,I298,J298)</f>
        <v>36.141123392583076</v>
      </c>
      <c r="N298">
        <f t="shared" si="83"/>
        <v>4.7223069698121622E-2</v>
      </c>
      <c r="O298">
        <f t="shared" si="84"/>
        <v>20.308335044535717</v>
      </c>
      <c r="Q298">
        <f>'slit correction'!O300</f>
        <v>18.306716484461443</v>
      </c>
      <c r="R298">
        <f>SUMPRODUCT(B$6:B$2053,Q$6:Q$2053,EXP(constants!B$7+constants!A$7*ABS(A$6:A$2053-A298)))</f>
        <v>0.70273310766213193</v>
      </c>
      <c r="S298">
        <f t="shared" si="85"/>
        <v>17.603983376799313</v>
      </c>
      <c r="T298">
        <f t="shared" si="86"/>
        <v>0</v>
      </c>
      <c r="V298">
        <f>(front!I310+front!I311)*0.5</f>
        <v>7.0183045573952642E-9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7.9010027031017224E-12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1.0191220093976354E-12</v>
      </c>
      <c r="AP298">
        <f t="shared" si="90"/>
        <v>2.3726985420715455E-2</v>
      </c>
      <c r="AQ298">
        <f>front!I311*AP298</f>
        <v>0</v>
      </c>
      <c r="AR298" s="3">
        <f t="shared" si="91"/>
        <v>1.6715353407558381E-10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29</v>
      </c>
      <c r="D299" s="2">
        <f>front!E312-front!C312</f>
        <v>29</v>
      </c>
      <c r="E299" s="2">
        <f>IF(front!F312-front!C312&gt;0,front!F312-front!C312,0)</f>
        <v>22.399999999999636</v>
      </c>
      <c r="F299" s="4">
        <f>C299/(constants!$A$4+constants!$B$4*calc!C299+constants!$C$4*calc!C299^2+constants!$D$4*calc!C299^3+constants!$E$4*calc!C299^4+constants!$F$4*calc!C299^5+constants!$G$4*calc!C299^6+constants!$H$4*calc!C299^7)</f>
        <v>29.113470091695469</v>
      </c>
      <c r="G299" s="4">
        <f>D299/(constants!$A$4+constants!$B$4*calc!D299+constants!$C$4*calc!D299^2+constants!$D$4*calc!D299^3+constants!$E$4*calc!D299^4+constants!$F$4*calc!D299^5+constants!$G$4*calc!D299^6+constants!$H$4*calc!D299^7)</f>
        <v>29.113470091695469</v>
      </c>
      <c r="H299" s="4">
        <f>E299/(constants!$A$4+constants!$B$4*calc!E299+constants!$C$4*calc!E299^2+constants!$D$4*calc!E299^3+constants!$E$4*calc!E299^4+constants!$F$4*calc!E299^5+constants!$G$4*calc!E299^6+constants!$H$4*calc!E299^7)</f>
        <v>22.487792358784727</v>
      </c>
      <c r="I299">
        <f t="shared" si="81"/>
        <v>48.522450152825783</v>
      </c>
      <c r="J299">
        <f t="shared" si="82"/>
        <v>48.522450152825783</v>
      </c>
      <c r="K299">
        <f t="shared" si="82"/>
        <v>11.243896179392364</v>
      </c>
      <c r="M299">
        <f>IF(front!E312&gt;$M$2,I299,J299)</f>
        <v>48.522450152825783</v>
      </c>
      <c r="N299">
        <f t="shared" si="83"/>
        <v>0.23172564748850707</v>
      </c>
      <c r="O299">
        <f t="shared" si="84"/>
        <v>-55.785730530542651</v>
      </c>
      <c r="Q299">
        <f>'slit correction'!O301</f>
        <v>-59.782555140247574</v>
      </c>
      <c r="R299">
        <f>SUMPRODUCT(B$6:B$2053,Q$6:Q$2053,EXP(constants!B$7+constants!A$7*ABS(A$6:A$2053-A299)))</f>
        <v>0.71279020704227325</v>
      </c>
      <c r="S299">
        <f t="shared" si="85"/>
        <v>-60.495345347289849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42</v>
      </c>
      <c r="D300" s="2">
        <f>front!E313-front!C313</f>
        <v>42</v>
      </c>
      <c r="E300" s="2">
        <f>IF(front!F313-front!C313&gt;0,front!F313-front!C313,0)</f>
        <v>15.800000000000182</v>
      </c>
      <c r="F300" s="4">
        <f>C300/(constants!$A$4+constants!$B$4*calc!C300+constants!$C$4*calc!C300^2+constants!$D$4*calc!C300^3+constants!$E$4*calc!C300^4+constants!$F$4*calc!C300^5+constants!$G$4*calc!C300^6+constants!$H$4*calc!C300^7)</f>
        <v>42.163794578640349</v>
      </c>
      <c r="G300" s="4">
        <f>D300/(constants!$A$4+constants!$B$4*calc!D300+constants!$C$4*calc!D300^2+constants!$D$4*calc!D300^3+constants!$E$4*calc!D300^4+constants!$F$4*calc!D300^5+constants!$G$4*calc!D300^6+constants!$H$4*calc!D300^7)</f>
        <v>42.163794578640349</v>
      </c>
      <c r="H300" s="4">
        <f>E300/(constants!$A$4+constants!$B$4*calc!E300+constants!$C$4*calc!E300^2+constants!$D$4*calc!E300^3+constants!$E$4*calc!E300^4+constants!$F$4*calc!E300^5+constants!$G$4*calc!E300^6+constants!$H$4*calc!E300^7)</f>
        <v>15.862028248645212</v>
      </c>
      <c r="I300">
        <f t="shared" si="81"/>
        <v>70.272990964400591</v>
      </c>
      <c r="J300">
        <f t="shared" si="82"/>
        <v>70.272990964400591</v>
      </c>
      <c r="K300">
        <f t="shared" si="82"/>
        <v>7.9310141243226067</v>
      </c>
      <c r="M300">
        <f>IF(front!E313&gt;$M$2,I300,J300)</f>
        <v>70.272990964400591</v>
      </c>
      <c r="N300">
        <f t="shared" si="83"/>
        <v>0.11286006210181602</v>
      </c>
      <c r="O300">
        <f t="shared" si="84"/>
        <v>-3.3020084026690171</v>
      </c>
      <c r="Q300">
        <f>'slit correction'!O302</f>
        <v>-8.1830925704470108</v>
      </c>
      <c r="R300">
        <f>SUMPRODUCT(B$6:B$2053,Q$6:Q$2053,EXP(constants!B$7+constants!A$7*ABS(A$6:A$2053-A300)))</f>
        <v>0.72285320890816829</v>
      </c>
      <c r="S300">
        <f t="shared" si="85"/>
        <v>-8.9059457793551786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2.3999999999996362</v>
      </c>
      <c r="D301" s="2">
        <f>front!E314-front!C314</f>
        <v>2.3999999999996362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2.4094538408918229</v>
      </c>
      <c r="G301" s="4">
        <f>D301/(constants!$A$4+constants!$B$4*calc!D301+constants!$C$4*calc!D301^2+constants!$D$4*calc!D301^3+constants!$E$4*calc!D301^4+constants!$F$4*calc!D301^5+constants!$G$4*calc!D301^6+constants!$H$4*calc!D301^7)</f>
        <v>2.4094538408918229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4.0157564014863718</v>
      </c>
      <c r="J301">
        <f t="shared" si="82"/>
        <v>4.0157564014863718</v>
      </c>
      <c r="K301">
        <f t="shared" si="82"/>
        <v>0</v>
      </c>
      <c r="M301">
        <f>IF(front!E314&gt;$M$2,I301,J301)</f>
        <v>4.0157564014863718</v>
      </c>
      <c r="N301">
        <f t="shared" si="83"/>
        <v>0</v>
      </c>
      <c r="O301">
        <f t="shared" si="84"/>
        <v>4.0157564014863718</v>
      </c>
      <c r="Q301">
        <f>'slit correction'!O303</f>
        <v>-2.2973889579275539</v>
      </c>
      <c r="R301">
        <f>SUMPRODUCT(B$6:B$2053,Q$6:Q$2053,EXP(constants!B$7+constants!A$7*ABS(A$6:A$2053-A301)))</f>
        <v>0.73329088187799185</v>
      </c>
      <c r="S301">
        <f t="shared" si="85"/>
        <v>-3.0306798398055457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26</v>
      </c>
      <c r="D302" s="2">
        <f>front!E315-front!C315</f>
        <v>26</v>
      </c>
      <c r="E302" s="2">
        <f>IF(front!F315-front!C315&gt;0,front!F315-front!C315,0)</f>
        <v>6.8000000000001819</v>
      </c>
      <c r="F302" s="4">
        <f>C302/(constants!$A$4+constants!$B$4*calc!C302+constants!$C$4*calc!C302^2+constants!$D$4*calc!C302^3+constants!$E$4*calc!C302^4+constants!$F$4*calc!C302^5+constants!$G$4*calc!C302^6+constants!$H$4*calc!C302^7)</f>
        <v>26.101809106793119</v>
      </c>
      <c r="G302" s="4">
        <f>D302/(constants!$A$4+constants!$B$4*calc!D302+constants!$C$4*calc!D302^2+constants!$D$4*calc!D302^3+constants!$E$4*calc!D302^4+constants!$F$4*calc!D302^5+constants!$G$4*calc!D302^6+constants!$H$4*calc!D302^7)</f>
        <v>26.101809106793119</v>
      </c>
      <c r="H302" s="4">
        <f>E302/(constants!$A$4+constants!$B$4*calc!E302+constants!$C$4*calc!E302^2+constants!$D$4*calc!E302^3+constants!$E$4*calc!E302^4+constants!$F$4*calc!E302^5+constants!$G$4*calc!E302^6+constants!$H$4*calc!E302^7)</f>
        <v>6.8267562809152338</v>
      </c>
      <c r="I302">
        <f t="shared" si="81"/>
        <v>43.50301517798853</v>
      </c>
      <c r="J302">
        <f t="shared" si="82"/>
        <v>43.50301517798853</v>
      </c>
      <c r="K302">
        <f t="shared" si="82"/>
        <v>3.4133781404576169</v>
      </c>
      <c r="M302">
        <f>IF(front!E315&gt;$M$2,I302,J302)</f>
        <v>43.50301517798853</v>
      </c>
      <c r="N302">
        <f t="shared" si="83"/>
        <v>7.8463024378703367E-2</v>
      </c>
      <c r="O302">
        <f t="shared" si="84"/>
        <v>11.837544585324775</v>
      </c>
      <c r="Q302">
        <f>'slit correction'!O304</f>
        <v>-3.4912299711836057</v>
      </c>
      <c r="R302">
        <f>SUMPRODUCT(B$6:B$2053,Q$6:Q$2053,EXP(constants!B$7+constants!A$7*ABS(A$6:A$2053-A302)))</f>
        <v>0.74388031372578101</v>
      </c>
      <c r="S302">
        <f t="shared" si="85"/>
        <v>-4.2351102849093865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34</v>
      </c>
      <c r="D303" s="2">
        <f>front!E316-front!C316</f>
        <v>34</v>
      </c>
      <c r="E303" s="2">
        <f>IF(front!F316-front!C316&gt;0,front!F316-front!C316,0)</f>
        <v>17.799999999999272</v>
      </c>
      <c r="F303" s="4">
        <f>C303/(constants!$A$4+constants!$B$4*calc!C303+constants!$C$4*calc!C303^2+constants!$D$4*calc!C303^3+constants!$E$4*calc!C303^4+constants!$F$4*calc!C303^5+constants!$G$4*calc!C303^6+constants!$H$4*calc!C303^7)</f>
        <v>34.132865376383549</v>
      </c>
      <c r="G303" s="4">
        <f>D303/(constants!$A$4+constants!$B$4*calc!D303+constants!$C$4*calc!D303^2+constants!$D$4*calc!D303^3+constants!$E$4*calc!D303^4+constants!$F$4*calc!D303^5+constants!$G$4*calc!D303^6+constants!$H$4*calc!D303^7)</f>
        <v>34.132865376383549</v>
      </c>
      <c r="H303" s="4">
        <f>E303/(constants!$A$4+constants!$B$4*calc!E303+constants!$C$4*calc!E303^2+constants!$D$4*calc!E303^3+constants!$E$4*calc!E303^4+constants!$F$4*calc!E303^5+constants!$G$4*calc!E303^6+constants!$H$4*calc!E303^7)</f>
        <v>17.869844672599495</v>
      </c>
      <c r="I303">
        <f t="shared" si="81"/>
        <v>56.888108960639244</v>
      </c>
      <c r="J303">
        <f t="shared" si="82"/>
        <v>56.888108960639244</v>
      </c>
      <c r="K303">
        <f t="shared" si="82"/>
        <v>8.9349223362997474</v>
      </c>
      <c r="M303">
        <f>IF(front!E316&gt;$M$2,I303,J303)</f>
        <v>56.888108960639244</v>
      </c>
      <c r="N303">
        <f t="shared" si="83"/>
        <v>0.15706133495282468</v>
      </c>
      <c r="O303">
        <f t="shared" si="84"/>
        <v>-26.000017946361808</v>
      </c>
      <c r="Q303">
        <f>'slit correction'!O305</f>
        <v>-43.192839981326998</v>
      </c>
      <c r="R303">
        <f>SUMPRODUCT(B$6:B$2053,Q$6:Q$2053,EXP(constants!B$7+constants!A$7*ABS(A$6:A$2053-A303)))</f>
        <v>0.75439508218884066</v>
      </c>
      <c r="S303">
        <f t="shared" si="85"/>
        <v>-43.947235063515841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29.400000000000546</v>
      </c>
      <c r="D304" s="2">
        <f>front!E317-front!C317</f>
        <v>29.400000000000546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29.515023540440289</v>
      </c>
      <c r="G304" s="4">
        <f>D304/(constants!$A$4+constants!$B$4*calc!D304+constants!$C$4*calc!D304^2+constants!$D$4*calc!D304^3+constants!$E$4*calc!D304^4+constants!$F$4*calc!D304^5+constants!$G$4*calc!D304^6+constants!$H$4*calc!D304^7)</f>
        <v>29.515023540440289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49.191705900733815</v>
      </c>
      <c r="J304">
        <f t="shared" si="82"/>
        <v>49.191705900733815</v>
      </c>
      <c r="K304">
        <f t="shared" si="82"/>
        <v>0</v>
      </c>
      <c r="M304">
        <f>IF(front!E317&gt;$M$2,I304,J304)</f>
        <v>49.191705900733815</v>
      </c>
      <c r="N304">
        <f t="shared" si="83"/>
        <v>0</v>
      </c>
      <c r="O304">
        <f t="shared" si="84"/>
        <v>49.191705900733815</v>
      </c>
      <c r="Q304">
        <f>'slit correction'!O306</f>
        <v>31.474892347636001</v>
      </c>
      <c r="R304">
        <f>SUMPRODUCT(B$6:B$2053,Q$6:Q$2053,EXP(constants!B$7+constants!A$7*ABS(A$6:A$2053-A304)))</f>
        <v>0.76534752517308302</v>
      </c>
      <c r="S304">
        <f t="shared" si="85"/>
        <v>30.709544822462917</v>
      </c>
      <c r="T304">
        <f t="shared" si="86"/>
        <v>4.7861095030948562</v>
      </c>
      <c r="V304">
        <f>(front!I316+front!I317)*0.5</f>
        <v>1.4217490131799609E-9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2.860242998300759E-12</v>
      </c>
      <c r="AF304">
        <f t="shared" si="97"/>
        <v>1.4301214991503795E-12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1.3990712209277172E-13</v>
      </c>
      <c r="AN304" s="3">
        <f t="shared" si="99"/>
        <v>6.9953561046385858E-14</v>
      </c>
      <c r="AP304">
        <f t="shared" si="90"/>
        <v>2.3187565282553748E-2</v>
      </c>
      <c r="AQ304">
        <f>front!I317*AP304</f>
        <v>6.5933796117033422E-11</v>
      </c>
      <c r="AR304" s="3">
        <f t="shared" si="91"/>
        <v>3.2966898058516711E-11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36.600000000000364</v>
      </c>
      <c r="D305" s="2">
        <f>front!E318-front!C318</f>
        <v>36.600000000000364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36.742931310063852</v>
      </c>
      <c r="G305" s="4">
        <f>D305/(constants!$A$4+constants!$B$4*calc!D305+constants!$C$4*calc!D305^2+constants!$D$4*calc!D305^3+constants!$E$4*calc!D305^4+constants!$F$4*calc!D305^5+constants!$G$4*calc!D305^6+constants!$H$4*calc!D305^7)</f>
        <v>36.742931310063852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61.238218850106421</v>
      </c>
      <c r="J305">
        <f t="shared" si="82"/>
        <v>61.238218850106421</v>
      </c>
      <c r="K305">
        <f t="shared" si="82"/>
        <v>0</v>
      </c>
      <c r="M305">
        <f>IF(front!E318&gt;$M$2,I305,J305)</f>
        <v>61.238218850106421</v>
      </c>
      <c r="N305">
        <f t="shared" si="83"/>
        <v>0</v>
      </c>
      <c r="O305">
        <f t="shared" si="84"/>
        <v>61.238218850106421</v>
      </c>
      <c r="Q305">
        <f>'slit correction'!O307</f>
        <v>46.762760257214175</v>
      </c>
      <c r="R305">
        <f>SUMPRODUCT(B$6:B$2053,Q$6:Q$2053,EXP(constants!B$7+constants!A$7*ABS(A$6:A$2053-A305)))</f>
        <v>0.77617499488702535</v>
      </c>
      <c r="S305">
        <f t="shared" si="85"/>
        <v>45.986585262327154</v>
      </c>
      <c r="T305">
        <f t="shared" si="86"/>
        <v>20.063149942959093</v>
      </c>
      <c r="V305">
        <f>(front!I317+front!I318)*0.5</f>
        <v>7.1975293209840053E-9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1.1436434878865327E-11</v>
      </c>
      <c r="AF305">
        <f t="shared" si="97"/>
        <v>7.1483389385830432E-12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4.8598442989123058E-13</v>
      </c>
      <c r="AN305" s="3">
        <f t="shared" si="99"/>
        <v>3.1294577599200118E-13</v>
      </c>
      <c r="AP305">
        <f t="shared" si="90"/>
        <v>2.3100126612556966E-2</v>
      </c>
      <c r="AQ305">
        <f>front!I318*AP305</f>
        <v>2.6684251279317334E-10</v>
      </c>
      <c r="AR305" s="3">
        <f t="shared" si="91"/>
        <v>1.6638815445510339E-10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46.600000000000364</v>
      </c>
      <c r="D306" s="2">
        <f>front!E319-front!C319</f>
        <v>46.600000000000364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46.781521290320441</v>
      </c>
      <c r="G306" s="4">
        <f>D306/(constants!$A$4+constants!$B$4*calc!D306+constants!$C$4*calc!D306^2+constants!$D$4*calc!D306^3+constants!$E$4*calc!D306^4+constants!$F$4*calc!D306^5+constants!$G$4*calc!D306^6+constants!$H$4*calc!D306^7)</f>
        <v>46.781521290320441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77.969202150534073</v>
      </c>
      <c r="J306">
        <f t="shared" si="82"/>
        <v>77.969202150534073</v>
      </c>
      <c r="K306">
        <f t="shared" si="82"/>
        <v>0</v>
      </c>
      <c r="M306">
        <f>IF(front!E319&gt;$M$2,I306,J306)</f>
        <v>77.969202150534073</v>
      </c>
      <c r="N306">
        <f t="shared" si="83"/>
        <v>0</v>
      </c>
      <c r="O306">
        <f t="shared" si="84"/>
        <v>77.969202150534073</v>
      </c>
      <c r="Q306">
        <f>'slit correction'!O308</f>
        <v>67.183711931388302</v>
      </c>
      <c r="R306">
        <f>SUMPRODUCT(B$6:B$2053,Q$6:Q$2053,EXP(constants!B$7+constants!A$7*ABS(A$6:A$2053-A306)))</f>
        <v>0.78733090789596127</v>
      </c>
      <c r="S306">
        <f t="shared" si="85"/>
        <v>66.396381023492339</v>
      </c>
      <c r="T306">
        <f t="shared" si="86"/>
        <v>40.472945704124278</v>
      </c>
      <c r="V306">
        <f>(front!I318+front!I319)*0.5</f>
        <v>1.7420349524208073E-8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2.2685764656781034E-11</v>
      </c>
      <c r="AF306">
        <f t="shared" si="97"/>
        <v>1.706109976782318E-11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8.3410570343636131E-13</v>
      </c>
      <c r="AN306" s="3">
        <f t="shared" si="99"/>
        <v>6.6004506666379595E-13</v>
      </c>
      <c r="AP306">
        <f t="shared" si="90"/>
        <v>2.3011127647454818E-2</v>
      </c>
      <c r="AQ306">
        <f>front!I319*AP306</f>
        <v>5.3590933727659212E-10</v>
      </c>
      <c r="AR306" s="3">
        <f t="shared" si="91"/>
        <v>4.0137592503488273E-10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43.199999999999818</v>
      </c>
      <c r="D307" s="2">
        <f>front!E320-front!C320</f>
        <v>43.199999999999818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43.368422992742033</v>
      </c>
      <c r="G307" s="4">
        <f>D307/(constants!$A$4+constants!$B$4*calc!D307+constants!$C$4*calc!D307^2+constants!$D$4*calc!D307^3+constants!$E$4*calc!D307^4+constants!$F$4*calc!D307^5+constants!$G$4*calc!D307^6+constants!$H$4*calc!D307^7)</f>
        <v>43.368422992742033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72.280704987903391</v>
      </c>
      <c r="J307">
        <f t="shared" si="82"/>
        <v>72.280704987903391</v>
      </c>
      <c r="K307">
        <f t="shared" si="82"/>
        <v>0</v>
      </c>
      <c r="M307">
        <f>IF(front!E320&gt;$M$2,I307,J307)</f>
        <v>72.280704987903391</v>
      </c>
      <c r="N307">
        <f t="shared" si="83"/>
        <v>0</v>
      </c>
      <c r="O307">
        <f t="shared" si="84"/>
        <v>72.280704987903391</v>
      </c>
      <c r="Q307">
        <f>'slit correction'!O309</f>
        <v>60.166368685016813</v>
      </c>
      <c r="R307">
        <f>SUMPRODUCT(B$6:B$2053,Q$6:Q$2053,EXP(constants!B$7+constants!A$7*ABS(A$6:A$2053-A307)))</f>
        <v>0.79831403973489456</v>
      </c>
      <c r="S307">
        <f t="shared" si="85"/>
        <v>59.368054645281916</v>
      </c>
      <c r="T307">
        <f t="shared" si="86"/>
        <v>33.444619325913855</v>
      </c>
      <c r="V307">
        <f>(front!I319+front!I320)*0.5</f>
        <v>2.1283765730236565E-8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1.8482930478522587E-11</v>
      </c>
      <c r="AF307">
        <f t="shared" si="97"/>
        <v>2.058434756765181E-11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5.8923795019817726E-13</v>
      </c>
      <c r="AN307" s="3">
        <f t="shared" si="99"/>
        <v>7.1167182681726934E-13</v>
      </c>
      <c r="AP307">
        <f t="shared" si="90"/>
        <v>2.2924354311311009E-2</v>
      </c>
      <c r="AQ307">
        <f>front!I320*AP307</f>
        <v>4.4194471231890186E-10</v>
      </c>
      <c r="AR307" s="3">
        <f t="shared" si="91"/>
        <v>4.8892702479774697E-10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50.400000000000546</v>
      </c>
      <c r="D308" s="2">
        <f>front!E321-front!C321</f>
        <v>50.400000000000546</v>
      </c>
      <c r="E308" s="2">
        <f>IF(front!F321-front!C321&gt;0,front!F321-front!C321,0)</f>
        <v>11.400000000000546</v>
      </c>
      <c r="F308" s="4">
        <f>C308/(constants!$A$4+constants!$B$4*calc!C308+constants!$C$4*calc!C308^2+constants!$D$4*calc!C308^3+constants!$E$4*calc!C308^4+constants!$F$4*calc!C308^5+constants!$G$4*calc!C308^6+constants!$H$4*calc!C308^7)</f>
        <v>50.59613336689474</v>
      </c>
      <c r="G308" s="4">
        <f>D308/(constants!$A$4+constants!$B$4*calc!D308+constants!$C$4*calc!D308^2+constants!$D$4*calc!D308^3+constants!$E$4*calc!D308^4+constants!$F$4*calc!D308^5+constants!$G$4*calc!D308^6+constants!$H$4*calc!D308^7)</f>
        <v>50.59613336689474</v>
      </c>
      <c r="H308" s="4">
        <f>E308/(constants!$A$4+constants!$B$4*calc!E308+constants!$C$4*calc!E308^2+constants!$D$4*calc!E308^3+constants!$E$4*calc!E308^4+constants!$F$4*calc!E308^5+constants!$G$4*calc!E308^6+constants!$H$4*calc!E308^7)</f>
        <v>11.444804218617382</v>
      </c>
      <c r="I308">
        <f t="shared" si="81"/>
        <v>84.326888944824574</v>
      </c>
      <c r="J308">
        <f t="shared" si="82"/>
        <v>84.326888944824574</v>
      </c>
      <c r="K308">
        <f t="shared" si="82"/>
        <v>5.7224021093086908</v>
      </c>
      <c r="M308">
        <f>IF(front!E321&gt;$M$2,I308,J308)</f>
        <v>84.326888944824574</v>
      </c>
      <c r="N308">
        <f t="shared" si="83"/>
        <v>6.785975601510548E-2</v>
      </c>
      <c r="O308">
        <f t="shared" si="84"/>
        <v>31.240899565570402</v>
      </c>
      <c r="Q308">
        <f>'slit correction'!O310</f>
        <v>19.552447687655512</v>
      </c>
      <c r="R308">
        <f>SUMPRODUCT(B$6:B$2053,Q$6:Q$2053,EXP(constants!B$7+constants!A$7*ABS(A$6:A$2053-A308)))</f>
        <v>0.8096154988621278</v>
      </c>
      <c r="S308">
        <f t="shared" si="85"/>
        <v>18.742832188793383</v>
      </c>
      <c r="T308">
        <f t="shared" si="86"/>
        <v>0</v>
      </c>
      <c r="V308">
        <f>(front!I320+front!I321)*0.5</f>
        <v>9.6391965138325353E-9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9.2414652392612936E-12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2.9461897509908863E-13</v>
      </c>
      <c r="AP308">
        <f t="shared" si="90"/>
        <v>2.2836032552579499E-2</v>
      </c>
      <c r="AQ308">
        <f>front!I321*AP308</f>
        <v>0</v>
      </c>
      <c r="AR308" s="3">
        <f t="shared" si="91"/>
        <v>2.2097235615945093E-10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30.600000000000364</v>
      </c>
      <c r="D309" s="2">
        <f>front!E322-front!C322</f>
        <v>30.600000000000364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30.719681981545357</v>
      </c>
      <c r="G309" s="4">
        <f>D309/(constants!$A$4+constants!$B$4*calc!D309+constants!$C$4*calc!D309^2+constants!$D$4*calc!D309^3+constants!$E$4*calc!D309^4+constants!$F$4*calc!D309^5+constants!$G$4*calc!D309^6+constants!$H$4*calc!D309^7)</f>
        <v>30.719681981545357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51.199469969242259</v>
      </c>
      <c r="J309">
        <f t="shared" si="82"/>
        <v>51.199469969242259</v>
      </c>
      <c r="K309">
        <f t="shared" si="82"/>
        <v>0</v>
      </c>
      <c r="M309">
        <f>IF(front!E322&gt;$M$2,I309,J309)</f>
        <v>51.199469969242259</v>
      </c>
      <c r="N309">
        <f t="shared" si="83"/>
        <v>0</v>
      </c>
      <c r="O309">
        <f t="shared" si="84"/>
        <v>51.199469969242259</v>
      </c>
      <c r="Q309">
        <f>'slit correction'!O311</f>
        <v>34.283526760614855</v>
      </c>
      <c r="R309">
        <f>SUMPRODUCT(B$6:B$2053,Q$6:Q$2053,EXP(constants!B$7+constants!A$7*ABS(A$6:A$2053-A309)))</f>
        <v>0.820809202902262</v>
      </c>
      <c r="S309">
        <f t="shared" si="85"/>
        <v>33.462717557712594</v>
      </c>
      <c r="T309">
        <f t="shared" si="86"/>
        <v>7.5392822383445335</v>
      </c>
      <c r="V309">
        <f>(front!I321+front!I322)*0.5</f>
        <v>2.0807296254386361E-9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3.8636310389447117E-12</v>
      </c>
      <c r="AF309">
        <f t="shared" si="97"/>
        <v>1.9318155194723558E-12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9.2045002640850051E-14</v>
      </c>
      <c r="AN309" s="3">
        <f t="shared" si="99"/>
        <v>4.6022501320425026E-14</v>
      </c>
      <c r="AP309">
        <f t="shared" si="90"/>
        <v>2.2749919487664343E-2</v>
      </c>
      <c r="AQ309">
        <f>front!I322*AP309</f>
        <v>9.4672862908653915E-11</v>
      </c>
      <c r="AR309" s="3">
        <f t="shared" si="91"/>
        <v>4.7336431454326957E-11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50.799999999999272</v>
      </c>
      <c r="D310" s="2">
        <f>front!E323-front!C323</f>
        <v>50.799999999999272</v>
      </c>
      <c r="E310" s="2">
        <f>IF(front!F323-front!C323&gt;0,front!F323-front!C323,0)</f>
        <v>15.399999999999636</v>
      </c>
      <c r="F310" s="4">
        <f>C310/(constants!$A$4+constants!$B$4*calc!C310+constants!$C$4*calc!C310^2+constants!$D$4*calc!C310^3+constants!$E$4*calc!C310^4+constants!$F$4*calc!C310^5+constants!$G$4*calc!C310^6+constants!$H$4*calc!C310^7)</f>
        <v>50.997669809773164</v>
      </c>
      <c r="G310" s="4">
        <f>D310/(constants!$A$4+constants!$B$4*calc!D310+constants!$C$4*calc!D310^2+constants!$D$4*calc!D310^3+constants!$E$4*calc!D310^4+constants!$F$4*calc!D310^5+constants!$G$4*calc!D310^6+constants!$H$4*calc!D310^7)</f>
        <v>50.997669809773164</v>
      </c>
      <c r="H310" s="4">
        <f>E310/(constants!$A$4+constants!$B$4*calc!E310+constants!$C$4*calc!E310^2+constants!$D$4*calc!E310^3+constants!$E$4*calc!E310^4+constants!$F$4*calc!E310^5+constants!$G$4*calc!E310^6+constants!$H$4*calc!E310^7)</f>
        <v>15.460464012668815</v>
      </c>
      <c r="I310">
        <f t="shared" si="81"/>
        <v>84.996116349621943</v>
      </c>
      <c r="J310">
        <f t="shared" si="82"/>
        <v>84.996116349621943</v>
      </c>
      <c r="K310">
        <f t="shared" si="82"/>
        <v>7.7302320063344077</v>
      </c>
      <c r="M310">
        <f>IF(front!E323&gt;$M$2,I310,J310)</f>
        <v>84.996116349621943</v>
      </c>
      <c r="N310">
        <f t="shared" si="83"/>
        <v>9.0948061374204081E-2</v>
      </c>
      <c r="O310">
        <f t="shared" si="84"/>
        <v>13.28374690255167</v>
      </c>
      <c r="Q310">
        <f>'slit correction'!O312</f>
        <v>-4.9197524450822829</v>
      </c>
      <c r="R310">
        <f>SUMPRODUCT(B$6:B$2053,Q$6:Q$2053,EXP(constants!B$7+constants!A$7*ABS(A$6:A$2053-A310)))</f>
        <v>0.8323649644675486</v>
      </c>
      <c r="S310">
        <f t="shared" si="85"/>
        <v>-5.7521174095498315</v>
      </c>
      <c r="T310">
        <f t="shared" si="86"/>
        <v>0</v>
      </c>
      <c r="V310">
        <f>(front!I322+front!I323)*0.5</f>
        <v>2.0807296254386361E-9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1.9318155194723558E-12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4.6022501320425026E-14</v>
      </c>
      <c r="AP310">
        <f t="shared" si="90"/>
        <v>2.2662269782339418E-2</v>
      </c>
      <c r="AQ310">
        <f>front!I323*AP310</f>
        <v>0</v>
      </c>
      <c r="AR310" s="3">
        <f t="shared" si="91"/>
        <v>4.7336431454326957E-11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36.400000000000546</v>
      </c>
      <c r="D311" s="2">
        <f>front!E324-front!C324</f>
        <v>36.400000000000546</v>
      </c>
      <c r="E311" s="2">
        <f>IF(front!F324-front!C324&gt;0,front!F324-front!C324,0)</f>
        <v>2.4000000000005457</v>
      </c>
      <c r="F311" s="4">
        <f>C311/(constants!$A$4+constants!$B$4*calc!C311+constants!$C$4*calc!C311^2+constants!$D$4*calc!C311^3+constants!$E$4*calc!C311^4+constants!$F$4*calc!C311^5+constants!$G$4*calc!C311^6+constants!$H$4*calc!C311^7)</f>
        <v>36.542157484060787</v>
      </c>
      <c r="G311" s="4">
        <f>D311/(constants!$A$4+constants!$B$4*calc!D311+constants!$C$4*calc!D311^2+constants!$D$4*calc!D311^3+constants!$E$4*calc!D311^4+constants!$F$4*calc!D311^5+constants!$G$4*calc!D311^6+constants!$H$4*calc!D311^7)</f>
        <v>36.542157484060787</v>
      </c>
      <c r="H311" s="4">
        <f>E311/(constants!$A$4+constants!$B$4*calc!E311+constants!$C$4*calc!E311^2+constants!$D$4*calc!E311^3+constants!$E$4*calc!E311^4+constants!$F$4*calc!E311^5+constants!$G$4*calc!E311^6+constants!$H$4*calc!E311^7)</f>
        <v>2.4094538408927364</v>
      </c>
      <c r="I311">
        <f t="shared" si="81"/>
        <v>60.903595806767974</v>
      </c>
      <c r="J311">
        <f t="shared" si="82"/>
        <v>60.903595806767974</v>
      </c>
      <c r="K311">
        <f t="shared" si="82"/>
        <v>1.2047269204463682</v>
      </c>
      <c r="M311">
        <f>IF(front!E324&gt;$M$2,I311,J311)</f>
        <v>60.903595806767974</v>
      </c>
      <c r="N311">
        <f t="shared" si="83"/>
        <v>1.9780883287559382E-2</v>
      </c>
      <c r="O311">
        <f t="shared" si="84"/>
        <v>49.727498901644395</v>
      </c>
      <c r="Q311">
        <f>'slit correction'!O313</f>
        <v>33.721325534689136</v>
      </c>
      <c r="R311">
        <f>SUMPRODUCT(B$6:B$2053,Q$6:Q$2053,EXP(constants!B$7+constants!A$7*ABS(A$6:A$2053-A311)))</f>
        <v>0.84384477805323177</v>
      </c>
      <c r="S311">
        <f t="shared" si="85"/>
        <v>32.877480756635904</v>
      </c>
      <c r="T311">
        <f t="shared" si="86"/>
        <v>6.954045437267844</v>
      </c>
      <c r="V311">
        <f>(front!I323+front!I324)*0.5</f>
        <v>1.8247084095180618E-9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3.2811302384252139E-12</v>
      </c>
      <c r="AF311">
        <f t="shared" si="97"/>
        <v>1.640565119212607E-12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5.8184757352425042E-14</v>
      </c>
      <c r="AN311" s="3">
        <f t="shared" si="99"/>
        <v>2.9092378676212521E-14</v>
      </c>
      <c r="AP311">
        <f t="shared" si="90"/>
        <v>2.2576811964550893E-2</v>
      </c>
      <c r="AQ311">
        <f>front!I324*AP311</f>
        <v>8.2392197303648019E-11</v>
      </c>
      <c r="AR311" s="3">
        <f t="shared" si="91"/>
        <v>4.119609865182401E-11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44.600000000000364</v>
      </c>
      <c r="D312" s="2">
        <f>front!E325-front!C325</f>
        <v>44.600000000000364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44.773819192168027</v>
      </c>
      <c r="G312" s="4">
        <f>D312/(constants!$A$4+constants!$B$4*calc!D312+constants!$C$4*calc!D312^2+constants!$D$4*calc!D312^3+constants!$E$4*calc!D312^4+constants!$F$4*calc!D312^5+constants!$G$4*calc!D312^6+constants!$H$4*calc!D312^7)</f>
        <v>44.773819192168027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74.623031986946714</v>
      </c>
      <c r="J312">
        <f t="shared" si="82"/>
        <v>74.623031986946714</v>
      </c>
      <c r="K312">
        <f t="shared" si="82"/>
        <v>0</v>
      </c>
      <c r="M312">
        <f>IF(front!E325&gt;$M$2,I312,J312)</f>
        <v>74.623031986946714</v>
      </c>
      <c r="N312">
        <f t="shared" si="83"/>
        <v>0</v>
      </c>
      <c r="O312">
        <f t="shared" si="84"/>
        <v>74.623031986946714</v>
      </c>
      <c r="Q312">
        <f>'slit correction'!O314</f>
        <v>56.579230034656447</v>
      </c>
      <c r="R312">
        <f>SUMPRODUCT(B$6:B$2053,Q$6:Q$2053,EXP(constants!B$7+constants!A$7*ABS(A$6:A$2053-A312)))</f>
        <v>0.85569824079461287</v>
      </c>
      <c r="S312">
        <f t="shared" si="85"/>
        <v>55.723531793861838</v>
      </c>
      <c r="T312">
        <f t="shared" si="86"/>
        <v>29.800096474493778</v>
      </c>
      <c r="V312">
        <f>(front!I324+front!I325)*0.5</f>
        <v>9.4452494015322409E-9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1.348235627238852E-11</v>
      </c>
      <c r="AF312">
        <f t="shared" si="97"/>
        <v>8.3817432554068669E-12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2.0563868081487775E-13</v>
      </c>
      <c r="AN312" s="3">
        <f t="shared" si="99"/>
        <v>1.3191171908365138E-13</v>
      </c>
      <c r="AP312">
        <f t="shared" si="90"/>
        <v>2.2489829198878149E-2</v>
      </c>
      <c r="AQ312">
        <f>front!I325*AP312</f>
        <v>3.4276933062689667E-10</v>
      </c>
      <c r="AR312" s="3">
        <f t="shared" si="91"/>
        <v>2.1258076396527235E-10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43</v>
      </c>
      <c r="D313" s="2">
        <f>front!E326-front!C326</f>
        <v>43</v>
      </c>
      <c r="E313" s="2">
        <f>IF(front!F326-front!C326&gt;0,front!F326-front!C326,0)</f>
        <v>4.1999999999998181</v>
      </c>
      <c r="F313" s="4">
        <f>C313/(constants!$A$4+constants!$B$4*calc!C313+constants!$C$4*calc!C313^2+constants!$D$4*calc!C313^3+constants!$E$4*calc!C313^4+constants!$F$4*calc!C313^5+constants!$G$4*calc!C313^6+constants!$H$4*calc!C313^7)</f>
        <v>43.167651789118501</v>
      </c>
      <c r="G313" s="4">
        <f>D313/(constants!$A$4+constants!$B$4*calc!D313+constants!$C$4*calc!D313^2+constants!$D$4*calc!D313^3+constants!$E$4*calc!D313^4+constants!$F$4*calc!D313^5+constants!$G$4*calc!D313^6+constants!$H$4*calc!D313^7)</f>
        <v>43.167651789118501</v>
      </c>
      <c r="H313" s="4">
        <f>E313/(constants!$A$4+constants!$B$4*calc!E313+constants!$C$4*calc!E313^2+constants!$D$4*calc!E313^3+constants!$E$4*calc!E313^4+constants!$F$4*calc!E313^5+constants!$G$4*calc!E313^6+constants!$H$4*calc!E313^7)</f>
        <v>4.2165367427365803</v>
      </c>
      <c r="I313">
        <f t="shared" si="81"/>
        <v>71.946086315197505</v>
      </c>
      <c r="J313">
        <f t="shared" si="82"/>
        <v>71.946086315197505</v>
      </c>
      <c r="K313">
        <f t="shared" si="82"/>
        <v>2.1082683713682902</v>
      </c>
      <c r="M313">
        <f>IF(front!E326&gt;$M$2,I313,J313)</f>
        <v>71.946086315197505</v>
      </c>
      <c r="N313">
        <f t="shared" si="83"/>
        <v>2.9303447613980231E-2</v>
      </c>
      <c r="O313">
        <f t="shared" si="84"/>
        <v>52.387951421284001</v>
      </c>
      <c r="Q313">
        <f>'slit correction'!O315</f>
        <v>34.726279694227458</v>
      </c>
      <c r="R313">
        <f>SUMPRODUCT(B$6:B$2053,Q$6:Q$2053,EXP(constants!B$7+constants!A$7*ABS(A$6:A$2053-A313)))</f>
        <v>0.86739168996912097</v>
      </c>
      <c r="S313">
        <f t="shared" si="85"/>
        <v>33.85888800425834</v>
      </c>
      <c r="T313">
        <f t="shared" si="86"/>
        <v>7.9354526848902793</v>
      </c>
      <c r="V313">
        <f>(front!I325+front!I326)*0.5</f>
        <v>9.7062463832978339E-9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3.6318922825578772E-12</v>
      </c>
      <c r="AF313">
        <f t="shared" si="97"/>
        <v>8.557124277473198E-12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4.7752532612053255E-14</v>
      </c>
      <c r="AN313" s="3">
        <f t="shared" si="99"/>
        <v>1.2669560671346549E-13</v>
      </c>
      <c r="AP313">
        <f t="shared" si="90"/>
        <v>2.2405021642343342E-2</v>
      </c>
      <c r="AQ313">
        <f>front!I326*AP313</f>
        <v>9.346054886252498E-11</v>
      </c>
      <c r="AR313" s="3">
        <f t="shared" si="91"/>
        <v>2.1811493974471083E-10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39</v>
      </c>
      <c r="D314" s="2">
        <f>front!E327-front!C327</f>
        <v>39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39.152211025367464</v>
      </c>
      <c r="G314" s="4">
        <f>D314/(constants!$A$4+constants!$B$4*calc!D314+constants!$C$4*calc!D314^2+constants!$D$4*calc!D314^3+constants!$E$4*calc!D314^4+constants!$F$4*calc!D314^5+constants!$G$4*calc!D314^6+constants!$H$4*calc!D314^7)</f>
        <v>39.152211025367464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65.253685042279102</v>
      </c>
      <c r="J314">
        <f t="shared" si="82"/>
        <v>65.253685042279102</v>
      </c>
      <c r="K314">
        <f t="shared" si="82"/>
        <v>0</v>
      </c>
      <c r="M314">
        <f>IF(front!E327&gt;$M$2,I314,J314)</f>
        <v>65.253685042279102</v>
      </c>
      <c r="N314">
        <f t="shared" si="83"/>
        <v>0</v>
      </c>
      <c r="O314">
        <f t="shared" si="84"/>
        <v>65.253685042279102</v>
      </c>
      <c r="Q314">
        <f>'slit correction'!O316</f>
        <v>46.507909879247372</v>
      </c>
      <c r="R314">
        <f>SUMPRODUCT(B$6:B$2053,Q$6:Q$2053,EXP(constants!B$7+constants!A$7*ABS(A$6:A$2053-A314)))</f>
        <v>0.87946680935103594</v>
      </c>
      <c r="S314">
        <f t="shared" si="85"/>
        <v>45.628443069896335</v>
      </c>
      <c r="T314">
        <f t="shared" si="86"/>
        <v>19.705007750528274</v>
      </c>
      <c r="V314">
        <f>(front!I326+front!I327)*0.5</f>
        <v>7.5426085318177498E-9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9.3492385434017679E-12</v>
      </c>
      <c r="AF314">
        <f t="shared" si="97"/>
        <v>6.4905654129798226E-12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1.055193325329626E-13</v>
      </c>
      <c r="AN314" s="3">
        <f t="shared" si="99"/>
        <v>7.6635932572507928E-14</v>
      </c>
      <c r="AP314">
        <f t="shared" si="90"/>
        <v>2.2318700741479708E-2</v>
      </c>
      <c r="AQ314">
        <f>front!I327*AP314</f>
        <v>2.4358197633764246E-10</v>
      </c>
      <c r="AR314" s="3">
        <f t="shared" si="91"/>
        <v>1.6852126260008373E-10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60.400000000000546</v>
      </c>
      <c r="D315" s="2">
        <f>front!E328-front!C328</f>
        <v>60.400000000000546</v>
      </c>
      <c r="E315" s="2">
        <f>IF(front!F328-front!C328&gt;0,front!F328-front!C328,0)</f>
        <v>11.200000000000728</v>
      </c>
      <c r="F315" s="4">
        <f>C315/(constants!$A$4+constants!$B$4*calc!C315+constants!$C$4*calc!C315^2+constants!$D$4*calc!C315^3+constants!$E$4*calc!C315^4+constants!$F$4*calc!C315^5+constants!$G$4*calc!C315^6+constants!$H$4*calc!C315^7)</f>
        <v>60.634448939503002</v>
      </c>
      <c r="G315" s="4">
        <f>D315/(constants!$A$4+constants!$B$4*calc!D315+constants!$C$4*calc!D315^2+constants!$D$4*calc!D315^3+constants!$E$4*calc!D315^4+constants!$F$4*calc!D315^5+constants!$G$4*calc!D315^6+constants!$H$4*calc!D315^7)</f>
        <v>60.634448939503002</v>
      </c>
      <c r="H315" s="4">
        <f>E315/(constants!$A$4+constants!$B$4*calc!E315+constants!$C$4*calc!E315^2+constants!$D$4*calc!E315^3+constants!$E$4*calc!E315^4+constants!$F$4*calc!E315^5+constants!$G$4*calc!E315^6+constants!$H$4*calc!E315^7)</f>
        <v>11.244020396964459</v>
      </c>
      <c r="I315">
        <f t="shared" si="81"/>
        <v>101.05741489917168</v>
      </c>
      <c r="J315">
        <f t="shared" si="82"/>
        <v>101.05741489917168</v>
      </c>
      <c r="K315">
        <f t="shared" si="82"/>
        <v>5.6220101984822293</v>
      </c>
      <c r="M315">
        <f>IF(front!E328&gt;$M$2,I315,J315)</f>
        <v>101.05741489917168</v>
      </c>
      <c r="N315">
        <f t="shared" si="83"/>
        <v>5.5631842592564776E-2</v>
      </c>
      <c r="O315">
        <f t="shared" si="84"/>
        <v>48.902748382256583</v>
      </c>
      <c r="Q315">
        <f>'slit correction'!O317</f>
        <v>36.343958544535155</v>
      </c>
      <c r="R315">
        <f>SUMPRODUCT(B$6:B$2053,Q$6:Q$2053,EXP(constants!B$7+constants!A$7*ABS(A$6:A$2053-A315)))</f>
        <v>0.89139534277085974</v>
      </c>
      <c r="S315">
        <f t="shared" si="85"/>
        <v>35.452563201764299</v>
      </c>
      <c r="T315">
        <f t="shared" si="86"/>
        <v>9.5291278823962386</v>
      </c>
      <c r="V315">
        <f>(front!I327+front!I328)*0.5</f>
        <v>8.1324993150416458E-9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4.5118075017221978E-12</v>
      </c>
      <c r="AF315">
        <f t="shared" si="97"/>
        <v>6.9305230225619833E-12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4.3811508479294088E-14</v>
      </c>
      <c r="AN315" s="3">
        <f t="shared" si="99"/>
        <v>7.4665420506128351E-14</v>
      </c>
      <c r="AP315">
        <f t="shared" si="90"/>
        <v>2.2234538498263977E-2</v>
      </c>
      <c r="AQ315">
        <f>front!I328*AP315</f>
        <v>1.1898129229579191E-10</v>
      </c>
      <c r="AR315" s="3">
        <f t="shared" si="91"/>
        <v>1.8128163431671719E-10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54.199999999999818</v>
      </c>
      <c r="D316" s="2">
        <f>front!E329-front!C329</f>
        <v>54.199999999999818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54.410716724365329</v>
      </c>
      <c r="G316" s="4">
        <f>D316/(constants!$A$4+constants!$B$4*calc!D316+constants!$C$4*calc!D316^2+constants!$D$4*calc!D316^3+constants!$E$4*calc!D316^4+constants!$F$4*calc!D316^5+constants!$G$4*calc!D316^6+constants!$H$4*calc!D316^7)</f>
        <v>54.410716724365329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90.684527873942216</v>
      </c>
      <c r="J316">
        <f t="shared" si="82"/>
        <v>90.684527873942216</v>
      </c>
      <c r="K316">
        <f t="shared" si="82"/>
        <v>0</v>
      </c>
      <c r="M316">
        <f>IF(front!E329&gt;$M$2,I316,J316)</f>
        <v>90.684527873942216</v>
      </c>
      <c r="N316">
        <f t="shared" si="83"/>
        <v>0</v>
      </c>
      <c r="O316">
        <f t="shared" si="84"/>
        <v>90.684527873942216</v>
      </c>
      <c r="Q316">
        <f>'slit correction'!O318</f>
        <v>78.618228834228432</v>
      </c>
      <c r="R316">
        <f>SUMPRODUCT(B$6:B$2053,Q$6:Q$2053,EXP(constants!B$7+constants!A$7*ABS(A$6:A$2053-A316)))</f>
        <v>0.90371330526786464</v>
      </c>
      <c r="S316">
        <f t="shared" si="85"/>
        <v>77.714515528960561</v>
      </c>
      <c r="T316">
        <f t="shared" si="86"/>
        <v>51.791080209592501</v>
      </c>
      <c r="V316">
        <f>(front!I328+front!I329)*0.5</f>
        <v>1.725418917955476E-8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2.4187757590650785E-11</v>
      </c>
      <c r="AF316">
        <f t="shared" si="97"/>
        <v>1.4349782546186492E-11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2.1905754239647044E-14</v>
      </c>
      <c r="AP316">
        <f t="shared" si="90"/>
        <v>2.2148874425981624E-2</v>
      </c>
      <c r="AQ316">
        <f>front!I329*AP316</f>
        <v>6.4579885155256944E-10</v>
      </c>
      <c r="AR316" s="3">
        <f t="shared" si="91"/>
        <v>3.8239007192418068E-10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42</v>
      </c>
      <c r="D317" s="2">
        <f>front!E330-front!C330</f>
        <v>42</v>
      </c>
      <c r="E317" s="2">
        <f>IF(front!F330-front!C330&gt;0,front!F330-front!C330,0)</f>
        <v>4.8000000000001819</v>
      </c>
      <c r="F317" s="4">
        <f>C317/(constants!$A$4+constants!$B$4*calc!C317+constants!$C$4*calc!C317^2+constants!$D$4*calc!C317^3+constants!$E$4*calc!C317^4+constants!$F$4*calc!C317^5+constants!$G$4*calc!C317^6+constants!$H$4*calc!C317^7)</f>
        <v>42.163794578640349</v>
      </c>
      <c r="G317" s="4">
        <f>D317/(constants!$A$4+constants!$B$4*calc!D317+constants!$C$4*calc!D317^2+constants!$D$4*calc!D317^3+constants!$E$4*calc!D317^4+constants!$F$4*calc!D317^5+constants!$G$4*calc!D317^6+constants!$H$4*calc!D317^7)</f>
        <v>42.163794578640349</v>
      </c>
      <c r="H317" s="4">
        <f>E317/(constants!$A$4+constants!$B$4*calc!E317+constants!$C$4*calc!E317^2+constants!$D$4*calc!E317^3+constants!$E$4*calc!E317^4+constants!$F$4*calc!E317^5+constants!$G$4*calc!E317^6+constants!$H$4*calc!E317^7)</f>
        <v>4.8188962852244996</v>
      </c>
      <c r="I317">
        <f t="shared" si="81"/>
        <v>70.272990964400591</v>
      </c>
      <c r="J317">
        <f t="shared" si="82"/>
        <v>70.272990964400591</v>
      </c>
      <c r="K317">
        <f t="shared" si="82"/>
        <v>2.4094481426122498</v>
      </c>
      <c r="M317">
        <f>IF(front!E330&gt;$M$2,I317,J317)</f>
        <v>70.272990964400591</v>
      </c>
      <c r="N317">
        <f t="shared" si="83"/>
        <v>3.4286972982733095E-2</v>
      </c>
      <c r="O317">
        <f t="shared" si="84"/>
        <v>47.92085001636962</v>
      </c>
      <c r="Q317">
        <f>'slit correction'!O319</f>
        <v>37.19395748499845</v>
      </c>
      <c r="R317">
        <f>SUMPRODUCT(B$6:B$2053,Q$6:Q$2053,EXP(constants!B$7+constants!A$7*ABS(A$6:A$2053-A317)))</f>
        <v>0.91584129648977342</v>
      </c>
      <c r="S317">
        <f t="shared" si="85"/>
        <v>36.278116188508676</v>
      </c>
      <c r="T317">
        <f t="shared" si="86"/>
        <v>10.354680869140616</v>
      </c>
      <c r="V317">
        <f>(front!I329+front!I330)*0.5</f>
        <v>1.7567291520449992E-8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4.8804751241576666E-12</v>
      </c>
      <c r="AF317">
        <f t="shared" si="97"/>
        <v>1.4534116357404226E-11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1.31893373030038E-10</v>
      </c>
      <c r="AR317" s="3">
        <f t="shared" si="91"/>
        <v>3.8884611229130374E-10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32</v>
      </c>
      <c r="D318" s="2">
        <f>front!E331-front!C331</f>
        <v>32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32.125113217309</v>
      </c>
      <c r="G318" s="4">
        <f>D318/(constants!$A$4+constants!$B$4*calc!D318+constants!$C$4*calc!D318^2+constants!$D$4*calc!D318^3+constants!$E$4*calc!D318^4+constants!$F$4*calc!D318^5+constants!$G$4*calc!D318^6+constants!$H$4*calc!D318^7)</f>
        <v>32.125113217309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53.541855362181671</v>
      </c>
      <c r="J318">
        <f t="shared" si="82"/>
        <v>53.541855362181671</v>
      </c>
      <c r="K318">
        <f t="shared" si="82"/>
        <v>0</v>
      </c>
      <c r="M318">
        <f>IF(front!E331&gt;$M$2,I318,J318)</f>
        <v>53.541855362181671</v>
      </c>
      <c r="N318">
        <f t="shared" si="83"/>
        <v>0</v>
      </c>
      <c r="O318">
        <f t="shared" si="84"/>
        <v>53.541855362181671</v>
      </c>
      <c r="Q318">
        <f>'slit correction'!O320</f>
        <v>37.887048565807746</v>
      </c>
      <c r="R318">
        <f>SUMPRODUCT(B$6:B$2053,Q$6:Q$2053,EXP(constants!B$7+constants!A$7*ABS(A$6:A$2053-A318)))</f>
        <v>0.92836681727142378</v>
      </c>
      <c r="S318">
        <f t="shared" si="85"/>
        <v>36.958681748536321</v>
      </c>
      <c r="T318">
        <f t="shared" si="86"/>
        <v>11.035246429168261</v>
      </c>
      <c r="V318">
        <f>(front!I330+front!I331)*0.5</f>
        <v>6.1333635028027496E-9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5.0524774159298152E-12</v>
      </c>
      <c r="AF318">
        <f t="shared" si="97"/>
        <v>4.9664762700437413E-12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1.3824161338303348E-10</v>
      </c>
      <c r="AR318" s="3">
        <f t="shared" si="91"/>
        <v>1.3506749320653573E-10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58.600000000000364</v>
      </c>
      <c r="D319" s="2">
        <f>front!E332-front!C332</f>
        <v>58.600000000000364</v>
      </c>
      <c r="E319" s="2">
        <f>IF(front!F332-front!C332&gt;0,front!F332-front!C332,0)</f>
        <v>18.200000000000728</v>
      </c>
      <c r="F319" s="4">
        <f>C319/(constants!$A$4+constants!$B$4*calc!C319+constants!$C$4*calc!C319^2+constants!$D$4*calc!C319^3+constants!$E$4*calc!C319^4+constants!$F$4*calc!C319^5+constants!$G$4*calc!C319^6+constants!$H$4*calc!C319^7)</f>
        <v>58.827566823394179</v>
      </c>
      <c r="G319" s="4">
        <f>D319/(constants!$A$4+constants!$B$4*calc!D319+constants!$C$4*calc!D319^2+constants!$D$4*calc!D319^3+constants!$E$4*calc!D319^4+constants!$F$4*calc!D319^5+constants!$G$4*calc!D319^6+constants!$H$4*calc!D319^7)</f>
        <v>58.827566823394179</v>
      </c>
      <c r="H319" s="4">
        <f>E319/(constants!$A$4+constants!$B$4*calc!E319+constants!$C$4*calc!E319^2+constants!$D$4*calc!E319^3+constants!$E$4*calc!E319^4+constants!$F$4*calc!E319^5+constants!$G$4*calc!E319^6+constants!$H$4*calc!E319^7)</f>
        <v>18.271407006109733</v>
      </c>
      <c r="I319">
        <f t="shared" si="81"/>
        <v>98.045944705656964</v>
      </c>
      <c r="J319">
        <f t="shared" si="82"/>
        <v>98.045944705656964</v>
      </c>
      <c r="K319">
        <f t="shared" si="82"/>
        <v>9.1357035030548666</v>
      </c>
      <c r="M319">
        <f>IF(front!E332&gt;$M$2,I319,J319)</f>
        <v>98.045944705656964</v>
      </c>
      <c r="N319">
        <f t="shared" si="83"/>
        <v>9.3177780381239611E-2</v>
      </c>
      <c r="O319">
        <f t="shared" si="84"/>
        <v>13.295196703123679</v>
      </c>
      <c r="Q319">
        <f>'slit correction'!O321</f>
        <v>4.9288266636141573</v>
      </c>
      <c r="R319">
        <f>SUMPRODUCT(B$6:B$2053,Q$6:Q$2053,EXP(constants!B$7+constants!A$7*ABS(A$6:A$2053-A319)))</f>
        <v>0.94075730319286022</v>
      </c>
      <c r="S319">
        <f t="shared" si="85"/>
        <v>3.9880693604212971</v>
      </c>
      <c r="T319">
        <f t="shared" si="86"/>
        <v>0</v>
      </c>
      <c r="V319">
        <f>(front!I331+front!I332)*0.5</f>
        <v>3.1446649873999673E-9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2.5262387079649076E-12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6.9120806691516739E-11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55</v>
      </c>
      <c r="D320" s="2">
        <f>front!E333-front!C333</f>
        <v>55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55.213783244326635</v>
      </c>
      <c r="G320" s="4">
        <f>D320/(constants!$A$4+constants!$B$4*calc!D320+constants!$C$4*calc!D320^2+constants!$D$4*calc!D320^3+constants!$E$4*calc!D320^4+constants!$F$4*calc!D320^5+constants!$G$4*calc!D320^6+constants!$H$4*calc!D320^7)</f>
        <v>55.213783244326635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92.022972073877725</v>
      </c>
      <c r="J320">
        <f t="shared" si="82"/>
        <v>92.022972073877725</v>
      </c>
      <c r="K320">
        <f t="shared" si="82"/>
        <v>0</v>
      </c>
      <c r="M320">
        <f>IF(front!E333&gt;$M$2,I320,J320)</f>
        <v>92.022972073877725</v>
      </c>
      <c r="N320">
        <f t="shared" si="83"/>
        <v>0</v>
      </c>
      <c r="O320">
        <f t="shared" si="84"/>
        <v>92.022972073877725</v>
      </c>
      <c r="Q320">
        <f>'slit correction'!O322</f>
        <v>86.548318773885029</v>
      </c>
      <c r="R320">
        <f>SUMPRODUCT(B$6:B$2053,Q$6:Q$2053,EXP(constants!B$7+constants!A$7*ABS(A$6:A$2053-A320)))</f>
        <v>0.95359920522054387</v>
      </c>
      <c r="S320">
        <f t="shared" si="85"/>
        <v>85.594719568664487</v>
      </c>
      <c r="T320">
        <f t="shared" si="86"/>
        <v>59.671284249296427</v>
      </c>
      <c r="V320">
        <f>(front!I332+front!I333)*0.5</f>
        <v>1.6832572378729575E-8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2.6189697743393041E-11</v>
      </c>
      <c r="AF320">
        <f t="shared" si="97"/>
        <v>1.309484887169652E-11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7.3434078745773625E-10</v>
      </c>
      <c r="AR320" s="3">
        <f t="shared" si="91"/>
        <v>3.6717039372886813E-10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26.199999999999818</v>
      </c>
      <c r="D321" s="2">
        <f>front!E334-front!C334</f>
        <v>26.199999999999818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26.302587061293064</v>
      </c>
      <c r="G321" s="4">
        <f>D321/(constants!$A$4+constants!$B$4*calc!D321+constants!$C$4*calc!D321^2+constants!$D$4*calc!D321^3+constants!$E$4*calc!D321^4+constants!$F$4*calc!D321^5+constants!$G$4*calc!D321^6+constants!$H$4*calc!D321^7)</f>
        <v>26.302587061293064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43.837645102155108</v>
      </c>
      <c r="J321">
        <f t="shared" si="82"/>
        <v>43.837645102155108</v>
      </c>
      <c r="K321">
        <f t="shared" si="82"/>
        <v>0</v>
      </c>
      <c r="M321">
        <f>IF(front!E334&gt;$M$2,I321,J321)</f>
        <v>43.837645102155108</v>
      </c>
      <c r="N321">
        <f t="shared" si="83"/>
        <v>0</v>
      </c>
      <c r="O321">
        <f t="shared" si="84"/>
        <v>43.837645102155108</v>
      </c>
      <c r="Q321">
        <f>'slit correction'!O323</f>
        <v>40.280361289761132</v>
      </c>
      <c r="R321">
        <f>SUMPRODUCT(B$6:B$2053,Q$6:Q$2053,EXP(constants!B$7+constants!A$7*ABS(A$6:A$2053-A321)))</f>
        <v>0.9662391640190332</v>
      </c>
      <c r="S321">
        <f t="shared" si="85"/>
        <v>39.314122125742095</v>
      </c>
      <c r="T321">
        <f t="shared" si="86"/>
        <v>13.390686806374035</v>
      </c>
      <c r="V321">
        <f>(front!I333+front!I334)*0.5</f>
        <v>2.0617588865481961E-8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5.7962588392690012E-12</v>
      </c>
      <c r="AF321">
        <f t="shared" si="97"/>
        <v>1.5992978291331023E-11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1.6450312271139591E-10</v>
      </c>
      <c r="AR321" s="3">
        <f t="shared" si="91"/>
        <v>4.4942195508456609E-10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45</v>
      </c>
      <c r="D322" s="2">
        <f>front!E335-front!C335</f>
        <v>45</v>
      </c>
      <c r="E322" s="2">
        <f>IF(front!F335-front!C335&gt;0,front!F335-front!C335,0)</f>
        <v>8.5999999999994543</v>
      </c>
      <c r="F322" s="4">
        <f>C322/(constants!$A$4+constants!$B$4*calc!C322+constants!$C$4*calc!C322^2+constants!$D$4*calc!C322^3+constants!$E$4*calc!C322^4+constants!$F$4*calc!C322^5+constants!$G$4*calc!C322^6+constants!$H$4*calc!C322^7)</f>
        <v>45.175360247901146</v>
      </c>
      <c r="G322" s="4">
        <f>D322/(constants!$A$4+constants!$B$4*calc!D322+constants!$C$4*calc!D322^2+constants!$D$4*calc!D322^3+constants!$E$4*calc!D322^4+constants!$F$4*calc!D322^5+constants!$G$4*calc!D322^6+constants!$H$4*calc!D322^7)</f>
        <v>45.175360247901146</v>
      </c>
      <c r="H322" s="4">
        <f>E322/(constants!$A$4+constants!$B$4*calc!E322+constants!$C$4*calc!E322^2+constants!$D$4*calc!E322^3+constants!$E$4*calc!E322^4+constants!$F$4*calc!E322^5+constants!$G$4*calc!E322^6+constants!$H$4*calc!E322^7)</f>
        <v>8.6338235070441289</v>
      </c>
      <c r="I322">
        <f t="shared" si="81"/>
        <v>75.292267079835241</v>
      </c>
      <c r="J322">
        <f t="shared" si="82"/>
        <v>75.292267079835241</v>
      </c>
      <c r="K322">
        <f t="shared" si="82"/>
        <v>4.3169117535220645</v>
      </c>
      <c r="M322">
        <f>IF(front!E335&gt;$M$2,I322,J322)</f>
        <v>75.292267079835241</v>
      </c>
      <c r="N322">
        <f t="shared" si="83"/>
        <v>5.7335393406930883E-2</v>
      </c>
      <c r="O322">
        <f t="shared" si="84"/>
        <v>35.244831209178649</v>
      </c>
      <c r="Q322">
        <f>'slit correction'!O324</f>
        <v>24.695570905923255</v>
      </c>
      <c r="R322">
        <f>SUMPRODUCT(B$6:B$2053,Q$6:Q$2053,EXP(constants!B$7+constants!A$7*ABS(A$6:A$2053-A322)))</f>
        <v>0.97901394318524426</v>
      </c>
      <c r="S322">
        <f t="shared" si="85"/>
        <v>23.716556962738011</v>
      </c>
      <c r="T322">
        <f t="shared" si="86"/>
        <v>0</v>
      </c>
      <c r="V322">
        <f>(front!I334+front!I335)*0.5</f>
        <v>3.785016486752384E-9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2.8981294196345006E-12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8.2251561355697955E-11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75</v>
      </c>
      <c r="D323" s="2">
        <f>front!E336-front!C336</f>
        <v>75</v>
      </c>
      <c r="E323" s="2">
        <f>IF(front!F336-front!C336&gt;0,front!F336-front!C336,0)</f>
        <v>30.600000000000364</v>
      </c>
      <c r="F323" s="4">
        <f>C323/(constants!$A$4+constants!$B$4*calc!C323+constants!$C$4*calc!C323^2+constants!$D$4*calc!C323^3+constants!$E$4*calc!C323^4+constants!$F$4*calc!C323^5+constants!$G$4*calc!C323^6+constants!$H$4*calc!C323^7)</f>
        <v>75.290032093660642</v>
      </c>
      <c r="G323" s="4">
        <f>D323/(constants!$A$4+constants!$B$4*calc!D323+constants!$C$4*calc!D323^2+constants!$D$4*calc!D323^3+constants!$E$4*calc!D323^4+constants!$F$4*calc!D323^5+constants!$G$4*calc!D323^6+constants!$H$4*calc!D323^7)</f>
        <v>75.290032093660642</v>
      </c>
      <c r="H323" s="4">
        <f>E323/(constants!$A$4+constants!$B$4*calc!E323+constants!$C$4*calc!E323^2+constants!$D$4*calc!E323^3+constants!$E$4*calc!E323^4+constants!$F$4*calc!E323^5+constants!$G$4*calc!E323^6+constants!$H$4*calc!E323^7)</f>
        <v>30.719681981545357</v>
      </c>
      <c r="I323">
        <f t="shared" si="81"/>
        <v>125.48338682276774</v>
      </c>
      <c r="J323">
        <f t="shared" si="82"/>
        <v>125.48338682276774</v>
      </c>
      <c r="K323">
        <f t="shared" si="82"/>
        <v>15.359840990772678</v>
      </c>
      <c r="M323">
        <f>IF(front!E336&gt;$M$2,I323,J323)</f>
        <v>125.48338682276774</v>
      </c>
      <c r="N323">
        <f t="shared" si="83"/>
        <v>0.12240537476460417</v>
      </c>
      <c r="O323">
        <f t="shared" si="84"/>
        <v>-17.007885221324372</v>
      </c>
      <c r="Q323">
        <f>'slit correction'!O325</f>
        <v>-26.509135648977338</v>
      </c>
      <c r="R323">
        <f>SUMPRODUCT(B$6:B$2053,Q$6:Q$2053,EXP(constants!B$7+constants!A$7*ABS(A$6:A$2053-A323)))</f>
        <v>0.99222970842035563</v>
      </c>
      <c r="S323">
        <f t="shared" si="85"/>
        <v>-27.501365357397695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40</v>
      </c>
      <c r="D324" s="2">
        <f>front!E337-front!C337</f>
        <v>40</v>
      </c>
      <c r="E324" s="2">
        <f>IF(front!F337-front!C337&gt;0,front!F337-front!C337,0)</f>
        <v>4</v>
      </c>
      <c r="F324" s="4">
        <f>C324/(constants!$A$4+constants!$B$4*calc!C324+constants!$C$4*calc!C324^2+constants!$D$4*calc!C324^3+constants!$E$4*calc!C324^4+constants!$F$4*calc!C324^5+constants!$G$4*calc!C324^6+constants!$H$4*calc!C324^7)</f>
        <v>40.156074196555345</v>
      </c>
      <c r="G324" s="4">
        <f>D324/(constants!$A$4+constants!$B$4*calc!D324+constants!$C$4*calc!D324^2+constants!$D$4*calc!D324^3+constants!$E$4*calc!D324^4+constants!$F$4*calc!D324^5+constants!$G$4*calc!D324^6+constants!$H$4*calc!D324^7)</f>
        <v>40.156074196555345</v>
      </c>
      <c r="H324" s="4">
        <f>E324/(constants!$A$4+constants!$B$4*calc!E324+constants!$C$4*calc!E324^2+constants!$D$4*calc!E324^3+constants!$E$4*calc!E324^4+constants!$F$4*calc!E324^5+constants!$G$4*calc!E324^6+constants!$H$4*calc!E324^7)</f>
        <v>4.0157500702543381</v>
      </c>
      <c r="I324">
        <f t="shared" si="81"/>
        <v>66.926790327592244</v>
      </c>
      <c r="J324">
        <f t="shared" si="82"/>
        <v>66.926790327592244</v>
      </c>
      <c r="K324">
        <f t="shared" si="82"/>
        <v>2.007875035127169</v>
      </c>
      <c r="M324">
        <f>IF(front!E337&gt;$M$2,I324,J324)</f>
        <v>66.926790327592244</v>
      </c>
      <c r="N324">
        <f t="shared" si="83"/>
        <v>3.0001065721201519E-2</v>
      </c>
      <c r="O324">
        <f t="shared" si="84"/>
        <v>48.299991519406539</v>
      </c>
      <c r="Q324">
        <f>'slit correction'!O326</f>
        <v>35.505917466878756</v>
      </c>
      <c r="R324">
        <f>SUMPRODUCT(B$6:B$2053,Q$6:Q$2053,EXP(constants!B$7+constants!A$7*ABS(A$6:A$2053-A324)))</f>
        <v>1.0053944726613131</v>
      </c>
      <c r="S324">
        <f t="shared" si="85"/>
        <v>34.500522994217441</v>
      </c>
      <c r="T324">
        <f t="shared" si="86"/>
        <v>8.5770876748493805</v>
      </c>
      <c r="V324">
        <f>(front!I336+front!I337)*0.5</f>
        <v>2.5132176364017358E-9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3.6682598667371393E-12</v>
      </c>
      <c r="AF324">
        <f t="shared" si="97"/>
        <v>1.8341299333685696E-12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1.0798872959836759E-10</v>
      </c>
      <c r="AR324" s="3">
        <f t="shared" si="91"/>
        <v>5.3994364799183797E-11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22.399999999999636</v>
      </c>
      <c r="D325" s="2">
        <f>front!E338-front!C338</f>
        <v>22.399999999999636</v>
      </c>
      <c r="E325" s="2">
        <f>IF(front!F338-front!C338&gt;0,front!F338-front!C338,0)</f>
        <v>5.3999999999996362</v>
      </c>
      <c r="F325" s="4">
        <f>C325/(constants!$A$4+constants!$B$4*calc!C325+constants!$C$4*calc!C325^2+constants!$D$4*calc!C325^3+constants!$E$4*calc!C325^4+constants!$F$4*calc!C325^5+constants!$G$4*calc!C325^6+constants!$H$4*calc!C325^7)</f>
        <v>22.487792358784727</v>
      </c>
      <c r="G325" s="4">
        <f>D325/(constants!$A$4+constants!$B$4*calc!D325+constants!$C$4*calc!D325^2+constants!$D$4*calc!D325^3+constants!$E$4*calc!D325^4+constants!$F$4*calc!D325^5+constants!$G$4*calc!D325^6+constants!$H$4*calc!D325^7)</f>
        <v>22.487792358784727</v>
      </c>
      <c r="H325" s="4">
        <f>E325/(constants!$A$4+constants!$B$4*calc!E325+constants!$C$4*calc!E325^2+constants!$D$4*calc!E325^3+constants!$E$4*calc!E325^4+constants!$F$4*calc!E325^5+constants!$G$4*calc!E325^6+constants!$H$4*calc!E325^7)</f>
        <v>5.4212551152346951</v>
      </c>
      <c r="I325">
        <f t="shared" si="81"/>
        <v>37.479653931307872</v>
      </c>
      <c r="J325">
        <f t="shared" si="82"/>
        <v>37.479653931307872</v>
      </c>
      <c r="K325">
        <f t="shared" si="82"/>
        <v>2.7106275576173475</v>
      </c>
      <c r="M325">
        <f>IF(front!E338&gt;$M$2,I325,J325)</f>
        <v>37.479653931307872</v>
      </c>
      <c r="N325">
        <f t="shared" si="83"/>
        <v>7.2322641041065741E-2</v>
      </c>
      <c r="O325">
        <f t="shared" si="84"/>
        <v>12.333510233941603</v>
      </c>
      <c r="Q325">
        <f>'slit correction'!O327</f>
        <v>0.47279321044766975</v>
      </c>
      <c r="R325">
        <f>SUMPRODUCT(B$6:B$2053,Q$6:Q$2053,EXP(constants!B$7+constants!A$7*ABS(A$6:A$2053-A325)))</f>
        <v>1.0189995225922825</v>
      </c>
      <c r="S325">
        <f t="shared" si="85"/>
        <v>-0.54620631214461279</v>
      </c>
      <c r="T325">
        <f t="shared" si="86"/>
        <v>0</v>
      </c>
      <c r="V325">
        <f>(front!I337+front!I338)*0.5</f>
        <v>2.5132176364017358E-9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1.8341299333685696E-12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5.3994364799183797E-11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44.600000000000364</v>
      </c>
      <c r="D326" s="2">
        <f>front!E339-front!C339</f>
        <v>44.600000000000364</v>
      </c>
      <c r="E326" s="2">
        <f>IF(front!F339-front!C339&gt;0,front!F339-front!C339,0)</f>
        <v>15.199999999999818</v>
      </c>
      <c r="F326" s="4">
        <f>C326/(constants!$A$4+constants!$B$4*calc!C326+constants!$C$4*calc!C326^2+constants!$D$4*calc!C326^3+constants!$E$4*calc!C326^4+constants!$F$4*calc!C326^5+constants!$G$4*calc!C326^6+constants!$H$4*calc!C326^7)</f>
        <v>44.773819192168027</v>
      </c>
      <c r="G326" s="4">
        <f>D326/(constants!$A$4+constants!$B$4*calc!D326+constants!$C$4*calc!D326^2+constants!$D$4*calc!D326^3+constants!$E$4*calc!D326^4+constants!$F$4*calc!D326^5+constants!$G$4*calc!D326^6+constants!$H$4*calc!D326^7)</f>
        <v>44.773819192168027</v>
      </c>
      <c r="H326" s="4">
        <f>E326/(constants!$A$4+constants!$B$4*calc!E326+constants!$C$4*calc!E326^2+constants!$D$4*calc!E326^3+constants!$E$4*calc!E326^4+constants!$F$4*calc!E326^5+constants!$G$4*calc!E326^6+constants!$H$4*calc!E326^7)</f>
        <v>15.259681775794295</v>
      </c>
      <c r="I326">
        <f t="shared" ref="I326:I389" si="101">F326*1000/I$2</f>
        <v>74.623031986946714</v>
      </c>
      <c r="J326">
        <f t="shared" ref="J326:K389" si="102">G326*1000/J$2</f>
        <v>74.623031986946714</v>
      </c>
      <c r="K326">
        <f t="shared" si="102"/>
        <v>7.6298408878971475</v>
      </c>
      <c r="M326">
        <f>IF(front!E339&gt;$M$2,I326,J326)</f>
        <v>74.623031986946714</v>
      </c>
      <c r="N326">
        <f t="shared" si="83"/>
        <v>0.10224512037023345</v>
      </c>
      <c r="O326">
        <f t="shared" ref="O326:O351" si="103">M326-$O$3</f>
        <v>48.955013714175806</v>
      </c>
      <c r="Q326">
        <f>'slit correction'!O328</f>
        <v>34.734240799189109</v>
      </c>
      <c r="R326">
        <f>SUMPRODUCT(B$6:B$2053,Q$6:Q$2053,EXP(constants!B$7+constants!A$7*ABS(A$6:A$2053-A326)))</f>
        <v>1.0325144292698061</v>
      </c>
      <c r="S326">
        <f t="shared" si="85"/>
        <v>33.701726369919307</v>
      </c>
      <c r="T326">
        <f t="shared" si="86"/>
        <v>7.7782910505512461</v>
      </c>
      <c r="V326">
        <f>(front!I338+front!I339)*0.5</f>
        <v>2.249323634267022E-9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3.179303163560741E-12</v>
      </c>
      <c r="AF326">
        <f t="shared" si="97"/>
        <v>1.5896515817803705E-12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9.5914227161063166E-11</v>
      </c>
      <c r="AR326" s="3">
        <f t="shared" si="91"/>
        <v>4.7957113580531583E-11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35.800000000000182</v>
      </c>
      <c r="D327" s="2">
        <f>front!E340-front!C340</f>
        <v>35.800000000000182</v>
      </c>
      <c r="E327" s="2">
        <f>IF(front!F340-front!C340&gt;0,front!F340-front!C340,0)</f>
        <v>6.8000000000001819</v>
      </c>
      <c r="F327" s="4">
        <f>C327/(constants!$A$4+constants!$B$4*calc!C327+constants!$C$4*calc!C327^2+constants!$D$4*calc!C327^3+constants!$E$4*calc!C327^4+constants!$F$4*calc!C327^5+constants!$G$4*calc!C327^6+constants!$H$4*calc!C327^7)</f>
        <v>35.939835529432763</v>
      </c>
      <c r="G327" s="4">
        <f>D327/(constants!$A$4+constants!$B$4*calc!D327+constants!$C$4*calc!D327^2+constants!$D$4*calc!D327^3+constants!$E$4*calc!D327^4+constants!$F$4*calc!D327^5+constants!$G$4*calc!D327^6+constants!$H$4*calc!D327^7)</f>
        <v>35.939835529432763</v>
      </c>
      <c r="H327" s="4">
        <f>E327/(constants!$A$4+constants!$B$4*calc!E327+constants!$C$4*calc!E327^2+constants!$D$4*calc!E327^3+constants!$E$4*calc!E327^4+constants!$F$4*calc!E327^5+constants!$G$4*calc!E327^6+constants!$H$4*calc!E327^7)</f>
        <v>6.8267562809152338</v>
      </c>
      <c r="I327">
        <f t="shared" si="101"/>
        <v>59.899725882387941</v>
      </c>
      <c r="J327">
        <f t="shared" si="102"/>
        <v>59.899725882387941</v>
      </c>
      <c r="K327">
        <f t="shared" si="102"/>
        <v>3.4133781404576169</v>
      </c>
      <c r="M327">
        <f>IF(front!E340&gt;$M$2,I327,J327)</f>
        <v>59.899725882387941</v>
      </c>
      <c r="N327">
        <f t="shared" ref="N327:N390" si="104">K327/M327</f>
        <v>5.6984870801574702E-2</v>
      </c>
      <c r="O327">
        <f t="shared" si="103"/>
        <v>34.231707609617033</v>
      </c>
      <c r="Q327">
        <f>'slit correction'!O329</f>
        <v>17.935626884736195</v>
      </c>
      <c r="R327">
        <f>SUMPRODUCT(B$6:B$2053,Q$6:Q$2053,EXP(constants!B$7+constants!A$7*ABS(A$6:A$2053-A327)))</f>
        <v>1.0464837047246107</v>
      </c>
      <c r="S327">
        <f t="shared" ref="S327:S390" si="105">Q327-R327</f>
        <v>16.889143180011583</v>
      </c>
      <c r="T327">
        <f t="shared" ref="T327:T390" si="106">IF((S327-$S$2)&gt;0,S327-$S$2,0)</f>
        <v>0</v>
      </c>
      <c r="V327">
        <f>(front!I339+front!I340)*0.5</f>
        <v>2.249323634267022E-9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1.5896515817803705E-12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4.7957113580531583E-11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44</v>
      </c>
      <c r="D328" s="2">
        <f>front!E341-front!C341</f>
        <v>44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44.171507012274986</v>
      </c>
      <c r="G328" s="4">
        <f>D328/(constants!$A$4+constants!$B$4*calc!D328+constants!$C$4*calc!D328^2+constants!$D$4*calc!D328^3+constants!$E$4*calc!D328^4+constants!$F$4*calc!D328^5+constants!$G$4*calc!D328^6+constants!$H$4*calc!D328^7)</f>
        <v>44.171507012274986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73.619178353791654</v>
      </c>
      <c r="J328">
        <f t="shared" si="102"/>
        <v>73.619178353791654</v>
      </c>
      <c r="K328">
        <f t="shared" si="102"/>
        <v>0</v>
      </c>
      <c r="M328">
        <f>IF(front!E341&gt;$M$2,I328,J328)</f>
        <v>73.619178353791654</v>
      </c>
      <c r="N328">
        <f t="shared" si="104"/>
        <v>0</v>
      </c>
      <c r="O328">
        <f t="shared" si="103"/>
        <v>47.951160081020745</v>
      </c>
      <c r="Q328">
        <f>'slit correction'!O330</f>
        <v>26.815620915270827</v>
      </c>
      <c r="R328">
        <f>SUMPRODUCT(B$6:B$2053,Q$6:Q$2053,EXP(constants!B$7+constants!A$7*ABS(A$6:A$2053-A328)))</f>
        <v>1.0603371084262263</v>
      </c>
      <c r="S328">
        <f t="shared" si="105"/>
        <v>25.755283806844602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37.800000000000182</v>
      </c>
      <c r="D329" s="2">
        <f>front!E342-front!C342</f>
        <v>37.800000000000182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37.947572597802186</v>
      </c>
      <c r="G329" s="4">
        <f>D329/(constants!$A$4+constants!$B$4*calc!D329+constants!$C$4*calc!D329^2+constants!$D$4*calc!D329^3+constants!$E$4*calc!D329^4+constants!$F$4*calc!D329^5+constants!$G$4*calc!D329^6+constants!$H$4*calc!D329^7)</f>
        <v>37.947572597802186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63.245954329670312</v>
      </c>
      <c r="J329">
        <f t="shared" si="102"/>
        <v>63.245954329670312</v>
      </c>
      <c r="K329">
        <f t="shared" si="102"/>
        <v>0</v>
      </c>
      <c r="M329">
        <f>IF(front!E342&gt;$M$2,I329,J329)</f>
        <v>63.245954329670312</v>
      </c>
      <c r="N329">
        <f t="shared" si="104"/>
        <v>0</v>
      </c>
      <c r="O329">
        <f t="shared" si="103"/>
        <v>37.577936056899404</v>
      </c>
      <c r="Q329">
        <f>'slit correction'!O331</f>
        <v>19.270534806054023</v>
      </c>
      <c r="R329">
        <f>SUMPRODUCT(B$6:B$2053,Q$6:Q$2053,EXP(constants!B$7+constants!A$7*ABS(A$6:A$2053-A329)))</f>
        <v>1.0746684172033889</v>
      </c>
      <c r="S329">
        <f t="shared" si="105"/>
        <v>18.195866388850636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66.200000000000728</v>
      </c>
      <c r="D330" s="2">
        <f>front!E343-front!C343</f>
        <v>66.200000000000728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66.456580761462092</v>
      </c>
      <c r="G330" s="4">
        <f>D330/(constants!$A$4+constants!$B$4*calc!D330+constants!$C$4*calc!D330^2+constants!$D$4*calc!D330^3+constants!$E$4*calc!D330^4+constants!$F$4*calc!D330^5+constants!$G$4*calc!D330^6+constants!$H$4*calc!D330^7)</f>
        <v>66.456580761462092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110.76096793577014</v>
      </c>
      <c r="J330">
        <f t="shared" si="102"/>
        <v>110.76096793577014</v>
      </c>
      <c r="K330">
        <f t="shared" si="102"/>
        <v>0</v>
      </c>
      <c r="M330">
        <f>IF(front!E343&gt;$M$2,I330,J330)</f>
        <v>110.76096793577014</v>
      </c>
      <c r="N330">
        <f t="shared" si="104"/>
        <v>0</v>
      </c>
      <c r="O330">
        <f t="shared" si="103"/>
        <v>85.092949662999231</v>
      </c>
      <c r="Q330">
        <f>'slit correction'!O332</f>
        <v>72.962759516279988</v>
      </c>
      <c r="R330">
        <f>SUMPRODUCT(B$6:B$2053,Q$6:Q$2053,EXP(constants!B$7+constants!A$7*ABS(A$6:A$2053-A330)))</f>
        <v>1.0888798954671537</v>
      </c>
      <c r="S330">
        <f t="shared" si="105"/>
        <v>71.873879620812829</v>
      </c>
      <c r="T330">
        <f t="shared" si="106"/>
        <v>45.950444301444769</v>
      </c>
      <c r="V330">
        <f>(front!I342+front!I343)*0.5</f>
        <v>1.3357544067028888E-8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1.7705435407150722E-11</v>
      </c>
      <c r="AF330">
        <f t="shared" si="117"/>
        <v>8.8527177035753611E-12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5.6094877583766072E-10</v>
      </c>
      <c r="AR330" s="3">
        <f t="shared" si="111"/>
        <v>2.8047438791883036E-10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72.199999999999818</v>
      </c>
      <c r="D331" s="2">
        <f>front!E344-front!C344</f>
        <v>72.199999999999818</v>
      </c>
      <c r="E331" s="2">
        <f>IF(front!F344-front!C344&gt;0,front!F344-front!C344,0)</f>
        <v>6.8000000000001819</v>
      </c>
      <c r="F331" s="4">
        <f>C331/(constants!$A$4+constants!$B$4*calc!C331+constants!$C$4*calc!C331^2+constants!$D$4*calc!C331^3+constants!$E$4*calc!C331^4+constants!$F$4*calc!C331^5+constants!$G$4*calc!C331^6+constants!$H$4*calc!C331^7)</f>
        <v>72.479405229709869</v>
      </c>
      <c r="G331" s="4">
        <f>D331/(constants!$A$4+constants!$B$4*calc!D331+constants!$C$4*calc!D331^2+constants!$D$4*calc!D331^3+constants!$E$4*calc!D331^4+constants!$F$4*calc!D331^5+constants!$G$4*calc!D331^6+constants!$H$4*calc!D331^7)</f>
        <v>72.479405229709869</v>
      </c>
      <c r="H331" s="4">
        <f>E331/(constants!$A$4+constants!$B$4*calc!E331+constants!$C$4*calc!E331^2+constants!$D$4*calc!E331^3+constants!$E$4*calc!E331^4+constants!$F$4*calc!E331^5+constants!$G$4*calc!E331^6+constants!$H$4*calc!E331^7)</f>
        <v>6.8267562809152338</v>
      </c>
      <c r="I331">
        <f t="shared" si="101"/>
        <v>120.79900871618311</v>
      </c>
      <c r="J331">
        <f t="shared" si="102"/>
        <v>120.79900871618311</v>
      </c>
      <c r="K331">
        <f t="shared" si="102"/>
        <v>3.4133781404576169</v>
      </c>
      <c r="M331">
        <f>IF(front!E344&gt;$M$2,I331,J331)</f>
        <v>120.79900871618311</v>
      </c>
      <c r="N331">
        <f t="shared" si="104"/>
        <v>2.8256673434111847E-2</v>
      </c>
      <c r="O331">
        <f t="shared" si="103"/>
        <v>95.130990443412202</v>
      </c>
      <c r="Q331">
        <f>'slit correction'!O333</f>
        <v>79.696336566521126</v>
      </c>
      <c r="R331">
        <f>SUMPRODUCT(B$6:B$2053,Q$6:Q$2053,EXP(constants!B$7+constants!A$7*ABS(A$6:A$2053-A331)))</f>
        <v>1.1035210234116111</v>
      </c>
      <c r="S331">
        <f t="shared" si="105"/>
        <v>78.592815543109509</v>
      </c>
      <c r="T331">
        <f t="shared" si="106"/>
        <v>52.669380223741449</v>
      </c>
      <c r="V331">
        <f>(front!I343+front!I344)*0.5</f>
        <v>2.8676424062953376E-8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1.9978230048101058E-11</v>
      </c>
      <c r="AF331">
        <f t="shared" si="117"/>
        <v>1.8841832727625892E-11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6.4083635904836495E-10</v>
      </c>
      <c r="AR331" s="3">
        <f t="shared" si="111"/>
        <v>6.0089256744301283E-10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31.399999999999636</v>
      </c>
      <c r="D332" s="2">
        <f>front!E345-front!C345</f>
        <v>31.399999999999636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31.52278602120543</v>
      </c>
      <c r="G332" s="4">
        <f>D332/(constants!$A$4+constants!$B$4*calc!D332+constants!$C$4*calc!D332^2+constants!$D$4*calc!D332^3+constants!$E$4*calc!D332^4+constants!$F$4*calc!D332^5+constants!$G$4*calc!D332^6+constants!$H$4*calc!D332^7)</f>
        <v>31.52278602120543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52.537976702009047</v>
      </c>
      <c r="J332">
        <f t="shared" si="102"/>
        <v>52.537976702009047</v>
      </c>
      <c r="K332">
        <f t="shared" si="102"/>
        <v>0</v>
      </c>
      <c r="M332">
        <f>IF(front!E345&gt;$M$2,I332,J332)</f>
        <v>52.537976702009047</v>
      </c>
      <c r="N332">
        <f t="shared" si="104"/>
        <v>0</v>
      </c>
      <c r="O332">
        <f t="shared" si="103"/>
        <v>26.869958429238135</v>
      </c>
      <c r="Q332">
        <f>'slit correction'!O334</f>
        <v>7.6260560100384911</v>
      </c>
      <c r="R332">
        <f>SUMPRODUCT(B$6:B$2053,Q$6:Q$2053,EXP(constants!B$7+constants!A$7*ABS(A$6:A$2053-A332)))</f>
        <v>1.1179605169168387</v>
      </c>
      <c r="S332">
        <f t="shared" si="105"/>
        <v>6.5080954931216528</v>
      </c>
      <c r="T332">
        <f t="shared" si="106"/>
        <v>0</v>
      </c>
      <c r="V332">
        <f>(front!I344+front!I345)*0.5</f>
        <v>1.5318879995924486E-8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9.9891150240505288E-12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3.2041817952418247E-10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38.199999999999818</v>
      </c>
      <c r="D333" s="2">
        <f>front!E346-front!C346</f>
        <v>38.199999999999818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38.349119058138612</v>
      </c>
      <c r="G333" s="4">
        <f>D333/(constants!$A$4+constants!$B$4*calc!D333+constants!$C$4*calc!D333^2+constants!$D$4*calc!D333^3+constants!$E$4*calc!D333^4+constants!$F$4*calc!D333^5+constants!$G$4*calc!D333^6+constants!$H$4*calc!D333^7)</f>
        <v>38.349119058138612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63.915198430231015</v>
      </c>
      <c r="J333">
        <f t="shared" si="102"/>
        <v>63.915198430231015</v>
      </c>
      <c r="K333">
        <f t="shared" si="102"/>
        <v>0</v>
      </c>
      <c r="M333">
        <f>IF(front!E346&gt;$M$2,I333,J333)</f>
        <v>63.915198430231015</v>
      </c>
      <c r="N333">
        <f t="shared" si="104"/>
        <v>0</v>
      </c>
      <c r="O333">
        <f t="shared" si="103"/>
        <v>38.247180157460107</v>
      </c>
      <c r="Q333">
        <f>'slit correction'!O335</f>
        <v>19.354382555531782</v>
      </c>
      <c r="R333">
        <f>SUMPRODUCT(B$6:B$2053,Q$6:Q$2053,EXP(constants!B$7+constants!A$7*ABS(A$6:A$2053-A333)))</f>
        <v>1.1326070604360896</v>
      </c>
      <c r="S333">
        <f t="shared" si="105"/>
        <v>18.221775495095692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61.199999999999818</v>
      </c>
      <c r="D334" s="2">
        <f>front!E347-front!C347</f>
        <v>61.199999999999818</v>
      </c>
      <c r="E334" s="2">
        <f>IF(front!F347-front!C347&gt;0,front!F347-front!C347,0)</f>
        <v>3.8000000000001819</v>
      </c>
      <c r="F334" s="4">
        <f>C334/(constants!$A$4+constants!$B$4*calc!C334+constants!$C$4*calc!C334^2+constants!$D$4*calc!C334^3+constants!$E$4*calc!C334^4+constants!$F$4*calc!C334^5+constants!$G$4*calc!C334^6+constants!$H$4*calc!C334^7)</f>
        <v>61.437505587301857</v>
      </c>
      <c r="G334" s="4">
        <f>D334/(constants!$A$4+constants!$B$4*calc!D334+constants!$C$4*calc!D334^2+constants!$D$4*calc!D334^3+constants!$E$4*calc!D334^4+constants!$F$4*calc!D334^5+constants!$G$4*calc!D334^6+constants!$H$4*calc!D334^7)</f>
        <v>61.437505587301857</v>
      </c>
      <c r="H334" s="4">
        <f>E334/(constants!$A$4+constants!$B$4*calc!E334+constants!$C$4*calc!E334^2+constants!$D$4*calc!E334^3+constants!$E$4*calc!E334^4+constants!$F$4*calc!E334^5+constants!$G$4*calc!E334^6+constants!$H$4*calc!E334^7)</f>
        <v>3.8149633186150993</v>
      </c>
      <c r="I334">
        <f t="shared" si="101"/>
        <v>102.39584264550309</v>
      </c>
      <c r="J334">
        <f t="shared" si="102"/>
        <v>102.39584264550309</v>
      </c>
      <c r="K334">
        <f t="shared" si="102"/>
        <v>1.9074816593075499</v>
      </c>
      <c r="M334">
        <f>IF(front!E347&gt;$M$2,I334,J334)</f>
        <v>102.39584264550309</v>
      </c>
      <c r="N334">
        <f t="shared" si="104"/>
        <v>1.8628506881000022E-2</v>
      </c>
      <c r="O334">
        <f t="shared" si="103"/>
        <v>76.727824372732186</v>
      </c>
      <c r="Q334">
        <f>'slit correction'!O336</f>
        <v>56.958879457202528</v>
      </c>
      <c r="R334">
        <f>SUMPRODUCT(B$6:B$2053,Q$6:Q$2053,EXP(constants!B$7+constants!A$7*ABS(A$6:A$2053-A334)))</f>
        <v>1.1477732297376302</v>
      </c>
      <c r="S334">
        <f t="shared" si="105"/>
        <v>55.811106227464897</v>
      </c>
      <c r="T334">
        <f t="shared" si="106"/>
        <v>29.887670908096837</v>
      </c>
      <c r="V334">
        <f>(front!I346+front!I347)*0.5</f>
        <v>8.6635335365902575E-9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1.0768992055038926E-11</v>
      </c>
      <c r="AF334">
        <f t="shared" si="117"/>
        <v>5.384496027519463E-12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3.5830853526521697E-10</v>
      </c>
      <c r="AR334" s="3">
        <f t="shared" si="111"/>
        <v>1.7915426763260849E-10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55.600000000000364</v>
      </c>
      <c r="D335" s="2">
        <f>front!E348-front!C348</f>
        <v>55.600000000000364</v>
      </c>
      <c r="E335" s="2">
        <f>IF(front!F348-front!C348&gt;0,front!F348-front!C348,0)</f>
        <v>12.800000000000182</v>
      </c>
      <c r="F335" s="4">
        <f>C335/(constants!$A$4+constants!$B$4*calc!C335+constants!$C$4*calc!C335^2+constants!$D$4*calc!C335^3+constants!$E$4*calc!C335^4+constants!$F$4*calc!C335^5+constants!$G$4*calc!C335^6+constants!$H$4*calc!C335^7)</f>
        <v>55.816082298585989</v>
      </c>
      <c r="G335" s="4">
        <f>D335/(constants!$A$4+constants!$B$4*calc!D335+constants!$C$4*calc!D335^2+constants!$D$4*calc!D335^3+constants!$E$4*calc!D335^4+constants!$F$4*calc!D335^5+constants!$G$4*calc!D335^6+constants!$H$4*calc!D335^7)</f>
        <v>55.816082298585989</v>
      </c>
      <c r="H335" s="4">
        <f>E335/(constants!$A$4+constants!$B$4*calc!E335+constants!$C$4*calc!E335^2+constants!$D$4*calc!E335^3+constants!$E$4*calc!E335^4+constants!$F$4*calc!E335^5+constants!$G$4*calc!E335^6+constants!$H$4*calc!E335^7)</f>
        <v>12.850288751866602</v>
      </c>
      <c r="I335">
        <f t="shared" si="101"/>
        <v>93.026803830976647</v>
      </c>
      <c r="J335">
        <f t="shared" si="102"/>
        <v>93.026803830976647</v>
      </c>
      <c r="K335">
        <f t="shared" si="102"/>
        <v>6.4251443759333009</v>
      </c>
      <c r="M335">
        <f>IF(front!E348&gt;$M$2,I335,J335)</f>
        <v>93.026803830976647</v>
      </c>
      <c r="N335">
        <f t="shared" si="104"/>
        <v>6.9067667718729214E-2</v>
      </c>
      <c r="O335">
        <f t="shared" si="103"/>
        <v>67.358785558205739</v>
      </c>
      <c r="Q335">
        <f>'slit correction'!O337</f>
        <v>51.763454286089711</v>
      </c>
      <c r="R335">
        <f>SUMPRODUCT(B$6:B$2053,Q$6:Q$2053,EXP(constants!B$7+constants!A$7*ABS(A$6:A$2053-A335)))</f>
        <v>1.1627657090389862</v>
      </c>
      <c r="S335">
        <f t="shared" si="105"/>
        <v>50.600688577050725</v>
      </c>
      <c r="T335">
        <f t="shared" si="106"/>
        <v>24.677253257682665</v>
      </c>
      <c r="V335">
        <f>(front!I347+front!I348)*0.5</f>
        <v>1.5788962900593757E-8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8.7174815088620336E-12</v>
      </c>
      <c r="AF335">
        <f t="shared" si="117"/>
        <v>9.7432367819504806E-12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2.9358397240564862E-10</v>
      </c>
      <c r="AR335" s="3">
        <f t="shared" si="111"/>
        <v>3.259462538354328E-10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71.599999999999454</v>
      </c>
      <c r="D336" s="2">
        <f>front!E349-front!C349</f>
        <v>71.599999999999454</v>
      </c>
      <c r="E336" s="2">
        <f>IF(front!F349-front!C349&gt;0,front!F349-front!C349,0)</f>
        <v>4.3999999999996362</v>
      </c>
      <c r="F336" s="4">
        <f>C336/(constants!$A$4+constants!$B$4*calc!C336+constants!$C$4*calc!C336^2+constants!$D$4*calc!C336^3+constants!$E$4*calc!C336^4+constants!$F$4*calc!C336^5+constants!$G$4*calc!C336^6+constants!$H$4*calc!C336^7)</f>
        <v>71.877126011284247</v>
      </c>
      <c r="G336" s="4">
        <f>D336/(constants!$A$4+constants!$B$4*calc!D336+constants!$C$4*calc!D336^2+constants!$D$4*calc!D336^3+constants!$E$4*calc!D336^4+constants!$F$4*calc!D336^5+constants!$G$4*calc!D336^6+constants!$H$4*calc!D336^7)</f>
        <v>71.877126011284247</v>
      </c>
      <c r="H336" s="4">
        <f>E336/(constants!$A$4+constants!$B$4*calc!E336+constants!$C$4*calc!E336^2+constants!$D$4*calc!E336^3+constants!$E$4*calc!E336^4+constants!$F$4*calc!E336^5+constants!$G$4*calc!E336^6+constants!$H$4*calc!E336^7)</f>
        <v>4.4173233360600515</v>
      </c>
      <c r="I336">
        <f t="shared" si="101"/>
        <v>119.79521001880707</v>
      </c>
      <c r="J336">
        <f t="shared" si="102"/>
        <v>119.79521001880707</v>
      </c>
      <c r="K336">
        <f t="shared" si="102"/>
        <v>2.2086616680300257</v>
      </c>
      <c r="M336">
        <f>IF(front!E349&gt;$M$2,I336,J336)</f>
        <v>119.79521001880707</v>
      </c>
      <c r="N336">
        <f t="shared" si="104"/>
        <v>1.8436978136966247E-2</v>
      </c>
      <c r="O336">
        <f t="shared" si="103"/>
        <v>94.127191746036161</v>
      </c>
      <c r="Q336">
        <f>'slit correction'!O338</f>
        <v>78.306073561686446</v>
      </c>
      <c r="R336">
        <f>SUMPRODUCT(B$6:B$2053,Q$6:Q$2053,EXP(constants!B$7+constants!A$7*ABS(A$6:A$2053-A336)))</f>
        <v>1.178248005883564</v>
      </c>
      <c r="S336">
        <f t="shared" si="105"/>
        <v>77.127825555802886</v>
      </c>
      <c r="T336">
        <f t="shared" si="106"/>
        <v>51.204390236434826</v>
      </c>
      <c r="V336">
        <f>(front!I348+front!I349)*0.5</f>
        <v>2.1893045139541552E-8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1.7776259437519738E-11</v>
      </c>
      <c r="AF336">
        <f t="shared" si="117"/>
        <v>1.3246870473190885E-11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6.0611527488828772E-10</v>
      </c>
      <c r="AR336" s="3">
        <f t="shared" si="111"/>
        <v>4.498496236469682E-10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46</v>
      </c>
      <c r="D337" s="2">
        <f>front!E350-front!C350</f>
        <v>46</v>
      </c>
      <c r="E337" s="2">
        <f>IF(front!F350-front!C350&gt;0,front!F350-front!C350,0)</f>
        <v>36.599999999999454</v>
      </c>
      <c r="F337" s="4">
        <f>C337/(constants!$A$4+constants!$B$4*calc!C337+constants!$C$4*calc!C337^2+constants!$D$4*calc!C337^3+constants!$E$4*calc!C337^4+constants!$F$4*calc!C337^5+constants!$G$4*calc!C337^6+constants!$H$4*calc!C337^7)</f>
        <v>46.179211495788657</v>
      </c>
      <c r="G337" s="4">
        <f>D337/(constants!$A$4+constants!$B$4*calc!D337+constants!$C$4*calc!D337^2+constants!$D$4*calc!D337^3+constants!$E$4*calc!D337^4+constants!$F$4*calc!D337^5+constants!$G$4*calc!D337^6+constants!$H$4*calc!D337^7)</f>
        <v>46.179211495788657</v>
      </c>
      <c r="H337" s="4">
        <f>E337/(constants!$A$4+constants!$B$4*calc!E337+constants!$C$4*calc!E337^2+constants!$D$4*calc!E337^3+constants!$E$4*calc!E337^4+constants!$F$4*calc!E337^5+constants!$G$4*calc!E337^6+constants!$H$4*calc!E337^7)</f>
        <v>36.742931310062936</v>
      </c>
      <c r="I337">
        <f t="shared" si="101"/>
        <v>76.965352492981097</v>
      </c>
      <c r="J337">
        <f t="shared" si="102"/>
        <v>76.965352492981097</v>
      </c>
      <c r="K337">
        <f t="shared" si="102"/>
        <v>18.371465655031468</v>
      </c>
      <c r="M337">
        <f>IF(front!E350&gt;$M$2,I337,J337)</f>
        <v>76.965352492981097</v>
      </c>
      <c r="N337">
        <f t="shared" si="104"/>
        <v>0.23869786936539875</v>
      </c>
      <c r="O337">
        <f t="shared" si="103"/>
        <v>51.297334220210189</v>
      </c>
      <c r="Q337">
        <f>'slit correction'!O339</f>
        <v>36.792976074062537</v>
      </c>
      <c r="R337">
        <f>SUMPRODUCT(B$6:B$2053,Q$6:Q$2053,EXP(constants!B$7+constants!A$7*ABS(A$6:A$2053-A337)))</f>
        <v>1.1935272957295298</v>
      </c>
      <c r="S337">
        <f t="shared" si="105"/>
        <v>35.599448778333006</v>
      </c>
      <c r="T337">
        <f t="shared" si="106"/>
        <v>9.6760134589649454</v>
      </c>
      <c r="V337">
        <f>(front!I349+front!I350)*0.5</f>
        <v>1.7553318590405202E-8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3.3003863229428787E-12</v>
      </c>
      <c r="AF337">
        <f t="shared" si="117"/>
        <v>1.0538322880231309E-11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1.1390396397304075E-10</v>
      </c>
      <c r="AR337" s="3">
        <f t="shared" si="111"/>
        <v>3.6000961943066424E-10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54</v>
      </c>
      <c r="D338" s="2">
        <f>front!E351-front!C351</f>
        <v>54</v>
      </c>
      <c r="E338" s="2">
        <f>IF(front!F351-front!C351&gt;0,front!F351-front!C351,0)</f>
        <v>9</v>
      </c>
      <c r="F338" s="4">
        <f>C338/(constants!$A$4+constants!$B$4*calc!C338+constants!$C$4*calc!C338^2+constants!$D$4*calc!C338^3+constants!$E$4*calc!C338^4+constants!$F$4*calc!C338^5+constants!$G$4*calc!C338^6+constants!$H$4*calc!C338^7)</f>
        <v>54.209949895407163</v>
      </c>
      <c r="G338" s="4">
        <f>D338/(constants!$A$4+constants!$B$4*calc!D338+constants!$C$4*calc!D338^2+constants!$D$4*calc!D338^3+constants!$E$4*calc!D338^4+constants!$F$4*calc!D338^5+constants!$G$4*calc!D338^6+constants!$H$4*calc!D338^7)</f>
        <v>54.209949895407163</v>
      </c>
      <c r="H338" s="4">
        <f>E338/(constants!$A$4+constants!$B$4*calc!E338+constants!$C$4*calc!E338^2+constants!$D$4*calc!E338^3+constants!$E$4*calc!E338^4+constants!$F$4*calc!E338^5+constants!$G$4*calc!E338^6+constants!$H$4*calc!E338^7)</f>
        <v>9.0353931306110713</v>
      </c>
      <c r="I338">
        <f t="shared" si="101"/>
        <v>90.349916492345272</v>
      </c>
      <c r="J338">
        <f t="shared" si="102"/>
        <v>90.349916492345272</v>
      </c>
      <c r="K338">
        <f t="shared" si="102"/>
        <v>4.5176965653055356</v>
      </c>
      <c r="M338">
        <f>IF(front!E351&gt;$M$2,I338,J338)</f>
        <v>90.349916492345272</v>
      </c>
      <c r="N338">
        <f t="shared" si="104"/>
        <v>5.0002221813766581E-2</v>
      </c>
      <c r="O338">
        <f t="shared" si="103"/>
        <v>64.681898219574364</v>
      </c>
      <c r="Q338">
        <f>'slit correction'!O340</f>
        <v>44.867977039280412</v>
      </c>
      <c r="R338">
        <f>SUMPRODUCT(B$6:B$2053,Q$6:Q$2053,EXP(constants!B$7+constants!A$7*ABS(A$6:A$2053-A338)))</f>
        <v>1.2093288432399107</v>
      </c>
      <c r="S338">
        <f t="shared" si="105"/>
        <v>43.658648196040502</v>
      </c>
      <c r="T338">
        <f t="shared" si="106"/>
        <v>17.735212876672442</v>
      </c>
      <c r="V338">
        <f>(front!I350+front!I351)*0.5</f>
        <v>7.8280406284793739E-9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5.8777611461816729E-12</v>
      </c>
      <c r="AF338">
        <f t="shared" si="117"/>
        <v>4.5890737345622754E-12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2.0538065497657175E-10</v>
      </c>
      <c r="AR338" s="3">
        <f t="shared" si="111"/>
        <v>1.5964230947480626E-10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30.600000000000364</v>
      </c>
      <c r="D339" s="2">
        <f>front!E352-front!C352</f>
        <v>30.600000000000364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30.719681981545357</v>
      </c>
      <c r="G339" s="4">
        <f>D339/(constants!$A$4+constants!$B$4*calc!D339+constants!$C$4*calc!D339^2+constants!$D$4*calc!D339^3+constants!$E$4*calc!D339^4+constants!$F$4*calc!D339^5+constants!$G$4*calc!D339^6+constants!$H$4*calc!D339^7)</f>
        <v>30.719681981545357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51.199469969242259</v>
      </c>
      <c r="J339">
        <f t="shared" si="102"/>
        <v>51.199469969242259</v>
      </c>
      <c r="K339">
        <f t="shared" si="102"/>
        <v>0</v>
      </c>
      <c r="M339">
        <f>IF(front!E352&gt;$M$2,I339,J339)</f>
        <v>51.199469969242259</v>
      </c>
      <c r="N339">
        <f t="shared" si="104"/>
        <v>0</v>
      </c>
      <c r="O339">
        <f t="shared" si="103"/>
        <v>25.531451696471347</v>
      </c>
      <c r="Q339">
        <f>'slit correction'!O341</f>
        <v>5.4805810713879195</v>
      </c>
      <c r="R339">
        <f>SUMPRODUCT(B$6:B$2053,Q$6:Q$2053,EXP(constants!B$7+constants!A$7*ABS(A$6:A$2053-A339)))</f>
        <v>1.2249714438703481</v>
      </c>
      <c r="S339">
        <f t="shared" si="105"/>
        <v>4.2556096275175719</v>
      </c>
      <c r="T339">
        <f t="shared" si="106"/>
        <v>0</v>
      </c>
      <c r="V339">
        <f>(front!I351+front!I352)*0.5</f>
        <v>5.0423378136122247E-9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2.9388805730908365E-12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1.0269032748828588E-10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58.800000000000182</v>
      </c>
      <c r="D340" s="2">
        <f>front!E353-front!C353</f>
        <v>58.800000000000182</v>
      </c>
      <c r="E340" s="2">
        <f>IF(front!F353-front!C353&gt;0,front!F353-front!C353,0)</f>
        <v>10.400000000000546</v>
      </c>
      <c r="F340" s="4">
        <f>C340/(constants!$A$4+constants!$B$4*calc!C340+constants!$C$4*calc!C340^2+constants!$D$4*calc!C340^3+constants!$E$4*calc!C340^4+constants!$F$4*calc!C340^5+constants!$G$4*calc!C340^6+constants!$H$4*calc!C340^7)</f>
        <v>59.028331821469585</v>
      </c>
      <c r="G340" s="4">
        <f>D340/(constants!$A$4+constants!$B$4*calc!D340+constants!$C$4*calc!D340^2+constants!$D$4*calc!D340^3+constants!$E$4*calc!D340^4+constants!$F$4*calc!D340^5+constants!$G$4*calc!D340^6+constants!$H$4*calc!D340^7)</f>
        <v>59.028331821469585</v>
      </c>
      <c r="H340" s="4">
        <f>E340/(constants!$A$4+constants!$B$4*calc!E340+constants!$C$4*calc!E340^2+constants!$D$4*calc!E340^3+constants!$E$4*calc!E340^4+constants!$F$4*calc!E340^5+constants!$G$4*calc!E340^6+constants!$H$4*calc!E340^7)</f>
        <v>10.440884318164111</v>
      </c>
      <c r="I340">
        <f t="shared" si="101"/>
        <v>98.38055303578264</v>
      </c>
      <c r="J340">
        <f t="shared" si="102"/>
        <v>98.38055303578264</v>
      </c>
      <c r="K340">
        <f t="shared" si="102"/>
        <v>5.2204421590820553</v>
      </c>
      <c r="M340">
        <f>IF(front!E353&gt;$M$2,I340,J340)</f>
        <v>98.38055303578264</v>
      </c>
      <c r="N340">
        <f t="shared" si="104"/>
        <v>5.3063761058380045E-2</v>
      </c>
      <c r="O340">
        <f t="shared" si="103"/>
        <v>72.712534763011732</v>
      </c>
      <c r="Q340">
        <f>'slit correction'!O342</f>
        <v>50.794847591431953</v>
      </c>
      <c r="R340">
        <f>SUMPRODUCT(B$6:B$2053,Q$6:Q$2053,EXP(constants!B$7+constants!A$7*ABS(A$6:A$2053-A340)))</f>
        <v>1.2408446799003394</v>
      </c>
      <c r="S340">
        <f t="shared" si="105"/>
        <v>49.554002911531612</v>
      </c>
      <c r="T340">
        <f t="shared" si="106"/>
        <v>23.630567592163551</v>
      </c>
      <c r="V340">
        <f>(front!I352+front!I353)*0.5</f>
        <v>6.6812475356887918E-9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7.5446232570417341E-12</v>
      </c>
      <c r="AF340">
        <f t="shared" si="117"/>
        <v>3.7723116285208671E-12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2.7006475545840585E-10</v>
      </c>
      <c r="AR340" s="3">
        <f t="shared" si="111"/>
        <v>1.3503237772920292E-10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51.800000000000182</v>
      </c>
      <c r="D341" s="2">
        <f>front!E354-front!C354</f>
        <v>51.800000000000182</v>
      </c>
      <c r="E341" s="2">
        <f>IF(front!F354-front!C354&gt;0,front!F354-front!C354,0)</f>
        <v>12.199999999999818</v>
      </c>
      <c r="F341" s="4">
        <f>C341/(constants!$A$4+constants!$B$4*calc!C341+constants!$C$4*calc!C341^2+constants!$D$4*calc!C341^3+constants!$E$4*calc!C341^4+constants!$F$4*calc!C341^5+constants!$G$4*calc!C341^6+constants!$H$4*calc!C341^7)</f>
        <v>52.001509524686149</v>
      </c>
      <c r="G341" s="4">
        <f>D341/(constants!$A$4+constants!$B$4*calc!D341+constants!$C$4*calc!D341^2+constants!$D$4*calc!D341^3+constants!$E$4*calc!D341^4+constants!$F$4*calc!D341^5+constants!$G$4*calc!D341^6+constants!$H$4*calc!D341^7)</f>
        <v>52.001509524686149</v>
      </c>
      <c r="H341" s="4">
        <f>E341/(constants!$A$4+constants!$B$4*calc!E341+constants!$C$4*calc!E341^2+constants!$D$4*calc!E341^3+constants!$E$4*calc!E341^4+constants!$F$4*calc!E341^5+constants!$G$4*calc!E341^6+constants!$H$4*calc!E341^7)</f>
        <v>12.247938712988697</v>
      </c>
      <c r="I341">
        <f t="shared" si="101"/>
        <v>86.66918254114357</v>
      </c>
      <c r="J341">
        <f t="shared" si="102"/>
        <v>86.66918254114357</v>
      </c>
      <c r="K341">
        <f t="shared" si="102"/>
        <v>6.1239693564943485</v>
      </c>
      <c r="M341">
        <f>IF(front!E354&gt;$M$2,I341,J341)</f>
        <v>86.66918254114357</v>
      </c>
      <c r="N341">
        <f t="shared" si="104"/>
        <v>7.0659133695961412E-2</v>
      </c>
      <c r="O341">
        <f t="shared" si="103"/>
        <v>61.001164268372662</v>
      </c>
      <c r="Q341">
        <f>'slit correction'!O343</f>
        <v>45.123484299335843</v>
      </c>
      <c r="R341">
        <f>SUMPRODUCT(B$6:B$2053,Q$6:Q$2053,EXP(constants!B$7+constants!A$7*ABS(A$6:A$2053-A341)))</f>
        <v>1.2572438340711958</v>
      </c>
      <c r="S341">
        <f t="shared" si="105"/>
        <v>43.866240465264646</v>
      </c>
      <c r="T341">
        <f t="shared" si="106"/>
        <v>17.942805145896585</v>
      </c>
      <c r="V341">
        <f>(front!I353+front!I354)*0.5</f>
        <v>1.1773270750681605E-8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5.6574453917466149E-12</v>
      </c>
      <c r="AF341">
        <f t="shared" si="117"/>
        <v>6.6010343243941745E-12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2.0505007567822741E-10</v>
      </c>
      <c r="AR341" s="3">
        <f t="shared" si="111"/>
        <v>2.3755741556831663E-10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80.600000000000364</v>
      </c>
      <c r="D342" s="2">
        <f>front!E355-front!C355</f>
        <v>80.600000000000364</v>
      </c>
      <c r="E342" s="2">
        <f>IF(front!F355-front!C355&gt;0,front!F355-front!C355,0)</f>
        <v>23.199999999999818</v>
      </c>
      <c r="F342" s="4">
        <f>C342/(constants!$A$4+constants!$B$4*calc!C342+constants!$C$4*calc!C342^2+constants!$D$4*calc!C342^3+constants!$E$4*calc!C342^4+constants!$F$4*calc!C342^5+constants!$G$4*calc!C342^6+constants!$H$4*calc!C342^7)</f>
        <v>80.911238922224271</v>
      </c>
      <c r="G342" s="4">
        <f>D342/(constants!$A$4+constants!$B$4*calc!D342+constants!$C$4*calc!D342^2+constants!$D$4*calc!D342^3+constants!$E$4*calc!D342^4+constants!$F$4*calc!D342^5+constants!$G$4*calc!D342^6+constants!$H$4*calc!D342^7)</f>
        <v>80.911238922224271</v>
      </c>
      <c r="H342" s="4">
        <f>E342/(constants!$A$4+constants!$B$4*calc!E342+constants!$C$4*calc!E342^2+constants!$D$4*calc!E342^3+constants!$E$4*calc!E342^4+constants!$F$4*calc!E342^5+constants!$G$4*calc!E342^6+constants!$H$4*calc!E342^7)</f>
        <v>23.290909412932823</v>
      </c>
      <c r="I342">
        <f t="shared" si="101"/>
        <v>134.85206487037379</v>
      </c>
      <c r="J342">
        <f t="shared" si="102"/>
        <v>134.85206487037379</v>
      </c>
      <c r="K342">
        <f t="shared" si="102"/>
        <v>11.645454706466412</v>
      </c>
      <c r="M342">
        <f>IF(front!E355&gt;$M$2,I342,J342)</f>
        <v>134.85206487037379</v>
      </c>
      <c r="N342">
        <f t="shared" si="104"/>
        <v>8.635725910211739E-2</v>
      </c>
      <c r="O342">
        <f t="shared" si="103"/>
        <v>109.18404659760289</v>
      </c>
      <c r="Q342">
        <f>'slit correction'!O344</f>
        <v>94.751568348897365</v>
      </c>
      <c r="R342">
        <f>SUMPRODUCT(B$6:B$2053,Q$6:Q$2053,EXP(constants!B$7+constants!A$7*ABS(A$6:A$2053-A342)))</f>
        <v>1.2734803867921589</v>
      </c>
      <c r="S342">
        <f t="shared" si="105"/>
        <v>93.478087962105207</v>
      </c>
      <c r="T342">
        <f t="shared" si="106"/>
        <v>67.554652642737153</v>
      </c>
      <c r="V342">
        <f>(front!I354+front!I355)*0.5</f>
        <v>2.414190678893531E-8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2.0831585303601724E-11</v>
      </c>
      <c r="AF342">
        <f t="shared" si="117"/>
        <v>1.324451534767417E-11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7.642247443128313E-10</v>
      </c>
      <c r="AR342" s="3">
        <f t="shared" si="111"/>
        <v>4.8463740999552933E-10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57.599999999999454</v>
      </c>
      <c r="D343" s="2">
        <f>front!E356-front!C356</f>
        <v>57.599999999999454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57.823740638724402</v>
      </c>
      <c r="G343" s="4">
        <f>D343/(constants!$A$4+constants!$B$4*calc!D343+constants!$C$4*calc!D343^2+constants!$D$4*calc!D343^3+constants!$E$4*calc!D343^4+constants!$F$4*calc!D343^5+constants!$G$4*calc!D343^6+constants!$H$4*calc!D343^7)</f>
        <v>57.823740638724402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96.37290106454067</v>
      </c>
      <c r="J343">
        <f t="shared" si="102"/>
        <v>96.37290106454067</v>
      </c>
      <c r="K343">
        <f t="shared" si="102"/>
        <v>0</v>
      </c>
      <c r="M343">
        <f>IF(front!E356&gt;$M$2,I343,J343)</f>
        <v>96.37290106454067</v>
      </c>
      <c r="N343">
        <f t="shared" si="104"/>
        <v>0</v>
      </c>
      <c r="O343">
        <f t="shared" si="103"/>
        <v>70.704882791769762</v>
      </c>
      <c r="Q343">
        <f>'slit correction'!O345</f>
        <v>54.667822401736295</v>
      </c>
      <c r="R343">
        <f>SUMPRODUCT(B$6:B$2053,Q$6:Q$2053,EXP(constants!B$7+constants!A$7*ABS(A$6:A$2053-A343)))</f>
        <v>1.2901984685794949</v>
      </c>
      <c r="S343">
        <f t="shared" si="105"/>
        <v>53.377623933156798</v>
      </c>
      <c r="T343">
        <f t="shared" si="106"/>
        <v>27.454188613788737</v>
      </c>
      <c r="V343">
        <f>(front!I355+front!I356)*0.5</f>
        <v>2.671024224134749E-8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8.2419333837438283E-12</v>
      </c>
      <c r="AF343">
        <f t="shared" si="117"/>
        <v>1.4536759343672777E-11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3.0612684466122008E-10</v>
      </c>
      <c r="AR343" s="3">
        <f t="shared" si="111"/>
        <v>5.3517579448702569E-10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45.199999999999818</v>
      </c>
      <c r="D344" s="2">
        <f>front!E357-front!C357</f>
        <v>45.199999999999818</v>
      </c>
      <c r="E344" s="2">
        <f>IF(front!F357-front!C357&gt;0,front!F357-front!C357,0)</f>
        <v>0.4000000000005457</v>
      </c>
      <c r="F344" s="4">
        <f>C344/(constants!$A$4+constants!$B$4*calc!C344+constants!$C$4*calc!C344^2+constants!$D$4*calc!C344^3+constants!$E$4*calc!C344^4+constants!$F$4*calc!C344^5+constants!$G$4*calc!C344^6+constants!$H$4*calc!C344^7)</f>
        <v>45.376130656504216</v>
      </c>
      <c r="G344" s="4">
        <f>D344/(constants!$A$4+constants!$B$4*calc!D344+constants!$C$4*calc!D344^2+constants!$D$4*calc!D344^3+constants!$E$4*calc!D344^4+constants!$F$4*calc!D344^5+constants!$G$4*calc!D344^6+constants!$H$4*calc!D344^7)</f>
        <v>45.376130656504216</v>
      </c>
      <c r="H344" s="4">
        <f>E344/(constants!$A$4+constants!$B$4*calc!E344+constants!$C$4*calc!E344^2+constants!$D$4*calc!E344^3+constants!$E$4*calc!E344^4+constants!$F$4*calc!E344^5+constants!$G$4*calc!E344^6+constants!$H$4*calc!E344^7)</f>
        <v>0.40157643144649197</v>
      </c>
      <c r="I344">
        <f t="shared" si="101"/>
        <v>75.626884427507036</v>
      </c>
      <c r="J344">
        <f t="shared" si="102"/>
        <v>75.626884427507036</v>
      </c>
      <c r="K344">
        <f t="shared" si="102"/>
        <v>0.20078821572324596</v>
      </c>
      <c r="M344">
        <f>IF(front!E357&gt;$M$2,I344,J344)</f>
        <v>75.626884427507036</v>
      </c>
      <c r="N344">
        <f t="shared" si="104"/>
        <v>2.6549846293841928E-3</v>
      </c>
      <c r="O344">
        <f t="shared" si="103"/>
        <v>49.958866154736128</v>
      </c>
      <c r="Q344">
        <f>'slit correction'!O346</f>
        <v>34.463720397938744</v>
      </c>
      <c r="R344">
        <f>SUMPRODUCT(B$6:B$2053,Q$6:Q$2053,EXP(constants!B$7+constants!A$7*ABS(A$6:A$2053-A344)))</f>
        <v>1.3067408559505229</v>
      </c>
      <c r="S344">
        <f t="shared" si="105"/>
        <v>33.156979541988221</v>
      </c>
      <c r="T344">
        <f t="shared" si="106"/>
        <v>7.2335442226201607</v>
      </c>
      <c r="V344">
        <f>(front!I356+front!I357)*0.5</f>
        <v>9.686259506069603E-9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2.1453501247206783E-12</v>
      </c>
      <c r="AF344">
        <f t="shared" si="117"/>
        <v>5.1936417542322533E-12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8.0654704732284632E-11</v>
      </c>
      <c r="AR344" s="3">
        <f t="shared" si="111"/>
        <v>1.9339077469675236E-10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59</v>
      </c>
      <c r="D345" s="2">
        <f>front!E358-front!C358</f>
        <v>59</v>
      </c>
      <c r="E345" s="2">
        <f>IF(front!F358-front!C358&gt;0,front!F358-front!C358,0)</f>
        <v>25.800000000000182</v>
      </c>
      <c r="F345" s="4">
        <f>C345/(constants!$A$4+constants!$B$4*calc!C345+constants!$C$4*calc!C345^2+constants!$D$4*calc!C345^3+constants!$E$4*calc!C345^4+constants!$F$4*calc!C345^5+constants!$G$4*calc!C345^6+constants!$H$4*calc!C345^7)</f>
        <v>59.229096739921808</v>
      </c>
      <c r="G345" s="4">
        <f>D345/(constants!$A$4+constants!$B$4*calc!D345+constants!$C$4*calc!D345^2+constants!$D$4*calc!D345^3+constants!$E$4*calc!D345^4+constants!$F$4*calc!D345^5+constants!$G$4*calc!D345^6+constants!$H$4*calc!D345^7)</f>
        <v>59.229096739921808</v>
      </c>
      <c r="H345" s="4">
        <f>E345/(constants!$A$4+constants!$B$4*calc!E345+constants!$C$4*calc!E345^2+constants!$D$4*calc!E345^3+constants!$E$4*calc!E345^4+constants!$F$4*calc!E345^5+constants!$G$4*calc!E345^6+constants!$H$4*calc!E345^7)</f>
        <v>25.901031072944228</v>
      </c>
      <c r="I345">
        <f t="shared" si="101"/>
        <v>98.715161233203006</v>
      </c>
      <c r="J345">
        <f t="shared" si="102"/>
        <v>98.715161233203006</v>
      </c>
      <c r="K345">
        <f t="shared" si="102"/>
        <v>12.950515536472114</v>
      </c>
      <c r="M345">
        <f>IF(front!E358&gt;$M$2,I345,J345)</f>
        <v>98.715161233203006</v>
      </c>
      <c r="N345">
        <f t="shared" si="104"/>
        <v>0.13119074491382371</v>
      </c>
      <c r="O345">
        <f t="shared" si="103"/>
        <v>73.047142960432097</v>
      </c>
      <c r="Q345">
        <f>'slit correction'!O347</f>
        <v>51.961557440246636</v>
      </c>
      <c r="R345">
        <f>SUMPRODUCT(B$6:B$2053,Q$6:Q$2053,EXP(constants!B$7+constants!A$7*ABS(A$6:A$2053-A345)))</f>
        <v>1.323491787648285</v>
      </c>
      <c r="S345">
        <f t="shared" si="105"/>
        <v>50.63806565259835</v>
      </c>
      <c r="T345">
        <f t="shared" si="106"/>
        <v>24.714630333230289</v>
      </c>
      <c r="V345">
        <f>(front!I357+front!I358)*0.5</f>
        <v>8.9181495868087561E-9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7.1835801024736748E-12</v>
      </c>
      <c r="AF345">
        <f t="shared" si="117"/>
        <v>4.6644651135971761E-12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2.7333547836649741E-10</v>
      </c>
      <c r="AR345" s="3">
        <f t="shared" si="111"/>
        <v>1.7699509154939103E-10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44</v>
      </c>
      <c r="D346" s="2">
        <f>front!E359-front!C359</f>
        <v>44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44.171507012274986</v>
      </c>
      <c r="G346" s="4">
        <f>D346/(constants!$A$4+constants!$B$4*calc!D346+constants!$C$4*calc!D346^2+constants!$D$4*calc!D346^3+constants!$E$4*calc!D346^4+constants!$F$4*calc!D346^5+constants!$G$4*calc!D346^6+constants!$H$4*calc!D346^7)</f>
        <v>44.171507012274986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73.619178353791654</v>
      </c>
      <c r="J346">
        <f t="shared" si="102"/>
        <v>73.619178353791654</v>
      </c>
      <c r="K346">
        <f t="shared" si="102"/>
        <v>0</v>
      </c>
      <c r="M346">
        <f>IF(front!E359&gt;$M$2,I346,J346)</f>
        <v>73.619178353791654</v>
      </c>
      <c r="N346">
        <f t="shared" si="104"/>
        <v>0</v>
      </c>
      <c r="O346">
        <f t="shared" si="103"/>
        <v>47.951160081020745</v>
      </c>
      <c r="Q346">
        <f>'slit correction'!O348</f>
        <v>22.217057569638492</v>
      </c>
      <c r="R346">
        <f>SUMPRODUCT(B$6:B$2053,Q$6:Q$2053,EXP(constants!B$7+constants!A$7*ABS(A$6:A$2053-A346)))</f>
        <v>1.3408027296060738</v>
      </c>
      <c r="S346">
        <f t="shared" si="105"/>
        <v>20.876254840032416</v>
      </c>
      <c r="T346">
        <f t="shared" si="106"/>
        <v>0</v>
      </c>
      <c r="V346">
        <f>(front!I358+front!I359)*0.5</f>
        <v>6.8922487481441439E-9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3.5917900512368374E-12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1.3666773918324871E-10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73.400000000000546</v>
      </c>
      <c r="D347" s="2">
        <f>front!E360-front!C360</f>
        <v>73.400000000000546</v>
      </c>
      <c r="E347" s="2">
        <f>IF(front!F360-front!C360&gt;0,front!F360-front!C360,0)</f>
        <v>1.6000000000003638</v>
      </c>
      <c r="F347" s="4">
        <f>C347/(constants!$A$4+constants!$B$4*calc!C347+constants!$C$4*calc!C347^2+constants!$D$4*calc!C347^3+constants!$E$4*calc!C347^4+constants!$F$4*calc!C347^5+constants!$G$4*calc!C347^6+constants!$H$4*calc!C347^7)</f>
        <v>73.683961513777234</v>
      </c>
      <c r="G347" s="4">
        <f>D347/(constants!$A$4+constants!$B$4*calc!D347+constants!$C$4*calc!D347^2+constants!$D$4*calc!D347^3+constants!$E$4*calc!D347^4+constants!$F$4*calc!D347^5+constants!$G$4*calc!D347^6+constants!$H$4*calc!D347^7)</f>
        <v>73.683961513777234</v>
      </c>
      <c r="H347" s="4">
        <f>E347/(constants!$A$4+constants!$B$4*calc!E347+constants!$C$4*calc!E347^2+constants!$D$4*calc!E347^3+constants!$E$4*calc!E347^4+constants!$F$4*calc!E347^5+constants!$G$4*calc!E347^6+constants!$H$4*calc!E347^7)</f>
        <v>1.6063038267277809</v>
      </c>
      <c r="I347">
        <f t="shared" si="101"/>
        <v>122.80660252296205</v>
      </c>
      <c r="J347">
        <f t="shared" si="102"/>
        <v>122.80660252296205</v>
      </c>
      <c r="K347">
        <f t="shared" si="102"/>
        <v>0.80315191336389047</v>
      </c>
      <c r="M347">
        <f>IF(front!E360&gt;$M$2,I347,J347)</f>
        <v>122.80660252296205</v>
      </c>
      <c r="N347">
        <f t="shared" si="104"/>
        <v>6.5399733960860877E-3</v>
      </c>
      <c r="O347">
        <f t="shared" si="103"/>
        <v>97.138584250191144</v>
      </c>
      <c r="Q347">
        <f>'slit correction'!O349</f>
        <v>53.369963789589605</v>
      </c>
      <c r="R347">
        <f>SUMPRODUCT(B$6:B$2053,Q$6:Q$2053,EXP(constants!B$7+constants!A$7*ABS(A$6:A$2053-A347)))</f>
        <v>1.3579787254138469</v>
      </c>
      <c r="S347">
        <f t="shared" si="105"/>
        <v>52.011985064175761</v>
      </c>
      <c r="T347">
        <f t="shared" si="106"/>
        <v>26.0885497448077</v>
      </c>
      <c r="V347">
        <f>(front!I359+front!I360)*0.5</f>
        <v>7.2163054930347038E-9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7.2835801874594137E-12</v>
      </c>
      <c r="AF347">
        <f t="shared" si="117"/>
        <v>3.6417900937297068E-12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2.8403273394329552E-10</v>
      </c>
      <c r="AR347" s="3">
        <f t="shared" si="111"/>
        <v>1.4201636697164776E-10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61.199999999999818</v>
      </c>
      <c r="D348" s="2">
        <f>front!E361-front!C361</f>
        <v>61.199999999999818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61.437505587301857</v>
      </c>
      <c r="G348" s="4">
        <f>D348/(constants!$A$4+constants!$B$4*calc!D348+constants!$C$4*calc!D348^2+constants!$D$4*calc!D348^3+constants!$E$4*calc!D348^4+constants!$F$4*calc!D348^5+constants!$G$4*calc!D348^6+constants!$H$4*calc!D348^7)</f>
        <v>61.437505587301857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102.39584264550309</v>
      </c>
      <c r="J348">
        <f t="shared" si="102"/>
        <v>102.39584264550309</v>
      </c>
      <c r="K348">
        <f t="shared" si="102"/>
        <v>0</v>
      </c>
      <c r="M348">
        <f>IF(front!E361&gt;$M$2,I348,J348)</f>
        <v>102.39584264550309</v>
      </c>
      <c r="N348">
        <f t="shared" si="104"/>
        <v>0</v>
      </c>
      <c r="O348">
        <f t="shared" si="103"/>
        <v>76.727824372732186</v>
      </c>
      <c r="Q348">
        <f>'slit correction'!O350</f>
        <v>9.8384331120925914</v>
      </c>
      <c r="R348">
        <f>SUMPRODUCT(B$6:B$2053,Q$6:Q$2053,EXP(constants!B$7+constants!A$7*ABS(A$6:A$2053-A348)))</f>
        <v>1.3757290027768376</v>
      </c>
      <c r="S348">
        <f t="shared" si="105"/>
        <v>8.4627041093157533</v>
      </c>
      <c r="T348">
        <f t="shared" si="106"/>
        <v>0</v>
      </c>
      <c r="V348">
        <f>(front!I360+front!I361)*0.5</f>
        <v>7.2163054930347038E-9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3.6417900937297068E-12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1.4201636697164776E-10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104.60000000000036</v>
      </c>
      <c r="D349" s="2">
        <f>front!E362-front!C362</f>
        <v>104.60000000000036</v>
      </c>
      <c r="E349" s="2">
        <f>IF(front!F362-front!C362&gt;0,front!F362-front!C362,0)</f>
        <v>17</v>
      </c>
      <c r="F349" s="4">
        <f>C349/(constants!$A$4+constants!$B$4*calc!C349+constants!$C$4*calc!C349^2+constants!$D$4*calc!C349^3+constants!$E$4*calc!C349^4+constants!$F$4*calc!C349^5+constants!$G$4*calc!C349^6+constants!$H$4*calc!C349^7)</f>
        <v>105.00141630420043</v>
      </c>
      <c r="G349" s="4">
        <f>D349/(constants!$A$4+constants!$B$4*calc!D349+constants!$C$4*calc!D349^2+constants!$D$4*calc!D349^3+constants!$E$4*calc!D349^4+constants!$F$4*calc!D349^5+constants!$G$4*calc!D349^6+constants!$H$4*calc!D349^7)</f>
        <v>105.00141630420043</v>
      </c>
      <c r="H349" s="4">
        <f>E349/(constants!$A$4+constants!$B$4*calc!E349+constants!$C$4*calc!E349^2+constants!$D$4*calc!E349^3+constants!$E$4*calc!E349^4+constants!$F$4*calc!E349^5+constants!$G$4*calc!E349^6+constants!$H$4*calc!E349^7)</f>
        <v>17.06671905425867</v>
      </c>
      <c r="I349">
        <f t="shared" si="101"/>
        <v>175.00236050700073</v>
      </c>
      <c r="J349">
        <f t="shared" si="102"/>
        <v>175.00236050700073</v>
      </c>
      <c r="K349">
        <f t="shared" si="102"/>
        <v>8.5333595271293348</v>
      </c>
      <c r="M349">
        <f>IF(front!E362&gt;$M$2,I349,J349)</f>
        <v>175.00236050700073</v>
      </c>
      <c r="N349">
        <f t="shared" si="104"/>
        <v>4.8761396717205821E-2</v>
      </c>
      <c r="O349">
        <f t="shared" si="103"/>
        <v>149.33434223422981</v>
      </c>
      <c r="Q349">
        <f>'slit correction'!O351</f>
        <v>48.379877550107793</v>
      </c>
      <c r="R349">
        <f>SUMPRODUCT(B$6:B$2053,Q$6:Q$2053,EXP(constants!B$7+constants!A$7*ABS(A$6:A$2053-A349)))</f>
        <v>1.3933584076127252</v>
      </c>
      <c r="S349">
        <f t="shared" si="105"/>
        <v>46.986519142495069</v>
      </c>
      <c r="T349">
        <f t="shared" si="106"/>
        <v>21.063083823127009</v>
      </c>
      <c r="V349">
        <f>(front!I361+front!I362)*0.5</f>
        <v>5.7619932490981573E-9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5.6318715472290189E-12</v>
      </c>
      <c r="AF349">
        <f t="shared" si="117"/>
        <v>2.8159357736145094E-12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2.250655275707642E-10</v>
      </c>
      <c r="AR349" s="3">
        <f t="shared" si="111"/>
        <v>1.125327637853821E-10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136.60000000000036</v>
      </c>
      <c r="D350" s="2">
        <f>front!E363-front!C363</f>
        <v>136.60000000000036</v>
      </c>
      <c r="E350" s="2">
        <f>IF(front!F363-front!C363&gt;0,front!F363-front!C363,0)</f>
        <v>6</v>
      </c>
      <c r="F350" s="4">
        <f>C350/(constants!$A$4+constants!$B$4*calc!C350+constants!$C$4*calc!C350^2+constants!$D$4*calc!C350^3+constants!$E$4*calc!C350^4+constants!$F$4*calc!C350^5+constants!$G$4*calc!C350^6+constants!$H$4*calc!C350^7)</f>
        <v>137.11986077677003</v>
      </c>
      <c r="G350" s="4">
        <f>D350/(constants!$A$4+constants!$B$4*calc!D350+constants!$C$4*calc!D350^2+constants!$D$4*calc!D350^3+constants!$E$4*calc!D350^4+constants!$F$4*calc!D350^5+constants!$G$4*calc!D350^6+constants!$H$4*calc!D350^7)</f>
        <v>137.11986077677003</v>
      </c>
      <c r="H350" s="4">
        <f>E350/(constants!$A$4+constants!$B$4*calc!E350+constants!$C$4*calc!E350^2+constants!$D$4*calc!E350^3+constants!$E$4*calc!E350^4+constants!$F$4*calc!E350^5+constants!$G$4*calc!E350^6+constants!$H$4*calc!E350^7)</f>
        <v>6.0236132327211624</v>
      </c>
      <c r="I350">
        <f t="shared" si="101"/>
        <v>228.5331012946167</v>
      </c>
      <c r="J350">
        <f t="shared" si="102"/>
        <v>228.5331012946167</v>
      </c>
      <c r="K350">
        <f t="shared" si="102"/>
        <v>3.0118066163605812</v>
      </c>
      <c r="M350">
        <f>IF(front!E363&gt;$M$2,I350,J350)</f>
        <v>228.5331012946167</v>
      </c>
      <c r="N350">
        <f t="shared" si="104"/>
        <v>1.3178863802657051E-2</v>
      </c>
      <c r="O350">
        <f t="shared" si="103"/>
        <v>202.86508302184578</v>
      </c>
      <c r="Q350">
        <f>'slit correction'!O352</f>
        <v>58.734936305435866</v>
      </c>
      <c r="R350">
        <f>SUMPRODUCT(B$6:B$2053,Q$6:Q$2053,EXP(constants!B$7+constants!A$7*ABS(A$6:A$2053-A350)))</f>
        <v>1.4111949435070488</v>
      </c>
      <c r="S350">
        <f t="shared" si="105"/>
        <v>57.323741361928818</v>
      </c>
      <c r="T350">
        <f t="shared" si="106"/>
        <v>31.400306042560757</v>
      </c>
      <c r="V350">
        <f>(front!I362+front!I363)*0.5</f>
        <v>1.4334523404028473E-8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8.2468675038124594E-12</v>
      </c>
      <c r="AF350">
        <f t="shared" si="117"/>
        <v>6.9393695255207387E-12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3.3355603175838852E-10</v>
      </c>
      <c r="AR350" s="3">
        <f t="shared" si="111"/>
        <v>2.7931077966457635E-10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164.40000000000055</v>
      </c>
      <c r="D351" s="2">
        <f>front!E364-front!C364</f>
        <v>164.40000000000055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165.02109268685305</v>
      </c>
      <c r="G351" s="4">
        <f>D351/(constants!$A$4+constants!$B$4*calc!D351+constants!$C$4*calc!D351^2+constants!$D$4*calc!D351^3+constants!$E$4*calc!D351^4+constants!$F$4*calc!D351^5+constants!$G$4*calc!D351^6+constants!$H$4*calc!D351^7)</f>
        <v>165.02109268685305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275.03515447808843</v>
      </c>
      <c r="J351">
        <f t="shared" si="102"/>
        <v>275.03515447808843</v>
      </c>
      <c r="K351">
        <f t="shared" si="102"/>
        <v>0</v>
      </c>
      <c r="M351">
        <f>IF(front!E364&gt;$M$2,I351,J351)</f>
        <v>275.03515447808843</v>
      </c>
      <c r="N351">
        <f t="shared" si="104"/>
        <v>0</v>
      </c>
      <c r="O351">
        <f t="shared" si="103"/>
        <v>249.36713620531751</v>
      </c>
      <c r="Q351">
        <f>'slit correction'!O353</f>
        <v>62.00587857250909</v>
      </c>
      <c r="R351">
        <f>SUMPRODUCT(B$6:B$2053,Q$6:Q$2053,EXP(constants!B$7+constants!A$7*ABS(A$6:A$2053-A351)))</f>
        <v>1.4296236116731527</v>
      </c>
      <c r="S351">
        <f t="shared" si="105"/>
        <v>60.576254960835939</v>
      </c>
      <c r="T351">
        <f t="shared" si="106"/>
        <v>34.652819641467879</v>
      </c>
      <c r="V351">
        <f>(front!I363+front!I364)*0.5</f>
        <v>1.7907961806280516E-8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8.8361768482547994E-12</v>
      </c>
      <c r="AF351">
        <f t="shared" si="117"/>
        <v>8.5415221760336294E-12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3.6187067562676082E-10</v>
      </c>
      <c r="AR351" s="3">
        <f t="shared" si="111"/>
        <v>3.4771335369257465E-10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210.20000000000073</v>
      </c>
      <c r="D352" s="2">
        <f>front!E365-front!C365</f>
        <v>210.20000000000073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210.9844806256383</v>
      </c>
      <c r="G352" s="4">
        <f>D352/(constants!$A$4+constants!$B$4*calc!D352+constants!$C$4*calc!D352^2+constants!$D$4*calc!D352^3+constants!$E$4*calc!D352^4+constants!$F$4*calc!D352^5+constants!$G$4*calc!D352^6+constants!$H$4*calc!D352^7)</f>
        <v>210.9844806256383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351.64080104273052</v>
      </c>
      <c r="J352">
        <f t="shared" si="102"/>
        <v>351.64080104273052</v>
      </c>
      <c r="K352">
        <f t="shared" si="102"/>
        <v>0</v>
      </c>
      <c r="M352">
        <f>IF(front!E365&gt;$M$2,I352,J352)</f>
        <v>351.64080104273052</v>
      </c>
      <c r="N352">
        <f t="shared" si="104"/>
        <v>0</v>
      </c>
      <c r="O352">
        <f t="shared" ref="O352:O415" si="120">M352-$O$3</f>
        <v>325.97278276995962</v>
      </c>
      <c r="Q352">
        <f>'slit correction'!O354</f>
        <v>92.196645111356759</v>
      </c>
      <c r="R352">
        <f>SUMPRODUCT(B$6:B$2053,Q$6:Q$2053,EXP(constants!B$7+constants!A$7*ABS(A$6:A$2053-A352)))</f>
        <v>1.4478577283750294</v>
      </c>
      <c r="S352">
        <f t="shared" si="105"/>
        <v>90.748787382981732</v>
      </c>
      <c r="T352">
        <f t="shared" si="106"/>
        <v>64.825352063613678</v>
      </c>
      <c r="V352">
        <f>(front!I364+front!I365)*0.5</f>
        <v>2.6749751226611619E-8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1.62231993842143E-11</v>
      </c>
      <c r="AF352">
        <f t="shared" si="117"/>
        <v>1.2529688116234549E-11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6.7248826195343988E-10</v>
      </c>
      <c r="AR352" s="3">
        <f t="shared" si="111"/>
        <v>5.1717946879010037E-10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256.39999999999964</v>
      </c>
      <c r="D353" s="2">
        <f>front!E366-front!C366</f>
        <v>256.39999999999964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257.3450076382037</v>
      </c>
      <c r="G353" s="4">
        <f>D353/(constants!$A$4+constants!$B$4*calc!D353+constants!$C$4*calc!D353^2+constants!$D$4*calc!D353^3+constants!$E$4*calc!D353^4+constants!$F$4*calc!D353^5+constants!$G$4*calc!D353^6+constants!$H$4*calc!D353^7)</f>
        <v>257.3450076382037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428.90834606367287</v>
      </c>
      <c r="J353">
        <f t="shared" si="102"/>
        <v>428.90834606367287</v>
      </c>
      <c r="K353">
        <f t="shared" si="102"/>
        <v>0</v>
      </c>
      <c r="M353">
        <f>IF(front!E366&gt;$M$2,I353,J353)</f>
        <v>428.90834606367287</v>
      </c>
      <c r="N353">
        <f t="shared" si="104"/>
        <v>0</v>
      </c>
      <c r="O353">
        <f t="shared" si="120"/>
        <v>403.24032779090197</v>
      </c>
      <c r="Q353">
        <f>'slit correction'!O355</f>
        <v>128.73004724049417</v>
      </c>
      <c r="R353">
        <f>SUMPRODUCT(B$6:B$2053,Q$6:Q$2053,EXP(constants!B$7+constants!A$7*ABS(A$6:A$2053-A353)))</f>
        <v>1.4666551872315912</v>
      </c>
      <c r="S353">
        <f t="shared" si="105"/>
        <v>127.26339205326258</v>
      </c>
      <c r="T353">
        <f t="shared" si="106"/>
        <v>101.33995673389452</v>
      </c>
      <c r="V353">
        <f>(front!I365+front!I366)*0.5</f>
        <v>4.4617765998228961E-8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2.4934687187472659E-11</v>
      </c>
      <c r="AF353">
        <f t="shared" si="117"/>
        <v>2.0578943285843478E-11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1.0464673144875998E-9</v>
      </c>
      <c r="AR353" s="3">
        <f t="shared" si="111"/>
        <v>8.5947778822051984E-10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379.80000000000018</v>
      </c>
      <c r="D354" s="2">
        <f>front!E367-front!C367</f>
        <v>379.80000000000018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381.15255510406723</v>
      </c>
      <c r="G354" s="4">
        <f>D354/(constants!$A$4+constants!$B$4*calc!D354+constants!$C$4*calc!D354^2+constants!$D$4*calc!D354^3+constants!$E$4*calc!D354^4+constants!$F$4*calc!D354^5+constants!$G$4*calc!D354^6+constants!$H$4*calc!D354^7)</f>
        <v>381.15255510406723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635.2542585067788</v>
      </c>
      <c r="J354">
        <f t="shared" si="102"/>
        <v>635.2542585067788</v>
      </c>
      <c r="K354">
        <f t="shared" si="102"/>
        <v>0</v>
      </c>
      <c r="M354">
        <f>IF(front!E367&gt;$M$2,I354,J354)</f>
        <v>635.2542585067788</v>
      </c>
      <c r="N354">
        <f t="shared" si="104"/>
        <v>0</v>
      </c>
      <c r="O354">
        <f t="shared" si="120"/>
        <v>609.58624023400785</v>
      </c>
      <c r="Q354">
        <f>'slit correction'!O356</f>
        <v>298.12697430658693</v>
      </c>
      <c r="R354">
        <f>SUMPRODUCT(B$6:B$2053,Q$6:Q$2053,EXP(constants!B$7+constants!A$7*ABS(A$6:A$2053-A354)))</f>
        <v>1.4851682112830009</v>
      </c>
      <c r="S354">
        <f t="shared" si="105"/>
        <v>296.64180609530393</v>
      </c>
      <c r="T354">
        <f t="shared" si="106"/>
        <v>270.71837077593585</v>
      </c>
      <c r="V354">
        <f>(front!I366+front!I367)*0.5</f>
        <v>9.9479637150830993E-8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6.5204151967338448E-11</v>
      </c>
      <c r="AF354">
        <f t="shared" si="117"/>
        <v>4.5069419577405555E-11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2.7698497109831208E-9</v>
      </c>
      <c r="AR354" s="3">
        <f t="shared" si="111"/>
        <v>1.9081585127353601E-9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486.39999999999964</v>
      </c>
      <c r="D355" s="2">
        <f>front!E368-front!C368</f>
        <v>486.39999999999964</v>
      </c>
      <c r="E355" s="2">
        <f>IF(front!F368-front!C368&gt;0,front!F368-front!C368,0)</f>
        <v>4.1999999999998181</v>
      </c>
      <c r="F355" s="4">
        <f>C355/(constants!$A$4+constants!$B$4*calc!C355+constants!$C$4*calc!C355^2+constants!$D$4*calc!C355^3+constants!$E$4*calc!C355^4+constants!$F$4*calc!C355^5+constants!$G$4*calc!C355^6+constants!$H$4*calc!C355^7)</f>
        <v>488.07962774202298</v>
      </c>
      <c r="G355" s="4">
        <f>D355/(constants!$A$4+constants!$B$4*calc!D355+constants!$C$4*calc!D355^2+constants!$D$4*calc!D355^3+constants!$E$4*calc!D355^4+constants!$F$4*calc!D355^5+constants!$G$4*calc!D355^6+constants!$H$4*calc!D355^7)</f>
        <v>488.07962774202298</v>
      </c>
      <c r="H355" s="4">
        <f>E355/(constants!$A$4+constants!$B$4*calc!E355+constants!$C$4*calc!E355^2+constants!$D$4*calc!E355^3+constants!$E$4*calc!E355^4+constants!$F$4*calc!E355^5+constants!$G$4*calc!E355^6+constants!$H$4*calc!E355^7)</f>
        <v>4.2165367427365803</v>
      </c>
      <c r="I355">
        <f t="shared" si="101"/>
        <v>813.46604623670498</v>
      </c>
      <c r="J355">
        <f t="shared" si="102"/>
        <v>813.46604623670498</v>
      </c>
      <c r="K355">
        <f t="shared" si="102"/>
        <v>2.1082683713682902</v>
      </c>
      <c r="M355">
        <f>IF(front!E368&gt;$M$2,I355,J355)</f>
        <v>813.46604623670498</v>
      </c>
      <c r="N355">
        <f t="shared" si="104"/>
        <v>2.5917103499545689E-3</v>
      </c>
      <c r="O355">
        <f t="shared" si="120"/>
        <v>787.79802796393403</v>
      </c>
      <c r="Q355">
        <f>'slit correction'!O357</f>
        <v>484.63832243355353</v>
      </c>
      <c r="R355">
        <f>SUMPRODUCT(B$6:B$2053,Q$6:Q$2053,EXP(constants!B$7+constants!A$7*ABS(A$6:A$2053-A355)))</f>
        <v>1.5035790406794101</v>
      </c>
      <c r="S355">
        <f t="shared" si="105"/>
        <v>483.1347433928741</v>
      </c>
      <c r="T355">
        <f t="shared" si="106"/>
        <v>457.21130807350602</v>
      </c>
      <c r="V355">
        <f>(front!I367+front!I368)*0.5</f>
        <v>1.9428705796549436E-7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1.0833742519727963E-10</v>
      </c>
      <c r="AF355">
        <f t="shared" si="117"/>
        <v>8.6770788582309034E-11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4.6578232610024155E-9</v>
      </c>
      <c r="AR355" s="3">
        <f t="shared" si="111"/>
        <v>3.7138364859927681E-9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692</v>
      </c>
      <c r="D356" s="2">
        <f>front!E369-front!C369</f>
        <v>692</v>
      </c>
      <c r="E356" s="2">
        <f>IF(front!F369-front!C369&gt;0,front!F369-front!C369,0)</f>
        <v>21</v>
      </c>
      <c r="F356" s="4">
        <f>C356/(constants!$A$4+constants!$B$4*calc!C356+constants!$C$4*calc!C356^2+constants!$D$4*calc!C356^3+constants!$E$4*calc!C356^4+constants!$F$4*calc!C356^5+constants!$G$4*calc!C356^6+constants!$H$4*calc!C356^7)</f>
        <v>694.2446551924902</v>
      </c>
      <c r="G356" s="4">
        <f>D356/(constants!$A$4+constants!$B$4*calc!D356+constants!$C$4*calc!D356^2+constants!$D$4*calc!D356^3+constants!$E$4*calc!D356^4+constants!$F$4*calc!D356^5+constants!$G$4*calc!D356^6+constants!$H$4*calc!D356^7)</f>
        <v>694.2446551924902</v>
      </c>
      <c r="H356" s="4">
        <f>E356/(constants!$A$4+constants!$B$4*calc!E356+constants!$C$4*calc!E356^2+constants!$D$4*calc!E356^3+constants!$E$4*calc!E356^4+constants!$F$4*calc!E356^5+constants!$G$4*calc!E356^6+constants!$H$4*calc!E356^7)</f>
        <v>21.082334460350424</v>
      </c>
      <c r="I356">
        <f t="shared" si="101"/>
        <v>1157.074425320817</v>
      </c>
      <c r="J356">
        <f t="shared" si="102"/>
        <v>1157.074425320817</v>
      </c>
      <c r="K356">
        <f t="shared" si="102"/>
        <v>10.541167230175212</v>
      </c>
      <c r="M356">
        <f>IF(front!E369&gt;$M$2,I356,J356)</f>
        <v>1157.074425320817</v>
      </c>
      <c r="N356">
        <f t="shared" si="104"/>
        <v>9.1101894567002534E-3</v>
      </c>
      <c r="O356">
        <f t="shared" si="120"/>
        <v>1131.406407048046</v>
      </c>
      <c r="Q356">
        <f>'slit correction'!O358</f>
        <v>906.44014242426613</v>
      </c>
      <c r="R356">
        <f>SUMPRODUCT(B$6:B$2053,Q$6:Q$2053,EXP(constants!B$7+constants!A$7*ABS(A$6:A$2053-A356)))</f>
        <v>1.5220429823764043</v>
      </c>
      <c r="S356">
        <f t="shared" si="105"/>
        <v>904.91809944188969</v>
      </c>
      <c r="T356">
        <f t="shared" si="106"/>
        <v>878.99466412252161</v>
      </c>
      <c r="V356">
        <f>(front!I368+front!I369)*0.5</f>
        <v>3.5439024777633199E-7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2.0301474657614098E-10</v>
      </c>
      <c r="AF356">
        <f t="shared" si="117"/>
        <v>1.556760858867103E-10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8.837741441540805E-9</v>
      </c>
      <c r="AR356" s="3">
        <f t="shared" si="111"/>
        <v>6.7477823512716102E-9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872.39999999999964</v>
      </c>
      <c r="D357" s="2">
        <f>front!E370-front!C370</f>
        <v>872.39999999999964</v>
      </c>
      <c r="E357" s="2">
        <f>IF(front!F370-front!C370&gt;0,front!F370-front!C370,0)</f>
        <v>14.599999999999454</v>
      </c>
      <c r="F357" s="4">
        <f>C357/(constants!$A$4+constants!$B$4*calc!C357+constants!$C$4*calc!C357^2+constants!$D$4*calc!C357^3+constants!$E$4*calc!C357^4+constants!$F$4*calc!C357^5+constants!$G$4*calc!C357^6+constants!$H$4*calc!C357^7)</f>
        <v>875.06884096979275</v>
      </c>
      <c r="G357" s="4">
        <f>D357/(constants!$A$4+constants!$B$4*calc!D357+constants!$C$4*calc!D357^2+constants!$D$4*calc!D357^3+constants!$E$4*calc!D357^4+constants!$F$4*calc!D357^5+constants!$G$4*calc!D357^6+constants!$H$4*calc!D357^7)</f>
        <v>875.06884096979275</v>
      </c>
      <c r="H357" s="4">
        <f>E357/(constants!$A$4+constants!$B$4*calc!E357+constants!$C$4*calc!E357^2+constants!$D$4*calc!E357^3+constants!$E$4*calc!E357^4+constants!$F$4*calc!E357^5+constants!$G$4*calc!E357^6+constants!$H$4*calc!E357^7)</f>
        <v>14.657334589643648</v>
      </c>
      <c r="I357">
        <f t="shared" si="101"/>
        <v>1458.4480682829881</v>
      </c>
      <c r="J357">
        <f t="shared" si="102"/>
        <v>1458.4480682829881</v>
      </c>
      <c r="K357">
        <f t="shared" si="102"/>
        <v>7.3286672948218241</v>
      </c>
      <c r="M357">
        <f>IF(front!E370&gt;$M$2,I357,J357)</f>
        <v>1458.4480682829881</v>
      </c>
      <c r="N357">
        <f t="shared" si="104"/>
        <v>5.0249765172988084E-3</v>
      </c>
      <c r="O357">
        <f t="shared" si="120"/>
        <v>1432.7800500102171</v>
      </c>
      <c r="Q357">
        <f>'slit correction'!O359</f>
        <v>1310.8175959337966</v>
      </c>
      <c r="R357">
        <f>SUMPRODUCT(B$6:B$2053,Q$6:Q$2053,EXP(constants!B$7+constants!A$7*ABS(A$6:A$2053-A357)))</f>
        <v>1.5391995684635029</v>
      </c>
      <c r="S357">
        <f t="shared" si="105"/>
        <v>1309.278396365333</v>
      </c>
      <c r="T357">
        <f t="shared" si="106"/>
        <v>1283.354961045965</v>
      </c>
      <c r="V357">
        <f>(front!I369+front!I370)*0.5</f>
        <v>5.6950626934647013E-7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2.8988342795682047E-10</v>
      </c>
      <c r="AF357">
        <f t="shared" si="117"/>
        <v>2.4644908726648074E-10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1.2773099793410446E-8</v>
      </c>
      <c r="AR357" s="3">
        <f t="shared" si="111"/>
        <v>1.0805420617475625E-8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789.19999999999982</v>
      </c>
      <c r="D358" s="2">
        <f>front!E371-front!C371</f>
        <v>789.19999999999982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791.68152440923825</v>
      </c>
      <c r="G358" s="4">
        <f>D358/(constants!$A$4+constants!$B$4*calc!D358+constants!$C$4*calc!D358^2+constants!$D$4*calc!D358^3+constants!$E$4*calc!D358^4+constants!$F$4*calc!D358^5+constants!$G$4*calc!D358^6+constants!$H$4*calc!D358^7)</f>
        <v>791.68152440923825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1319.4692073487304</v>
      </c>
      <c r="J358">
        <f t="shared" si="102"/>
        <v>1319.4692073487304</v>
      </c>
      <c r="K358">
        <f t="shared" si="102"/>
        <v>0</v>
      </c>
      <c r="M358">
        <f>IF(front!E371&gt;$M$2,I358,J358)</f>
        <v>1319.4692073487304</v>
      </c>
      <c r="N358">
        <f t="shared" si="104"/>
        <v>0</v>
      </c>
      <c r="O358">
        <f t="shared" si="120"/>
        <v>1293.8011890759594</v>
      </c>
      <c r="Q358">
        <f>'slit correction'!O360</f>
        <v>1226.1396548699454</v>
      </c>
      <c r="R358">
        <f>SUMPRODUCT(B$6:B$2053,Q$6:Q$2053,EXP(constants!B$7+constants!A$7*ABS(A$6:A$2053-A358)))</f>
        <v>1.5552833814427478</v>
      </c>
      <c r="S358">
        <f t="shared" si="105"/>
        <v>1224.5843714885027</v>
      </c>
      <c r="T358">
        <f t="shared" si="106"/>
        <v>1198.6609361691346</v>
      </c>
      <c r="V358">
        <f>(front!I370+front!I371)*0.5</f>
        <v>6.5340240985572596E-7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2.6757502553840151E-10</v>
      </c>
      <c r="AF358">
        <f t="shared" si="117"/>
        <v>2.7872922674761099E-10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1.1936913140567492E-8</v>
      </c>
      <c r="AR358" s="3">
        <f t="shared" si="111"/>
        <v>1.235500646698897E-8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430.19999999999982</v>
      </c>
      <c r="D359" s="2">
        <f>front!E372-front!C372</f>
        <v>430.19999999999982</v>
      </c>
      <c r="E359" s="2">
        <f>IF(front!F372-front!C372&gt;0,front!F372-front!C372,0)</f>
        <v>14.199999999999818</v>
      </c>
      <c r="F359" s="4">
        <f>C359/(constants!$A$4+constants!$B$4*calc!C359+constants!$C$4*calc!C359^2+constants!$D$4*calc!C359^3+constants!$E$4*calc!C359^4+constants!$F$4*calc!C359^5+constants!$G$4*calc!C359^6+constants!$H$4*calc!C359^7)</f>
        <v>431.71008879875001</v>
      </c>
      <c r="G359" s="4">
        <f>D359/(constants!$A$4+constants!$B$4*calc!D359+constants!$C$4*calc!D359^2+constants!$D$4*calc!D359^3+constants!$E$4*calc!D359^4+constants!$F$4*calc!D359^5+constants!$G$4*calc!D359^6+constants!$H$4*calc!D359^7)</f>
        <v>431.71008879875001</v>
      </c>
      <c r="H359" s="4">
        <f>E359/(constants!$A$4+constants!$B$4*calc!E359+constants!$C$4*calc!E359^2+constants!$D$4*calc!E359^3+constants!$E$4*calc!E359^4+constants!$F$4*calc!E359^5+constants!$G$4*calc!E359^6+constants!$H$4*calc!E359^7)</f>
        <v>14.255769402622802</v>
      </c>
      <c r="I359">
        <f t="shared" si="101"/>
        <v>719.51681466458331</v>
      </c>
      <c r="J359">
        <f t="shared" si="102"/>
        <v>719.51681466458331</v>
      </c>
      <c r="K359">
        <f t="shared" si="102"/>
        <v>7.1278847013114008</v>
      </c>
      <c r="M359">
        <f>IF(front!E372&gt;$M$2,I359,J359)</f>
        <v>719.51681466458331</v>
      </c>
      <c r="N359">
        <f t="shared" si="104"/>
        <v>9.9064880153415212E-3</v>
      </c>
      <c r="O359">
        <f t="shared" si="120"/>
        <v>693.84879639181236</v>
      </c>
      <c r="Q359">
        <f>'slit correction'!O361</f>
        <v>660.35473876395042</v>
      </c>
      <c r="R359">
        <f>SUMPRODUCT(B$6:B$2053,Q$6:Q$2053,EXP(constants!B$7+constants!A$7*ABS(A$6:A$2053-A359)))</f>
        <v>1.5696891207341497</v>
      </c>
      <c r="S359">
        <f t="shared" si="105"/>
        <v>658.78504964321633</v>
      </c>
      <c r="T359">
        <f t="shared" si="106"/>
        <v>632.86161432384824</v>
      </c>
      <c r="V359">
        <f>(front!I371+front!I372)*0.5</f>
        <v>4.8048572141529102E-7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1.3673513592036853E-10</v>
      </c>
      <c r="AF359">
        <f t="shared" si="117"/>
        <v>2.0215508072938502E-10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6.1742725341038423E-9</v>
      </c>
      <c r="AR359" s="3">
        <f t="shared" si="111"/>
        <v>9.0555928373356665E-9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256.20000000000073</v>
      </c>
      <c r="D360" s="2">
        <f>front!E373-front!C373</f>
        <v>256.20000000000073</v>
      </c>
      <c r="E360" s="2">
        <f>IF(front!F373-front!C373&gt;0,front!F373-front!C373,0)</f>
        <v>8.8000000000001819</v>
      </c>
      <c r="F360" s="4">
        <f>C360/(constants!$A$4+constants!$B$4*calc!C360+constants!$C$4*calc!C360^2+constants!$D$4*calc!C360^3+constants!$E$4*calc!C360^4+constants!$F$4*calc!C360^5+constants!$G$4*calc!C360^6+constants!$H$4*calc!C360^7)</f>
        <v>257.14432201849212</v>
      </c>
      <c r="G360" s="4">
        <f>D360/(constants!$A$4+constants!$B$4*calc!D360+constants!$C$4*calc!D360^2+constants!$D$4*calc!D360^3+constants!$E$4*calc!D360^4+constants!$F$4*calc!D360^5+constants!$G$4*calc!D360^6+constants!$H$4*calc!D360^7)</f>
        <v>257.14432201849212</v>
      </c>
      <c r="H360" s="4">
        <f>E360/(constants!$A$4+constants!$B$4*calc!E360+constants!$C$4*calc!E360^2+constants!$D$4*calc!E360^3+constants!$E$4*calc!E360^4+constants!$F$4*calc!E360^5+constants!$G$4*calc!E360^6+constants!$H$4*calc!E360^7)</f>
        <v>8.8346083584277704</v>
      </c>
      <c r="I360">
        <f t="shared" si="101"/>
        <v>428.57387003082022</v>
      </c>
      <c r="J360">
        <f t="shared" si="102"/>
        <v>428.57387003082022</v>
      </c>
      <c r="K360">
        <f t="shared" si="102"/>
        <v>4.4173041792138852</v>
      </c>
      <c r="M360">
        <f>IF(front!E373&gt;$M$2,I360,J360)</f>
        <v>428.57387003082022</v>
      </c>
      <c r="N360">
        <f t="shared" si="104"/>
        <v>1.0306984368636897E-2</v>
      </c>
      <c r="O360">
        <f t="shared" si="120"/>
        <v>402.90585175804932</v>
      </c>
      <c r="Q360">
        <f>'slit correction'!O362</f>
        <v>385.62697537829541</v>
      </c>
      <c r="R360">
        <f>SUMPRODUCT(B$6:B$2053,Q$6:Q$2053,EXP(constants!B$7+constants!A$7*ABS(A$6:A$2053-A360)))</f>
        <v>1.5835345835425265</v>
      </c>
      <c r="S360">
        <f t="shared" si="105"/>
        <v>384.04344079475288</v>
      </c>
      <c r="T360">
        <f t="shared" si="106"/>
        <v>358.1200054753848</v>
      </c>
      <c r="V360">
        <f>(front!I372+front!I373)*0.5</f>
        <v>2.5666222378001653E-7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7.5769848042812881E-11</v>
      </c>
      <c r="AF360">
        <f t="shared" si="117"/>
        <v>1.0625249198159071E-10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3.4627857871369284E-9</v>
      </c>
      <c r="AR360" s="3">
        <f t="shared" si="111"/>
        <v>4.8185291606203849E-9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135</v>
      </c>
      <c r="D361" s="2">
        <f>front!E374-front!C374</f>
        <v>135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135.51398727593633</v>
      </c>
      <c r="G361" s="4">
        <f>D361/(constants!$A$4+constants!$B$4*calc!D361+constants!$C$4*calc!D361^2+constants!$D$4*calc!D361^3+constants!$E$4*calc!D361^4+constants!$F$4*calc!D361^5+constants!$G$4*calc!D361^6+constants!$H$4*calc!D361^7)</f>
        <v>135.51398727593633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225.85664545989385</v>
      </c>
      <c r="J361">
        <f t="shared" si="102"/>
        <v>225.85664545989385</v>
      </c>
      <c r="K361">
        <f t="shared" si="102"/>
        <v>0</v>
      </c>
      <c r="M361">
        <f>IF(front!E374&gt;$M$2,I361,J361)</f>
        <v>225.85664545989385</v>
      </c>
      <c r="N361">
        <f t="shared" si="104"/>
        <v>0</v>
      </c>
      <c r="O361">
        <f t="shared" si="120"/>
        <v>200.18862718712293</v>
      </c>
      <c r="Q361">
        <f>'slit correction'!O363</f>
        <v>184.29125185950213</v>
      </c>
      <c r="R361">
        <f>SUMPRODUCT(B$6:B$2053,Q$6:Q$2053,EXP(constants!B$7+constants!A$7*ABS(A$6:A$2053-A361)))</f>
        <v>1.5974824542212702</v>
      </c>
      <c r="S361">
        <f t="shared" si="105"/>
        <v>182.69376940528085</v>
      </c>
      <c r="T361">
        <f t="shared" si="106"/>
        <v>156.77033408591279</v>
      </c>
      <c r="V361">
        <f>(front!I373+front!I374)*0.5</f>
        <v>1.3269129602848751E-7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3.244741603487386E-11</v>
      </c>
      <c r="AF361">
        <f t="shared" si="117"/>
        <v>5.4108632038843374E-11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1.5014764950778351E-9</v>
      </c>
      <c r="AR361" s="3">
        <f t="shared" si="111"/>
        <v>2.4821311411073815E-9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58.799999999999272</v>
      </c>
      <c r="D362" s="2">
        <f>front!E375-front!C375</f>
        <v>58.799999999999272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59.028331821468676</v>
      </c>
      <c r="G362" s="4">
        <f>D362/(constants!$A$4+constants!$B$4*calc!D362+constants!$C$4*calc!D362^2+constants!$D$4*calc!D362^3+constants!$E$4*calc!D362^4+constants!$F$4*calc!D362^5+constants!$G$4*calc!D362^6+constants!$H$4*calc!D362^7)</f>
        <v>59.028331821468676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98.380553035781119</v>
      </c>
      <c r="J362">
        <f t="shared" si="102"/>
        <v>98.380553035781119</v>
      </c>
      <c r="K362">
        <f t="shared" si="102"/>
        <v>0</v>
      </c>
      <c r="M362">
        <f>IF(front!E375&gt;$M$2,I362,J362)</f>
        <v>98.380553035781119</v>
      </c>
      <c r="N362">
        <f t="shared" si="104"/>
        <v>0</v>
      </c>
      <c r="O362">
        <f t="shared" si="120"/>
        <v>72.712534763010211</v>
      </c>
      <c r="Q362">
        <f>'slit correction'!O364</f>
        <v>57.136188612115504</v>
      </c>
      <c r="R362">
        <f>SUMPRODUCT(B$6:B$2053,Q$6:Q$2053,EXP(constants!B$7+constants!A$7*ABS(A$6:A$2053-A362)))</f>
        <v>1.6112003911740145</v>
      </c>
      <c r="S362">
        <f t="shared" si="105"/>
        <v>55.524988220941488</v>
      </c>
      <c r="T362">
        <f t="shared" si="106"/>
        <v>29.601552901573427</v>
      </c>
      <c r="V362">
        <f>(front!I374+front!I375)*0.5</f>
        <v>4.781984577211166E-8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6.0163353933397921E-12</v>
      </c>
      <c r="AF362">
        <f t="shared" si="117"/>
        <v>1.9231875714106827E-11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2.8179265580676032E-10</v>
      </c>
      <c r="AR362" s="3">
        <f t="shared" si="111"/>
        <v>8.9163457544229767E-10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52.399999999999636</v>
      </c>
      <c r="D363" s="2">
        <f>front!E376-front!C376</f>
        <v>52.399999999999636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52.603812398855702</v>
      </c>
      <c r="G363" s="4">
        <f>D363/(constants!$A$4+constants!$B$4*calc!D363+constants!$C$4*calc!D363^2+constants!$D$4*calc!D363^3+constants!$E$4*calc!D363^4+constants!$F$4*calc!D363^5+constants!$G$4*calc!D363^6+constants!$H$4*calc!D363^7)</f>
        <v>52.603812398855702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87.673020664759505</v>
      </c>
      <c r="J363">
        <f t="shared" si="102"/>
        <v>87.673020664759505</v>
      </c>
      <c r="K363">
        <f t="shared" si="102"/>
        <v>0</v>
      </c>
      <c r="M363">
        <f>IF(front!E376&gt;$M$2,I363,J363)</f>
        <v>87.673020664759505</v>
      </c>
      <c r="N363">
        <f t="shared" si="104"/>
        <v>0</v>
      </c>
      <c r="O363">
        <f t="shared" si="120"/>
        <v>62.005002391988597</v>
      </c>
      <c r="Q363">
        <f>'slit correction'!O365</f>
        <v>45.574879692156642</v>
      </c>
      <c r="R363">
        <f>SUMPRODUCT(B$6:B$2053,Q$6:Q$2053,EXP(constants!B$7+constants!A$7*ABS(A$6:A$2053-A363)))</f>
        <v>1.6251562806795739</v>
      </c>
      <c r="S363">
        <f t="shared" si="105"/>
        <v>43.949723411477066</v>
      </c>
      <c r="T363">
        <f t="shared" si="106"/>
        <v>18.026288092109006</v>
      </c>
      <c r="V363">
        <f>(front!I375+front!I376)*0.5</f>
        <v>1.2203204360851377E-8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3.6109314370208511E-12</v>
      </c>
      <c r="AF363">
        <f t="shared" si="117"/>
        <v>4.8136334151803212E-12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1.7117503084480782E-10</v>
      </c>
      <c r="AR363" s="3">
        <f t="shared" si="111"/>
        <v>2.2648384332578405E-10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46.200000000000728</v>
      </c>
      <c r="D364" s="2">
        <f>front!E377-front!C377</f>
        <v>46.200000000000728</v>
      </c>
      <c r="E364" s="2">
        <f>IF(front!F377-front!C377&gt;0,front!F377-front!C377,0)</f>
        <v>2.6000000000003638</v>
      </c>
      <c r="F364" s="4">
        <f>C364/(constants!$A$4+constants!$B$4*calc!C364+constants!$C$4*calc!C364^2+constants!$D$4*calc!C364^3+constants!$E$4*calc!C364^4+constants!$F$4*calc!C364^5+constants!$G$4*calc!C364^6+constants!$H$4*calc!C364^7)</f>
        <v>46.379981506819945</v>
      </c>
      <c r="G364" s="4">
        <f>D364/(constants!$A$4+constants!$B$4*calc!D364+constants!$C$4*calc!D364^2+constants!$D$4*calc!D364^3+constants!$E$4*calc!D364^4+constants!$F$4*calc!D364^5+constants!$G$4*calc!D364^6+constants!$H$4*calc!D364^7)</f>
        <v>46.379981506819945</v>
      </c>
      <c r="H364" s="4">
        <f>E364/(constants!$A$4+constants!$B$4*calc!E364+constants!$C$4*calc!E364^2+constants!$D$4*calc!E364^3+constants!$E$4*calc!E364^4+constants!$F$4*calc!E364^5+constants!$G$4*calc!E364^6+constants!$H$4*calc!E364^7)</f>
        <v>2.6102411465812336</v>
      </c>
      <c r="I364">
        <f t="shared" si="101"/>
        <v>77.299969178033237</v>
      </c>
      <c r="J364">
        <f t="shared" si="102"/>
        <v>77.299969178033237</v>
      </c>
      <c r="K364">
        <f t="shared" si="102"/>
        <v>1.3051205732906168</v>
      </c>
      <c r="M364">
        <f>IF(front!E377&gt;$M$2,I364,J364)</f>
        <v>77.299969178033237</v>
      </c>
      <c r="N364">
        <f t="shared" si="104"/>
        <v>1.6883843385302411E-2</v>
      </c>
      <c r="O364">
        <f t="shared" si="120"/>
        <v>51.631950905262329</v>
      </c>
      <c r="Q364">
        <f>'slit correction'!O366</f>
        <v>37.670560723167242</v>
      </c>
      <c r="R364">
        <f>SUMPRODUCT(B$6:B$2053,Q$6:Q$2053,EXP(constants!B$7+constants!A$7*ABS(A$6:A$2053-A364)))</f>
        <v>1.6396804509594214</v>
      </c>
      <c r="S364">
        <f t="shared" si="105"/>
        <v>36.030880272207817</v>
      </c>
      <c r="T364">
        <f t="shared" si="106"/>
        <v>10.107444952839757</v>
      </c>
      <c r="V364">
        <f>(front!I376+front!I377)*0.5</f>
        <v>7.1972887832616174E-9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1.9787889344774898E-12</v>
      </c>
      <c r="AF364">
        <f t="shared" si="117"/>
        <v>2.7948601857491702E-12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9.4979495015247088E-11</v>
      </c>
      <c r="AR364" s="3">
        <f t="shared" si="111"/>
        <v>1.3307726293002745E-10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59</v>
      </c>
      <c r="D365" s="2">
        <f>front!E378-front!C378</f>
        <v>59</v>
      </c>
      <c r="E365" s="2">
        <f>IF(front!F378-front!C378&gt;0,front!F378-front!C378,0)</f>
        <v>8.8000000000001819</v>
      </c>
      <c r="F365" s="4">
        <f>C365/(constants!$A$4+constants!$B$4*calc!C365+constants!$C$4*calc!C365^2+constants!$D$4*calc!C365^3+constants!$E$4*calc!C365^4+constants!$F$4*calc!C365^5+constants!$G$4*calc!C365^6+constants!$H$4*calc!C365^7)</f>
        <v>59.229096739921808</v>
      </c>
      <c r="G365" s="4">
        <f>D365/(constants!$A$4+constants!$B$4*calc!D365+constants!$C$4*calc!D365^2+constants!$D$4*calc!D365^3+constants!$E$4*calc!D365^4+constants!$F$4*calc!D365^5+constants!$G$4*calc!D365^6+constants!$H$4*calc!D365^7)</f>
        <v>59.229096739921808</v>
      </c>
      <c r="H365" s="4">
        <f>E365/(constants!$A$4+constants!$B$4*calc!E365+constants!$C$4*calc!E365^2+constants!$D$4*calc!E365^3+constants!$E$4*calc!E365^4+constants!$F$4*calc!E365^5+constants!$G$4*calc!E365^6+constants!$H$4*calc!E365^7)</f>
        <v>8.8346083584277704</v>
      </c>
      <c r="I365">
        <f t="shared" si="101"/>
        <v>98.715161233203006</v>
      </c>
      <c r="J365">
        <f t="shared" si="102"/>
        <v>98.715161233203006</v>
      </c>
      <c r="K365">
        <f t="shared" si="102"/>
        <v>4.4173041792138852</v>
      </c>
      <c r="M365">
        <f>IF(front!E378&gt;$M$2,I365,J365)</f>
        <v>98.715161233203006</v>
      </c>
      <c r="N365">
        <f t="shared" si="104"/>
        <v>4.4747981201980931E-2</v>
      </c>
      <c r="O365">
        <f t="shared" si="120"/>
        <v>73.047142960432097</v>
      </c>
      <c r="Q365">
        <f>'slit correction'!O367</f>
        <v>59.123283739445142</v>
      </c>
      <c r="R365">
        <f>SUMPRODUCT(B$6:B$2053,Q$6:Q$2053,EXP(constants!B$7+constants!A$7*ABS(A$6:A$2053-A365)))</f>
        <v>1.6541669434616078</v>
      </c>
      <c r="S365">
        <f t="shared" si="105"/>
        <v>57.469116795983531</v>
      </c>
      <c r="T365">
        <f t="shared" si="106"/>
        <v>31.545681476615471</v>
      </c>
      <c r="V365">
        <f>(front!I377+front!I378)*0.5</f>
        <v>1.047861843793667E-8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5.9789480041872668E-12</v>
      </c>
      <c r="AF365">
        <f t="shared" si="117"/>
        <v>3.9788684693323781E-12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2.9047875219411578E-10</v>
      </c>
      <c r="AR365" s="3">
        <f t="shared" si="111"/>
        <v>1.9272912360468144E-10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47.199999999999818</v>
      </c>
      <c r="D366" s="2">
        <f>front!E379-front!C379</f>
        <v>47.199999999999818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47.383830369145635</v>
      </c>
      <c r="G366" s="4">
        <f>D366/(constants!$A$4+constants!$B$4*calc!D366+constants!$C$4*calc!D366^2+constants!$D$4*calc!D366^3+constants!$E$4*calc!D366^4+constants!$F$4*calc!D366^5+constants!$G$4*calc!D366^6+constants!$H$4*calc!D366^7)</f>
        <v>47.383830369145635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78.973050615242713</v>
      </c>
      <c r="J366">
        <f t="shared" si="102"/>
        <v>78.973050615242713</v>
      </c>
      <c r="K366">
        <f t="shared" si="102"/>
        <v>0</v>
      </c>
      <c r="M366">
        <f>IF(front!E379&gt;$M$2,I366,J366)</f>
        <v>78.973050615242713</v>
      </c>
      <c r="N366">
        <f t="shared" si="104"/>
        <v>0</v>
      </c>
      <c r="O366">
        <f t="shared" si="120"/>
        <v>53.305032342471804</v>
      </c>
      <c r="Q366">
        <f>'slit correction'!O368</f>
        <v>37.603402378797348</v>
      </c>
      <c r="R366">
        <f>SUMPRODUCT(B$6:B$2053,Q$6:Q$2053,EXP(constants!B$7+constants!A$7*ABS(A$6:A$2053-A366)))</f>
        <v>1.6688971270510533</v>
      </c>
      <c r="S366">
        <f t="shared" si="105"/>
        <v>35.934505251746295</v>
      </c>
      <c r="T366">
        <f t="shared" si="106"/>
        <v>10.011069932378234</v>
      </c>
      <c r="V366">
        <f>(front!I378+front!I379)*0.5</f>
        <v>1.0411303910214998E-8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1.8667826386102627E-12</v>
      </c>
      <c r="AF366">
        <f t="shared" si="117"/>
        <v>3.9228653213987649E-12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9.1792434483686351E-11</v>
      </c>
      <c r="AR366" s="3">
        <f t="shared" si="111"/>
        <v>1.9113559333890107E-10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42</v>
      </c>
      <c r="D367" s="2">
        <f>front!E380-front!C380</f>
        <v>42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42.163794578640349</v>
      </c>
      <c r="G367" s="4">
        <f>D367/(constants!$A$4+constants!$B$4*calc!D367+constants!$C$4*calc!D367^2+constants!$D$4*calc!D367^3+constants!$E$4*calc!D367^4+constants!$F$4*calc!D367^5+constants!$G$4*calc!D367^6+constants!$H$4*calc!D367^7)</f>
        <v>42.163794578640349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70.272990964400591</v>
      </c>
      <c r="J367">
        <f t="shared" si="102"/>
        <v>70.272990964400591</v>
      </c>
      <c r="K367">
        <f t="shared" si="102"/>
        <v>0</v>
      </c>
      <c r="M367">
        <f>IF(front!E380&gt;$M$2,I367,J367)</f>
        <v>70.272990964400591</v>
      </c>
      <c r="N367">
        <f t="shared" si="104"/>
        <v>0</v>
      </c>
      <c r="O367">
        <f t="shared" si="120"/>
        <v>44.604972691629683</v>
      </c>
      <c r="Q367">
        <f>'slit correction'!O369</f>
        <v>29.608830276523623</v>
      </c>
      <c r="R367">
        <f>SUMPRODUCT(B$6:B$2053,Q$6:Q$2053,EXP(constants!B$7+constants!A$7*ABS(A$6:A$2053-A367)))</f>
        <v>1.6842318647798573</v>
      </c>
      <c r="S367">
        <f t="shared" si="105"/>
        <v>27.924598411743766</v>
      </c>
      <c r="T367">
        <f t="shared" si="106"/>
        <v>2.0011630923757053</v>
      </c>
      <c r="V367">
        <f>(front!I379+front!I380)*0.5</f>
        <v>3.0043572320980237E-9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3.6408163777512377E-13</v>
      </c>
      <c r="AF367">
        <f t="shared" si="117"/>
        <v>1.1154321381926933E-12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1.812679910963278E-11</v>
      </c>
      <c r="AR367" s="3">
        <f t="shared" si="111"/>
        <v>5.4959616796659569E-11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55.199999999999818</v>
      </c>
      <c r="D368" s="2">
        <f>front!E381-front!C381</f>
        <v>55.199999999999818</v>
      </c>
      <c r="E368" s="2">
        <f>IF(front!F381-front!C381&gt;0,front!F381-front!C381,0)</f>
        <v>12.199999999999818</v>
      </c>
      <c r="F368" s="4">
        <f>C368/(constants!$A$4+constants!$B$4*calc!C368+constants!$C$4*calc!C368^2+constants!$D$4*calc!C368^3+constants!$E$4*calc!C368^4+constants!$F$4*calc!C368^5+constants!$G$4*calc!C368^6+constants!$H$4*calc!C368^7)</f>
        <v>55.414549675340453</v>
      </c>
      <c r="G368" s="4">
        <f>D368/(constants!$A$4+constants!$B$4*calc!D368+constants!$C$4*calc!D368^2+constants!$D$4*calc!D368^3+constants!$E$4*calc!D368^4+constants!$F$4*calc!D368^5+constants!$G$4*calc!D368^6+constants!$H$4*calc!D368^7)</f>
        <v>55.414549675340453</v>
      </c>
      <c r="H368" s="4">
        <f>E368/(constants!$A$4+constants!$B$4*calc!E368+constants!$C$4*calc!E368^2+constants!$D$4*calc!E368^3+constants!$E$4*calc!E368^4+constants!$F$4*calc!E368^5+constants!$G$4*calc!E368^6+constants!$H$4*calc!E368^7)</f>
        <v>12.247938712988697</v>
      </c>
      <c r="I368">
        <f t="shared" si="101"/>
        <v>92.357582792234084</v>
      </c>
      <c r="J368">
        <f t="shared" si="102"/>
        <v>92.357582792234084</v>
      </c>
      <c r="K368">
        <f t="shared" si="102"/>
        <v>6.1239693564943485</v>
      </c>
      <c r="M368">
        <f>IF(front!E381&gt;$M$2,I368,J368)</f>
        <v>92.357582792234084</v>
      </c>
      <c r="N368">
        <f t="shared" si="104"/>
        <v>6.6307163649688805E-2</v>
      </c>
      <c r="O368">
        <f t="shared" si="120"/>
        <v>66.689564519463175</v>
      </c>
      <c r="Q368">
        <f>'slit correction'!O370</f>
        <v>52.771612645576958</v>
      </c>
      <c r="R368">
        <f>SUMPRODUCT(B$6:B$2053,Q$6:Q$2053,EXP(constants!B$7+constants!A$7*ABS(A$6:A$2053-A368)))</f>
        <v>1.6995312104762759</v>
      </c>
      <c r="S368">
        <f t="shared" si="105"/>
        <v>51.072081435100685</v>
      </c>
      <c r="T368">
        <f t="shared" si="106"/>
        <v>25.148646115732625</v>
      </c>
      <c r="V368">
        <f>(front!I380+front!I381)*0.5</f>
        <v>6.6903418926785446E-9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4.4653351042690497E-12</v>
      </c>
      <c r="AF368">
        <f t="shared" si="117"/>
        <v>2.4147083710220866E-12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2.2502750894753343E-10</v>
      </c>
      <c r="AR368" s="3">
        <f t="shared" si="111"/>
        <v>1.215771540285831E-10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55</v>
      </c>
      <c r="D369" s="2">
        <f>front!E382-front!C382</f>
        <v>55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55.213783244326635</v>
      </c>
      <c r="G369" s="4">
        <f>D369/(constants!$A$4+constants!$B$4*calc!D369+constants!$C$4*calc!D369^2+constants!$D$4*calc!D369^3+constants!$E$4*calc!D369^4+constants!$F$4*calc!D369^5+constants!$G$4*calc!D369^6+constants!$H$4*calc!D369^7)</f>
        <v>55.213783244326635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92.022972073877725</v>
      </c>
      <c r="J369">
        <f t="shared" si="102"/>
        <v>92.022972073877725</v>
      </c>
      <c r="K369">
        <f t="shared" si="102"/>
        <v>0</v>
      </c>
      <c r="M369">
        <f>IF(front!E382&gt;$M$2,I369,J369)</f>
        <v>92.022972073877725</v>
      </c>
      <c r="N369">
        <f t="shared" si="104"/>
        <v>0</v>
      </c>
      <c r="O369">
        <f t="shared" si="120"/>
        <v>66.354953801106817</v>
      </c>
      <c r="Q369">
        <f>'slit correction'!O371</f>
        <v>50.25143368547981</v>
      </c>
      <c r="R369">
        <f>SUMPRODUCT(B$6:B$2053,Q$6:Q$2053,EXP(constants!B$7+constants!A$7*ABS(A$6:A$2053-A369)))</f>
        <v>1.7150913744288487</v>
      </c>
      <c r="S369">
        <f t="shared" si="105"/>
        <v>48.536342311050959</v>
      </c>
      <c r="T369">
        <f t="shared" si="106"/>
        <v>22.612906991682898</v>
      </c>
      <c r="V369">
        <f>(front!I381+front!I382)*0.5</f>
        <v>1.1758866566138319E-8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3.9494554077970963E-12</v>
      </c>
      <c r="AF369">
        <f t="shared" si="117"/>
        <v>4.207395256033073E-12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2.0143842268727709E-10</v>
      </c>
      <c r="AR369" s="3">
        <f t="shared" si="111"/>
        <v>2.1323296581740527E-10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42.400000000000546</v>
      </c>
      <c r="D370" s="2">
        <f>front!E383-front!C383</f>
        <v>42.400000000000546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42.565337701297395</v>
      </c>
      <c r="G370" s="4">
        <f>D370/(constants!$A$4+constants!$B$4*calc!D370+constants!$C$4*calc!D370^2+constants!$D$4*calc!D370^3+constants!$E$4*calc!D370^4+constants!$F$4*calc!D370^5+constants!$G$4*calc!D370^6+constants!$H$4*calc!D370^7)</f>
        <v>42.565337701297395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70.94222950216232</v>
      </c>
      <c r="J370">
        <f t="shared" si="102"/>
        <v>70.94222950216232</v>
      </c>
      <c r="K370">
        <f t="shared" si="102"/>
        <v>0</v>
      </c>
      <c r="M370">
        <f>IF(front!E383&gt;$M$2,I370,J370)</f>
        <v>70.94222950216232</v>
      </c>
      <c r="N370">
        <f t="shared" si="104"/>
        <v>0</v>
      </c>
      <c r="O370">
        <f t="shared" si="120"/>
        <v>45.274211229391412</v>
      </c>
      <c r="Q370">
        <f>'slit correction'!O372</f>
        <v>29.123140813911782</v>
      </c>
      <c r="R370">
        <f>SUMPRODUCT(B$6:B$2053,Q$6:Q$2053,EXP(constants!B$7+constants!A$7*ABS(A$6:A$2053-A370)))</f>
        <v>1.7312664712938899</v>
      </c>
      <c r="S370">
        <f t="shared" si="105"/>
        <v>27.391874342617893</v>
      </c>
      <c r="T370">
        <f t="shared" si="106"/>
        <v>1.4684390232498323</v>
      </c>
      <c r="V370">
        <f>(front!I382+front!I383)*0.5</f>
        <v>5.9249815586539446E-9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2.5096298336126802E-13</v>
      </c>
      <c r="AF370">
        <f t="shared" si="117"/>
        <v>2.100209195579182E-12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1.296056625439205E-11</v>
      </c>
      <c r="AR370" s="3">
        <f t="shared" si="111"/>
        <v>1.0719949447083457E-10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51.800000000000182</v>
      </c>
      <c r="D371" s="2">
        <f>front!E384-front!C384</f>
        <v>51.800000000000182</v>
      </c>
      <c r="E371" s="2">
        <f>IF(front!F384-front!C384&gt;0,front!F384-front!C384,0)</f>
        <v>12.199999999999818</v>
      </c>
      <c r="F371" s="4">
        <f>C371/(constants!$A$4+constants!$B$4*calc!C371+constants!$C$4*calc!C371^2+constants!$D$4*calc!C371^3+constants!$E$4*calc!C371^4+constants!$F$4*calc!C371^5+constants!$G$4*calc!C371^6+constants!$H$4*calc!C371^7)</f>
        <v>52.001509524686149</v>
      </c>
      <c r="G371" s="4">
        <f>D371/(constants!$A$4+constants!$B$4*calc!D371+constants!$C$4*calc!D371^2+constants!$D$4*calc!D371^3+constants!$E$4*calc!D371^4+constants!$F$4*calc!D371^5+constants!$G$4*calc!D371^6+constants!$H$4*calc!D371^7)</f>
        <v>52.001509524686149</v>
      </c>
      <c r="H371" s="4">
        <f>E371/(constants!$A$4+constants!$B$4*calc!E371+constants!$C$4*calc!E371^2+constants!$D$4*calc!E371^3+constants!$E$4*calc!E371^4+constants!$F$4*calc!E371^5+constants!$G$4*calc!E371^6+constants!$H$4*calc!E371^7)</f>
        <v>12.247938712988697</v>
      </c>
      <c r="I371">
        <f t="shared" si="101"/>
        <v>86.66918254114357</v>
      </c>
      <c r="J371">
        <f t="shared" si="102"/>
        <v>86.66918254114357</v>
      </c>
      <c r="K371">
        <f t="shared" si="102"/>
        <v>6.1239693564943485</v>
      </c>
      <c r="M371">
        <f>IF(front!E384&gt;$M$2,I371,J371)</f>
        <v>86.66918254114357</v>
      </c>
      <c r="N371">
        <f t="shared" si="104"/>
        <v>7.0659133695961412E-2</v>
      </c>
      <c r="O371">
        <f t="shared" si="120"/>
        <v>61.001164268372662</v>
      </c>
      <c r="Q371">
        <f>'slit correction'!O373</f>
        <v>42.973732776800205</v>
      </c>
      <c r="R371">
        <f>SUMPRODUCT(B$6:B$2053,Q$6:Q$2053,EXP(constants!B$7+constants!A$7*ABS(A$6:A$2053-A371)))</f>
        <v>1.7473981755155901</v>
      </c>
      <c r="S371">
        <f t="shared" si="105"/>
        <v>41.226334601284613</v>
      </c>
      <c r="T371">
        <f t="shared" si="106"/>
        <v>15.302899281916552</v>
      </c>
      <c r="V371">
        <f>(front!I383+front!I384)*0.5</f>
        <v>4.0750823431407155E-9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2.5533690096039848E-12</v>
      </c>
      <c r="AF371">
        <f t="shared" si="117"/>
        <v>1.4021659964826265E-12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1.334710575773239E-10</v>
      </c>
      <c r="AR371" s="3">
        <f t="shared" si="111"/>
        <v>7.3215811915857979E-11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49</v>
      </c>
      <c r="D372" s="2">
        <f>front!E385-front!C385</f>
        <v>49</v>
      </c>
      <c r="E372" s="2">
        <f>IF(front!F385-front!C385&gt;0,front!F385-front!C385,0)</f>
        <v>19.200000000000728</v>
      </c>
      <c r="F372" s="4">
        <f>C372/(constants!$A$4+constants!$B$4*calc!C372+constants!$C$4*calc!C372^2+constants!$D$4*calc!C372^3+constants!$E$4*calc!C372^4+constants!$F$4*calc!C372^5+constants!$G$4*calc!C372^6+constants!$H$4*calc!C372^7)</f>
        <v>49.190753310940977</v>
      </c>
      <c r="G372" s="4">
        <f>D372/(constants!$A$4+constants!$B$4*calc!D372+constants!$C$4*calc!D372^2+constants!$D$4*calc!D372^3+constants!$E$4*calc!D372^4+constants!$F$4*calc!D372^5+constants!$G$4*calc!D372^6+constants!$H$4*calc!D372^7)</f>
        <v>49.190753310940977</v>
      </c>
      <c r="H372" s="4">
        <f>E372/(constants!$A$4+constants!$B$4*calc!E372+constants!$C$4*calc!E372^2+constants!$D$4*calc!E372^3+constants!$E$4*calc!E372^4+constants!$F$4*calc!E372^5+constants!$G$4*calc!E372^6+constants!$H$4*calc!E372^7)</f>
        <v>19.275311452422716</v>
      </c>
      <c r="I372">
        <f t="shared" si="101"/>
        <v>81.98458885156829</v>
      </c>
      <c r="J372">
        <f t="shared" si="102"/>
        <v>81.98458885156829</v>
      </c>
      <c r="K372">
        <f t="shared" si="102"/>
        <v>9.6376557262113582</v>
      </c>
      <c r="M372">
        <f>IF(front!E385&gt;$M$2,I372,J372)</f>
        <v>81.98458885156829</v>
      </c>
      <c r="N372">
        <f t="shared" si="104"/>
        <v>0.11755448019212697</v>
      </c>
      <c r="O372">
        <f t="shared" si="120"/>
        <v>56.316570578797382</v>
      </c>
      <c r="Q372">
        <f>'slit correction'!O374</f>
        <v>34.162798783194873</v>
      </c>
      <c r="R372">
        <f>SUMPRODUCT(B$6:B$2053,Q$6:Q$2053,EXP(constants!B$7+constants!A$7*ABS(A$6:A$2053-A372)))</f>
        <v>1.763812825302713</v>
      </c>
      <c r="S372">
        <f t="shared" si="105"/>
        <v>32.398985957892158</v>
      </c>
      <c r="T372">
        <f t="shared" si="106"/>
        <v>6.4755506385240977</v>
      </c>
      <c r="V372">
        <f>(front!I384+front!I385)*0.5</f>
        <v>5.271483140089936E-9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1.0523153507691859E-12</v>
      </c>
      <c r="AF372">
        <f t="shared" si="117"/>
        <v>1.8028421801865853E-12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5.5672787371493573E-11</v>
      </c>
      <c r="AR372" s="3">
        <f t="shared" si="111"/>
        <v>9.4571922474408736E-11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40.400000000000546</v>
      </c>
      <c r="D373" s="2">
        <f>front!E386-front!C386</f>
        <v>40.400000000000546</v>
      </c>
      <c r="E373" s="2">
        <f>IF(front!F386-front!C386&gt;0,front!F386-front!C386,0)</f>
        <v>0.2000000000007276</v>
      </c>
      <c r="F373" s="4">
        <f>C373/(constants!$A$4+constants!$B$4*calc!C373+constants!$C$4*calc!C373^2+constants!$D$4*calc!C373^3+constants!$E$4*calc!C373^4+constants!$F$4*calc!C373^5+constants!$G$4*calc!C373^6+constants!$H$4*calc!C373^7)</f>
        <v>40.557618908768553</v>
      </c>
      <c r="G373" s="4">
        <f>D373/(constants!$A$4+constants!$B$4*calc!D373+constants!$C$4*calc!D373^2+constants!$D$4*calc!D373^3+constants!$E$4*calc!D373^4+constants!$F$4*calc!D373^5+constants!$G$4*calc!D373^6+constants!$H$4*calc!D373^7)</f>
        <v>40.557618908768553</v>
      </c>
      <c r="H373" s="4">
        <f>E373/(constants!$A$4+constants!$B$4*calc!E373+constants!$C$4*calc!E373^2+constants!$D$4*calc!E373^3+constants!$E$4*calc!E373^4+constants!$F$4*calc!E373^5+constants!$G$4*calc!E373^6+constants!$H$4*calc!E373^7)</f>
        <v>0.20078825528529581</v>
      </c>
      <c r="I373">
        <f t="shared" si="101"/>
        <v>67.596031514614253</v>
      </c>
      <c r="J373">
        <f t="shared" si="102"/>
        <v>67.596031514614253</v>
      </c>
      <c r="K373">
        <f t="shared" si="102"/>
        <v>0.10039412764264791</v>
      </c>
      <c r="M373">
        <f>IF(front!E386&gt;$M$2,I373,J373)</f>
        <v>67.596031514614253</v>
      </c>
      <c r="N373">
        <f t="shared" si="104"/>
        <v>1.4852074211034521E-3</v>
      </c>
      <c r="O373">
        <f t="shared" si="120"/>
        <v>41.928013241843345</v>
      </c>
      <c r="Q373">
        <f>'slit correction'!O375</f>
        <v>19.812744953788577</v>
      </c>
      <c r="R373">
        <f>SUMPRODUCT(B$6:B$2053,Q$6:Q$2053,EXP(constants!B$7+constants!A$7*ABS(A$6:A$2053-A373)))</f>
        <v>1.7808922874904709</v>
      </c>
      <c r="S373">
        <f t="shared" si="105"/>
        <v>18.031852666298107</v>
      </c>
      <c r="T373">
        <f t="shared" si="106"/>
        <v>0</v>
      </c>
      <c r="V373">
        <f>(front!I385+front!I386)*0.5</f>
        <v>1.5558435010404509E-9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5.2615767538459296E-13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2.7836393685746786E-11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65.599999999999454</v>
      </c>
      <c r="D374" s="2">
        <f>front!E387-front!C387</f>
        <v>65.599999999999454</v>
      </c>
      <c r="E374" s="2">
        <f>IF(front!F387-front!C387&gt;0,front!F387-front!C387,0)</f>
        <v>4.7999999999992724</v>
      </c>
      <c r="F374" s="4">
        <f>C374/(constants!$A$4+constants!$B$4*calc!C374+constants!$C$4*calc!C374^2+constants!$D$4*calc!C374^3+constants!$E$4*calc!C374^4+constants!$F$4*calc!C374^5+constants!$G$4*calc!C374^6+constants!$H$4*calc!C374^7)</f>
        <v>65.854294369607302</v>
      </c>
      <c r="G374" s="4">
        <f>D374/(constants!$A$4+constants!$B$4*calc!D374+constants!$C$4*calc!D374^2+constants!$D$4*calc!D374^3+constants!$E$4*calc!D374^4+constants!$F$4*calc!D374^5+constants!$G$4*calc!D374^6+constants!$H$4*calc!D374^7)</f>
        <v>65.854294369607302</v>
      </c>
      <c r="H374" s="4">
        <f>E374/(constants!$A$4+constants!$B$4*calc!E374+constants!$C$4*calc!E374^2+constants!$D$4*calc!E374^3+constants!$E$4*calc!E374^4+constants!$F$4*calc!E374^5+constants!$G$4*calc!E374^6+constants!$H$4*calc!E374^7)</f>
        <v>4.8188962852235866</v>
      </c>
      <c r="I374">
        <f t="shared" si="101"/>
        <v>109.75715728267885</v>
      </c>
      <c r="J374">
        <f t="shared" si="102"/>
        <v>109.75715728267885</v>
      </c>
      <c r="K374">
        <f t="shared" si="102"/>
        <v>2.4094481426117933</v>
      </c>
      <c r="M374">
        <f>IF(front!E387&gt;$M$2,I374,J374)</f>
        <v>109.75715728267885</v>
      </c>
      <c r="N374">
        <f t="shared" si="104"/>
        <v>2.1952537786727431E-2</v>
      </c>
      <c r="O374">
        <f t="shared" si="120"/>
        <v>84.089139009907939</v>
      </c>
      <c r="Q374">
        <f>'slit correction'!O376</f>
        <v>61.127494417701087</v>
      </c>
      <c r="R374">
        <f>SUMPRODUCT(B$6:B$2053,Q$6:Q$2053,EXP(constants!B$7+constants!A$7*ABS(A$6:A$2053-A374)))</f>
        <v>1.797931314010226</v>
      </c>
      <c r="S374">
        <f t="shared" si="105"/>
        <v>59.329563103690859</v>
      </c>
      <c r="T374">
        <f t="shared" si="106"/>
        <v>33.406127784322798</v>
      </c>
      <c r="V374">
        <f>(front!I386+front!I387)*0.5</f>
        <v>7.9132838043861192E-9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5.1830659791769496E-12</v>
      </c>
      <c r="AF374">
        <f t="shared" si="117"/>
        <v>2.5915329895884748E-12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2.8102969915154127E-10</v>
      </c>
      <c r="AR374" s="3">
        <f t="shared" si="111"/>
        <v>1.4051484957577064E-10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63.199999999999818</v>
      </c>
      <c r="D375" s="2">
        <f>front!E388-front!C388</f>
        <v>63.199999999999818</v>
      </c>
      <c r="E375" s="2">
        <f>IF(front!F388-front!C388&gt;0,front!F388-front!C388,0)</f>
        <v>13.800000000000182</v>
      </c>
      <c r="F375" s="4">
        <f>C375/(constants!$A$4+constants!$B$4*calc!C375+constants!$C$4*calc!C375^2+constants!$D$4*calc!C375^3+constants!$E$4*calc!C375^4+constants!$F$4*calc!C375^5+constants!$G$4*calc!C375^6+constants!$H$4*calc!C375^7)</f>
        <v>63.445141631584725</v>
      </c>
      <c r="G375" s="4">
        <f>D375/(constants!$A$4+constants!$B$4*calc!D375+constants!$C$4*calc!D375^2+constants!$D$4*calc!D375^3+constants!$E$4*calc!D375^4+constants!$F$4*calc!D375^5+constants!$G$4*calc!D375^6+constants!$H$4*calc!D375^7)</f>
        <v>63.445141631584725</v>
      </c>
      <c r="H375" s="4">
        <f>E375/(constants!$A$4+constants!$B$4*calc!E375+constants!$C$4*calc!E375^2+constants!$D$4*calc!E375^3+constants!$E$4*calc!E375^4+constants!$F$4*calc!E375^5+constants!$G$4*calc!E375^6+constants!$H$4*calc!E375^7)</f>
        <v>13.854203898614767</v>
      </c>
      <c r="I375">
        <f t="shared" si="101"/>
        <v>105.74190271930787</v>
      </c>
      <c r="J375">
        <f t="shared" si="102"/>
        <v>105.74190271930787</v>
      </c>
      <c r="K375">
        <f t="shared" si="102"/>
        <v>6.9271019493073833</v>
      </c>
      <c r="M375">
        <f>IF(front!E388&gt;$M$2,I375,J375)</f>
        <v>105.74190271930787</v>
      </c>
      <c r="N375">
        <f t="shared" si="104"/>
        <v>6.5509526225335582E-2</v>
      </c>
      <c r="O375">
        <f t="shared" si="120"/>
        <v>80.073884446536965</v>
      </c>
      <c r="Q375">
        <f>'slit correction'!O377</f>
        <v>59.710475634519895</v>
      </c>
      <c r="R375">
        <f>SUMPRODUCT(B$6:B$2053,Q$6:Q$2053,EXP(constants!B$7+constants!A$7*ABS(A$6:A$2053-A375)))</f>
        <v>1.8152393165036069</v>
      </c>
      <c r="S375">
        <f t="shared" si="105"/>
        <v>57.895236318016288</v>
      </c>
      <c r="T375">
        <f t="shared" si="106"/>
        <v>31.971800998648227</v>
      </c>
      <c r="V375">
        <f>(front!I387+front!I388)*0.5</f>
        <v>1.5430220372264076E-8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4.8458602027240377E-12</v>
      </c>
      <c r="AF375">
        <f t="shared" si="117"/>
        <v>5.014463090950494E-12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2.6592545041237102E-10</v>
      </c>
      <c r="AR375" s="3">
        <f t="shared" si="111"/>
        <v>2.7347757478195614E-10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76.600000000000364</v>
      </c>
      <c r="D376" s="2">
        <f>front!E389-front!C389</f>
        <v>76.600000000000364</v>
      </c>
      <c r="E376" s="2">
        <f>IF(front!F389-front!C389&gt;0,front!F389-front!C389,0)</f>
        <v>8.8000000000001819</v>
      </c>
      <c r="F376" s="4">
        <f>C376/(constants!$A$4+constants!$B$4*calc!C376+constants!$C$4*calc!C376^2+constants!$D$4*calc!C376^3+constants!$E$4*calc!C376^4+constants!$F$4*calc!C376^5+constants!$G$4*calc!C376^6+constants!$H$4*calc!C376^7)</f>
        <v>76.896097569327409</v>
      </c>
      <c r="G376" s="4">
        <f>D376/(constants!$A$4+constants!$B$4*calc!D376+constants!$C$4*calc!D376^2+constants!$D$4*calc!D376^3+constants!$E$4*calc!D376^4+constants!$F$4*calc!D376^5+constants!$G$4*calc!D376^6+constants!$H$4*calc!D376^7)</f>
        <v>76.896097569327409</v>
      </c>
      <c r="H376" s="4">
        <f>E376/(constants!$A$4+constants!$B$4*calc!E376+constants!$C$4*calc!E376^2+constants!$D$4*calc!E376^3+constants!$E$4*calc!E376^4+constants!$F$4*calc!E376^5+constants!$G$4*calc!E376^6+constants!$H$4*calc!E376^7)</f>
        <v>8.8346083584277704</v>
      </c>
      <c r="I376">
        <f t="shared" si="101"/>
        <v>128.16016261554569</v>
      </c>
      <c r="J376">
        <f t="shared" si="102"/>
        <v>128.16016261554569</v>
      </c>
      <c r="K376">
        <f t="shared" si="102"/>
        <v>4.4173041792138852</v>
      </c>
      <c r="M376">
        <f>IF(front!E389&gt;$M$2,I376,J376)</f>
        <v>128.16016261554569</v>
      </c>
      <c r="N376">
        <f t="shared" si="104"/>
        <v>3.4467061285376917E-2</v>
      </c>
      <c r="O376">
        <f t="shared" si="120"/>
        <v>102.49214434277478</v>
      </c>
      <c r="Q376">
        <f>'slit correction'!O378</f>
        <v>79.476186160983033</v>
      </c>
      <c r="R376">
        <f>SUMPRODUCT(B$6:B$2053,Q$6:Q$2053,EXP(constants!B$7+constants!A$7*ABS(A$6:A$2053-A376)))</f>
        <v>1.8332076721587678</v>
      </c>
      <c r="S376">
        <f t="shared" si="105"/>
        <v>77.642978488824269</v>
      </c>
      <c r="T376">
        <f t="shared" si="106"/>
        <v>51.719543169456209</v>
      </c>
      <c r="V376">
        <f>(front!I388+front!I389)*0.5</f>
        <v>1.9647888064298783E-8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7.6944018108930391E-12</v>
      </c>
      <c r="AF376">
        <f t="shared" si="117"/>
        <v>6.2701310068085384E-12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4.2753639894312394E-10</v>
      </c>
      <c r="AR376" s="3">
        <f t="shared" si="111"/>
        <v>3.4673092467774748E-10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56.600000000000364</v>
      </c>
      <c r="D377" s="2">
        <f>front!E390-front!C390</f>
        <v>56.600000000000364</v>
      </c>
      <c r="E377" s="2">
        <f>IF(front!F390-front!C390&gt;0,front!F390-front!C390,0)</f>
        <v>21.399999999999636</v>
      </c>
      <c r="F377" s="4">
        <f>C377/(constants!$A$4+constants!$B$4*calc!C377+constants!$C$4*calc!C377^2+constants!$D$4*calc!C377^3+constants!$E$4*calc!C377^4+constants!$F$4*calc!C377^5+constants!$G$4*calc!C377^6+constants!$H$4*calc!C377^7)</f>
        <v>56.819912463721195</v>
      </c>
      <c r="G377" s="4">
        <f>D377/(constants!$A$4+constants!$B$4*calc!D377+constants!$C$4*calc!D377^2+constants!$D$4*calc!D377^3+constants!$E$4*calc!D377^4+constants!$F$4*calc!D377^5+constants!$G$4*calc!D377^6+constants!$H$4*calc!D377^7)</f>
        <v>56.819912463721195</v>
      </c>
      <c r="H377" s="4">
        <f>E377/(constants!$A$4+constants!$B$4*calc!E377+constants!$C$4*calc!E377^2+constants!$D$4*calc!E377^3+constants!$E$4*calc!E377^4+constants!$F$4*calc!E377^5+constants!$G$4*calc!E377^6+constants!$H$4*calc!E377^7)</f>
        <v>21.483894256458196</v>
      </c>
      <c r="I377">
        <f t="shared" si="101"/>
        <v>94.699854106201983</v>
      </c>
      <c r="J377">
        <f t="shared" si="102"/>
        <v>94.699854106201983</v>
      </c>
      <c r="K377">
        <f t="shared" si="102"/>
        <v>10.741947128229098</v>
      </c>
      <c r="M377">
        <f>IF(front!E390&gt;$M$2,I377,J377)</f>
        <v>94.699854106201983</v>
      </c>
      <c r="N377">
        <f t="shared" si="104"/>
        <v>0.11343150662283437</v>
      </c>
      <c r="O377">
        <f t="shared" si="120"/>
        <v>69.031835833431074</v>
      </c>
      <c r="Q377">
        <f>'slit correction'!O379</f>
        <v>53.735196339792637</v>
      </c>
      <c r="R377">
        <f>SUMPRODUCT(B$6:B$2053,Q$6:Q$2053,EXP(constants!B$7+constants!A$7*ABS(A$6:A$2053-A377)))</f>
        <v>1.8510470915740338</v>
      </c>
      <c r="S377">
        <f t="shared" si="105"/>
        <v>51.884149248218606</v>
      </c>
      <c r="T377">
        <f t="shared" si="106"/>
        <v>25.960713928850545</v>
      </c>
      <c r="V377">
        <f>(front!I389+front!I390)*0.5</f>
        <v>1.8183079706833229E-8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3.7782275924807465E-12</v>
      </c>
      <c r="AF377">
        <f t="shared" si="117"/>
        <v>5.7363147016868924E-12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2.1249345551397665E-10</v>
      </c>
      <c r="AR377" s="3">
        <f t="shared" si="111"/>
        <v>3.2001492722855028E-10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90</v>
      </c>
      <c r="D378" s="2">
        <f>front!E391-front!C391</f>
        <v>90</v>
      </c>
      <c r="E378" s="2">
        <f>IF(front!F391-front!C391&gt;0,front!F391-front!C391,0)</f>
        <v>10.799999999999272</v>
      </c>
      <c r="F378" s="4">
        <f>C378/(constants!$A$4+constants!$B$4*calc!C378+constants!$C$4*calc!C378^2+constants!$D$4*calc!C378^3+constants!$E$4*calc!C378^4+constants!$F$4*calc!C378^5+constants!$G$4*calc!C378^6+constants!$H$4*calc!C378^7)</f>
        <v>90.346695438039774</v>
      </c>
      <c r="G378" s="4">
        <f>D378/(constants!$A$4+constants!$B$4*calc!D378+constants!$C$4*calc!D378^2+constants!$D$4*calc!D378^3+constants!$E$4*calc!D378^4+constants!$F$4*calc!D378^5+constants!$G$4*calc!D378^6+constants!$H$4*calc!D378^7)</f>
        <v>90.346695438039774</v>
      </c>
      <c r="H378" s="4">
        <f>E378/(constants!$A$4+constants!$B$4*calc!E378+constants!$C$4*calc!E378^2+constants!$D$4*calc!E378^3+constants!$E$4*calc!E378^4+constants!$F$4*calc!E378^5+constants!$G$4*calc!E378^6+constants!$H$4*calc!E378^7)</f>
        <v>10.842452515996948</v>
      </c>
      <c r="I378">
        <f t="shared" si="101"/>
        <v>150.57782573006631</v>
      </c>
      <c r="J378">
        <f t="shared" si="102"/>
        <v>150.57782573006631</v>
      </c>
      <c r="K378">
        <f t="shared" si="102"/>
        <v>5.4212262579984749</v>
      </c>
      <c r="M378">
        <f>IF(front!E391&gt;$M$2,I378,J378)</f>
        <v>150.57782573006631</v>
      </c>
      <c r="N378">
        <f t="shared" si="104"/>
        <v>3.6002819350817623E-2</v>
      </c>
      <c r="O378">
        <f t="shared" si="120"/>
        <v>124.9098074572954</v>
      </c>
      <c r="Q378">
        <f>'slit correction'!O380</f>
        <v>106.02708250378926</v>
      </c>
      <c r="R378">
        <f>SUMPRODUCT(B$6:B$2053,Q$6:Q$2053,EXP(constants!B$7+constants!A$7*ABS(A$6:A$2053-A378)))</f>
        <v>1.869175482142734</v>
      </c>
      <c r="S378">
        <f t="shared" si="105"/>
        <v>104.15790702164652</v>
      </c>
      <c r="T378">
        <f t="shared" si="106"/>
        <v>78.234471702278455</v>
      </c>
      <c r="V378">
        <f>(front!I390+front!I391)*0.5</f>
        <v>2.4102411980029824E-8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1.1090829515859592E-11</v>
      </c>
      <c r="AF378">
        <f t="shared" si="117"/>
        <v>7.4345285541701687E-12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6.3131340990799772E-10</v>
      </c>
      <c r="AR378" s="3">
        <f t="shared" si="111"/>
        <v>4.219034327109872E-10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38.200000000000728</v>
      </c>
      <c r="D379" s="2">
        <f>front!E392-front!C392</f>
        <v>38.200000000000728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38.349119058139522</v>
      </c>
      <c r="G379" s="4">
        <f>D379/(constants!$A$4+constants!$B$4*calc!D379+constants!$C$4*calc!D379^2+constants!$D$4*calc!D379^3+constants!$E$4*calc!D379^4+constants!$F$4*calc!D379^5+constants!$G$4*calc!D379^6+constants!$H$4*calc!D379^7)</f>
        <v>38.349119058139522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63.915198430232536</v>
      </c>
      <c r="J379">
        <f t="shared" si="102"/>
        <v>63.915198430232536</v>
      </c>
      <c r="K379">
        <f t="shared" si="102"/>
        <v>0</v>
      </c>
      <c r="M379">
        <f>IF(front!E392&gt;$M$2,I379,J379)</f>
        <v>63.915198430232536</v>
      </c>
      <c r="N379">
        <f t="shared" si="104"/>
        <v>0</v>
      </c>
      <c r="O379">
        <f t="shared" si="120"/>
        <v>38.247180157461628</v>
      </c>
      <c r="Q379">
        <f>'slit correction'!O381</f>
        <v>18.08931155058859</v>
      </c>
      <c r="R379">
        <f>SUMPRODUCT(B$6:B$2053,Q$6:Q$2053,EXP(constants!B$7+constants!A$7*ABS(A$6:A$2053-A379)))</f>
        <v>1.8879308863943802</v>
      </c>
      <c r="S379">
        <f t="shared" si="105"/>
        <v>16.201380664194211</v>
      </c>
      <c r="T379">
        <f t="shared" si="106"/>
        <v>0</v>
      </c>
      <c r="V379">
        <f>(front!I391+front!I392)*0.5</f>
        <v>1.8050283769617422E-8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5.5454147579297958E-12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3.1565670495399886E-10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52.199999999999818</v>
      </c>
      <c r="D380" s="2">
        <f>front!E393-front!C393</f>
        <v>52.199999999999818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52.403044853701125</v>
      </c>
      <c r="G380" s="4">
        <f>D380/(constants!$A$4+constants!$B$4*calc!D380+constants!$C$4*calc!D380^2+constants!$D$4*calc!D380^3+constants!$E$4*calc!D380^4+constants!$F$4*calc!D380^5+constants!$G$4*calc!D380^6+constants!$H$4*calc!D380^7)</f>
        <v>52.403044853701125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87.338408089501868</v>
      </c>
      <c r="J380">
        <f t="shared" si="102"/>
        <v>87.338408089501868</v>
      </c>
      <c r="K380">
        <f t="shared" si="102"/>
        <v>0</v>
      </c>
      <c r="M380">
        <f>IF(front!E393&gt;$M$2,I380,J380)</f>
        <v>87.338408089501868</v>
      </c>
      <c r="N380">
        <f t="shared" si="104"/>
        <v>0</v>
      </c>
      <c r="O380">
        <f t="shared" si="120"/>
        <v>61.67038981673096</v>
      </c>
      <c r="Q380">
        <f>'slit correction'!O382</f>
        <v>41.162067980485695</v>
      </c>
      <c r="R380">
        <f>SUMPRODUCT(B$6:B$2053,Q$6:Q$2053,EXP(constants!B$7+constants!A$7*ABS(A$6:A$2053-A380)))</f>
        <v>1.9066335071626637</v>
      </c>
      <c r="S380">
        <f t="shared" si="105"/>
        <v>39.255434473323028</v>
      </c>
      <c r="T380">
        <f t="shared" si="106"/>
        <v>13.331999153954968</v>
      </c>
      <c r="V380">
        <f>(front!I392+front!I393)*0.5</f>
        <v>3.0335841663828276E-9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1.8050367338633266E-12</v>
      </c>
      <c r="AF380">
        <f t="shared" si="117"/>
        <v>9.0251836693166329E-13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1.0530171651080565E-10</v>
      </c>
      <c r="AR380" s="3">
        <f t="shared" si="111"/>
        <v>5.2650858255402824E-11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67</v>
      </c>
      <c r="D381" s="2">
        <f>front!E394-front!C394</f>
        <v>67</v>
      </c>
      <c r="E381" s="2">
        <f>IF(front!F394-front!C394&gt;0,front!F394-front!C394,0)</f>
        <v>10.400000000000546</v>
      </c>
      <c r="F381" s="4">
        <f>C381/(constants!$A$4+constants!$B$4*calc!C381+constants!$C$4*calc!C381^2+constants!$D$4*calc!C381^3+constants!$E$4*calc!C381^4+constants!$F$4*calc!C381^5+constants!$G$4*calc!C381^6+constants!$H$4*calc!C381^7)</f>
        <v>67.259628168361814</v>
      </c>
      <c r="G381" s="4">
        <f>D381/(constants!$A$4+constants!$B$4*calc!D381+constants!$C$4*calc!D381^2+constants!$D$4*calc!D381^3+constants!$E$4*calc!D381^4+constants!$F$4*calc!D381^5+constants!$G$4*calc!D381^6+constants!$H$4*calc!D381^7)</f>
        <v>67.259628168361814</v>
      </c>
      <c r="H381" s="4">
        <f>E381/(constants!$A$4+constants!$B$4*calc!E381+constants!$C$4*calc!E381^2+constants!$D$4*calc!E381^3+constants!$E$4*calc!E381^4+constants!$F$4*calc!E381^5+constants!$G$4*calc!E381^6+constants!$H$4*calc!E381^7)</f>
        <v>10.440884318164111</v>
      </c>
      <c r="I381">
        <f t="shared" si="101"/>
        <v>112.09938028060303</v>
      </c>
      <c r="J381">
        <f t="shared" si="102"/>
        <v>112.09938028060303</v>
      </c>
      <c r="K381">
        <f t="shared" si="102"/>
        <v>5.2204421590820553</v>
      </c>
      <c r="M381">
        <f>IF(front!E394&gt;$M$2,I381,J381)</f>
        <v>112.09938028060303</v>
      </c>
      <c r="N381">
        <f t="shared" si="104"/>
        <v>4.6569768236135088E-2</v>
      </c>
      <c r="O381">
        <f t="shared" si="120"/>
        <v>86.431362007832121</v>
      </c>
      <c r="Q381">
        <f>'slit correction'!O383</f>
        <v>57.958095735945953</v>
      </c>
      <c r="R381">
        <f>SUMPRODUCT(B$6:B$2053,Q$6:Q$2053,EXP(constants!B$7+constants!A$7*ABS(A$6:A$2053-A381)))</f>
        <v>1.9256523604017501</v>
      </c>
      <c r="S381">
        <f t="shared" si="105"/>
        <v>56.032443375544204</v>
      </c>
      <c r="T381">
        <f t="shared" si="106"/>
        <v>30.109008056176144</v>
      </c>
      <c r="V381">
        <f>(front!I393+front!I394)*0.5</f>
        <v>9.7808081140229448E-9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3.9514375334775214E-12</v>
      </c>
      <c r="AF381">
        <f t="shared" si="117"/>
        <v>2.878237133670424E-12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2.3330716052203245E-10</v>
      </c>
      <c r="AR381" s="3">
        <f t="shared" si="111"/>
        <v>1.6930443851641906E-10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43.200000000000728</v>
      </c>
      <c r="D382" s="2">
        <f>front!E395-front!C395</f>
        <v>43.200000000000728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43.368422992742943</v>
      </c>
      <c r="G382" s="4">
        <f>D382/(constants!$A$4+constants!$B$4*calc!D382+constants!$C$4*calc!D382^2+constants!$D$4*calc!D382^3+constants!$E$4*calc!D382^4+constants!$F$4*calc!D382^5+constants!$G$4*calc!D382^6+constants!$H$4*calc!D382^7)</f>
        <v>43.368422992742943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72.280704987904898</v>
      </c>
      <c r="J382">
        <f t="shared" si="102"/>
        <v>72.280704987904898</v>
      </c>
      <c r="K382">
        <f t="shared" si="102"/>
        <v>0</v>
      </c>
      <c r="M382">
        <f>IF(front!E395&gt;$M$2,I382,J382)</f>
        <v>72.280704987904898</v>
      </c>
      <c r="N382">
        <f t="shared" si="104"/>
        <v>0</v>
      </c>
      <c r="O382">
        <f t="shared" si="120"/>
        <v>46.612686715133989</v>
      </c>
      <c r="Q382">
        <f>'slit correction'!O384</f>
        <v>22.744661687573611</v>
      </c>
      <c r="R382">
        <f>SUMPRODUCT(B$6:B$2053,Q$6:Q$2053,EXP(constants!B$7+constants!A$7*ABS(A$6:A$2053-A382)))</f>
        <v>1.9453932466163342</v>
      </c>
      <c r="S382">
        <f t="shared" si="105"/>
        <v>20.799268440957277</v>
      </c>
      <c r="T382">
        <f t="shared" si="106"/>
        <v>0</v>
      </c>
      <c r="V382">
        <f>(front!I394+front!I395)*0.5</f>
        <v>6.7472239476401176E-9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1.9757187667387607E-12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1.1665358026101623E-10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92</v>
      </c>
      <c r="D383" s="2">
        <f>front!E396-front!C396</f>
        <v>92</v>
      </c>
      <c r="E383" s="2">
        <f>IF(front!F396-front!C396&gt;0,front!F396-front!C396,0)</f>
        <v>27.199999999999818</v>
      </c>
      <c r="F383" s="4">
        <f>C383/(constants!$A$4+constants!$B$4*calc!C383+constants!$C$4*calc!C383^2+constants!$D$4*calc!C383^3+constants!$E$4*calc!C383^4+constants!$F$4*calc!C383^5+constants!$G$4*calc!C383^6+constants!$H$4*calc!C383^7)</f>
        <v>92.354216619830822</v>
      </c>
      <c r="G383" s="4">
        <f>D383/(constants!$A$4+constants!$B$4*calc!D383+constants!$C$4*calc!D383^2+constants!$D$4*calc!D383^3+constants!$E$4*calc!D383^4+constants!$F$4*calc!D383^5+constants!$G$4*calc!D383^6+constants!$H$4*calc!D383^7)</f>
        <v>92.354216619830822</v>
      </c>
      <c r="H383" s="4">
        <f>E383/(constants!$A$4+constants!$B$4*calc!E383+constants!$C$4*calc!E383^2+constants!$D$4*calc!E383^3+constants!$E$4*calc!E383^4+constants!$F$4*calc!E383^5+constants!$G$4*calc!E383^6+constants!$H$4*calc!E383^7)</f>
        <v>27.306475643499404</v>
      </c>
      <c r="I383">
        <f t="shared" si="101"/>
        <v>153.92369436638472</v>
      </c>
      <c r="J383">
        <f t="shared" si="102"/>
        <v>153.92369436638472</v>
      </c>
      <c r="K383">
        <f t="shared" si="102"/>
        <v>13.653237821749702</v>
      </c>
      <c r="M383">
        <f>IF(front!E396&gt;$M$2,I383,J383)</f>
        <v>153.92369436638472</v>
      </c>
      <c r="N383">
        <f t="shared" si="104"/>
        <v>8.8701339179469582E-2</v>
      </c>
      <c r="O383">
        <f t="shared" si="120"/>
        <v>128.2556760936138</v>
      </c>
      <c r="Q383">
        <f>'slit correction'!O385</f>
        <v>107.1106497576519</v>
      </c>
      <c r="R383">
        <f>SUMPRODUCT(B$6:B$2053,Q$6:Q$2053,EXP(constants!B$7+constants!A$7*ABS(A$6:A$2053-A383)))</f>
        <v>1.9650654264835925</v>
      </c>
      <c r="S383">
        <f t="shared" si="105"/>
        <v>105.14558433116831</v>
      </c>
      <c r="T383">
        <f t="shared" si="106"/>
        <v>79.222149011800241</v>
      </c>
      <c r="V383">
        <f>(front!I395+front!I396)*0.5</f>
        <v>1.7492134548973066E-8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9.9202542941569088E-12</v>
      </c>
      <c r="AF383">
        <f t="shared" si="117"/>
        <v>4.9601271470784544E-12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6.0029423624378801E-10</v>
      </c>
      <c r="AR383" s="3">
        <f t="shared" si="111"/>
        <v>3.00147118121894E-10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76.599999999999454</v>
      </c>
      <c r="D384" s="2">
        <f>front!E397-front!C397</f>
        <v>76.599999999999454</v>
      </c>
      <c r="E384" s="2">
        <f>IF(front!F397-front!C397&gt;0,front!F397-front!C397,0)</f>
        <v>17.599999999999454</v>
      </c>
      <c r="F384" s="4">
        <f>C384/(constants!$A$4+constants!$B$4*calc!C384+constants!$C$4*calc!C384^2+constants!$D$4*calc!C384^3+constants!$E$4*calc!C384^4+constants!$F$4*calc!C384^5+constants!$G$4*calc!C384^6+constants!$H$4*calc!C384^7)</f>
        <v>76.8960975693265</v>
      </c>
      <c r="G384" s="4">
        <f>D384/(constants!$A$4+constants!$B$4*calc!D384+constants!$C$4*calc!D384^2+constants!$D$4*calc!D384^3+constants!$E$4*calc!D384^4+constants!$F$4*calc!D384^5+constants!$G$4*calc!D384^6+constants!$H$4*calc!D384^7)</f>
        <v>76.8960975693265</v>
      </c>
      <c r="H384" s="4">
        <f>E384/(constants!$A$4+constants!$B$4*calc!E384+constants!$C$4*calc!E384^2+constants!$D$4*calc!E384^3+constants!$E$4*calc!E384^4+constants!$F$4*calc!E384^5+constants!$G$4*calc!E384^6+constants!$H$4*calc!E384^7)</f>
        <v>17.669063386927185</v>
      </c>
      <c r="I384">
        <f t="shared" si="101"/>
        <v>128.16016261554418</v>
      </c>
      <c r="J384">
        <f t="shared" si="102"/>
        <v>128.16016261554418</v>
      </c>
      <c r="K384">
        <f t="shared" si="102"/>
        <v>8.8345316934635925</v>
      </c>
      <c r="M384">
        <f>IF(front!E397&gt;$M$2,I384,J384)</f>
        <v>128.16016261554418</v>
      </c>
      <c r="N384">
        <f t="shared" si="104"/>
        <v>6.8933524374227631E-2</v>
      </c>
      <c r="O384">
        <f t="shared" si="120"/>
        <v>102.49214434277327</v>
      </c>
      <c r="Q384">
        <f>'slit correction'!O386</f>
        <v>81.117130222989118</v>
      </c>
      <c r="R384">
        <f>SUMPRODUCT(B$6:B$2053,Q$6:Q$2053,EXP(constants!B$7+constants!A$7*ABS(A$6:A$2053-A384)))</f>
        <v>1.9849787951374338</v>
      </c>
      <c r="S384">
        <f t="shared" si="105"/>
        <v>79.132151427851682</v>
      </c>
      <c r="T384">
        <f t="shared" si="106"/>
        <v>53.208716108483621</v>
      </c>
      <c r="V384">
        <f>(front!I396+front!I397)*0.5</f>
        <v>2.9161231439068571E-8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6.5135423548664529E-12</v>
      </c>
      <c r="AF384">
        <f t="shared" si="117"/>
        <v>8.2168983245116812E-12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3.9891663902378965E-10</v>
      </c>
      <c r="AR384" s="3">
        <f t="shared" si="111"/>
        <v>4.996054376337888E-10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64.399999999999636</v>
      </c>
      <c r="D385" s="2">
        <f>front!E398-front!C398</f>
        <v>64.399999999999636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64.649719434630683</v>
      </c>
      <c r="G385" s="4">
        <f>D385/(constants!$A$4+constants!$B$4*calc!D385+constants!$C$4*calc!D385^2+constants!$D$4*calc!D385^3+constants!$E$4*calc!D385^4+constants!$F$4*calc!D385^5+constants!$G$4*calc!D385^6+constants!$H$4*calc!D385^7)</f>
        <v>64.649719434630683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107.74953239105115</v>
      </c>
      <c r="J385">
        <f t="shared" si="102"/>
        <v>107.74953239105115</v>
      </c>
      <c r="K385">
        <f t="shared" si="102"/>
        <v>0</v>
      </c>
      <c r="M385">
        <f>IF(front!E398&gt;$M$2,I385,J385)</f>
        <v>107.74953239105115</v>
      </c>
      <c r="N385">
        <f t="shared" si="104"/>
        <v>0</v>
      </c>
      <c r="O385">
        <f t="shared" si="120"/>
        <v>82.081514118280239</v>
      </c>
      <c r="Q385">
        <f>'slit correction'!O387</f>
        <v>53.681127063443981</v>
      </c>
      <c r="R385">
        <f>SUMPRODUCT(B$6:B$2053,Q$6:Q$2053,EXP(constants!B$7+constants!A$7*ABS(A$6:A$2053-A385)))</f>
        <v>2.0056145438308066</v>
      </c>
      <c r="S385">
        <f t="shared" si="105"/>
        <v>51.675512519613171</v>
      </c>
      <c r="T385">
        <f t="shared" si="106"/>
        <v>25.752077200245111</v>
      </c>
      <c r="V385">
        <f>(front!I397+front!I398)*0.5</f>
        <v>1.7264524686113141E-8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3.0730051748417465E-12</v>
      </c>
      <c r="AF385">
        <f t="shared" si="117"/>
        <v>4.7932737648540999E-12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1.9056248696822244E-10</v>
      </c>
      <c r="AR385" s="3">
        <f t="shared" si="111"/>
        <v>2.9473956299600606E-10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44.600000000000364</v>
      </c>
      <c r="D386" s="2">
        <f>front!E399-front!C399</f>
        <v>44.600000000000364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44.773819192168027</v>
      </c>
      <c r="G386" s="4">
        <f>D386/(constants!$A$4+constants!$B$4*calc!D386+constants!$C$4*calc!D386^2+constants!$D$4*calc!D386^3+constants!$E$4*calc!D386^4+constants!$F$4*calc!D386^5+constants!$G$4*calc!D386^6+constants!$H$4*calc!D386^7)</f>
        <v>44.773819192168027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74.623031986946714</v>
      </c>
      <c r="J386">
        <f t="shared" si="102"/>
        <v>74.623031986946714</v>
      </c>
      <c r="K386">
        <f t="shared" si="102"/>
        <v>0</v>
      </c>
      <c r="M386">
        <f>IF(front!E399&gt;$M$2,I386,J386)</f>
        <v>74.623031986946714</v>
      </c>
      <c r="N386">
        <f t="shared" si="104"/>
        <v>0</v>
      </c>
      <c r="O386">
        <f t="shared" si="120"/>
        <v>48.955013714175806</v>
      </c>
      <c r="Q386">
        <f>'slit correction'!O388</f>
        <v>19.408618669476574</v>
      </c>
      <c r="R386">
        <f>SUMPRODUCT(B$6:B$2053,Q$6:Q$2053,EXP(constants!B$7+constants!A$7*ABS(A$6:A$2053-A386)))</f>
        <v>2.0261329583075836</v>
      </c>
      <c r="S386">
        <f t="shared" si="105"/>
        <v>17.382485711168989</v>
      </c>
      <c r="T386">
        <f t="shared" si="106"/>
        <v>0</v>
      </c>
      <c r="V386">
        <f>(front!I398+front!I399)*0.5</f>
        <v>5.5954277960176338E-9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1.5365025874208732E-12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9.5281243484111221E-11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75.600000000000364</v>
      </c>
      <c r="D387" s="2">
        <f>front!E400-front!C400</f>
        <v>75.600000000000364</v>
      </c>
      <c r="E387" s="2">
        <f>IF(front!F400-front!C400&gt;0,front!F400-front!C400,0)</f>
        <v>0.6000000000003638</v>
      </c>
      <c r="F387" s="4">
        <f>C387/(constants!$A$4+constants!$B$4*calc!C387+constants!$C$4*calc!C387^2+constants!$D$4*calc!C387^3+constants!$E$4*calc!C387^4+constants!$F$4*calc!C387^5+constants!$G$4*calc!C387^6+constants!$H$4*calc!C387^7)</f>
        <v>75.892307245230015</v>
      </c>
      <c r="G387" s="4">
        <f>D387/(constants!$A$4+constants!$B$4*calc!D387+constants!$C$4*calc!D387^2+constants!$D$4*calc!D387^3+constants!$E$4*calc!D387^4+constants!$F$4*calc!D387^5+constants!$G$4*calc!D387^6+constants!$H$4*calc!D387^7)</f>
        <v>75.892307245230015</v>
      </c>
      <c r="H387" s="4">
        <f>E387/(constants!$A$4+constants!$B$4*calc!E387+constants!$C$4*calc!E387^2+constants!$D$4*calc!E387^3+constants!$E$4*calc!E387^4+constants!$F$4*calc!E387^5+constants!$G$4*calc!E387^6+constants!$H$4*calc!E387^7)</f>
        <v>0.60236452848271727</v>
      </c>
      <c r="I387">
        <f t="shared" si="101"/>
        <v>126.48717874205002</v>
      </c>
      <c r="J387">
        <f t="shared" si="102"/>
        <v>126.48717874205002</v>
      </c>
      <c r="K387">
        <f t="shared" si="102"/>
        <v>0.30118226424135863</v>
      </c>
      <c r="M387">
        <f>IF(front!E400&gt;$M$2,I387,J387)</f>
        <v>126.48717874205002</v>
      </c>
      <c r="N387">
        <f t="shared" si="104"/>
        <v>2.3811288008531739E-3</v>
      </c>
      <c r="O387">
        <f t="shared" si="120"/>
        <v>100.81916046927911</v>
      </c>
      <c r="Q387">
        <f>'slit correction'!O389</f>
        <v>75.634314686883229</v>
      </c>
      <c r="R387">
        <f>SUMPRODUCT(B$6:B$2053,Q$6:Q$2053,EXP(constants!B$7+constants!A$7*ABS(A$6:A$2053-A387)))</f>
        <v>2.0470193000925576</v>
      </c>
      <c r="S387">
        <f t="shared" si="105"/>
        <v>73.587295386790672</v>
      </c>
      <c r="T387">
        <f t="shared" si="106"/>
        <v>47.663860067422611</v>
      </c>
      <c r="V387">
        <f>(front!I399+front!I400)*0.5</f>
        <v>1.0177754992361209E-8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5.4147946060449689E-12</v>
      </c>
      <c r="AF387">
        <f t="shared" si="117"/>
        <v>2.7073973030224844E-12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3.4398448912797832E-10</v>
      </c>
      <c r="AR387" s="3">
        <f t="shared" si="111"/>
        <v>1.7199224456398916E-10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94.800000000000182</v>
      </c>
      <c r="D388" s="2">
        <f>front!E401-front!C401</f>
        <v>94.800000000000182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95.164732853089887</v>
      </c>
      <c r="G388" s="4">
        <f>D388/(constants!$A$4+constants!$B$4*calc!D388+constants!$C$4*calc!D388^2+constants!$D$4*calc!D388^3+constants!$E$4*calc!D388^4+constants!$F$4*calc!D388^5+constants!$G$4*calc!D388^6+constants!$H$4*calc!D388^7)</f>
        <v>95.164732853089887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158.60788808848312</v>
      </c>
      <c r="J388">
        <f t="shared" si="102"/>
        <v>158.60788808848312</v>
      </c>
      <c r="K388">
        <f t="shared" si="102"/>
        <v>0</v>
      </c>
      <c r="M388">
        <f>IF(front!E401&gt;$M$2,I388,J388)</f>
        <v>158.60788808848312</v>
      </c>
      <c r="N388">
        <f t="shared" si="104"/>
        <v>0</v>
      </c>
      <c r="O388">
        <f t="shared" si="120"/>
        <v>132.9398698157122</v>
      </c>
      <c r="Q388">
        <f>'slit correction'!O390</f>
        <v>108.1843046145717</v>
      </c>
      <c r="R388">
        <f>SUMPRODUCT(B$6:B$2053,Q$6:Q$2053,EXP(constants!B$7+constants!A$7*ABS(A$6:A$2053-A388)))</f>
        <v>2.0682039726818524</v>
      </c>
      <c r="S388">
        <f t="shared" si="105"/>
        <v>106.11610064188984</v>
      </c>
      <c r="T388">
        <f t="shared" si="106"/>
        <v>80.192665322521776</v>
      </c>
      <c r="V388">
        <f>(front!I400+front!I401)*0.5</f>
        <v>2.7167316464980612E-8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8.8963562329408019E-12</v>
      </c>
      <c r="AF388">
        <f t="shared" si="117"/>
        <v>7.1555754194928854E-12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5.7204243646075827E-10</v>
      </c>
      <c r="AR388" s="3">
        <f t="shared" si="111"/>
        <v>4.5801346279436827E-10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73.800000000000182</v>
      </c>
      <c r="D389" s="2">
        <f>front!E402-front!C402</f>
        <v>73.800000000000182</v>
      </c>
      <c r="E389" s="2">
        <f>IF(front!F402-front!C402&gt;0,front!F402-front!C402,0)</f>
        <v>13</v>
      </c>
      <c r="F389" s="4">
        <f>C389/(constants!$A$4+constants!$B$4*calc!C389+constants!$C$4*calc!C389^2+constants!$D$4*calc!C389^3+constants!$E$4*calc!C389^4+constants!$F$4*calc!C389^5+constants!$G$4*calc!C389^6+constants!$H$4*calc!C389^7)</f>
        <v>74.085479637223798</v>
      </c>
      <c r="G389" s="4">
        <f>D389/(constants!$A$4+constants!$B$4*calc!D389+constants!$C$4*calc!D389^2+constants!$D$4*calc!D389^3+constants!$E$4*calc!D389^4+constants!$F$4*calc!D389^5+constants!$G$4*calc!D389^6+constants!$H$4*calc!D389^7)</f>
        <v>74.085479637223798</v>
      </c>
      <c r="H389" s="4">
        <f>E389/(constants!$A$4+constants!$B$4*calc!E389+constants!$C$4*calc!E389^2+constants!$D$4*calc!E389^3+constants!$E$4*calc!E389^4+constants!$F$4*calc!E389^5+constants!$G$4*calc!E389^6+constants!$H$4*calc!E389^7)</f>
        <v>13.051071939692161</v>
      </c>
      <c r="I389">
        <f t="shared" si="101"/>
        <v>123.475799395373</v>
      </c>
      <c r="J389">
        <f t="shared" si="102"/>
        <v>123.475799395373</v>
      </c>
      <c r="K389">
        <f t="shared" si="102"/>
        <v>6.5255359698460804</v>
      </c>
      <c r="M389">
        <f>IF(front!E402&gt;$M$2,I389,J389)</f>
        <v>123.475799395373</v>
      </c>
      <c r="N389">
        <f t="shared" si="104"/>
        <v>5.2848703971141178E-2</v>
      </c>
      <c r="O389">
        <f t="shared" si="120"/>
        <v>97.807781122602094</v>
      </c>
      <c r="Q389">
        <f>'slit correction'!O391</f>
        <v>75.494386046111387</v>
      </c>
      <c r="R389">
        <f>SUMPRODUCT(B$6:B$2053,Q$6:Q$2053,EXP(constants!B$7+constants!A$7*ABS(A$6:A$2053-A389)))</f>
        <v>2.0901191253846312</v>
      </c>
      <c r="S389">
        <f t="shared" si="105"/>
        <v>73.404266920726755</v>
      </c>
      <c r="T389">
        <f t="shared" si="106"/>
        <v>47.480831601358695</v>
      </c>
      <c r="V389">
        <f>(front!I401+front!I402)*0.5</f>
        <v>2.6978629241362515E-8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5.1464167890315099E-12</v>
      </c>
      <c r="AF389">
        <f t="shared" si="117"/>
        <v>7.0213865109861559E-12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3.3506591325663581E-10</v>
      </c>
      <c r="AR389" s="3">
        <f t="shared" si="111"/>
        <v>4.5355417485869701E-10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78.199999999999818</v>
      </c>
      <c r="D390" s="2">
        <f>front!E403-front!C403</f>
        <v>78.199999999999818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78.502157939964633</v>
      </c>
      <c r="G390" s="4">
        <f>D390/(constants!$A$4+constants!$B$4*calc!D390+constants!$C$4*calc!D390^2+constants!$D$4*calc!D390^3+constants!$E$4*calc!D390^4+constants!$F$4*calc!D390^5+constants!$G$4*calc!D390^6+constants!$H$4*calc!D390^7)</f>
        <v>78.502157939964633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130.83692989994105</v>
      </c>
      <c r="J390">
        <f t="shared" ref="J390:K453" si="123">G390*1000/J$2</f>
        <v>130.83692989994105</v>
      </c>
      <c r="K390">
        <f t="shared" si="123"/>
        <v>0</v>
      </c>
      <c r="M390">
        <f>IF(front!E403&gt;$M$2,I390,J390)</f>
        <v>130.83692989994105</v>
      </c>
      <c r="N390">
        <f t="shared" si="104"/>
        <v>0</v>
      </c>
      <c r="O390">
        <f t="shared" si="120"/>
        <v>105.16891162717015</v>
      </c>
      <c r="Q390">
        <f>'slit correction'!O392</f>
        <v>85.062408248533345</v>
      </c>
      <c r="R390">
        <f>SUMPRODUCT(B$6:B$2053,Q$6:Q$2053,EXP(constants!B$7+constants!A$7*ABS(A$6:A$2053-A390)))</f>
        <v>2.1118771098006985</v>
      </c>
      <c r="S390">
        <f t="shared" si="105"/>
        <v>82.950531138732643</v>
      </c>
      <c r="T390">
        <f t="shared" si="106"/>
        <v>57.027095819364582</v>
      </c>
      <c r="V390">
        <f>(front!I402+front!I403)*0.5</f>
        <v>2.1926081053106454E-8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6.0530696732500841E-12</v>
      </c>
      <c r="AF390">
        <f t="shared" si="117"/>
        <v>5.5997432311407966E-12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3.9889645517606329E-10</v>
      </c>
      <c r="AR390" s="3">
        <f t="shared" si="111"/>
        <v>3.6698118421634957E-10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74</v>
      </c>
      <c r="D391" s="2">
        <f>front!E404-front!C404</f>
        <v>74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74.286238579332093</v>
      </c>
      <c r="G391" s="4">
        <f>D391/(constants!$A$4+constants!$B$4*calc!D391+constants!$C$4*calc!D391^2+constants!$D$4*calc!D391^3+constants!$E$4*calc!D391^4+constants!$F$4*calc!D391^5+constants!$G$4*calc!D391^6+constants!$H$4*calc!D391^7)</f>
        <v>74.286238579332093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123.81039763222014</v>
      </c>
      <c r="J391">
        <f t="shared" si="123"/>
        <v>123.81039763222014</v>
      </c>
      <c r="K391">
        <f t="shared" si="123"/>
        <v>0</v>
      </c>
      <c r="M391">
        <f>IF(front!E404&gt;$M$2,I391,J391)</f>
        <v>123.81039763222014</v>
      </c>
      <c r="N391">
        <f t="shared" ref="N391:N454" si="124">K391/M391</f>
        <v>0</v>
      </c>
      <c r="O391">
        <f t="shared" si="120"/>
        <v>98.142379359449237</v>
      </c>
      <c r="Q391">
        <f>'slit correction'!O393</f>
        <v>78.083268231166031</v>
      </c>
      <c r="R391">
        <f>SUMPRODUCT(B$6:B$2053,Q$6:Q$2053,EXP(constants!B$7+constants!A$7*ABS(A$6:A$2053-A391)))</f>
        <v>2.133933666361099</v>
      </c>
      <c r="S391">
        <f t="shared" ref="S391:S454" si="125">Q391-R391</f>
        <v>75.949334564804929</v>
      </c>
      <c r="T391">
        <f t="shared" ref="T391:T454" si="126">IF((S391-$S$2)&gt;0,S391-$S$2,0)</f>
        <v>50.025899245436868</v>
      </c>
      <c r="V391">
        <f>(front!I403+front!I404)*0.5</f>
        <v>2.2301364147295823E-8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5.1727573007485665E-12</v>
      </c>
      <c r="AF391">
        <f t="shared" si="117"/>
        <v>5.6129134869993257E-12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3.4500878022560201E-10</v>
      </c>
      <c r="AR391" s="3">
        <f t="shared" ref="AR391:AR454" si="131">(AQ390+AQ391)*0.5</f>
        <v>3.7195261770083265E-10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60.400000000000546</v>
      </c>
      <c r="D392" s="2">
        <f>front!E405-front!C405</f>
        <v>60.400000000000546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60.634448939503002</v>
      </c>
      <c r="G392" s="4">
        <f>D392/(constants!$A$4+constants!$B$4*calc!D392+constants!$C$4*calc!D392^2+constants!$D$4*calc!D392^3+constants!$E$4*calc!D392^4+constants!$F$4*calc!D392^5+constants!$G$4*calc!D392^6+constants!$H$4*calc!D392^7)</f>
        <v>60.634448939503002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101.05741489917168</v>
      </c>
      <c r="J392">
        <f t="shared" si="123"/>
        <v>101.05741489917168</v>
      </c>
      <c r="K392">
        <f t="shared" si="123"/>
        <v>0</v>
      </c>
      <c r="M392">
        <f>IF(front!E405&gt;$M$2,I392,J392)</f>
        <v>101.05741489917168</v>
      </c>
      <c r="N392">
        <f t="shared" si="124"/>
        <v>0</v>
      </c>
      <c r="O392">
        <f t="shared" si="120"/>
        <v>75.389396626400767</v>
      </c>
      <c r="Q392">
        <f>'slit correction'!O394</f>
        <v>56.621002270952516</v>
      </c>
      <c r="R392">
        <f>SUMPRODUCT(B$6:B$2053,Q$6:Q$2053,EXP(constants!B$7+constants!A$7*ABS(A$6:A$2053-A392)))</f>
        <v>2.1567931254104415</v>
      </c>
      <c r="S392">
        <f t="shared" si="125"/>
        <v>54.464209145542071</v>
      </c>
      <c r="T392">
        <f t="shared" si="126"/>
        <v>28.540773826174011</v>
      </c>
      <c r="V392">
        <f>(front!I404+front!I405)*0.5</f>
        <v>1.6222281878368678E-8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2.87656537561668E-12</v>
      </c>
      <c r="AF392">
        <f t="shared" ref="AF392:AF455" si="137">(AE391+AE392)*0.5</f>
        <v>4.0246613381826234E-12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1.9426363221566557E-10</v>
      </c>
      <c r="AR392" s="3">
        <f t="shared" si="131"/>
        <v>2.6963620622063379E-10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63.400000000000546</v>
      </c>
      <c r="D393" s="2">
        <f>front!E406-front!C406</f>
        <v>63.400000000000546</v>
      </c>
      <c r="E393" s="2">
        <f>IF(front!F406-front!C406&gt;0,front!F406-front!C406,0)</f>
        <v>2</v>
      </c>
      <c r="F393" s="4">
        <f>C393/(constants!$A$4+constants!$B$4*calc!C393+constants!$C$4*calc!C393^2+constants!$D$4*calc!C393^3+constants!$E$4*calc!C393^4+constants!$F$4*calc!C393^5+constants!$G$4*calc!C393^6+constants!$H$4*calc!C393^7)</f>
        <v>63.645904797916501</v>
      </c>
      <c r="G393" s="4">
        <f>D393/(constants!$A$4+constants!$B$4*calc!D393+constants!$C$4*calc!D393^2+constants!$D$4*calc!D393^3+constants!$E$4*calc!D393^4+constants!$F$4*calc!D393^5+constants!$G$4*calc!D393^6+constants!$H$4*calc!D393^7)</f>
        <v>63.645904797916501</v>
      </c>
      <c r="H393" s="4">
        <f>E393/(constants!$A$4+constants!$B$4*calc!E393+constants!$C$4*calc!E393^2+constants!$D$4*calc!E393^3+constants!$E$4*calc!E393^4+constants!$F$4*calc!E393^5+constants!$G$4*calc!E393^6+constants!$H$4*calc!E393^7)</f>
        <v>2.007878992088254</v>
      </c>
      <c r="I393">
        <f t="shared" si="122"/>
        <v>106.07650799652751</v>
      </c>
      <c r="J393">
        <f t="shared" si="123"/>
        <v>106.07650799652751</v>
      </c>
      <c r="K393">
        <f t="shared" si="123"/>
        <v>1.003939496044127</v>
      </c>
      <c r="M393">
        <f>IF(front!E406&gt;$M$2,I393,J393)</f>
        <v>106.07650799652751</v>
      </c>
      <c r="N393">
        <f t="shared" si="124"/>
        <v>9.4642962424535283E-3</v>
      </c>
      <c r="O393">
        <f t="shared" si="120"/>
        <v>80.408489723756603</v>
      </c>
      <c r="Q393">
        <f>'slit correction'!O395</f>
        <v>62.432589008073577</v>
      </c>
      <c r="R393">
        <f>SUMPRODUCT(B$6:B$2053,Q$6:Q$2053,EXP(constants!B$7+constants!A$7*ABS(A$6:A$2053-A393)))</f>
        <v>2.1795136680752973</v>
      </c>
      <c r="S393">
        <f t="shared" si="125"/>
        <v>60.253075339998283</v>
      </c>
      <c r="T393">
        <f t="shared" si="126"/>
        <v>34.329640020630222</v>
      </c>
      <c r="V393">
        <f>(front!I405+front!I406)*0.5</f>
        <v>1.287832608933759E-8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3.3930600708375954E-12</v>
      </c>
      <c r="AF393">
        <f t="shared" si="137"/>
        <v>3.1348127232271379E-12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2.3193592098727387E-10</v>
      </c>
      <c r="AR393" s="3">
        <f t="shared" si="131"/>
        <v>2.1309977660146972E-10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60.199999999999818</v>
      </c>
      <c r="D394" s="2">
        <f>front!E407-front!C407</f>
        <v>60.199999999999818</v>
      </c>
      <c r="E394" s="2">
        <f>IF(front!F407-front!C407&gt;0,front!F407-front!C407,0)</f>
        <v>4.3999999999996362</v>
      </c>
      <c r="F394" s="4">
        <f>C394/(constants!$A$4+constants!$B$4*calc!C394+constants!$C$4*calc!C394^2+constants!$D$4*calc!C394^3+constants!$E$4*calc!C394^4+constants!$F$4*calc!C394^5+constants!$G$4*calc!C394^6+constants!$H$4*calc!C394^7)</f>
        <v>60.433684578457807</v>
      </c>
      <c r="G394" s="4">
        <f>D394/(constants!$A$4+constants!$B$4*calc!D394+constants!$C$4*calc!D394^2+constants!$D$4*calc!D394^3+constants!$E$4*calc!D394^4+constants!$F$4*calc!D394^5+constants!$G$4*calc!D394^6+constants!$H$4*calc!D394^7)</f>
        <v>60.433684578457807</v>
      </c>
      <c r="H394" s="4">
        <f>E394/(constants!$A$4+constants!$B$4*calc!E394+constants!$C$4*calc!E394^2+constants!$D$4*calc!E394^3+constants!$E$4*calc!E394^4+constants!$F$4*calc!E394^5+constants!$G$4*calc!E394^6+constants!$H$4*calc!E394^7)</f>
        <v>4.4173233360600515</v>
      </c>
      <c r="I394">
        <f t="shared" si="122"/>
        <v>100.72280763076301</v>
      </c>
      <c r="J394">
        <f t="shared" si="123"/>
        <v>100.72280763076301</v>
      </c>
      <c r="K394">
        <f t="shared" si="123"/>
        <v>2.2086616680300257</v>
      </c>
      <c r="M394">
        <f>IF(front!E407&gt;$M$2,I394,J394)</f>
        <v>100.72280763076301</v>
      </c>
      <c r="N394">
        <f t="shared" si="124"/>
        <v>2.1928118566022288E-2</v>
      </c>
      <c r="O394">
        <f t="shared" si="120"/>
        <v>75.054789357992107</v>
      </c>
      <c r="Q394">
        <f>'slit correction'!O396</f>
        <v>57.963197087109869</v>
      </c>
      <c r="R394">
        <f>SUMPRODUCT(B$6:B$2053,Q$6:Q$2053,EXP(constants!B$7+constants!A$7*ABS(A$6:A$2053-A394)))</f>
        <v>2.2025755570972234</v>
      </c>
      <c r="S394">
        <f t="shared" si="125"/>
        <v>55.760621530012642</v>
      </c>
      <c r="T394">
        <f t="shared" si="126"/>
        <v>29.837186210644582</v>
      </c>
      <c r="V394">
        <f>(front!I406+front!I407)*0.5</f>
        <v>1.3061760202861517E-8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2.8738565091894685E-12</v>
      </c>
      <c r="AF394">
        <f t="shared" si="137"/>
        <v>3.1334582900135318E-12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1.9882229748850003E-10</v>
      </c>
      <c r="AR394" s="3">
        <f t="shared" si="131"/>
        <v>2.1537910923788697E-10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60</v>
      </c>
      <c r="D395" s="2">
        <f>front!E408-front!C408</f>
        <v>60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60.232920137778926</v>
      </c>
      <c r="G395" s="4">
        <f>D395/(constants!$A$4+constants!$B$4*calc!D395+constants!$C$4*calc!D395^2+constants!$D$4*calc!D395^3+constants!$E$4*calc!D395^4+constants!$F$4*calc!D395^5+constants!$G$4*calc!D395^6+constants!$H$4*calc!D395^7)</f>
        <v>60.232920137778926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100.38820022963155</v>
      </c>
      <c r="J395">
        <f t="shared" si="123"/>
        <v>100.38820022963155</v>
      </c>
      <c r="K395">
        <f t="shared" si="123"/>
        <v>0</v>
      </c>
      <c r="M395">
        <f>IF(front!E408&gt;$M$2,I395,J395)</f>
        <v>100.38820022963155</v>
      </c>
      <c r="N395">
        <f t="shared" si="124"/>
        <v>0</v>
      </c>
      <c r="O395">
        <f t="shared" si="120"/>
        <v>74.720181956860642</v>
      </c>
      <c r="Q395">
        <f>'slit correction'!O397</f>
        <v>56.683918692680308</v>
      </c>
      <c r="R395">
        <f>SUMPRODUCT(B$6:B$2053,Q$6:Q$2053,EXP(constants!B$7+constants!A$7*ABS(A$6:A$2053-A395)))</f>
        <v>2.2259891242456962</v>
      </c>
      <c r="S395">
        <f t="shared" si="125"/>
        <v>54.457929568434615</v>
      </c>
      <c r="T395">
        <f t="shared" si="126"/>
        <v>28.534494249066555</v>
      </c>
      <c r="V395">
        <f>(front!I407+front!I408)*0.5</f>
        <v>1.1776347977338399E-8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2.6851102291417278E-12</v>
      </c>
      <c r="AF395">
        <f t="shared" si="137"/>
        <v>2.7794833691655984E-12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1.8802748517368617E-10</v>
      </c>
      <c r="AR395" s="3">
        <f t="shared" si="131"/>
        <v>1.934248913310931E-10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49.799999999999272</v>
      </c>
      <c r="D396" s="2">
        <f>front!E409-front!C409</f>
        <v>49.799999999999272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49.993828105920656</v>
      </c>
      <c r="G396" s="4">
        <f>D396/(constants!$A$4+constants!$B$4*calc!D396+constants!$C$4*calc!D396^2+constants!$D$4*calc!D396^3+constants!$E$4*calc!D396^4+constants!$F$4*calc!D396^5+constants!$G$4*calc!D396^6+constants!$H$4*calc!D396^7)</f>
        <v>49.993828105920656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83.323046843201098</v>
      </c>
      <c r="J396">
        <f t="shared" si="123"/>
        <v>83.323046843201098</v>
      </c>
      <c r="K396">
        <f t="shared" si="123"/>
        <v>0</v>
      </c>
      <c r="M396">
        <f>IF(front!E409&gt;$M$2,I396,J396)</f>
        <v>83.323046843201098</v>
      </c>
      <c r="N396">
        <f t="shared" si="124"/>
        <v>0</v>
      </c>
      <c r="O396">
        <f t="shared" si="120"/>
        <v>57.65502857043019</v>
      </c>
      <c r="Q396">
        <f>'slit correction'!O398</f>
        <v>45.796408436739796</v>
      </c>
      <c r="R396">
        <f>SUMPRODUCT(B$6:B$2053,Q$6:Q$2053,EXP(constants!B$7+constants!A$7*ABS(A$6:A$2053-A396)))</f>
        <v>2.2502821955651582</v>
      </c>
      <c r="S396">
        <f t="shared" si="125"/>
        <v>43.54612624117464</v>
      </c>
      <c r="T396">
        <f t="shared" si="126"/>
        <v>17.62269092180658</v>
      </c>
      <c r="V396">
        <f>(front!I408+front!I409)*0.5</f>
        <v>9.2466795820435852E-9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1.6176963265975125E-12</v>
      </c>
      <c r="AF396">
        <f t="shared" si="137"/>
        <v>2.1514032778696202E-12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1.1470053097404305E-10</v>
      </c>
      <c r="AR396" s="3">
        <f t="shared" si="131"/>
        <v>1.5136400807386461E-10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71.399999999999636</v>
      </c>
      <c r="D397" s="2">
        <f>front!E410-front!C410</f>
        <v>71.399999999999636</v>
      </c>
      <c r="E397" s="2">
        <f>IF(front!F410-front!C410&gt;0,front!F410-front!C410,0)</f>
        <v>4.7999999999992724</v>
      </c>
      <c r="F397" s="4">
        <f>C397/(constants!$A$4+constants!$B$4*calc!C397+constants!$C$4*calc!C397^2+constants!$D$4*calc!C397^3+constants!$E$4*calc!C397^4+constants!$F$4*calc!C397^5+constants!$G$4*calc!C397^6+constants!$H$4*calc!C397^7)</f>
        <v>71.676366112354501</v>
      </c>
      <c r="G397" s="4">
        <f>D397/(constants!$A$4+constants!$B$4*calc!D397+constants!$C$4*calc!D397^2+constants!$D$4*calc!D397^3+constants!$E$4*calc!D397^4+constants!$F$4*calc!D397^5+constants!$G$4*calc!D397^6+constants!$H$4*calc!D397^7)</f>
        <v>71.676366112354501</v>
      </c>
      <c r="H397" s="4">
        <f>E397/(constants!$A$4+constants!$B$4*calc!E397+constants!$C$4*calc!E397^2+constants!$D$4*calc!E397^3+constants!$E$4*calc!E397^4+constants!$F$4*calc!E397^5+constants!$G$4*calc!E397^6+constants!$H$4*calc!E397^7)</f>
        <v>4.8188962852235866</v>
      </c>
      <c r="I397">
        <f t="shared" si="122"/>
        <v>119.4606101872575</v>
      </c>
      <c r="J397">
        <f t="shared" si="123"/>
        <v>119.4606101872575</v>
      </c>
      <c r="K397">
        <f t="shared" si="123"/>
        <v>2.4094481426117933</v>
      </c>
      <c r="M397">
        <f>IF(front!E410&gt;$M$2,I397,J397)</f>
        <v>119.4606101872575</v>
      </c>
      <c r="N397">
        <f t="shared" si="124"/>
        <v>2.0169394236601697E-2</v>
      </c>
      <c r="O397">
        <f t="shared" si="120"/>
        <v>93.792591914486593</v>
      </c>
      <c r="Q397">
        <f>'slit correction'!O399</f>
        <v>83.346331441337128</v>
      </c>
      <c r="R397">
        <f>SUMPRODUCT(B$6:B$2053,Q$6:Q$2053,EXP(constants!B$7+constants!A$7*ABS(A$6:A$2053-A397)))</f>
        <v>2.2744386808868788</v>
      </c>
      <c r="S397">
        <f t="shared" si="125"/>
        <v>81.071892760450254</v>
      </c>
      <c r="T397">
        <f t="shared" si="126"/>
        <v>55.148457441082193</v>
      </c>
      <c r="V397">
        <f>(front!I409+front!I410)*0.5</f>
        <v>1.4455758788000787E-8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4.9620203672391036E-12</v>
      </c>
      <c r="AF397">
        <f t="shared" si="137"/>
        <v>3.2898583469183081E-12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3.5611165047429888E-10</v>
      </c>
      <c r="AR397" s="3">
        <f t="shared" si="131"/>
        <v>2.3540609072417095E-10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45</v>
      </c>
      <c r="D398" s="2">
        <f>front!E411-front!C411</f>
        <v>45</v>
      </c>
      <c r="E398" s="2">
        <f>IF(front!F411-front!C411&gt;0,front!F411-front!C411,0)</f>
        <v>5.2000000000007276</v>
      </c>
      <c r="F398" s="4">
        <f>C398/(constants!$A$4+constants!$B$4*calc!C398+constants!$C$4*calc!C398^2+constants!$D$4*calc!C398^3+constants!$E$4*calc!C398^4+constants!$F$4*calc!C398^5+constants!$G$4*calc!C398^6+constants!$H$4*calc!C398^7)</f>
        <v>45.175360247901146</v>
      </c>
      <c r="G398" s="4">
        <f>D398/(constants!$A$4+constants!$B$4*calc!D398+constants!$C$4*calc!D398^2+constants!$D$4*calc!D398^3+constants!$E$4*calc!D398^4+constants!$F$4*calc!D398^5+constants!$G$4*calc!D398^6+constants!$H$4*calc!D398^7)</f>
        <v>45.175360247901146</v>
      </c>
      <c r="H398" s="4">
        <f>E398/(constants!$A$4+constants!$B$4*calc!E398+constants!$C$4*calc!E398^2+constants!$D$4*calc!E398^3+constants!$E$4*calc!E398^4+constants!$F$4*calc!E398^5+constants!$G$4*calc!E398^6+constants!$H$4*calc!E398^7)</f>
        <v>5.2204689177325854</v>
      </c>
      <c r="I398">
        <f t="shared" si="122"/>
        <v>75.292267079835241</v>
      </c>
      <c r="J398">
        <f t="shared" si="123"/>
        <v>75.292267079835241</v>
      </c>
      <c r="K398">
        <f t="shared" si="123"/>
        <v>2.6102344588662927</v>
      </c>
      <c r="M398">
        <f>IF(front!E411&gt;$M$2,I398,J398)</f>
        <v>75.292267079835241</v>
      </c>
      <c r="N398">
        <f t="shared" si="124"/>
        <v>3.4668028472280725E-2</v>
      </c>
      <c r="O398">
        <f t="shared" si="120"/>
        <v>49.624248807064333</v>
      </c>
      <c r="Q398">
        <f>'slit correction'!O400</f>
        <v>39.17411961730793</v>
      </c>
      <c r="R398">
        <f>SUMPRODUCT(B$6:B$2053,Q$6:Q$2053,EXP(constants!B$7+constants!A$7*ABS(A$6:A$2053-A398)))</f>
        <v>2.2989275457976657</v>
      </c>
      <c r="S398">
        <f t="shared" si="125"/>
        <v>36.875192071510263</v>
      </c>
      <c r="T398">
        <f t="shared" si="126"/>
        <v>10.951756752142202</v>
      </c>
      <c r="V398">
        <f>(front!I410+front!I411)*0.5</f>
        <v>1.3092550862450278E-8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9.5876703051062379E-13</v>
      </c>
      <c r="AF398">
        <f t="shared" si="137"/>
        <v>2.9603936988748637E-12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6.9640883517614515E-11</v>
      </c>
      <c r="AR398" s="3">
        <f t="shared" si="131"/>
        <v>2.1287626699595671E-10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40.600000000000364</v>
      </c>
      <c r="D399" s="2">
        <f>front!E412-front!C412</f>
        <v>40.600000000000364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40.758391145668888</v>
      </c>
      <c r="G399" s="4">
        <f>D399/(constants!$A$4+constants!$B$4*calc!D399+constants!$C$4*calc!D399^2+constants!$D$4*calc!D399^3+constants!$E$4*calc!D399^4+constants!$F$4*calc!D399^5+constants!$G$4*calc!D399^6+constants!$H$4*calc!D399^7)</f>
        <v>40.758391145668888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67.930651909448144</v>
      </c>
      <c r="J399">
        <f t="shared" si="123"/>
        <v>67.930651909448144</v>
      </c>
      <c r="K399">
        <f t="shared" si="123"/>
        <v>0</v>
      </c>
      <c r="M399">
        <f>IF(front!E412&gt;$M$2,I399,J399)</f>
        <v>67.930651909448144</v>
      </c>
      <c r="N399">
        <f t="shared" si="124"/>
        <v>0</v>
      </c>
      <c r="O399">
        <f t="shared" si="120"/>
        <v>42.262633636677236</v>
      </c>
      <c r="Q399">
        <f>'slit correction'!O401</f>
        <v>32.863226407582779</v>
      </c>
      <c r="R399">
        <f>SUMPRODUCT(B$6:B$2053,Q$6:Q$2053,EXP(constants!B$7+constants!A$7*ABS(A$6:A$2053-A399)))</f>
        <v>2.3238114067507523</v>
      </c>
      <c r="S399">
        <f t="shared" si="125"/>
        <v>30.539415000832026</v>
      </c>
      <c r="T399">
        <f t="shared" si="126"/>
        <v>4.6159796814639655</v>
      </c>
      <c r="V399">
        <f>(front!I411+front!I412)*0.5</f>
        <v>3.0439520107490733E-9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3.9330343524941817E-13</v>
      </c>
      <c r="AF399">
        <f t="shared" si="137"/>
        <v>6.7603523288002098E-13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2.8915994349785426E-11</v>
      </c>
      <c r="AR399" s="3">
        <f t="shared" si="131"/>
        <v>4.9278438933699969E-11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45.800000000000182</v>
      </c>
      <c r="D400" s="2">
        <f>front!E413-front!C413</f>
        <v>45.800000000000182</v>
      </c>
      <c r="E400" s="2">
        <f>IF(front!F413-front!C413&gt;0,front!F413-front!C413,0)</f>
        <v>7.8000000000001819</v>
      </c>
      <c r="F400" s="4">
        <f>C400/(constants!$A$4+constants!$B$4*calc!C400+constants!$C$4*calc!C400^2+constants!$D$4*calc!C400^3+constants!$E$4*calc!C400^4+constants!$F$4*calc!C400^5+constants!$G$4*calc!C400^6+constants!$H$4*calc!C400^7)</f>
        <v>45.978441405240424</v>
      </c>
      <c r="G400" s="4">
        <f>D400/(constants!$A$4+constants!$B$4*calc!D400+constants!$C$4*calc!D400^2+constants!$D$4*calc!D400^3+constants!$E$4*calc!D400^4+constants!$F$4*calc!D400^5+constants!$G$4*calc!D400^6+constants!$H$4*calc!D400^7)</f>
        <v>45.978441405240424</v>
      </c>
      <c r="H400" s="4">
        <f>E400/(constants!$A$4+constants!$B$4*calc!E400+constants!$C$4*calc!E400^2+constants!$D$4*calc!E400^3+constants!$E$4*calc!E400^4+constants!$F$4*calc!E400^5+constants!$G$4*calc!E400^6+constants!$H$4*calc!E400^7)</f>
        <v>7.8306833095541668</v>
      </c>
      <c r="I400">
        <f t="shared" si="122"/>
        <v>76.630735675400715</v>
      </c>
      <c r="J400">
        <f t="shared" si="123"/>
        <v>76.630735675400715</v>
      </c>
      <c r="K400">
        <f t="shared" si="123"/>
        <v>3.9153416547770834</v>
      </c>
      <c r="M400">
        <f>IF(front!E413&gt;$M$2,I400,J400)</f>
        <v>76.630735675400715</v>
      </c>
      <c r="N400">
        <f t="shared" si="124"/>
        <v>5.109361955445705E-2</v>
      </c>
      <c r="O400">
        <f t="shared" si="120"/>
        <v>50.962717402629806</v>
      </c>
      <c r="Q400">
        <f>'slit correction'!O402</f>
        <v>42.854902992651667</v>
      </c>
      <c r="R400">
        <f>SUMPRODUCT(B$6:B$2053,Q$6:Q$2053,EXP(constants!B$7+constants!A$7*ABS(A$6:A$2053-A400)))</f>
        <v>2.3496582334677747</v>
      </c>
      <c r="S400">
        <f t="shared" si="125"/>
        <v>40.505244759183896</v>
      </c>
      <c r="T400">
        <f t="shared" si="126"/>
        <v>14.581809439815835</v>
      </c>
      <c r="V400">
        <f>(front!I412+front!I413)*0.5</f>
        <v>3.7069440457857076E-9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1.2149687966121321E-12</v>
      </c>
      <c r="AF400">
        <f t="shared" si="137"/>
        <v>8.0413611593077513E-13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9.0445034016410163E-11</v>
      </c>
      <c r="AR400" s="3">
        <f t="shared" si="131"/>
        <v>5.9680514183097793E-11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42.600000000000364</v>
      </c>
      <c r="D401" s="2">
        <f>front!E414-front!C414</f>
        <v>42.600000000000364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42.766109143394502</v>
      </c>
      <c r="G401" s="4">
        <f>D401/(constants!$A$4+constants!$B$4*calc!D401+constants!$C$4*calc!D401^2+constants!$D$4*calc!D401^3+constants!$E$4*calc!D401^4+constants!$F$4*calc!D401^5+constants!$G$4*calc!D401^6+constants!$H$4*calc!D401^7)</f>
        <v>42.766109143394502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71.27684857232417</v>
      </c>
      <c r="J401">
        <f t="shared" si="123"/>
        <v>71.27684857232417</v>
      </c>
      <c r="K401">
        <f t="shared" si="123"/>
        <v>0</v>
      </c>
      <c r="M401">
        <f>IF(front!E414&gt;$M$2,I401,J401)</f>
        <v>71.27684857232417</v>
      </c>
      <c r="N401">
        <f t="shared" si="124"/>
        <v>0</v>
      </c>
      <c r="O401">
        <f t="shared" si="120"/>
        <v>45.608830299553262</v>
      </c>
      <c r="Q401">
        <f>'slit correction'!O403</f>
        <v>38.981174051423068</v>
      </c>
      <c r="R401">
        <f>SUMPRODUCT(B$6:B$2053,Q$6:Q$2053,EXP(constants!B$7+constants!A$7*ABS(A$6:A$2053-A401)))</f>
        <v>2.3753588527558764</v>
      </c>
      <c r="S401">
        <f t="shared" si="125"/>
        <v>36.605815198667194</v>
      </c>
      <c r="T401">
        <f t="shared" si="126"/>
        <v>10.682379879299134</v>
      </c>
      <c r="V401">
        <f>(front!I413+front!I414)*0.5</f>
        <v>4.8682095684098566E-9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8.7479644470570252E-13</v>
      </c>
      <c r="AF401">
        <f t="shared" si="137"/>
        <v>1.0448826206589174E-12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6.591523762436827E-11</v>
      </c>
      <c r="AR401" s="3">
        <f t="shared" si="131"/>
        <v>7.8180135820389216E-11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37.399999999999636</v>
      </c>
      <c r="D402" s="2">
        <f>front!E415-front!C415</f>
        <v>37.399999999999636</v>
      </c>
      <c r="E402" s="2">
        <f>IF(front!F415-front!C415&gt;0,front!F415-front!C415,0)</f>
        <v>1.8000000000001819</v>
      </c>
      <c r="F402" s="4">
        <f>C402/(constants!$A$4+constants!$B$4*calc!C402+constants!$C$4*calc!C402^2+constants!$D$4*calc!C402^3+constants!$E$4*calc!C402^4+constants!$F$4*calc!C402^5+constants!$G$4*calc!C402^6+constants!$H$4*calc!C402^7)</f>
        <v>37.546025819667832</v>
      </c>
      <c r="G402" s="4">
        <f>D402/(constants!$A$4+constants!$B$4*calc!D402+constants!$C$4*calc!D402^2+constants!$D$4*calc!D402^3+constants!$E$4*calc!D402^4+constants!$F$4*calc!D402^5+constants!$G$4*calc!D402^6+constants!$H$4*calc!D402^7)</f>
        <v>37.546025819667832</v>
      </c>
      <c r="H402" s="4">
        <f>E402/(constants!$A$4+constants!$B$4*calc!E402+constants!$C$4*calc!E402^2+constants!$D$4*calc!E402^3+constants!$E$4*calc!E402^4+constants!$F$4*calc!E402^5+constants!$G$4*calc!E402^6+constants!$H$4*calc!E402^7)</f>
        <v>1.8070914489767405</v>
      </c>
      <c r="I402">
        <f t="shared" si="122"/>
        <v>62.57670969944639</v>
      </c>
      <c r="J402">
        <f t="shared" si="123"/>
        <v>62.57670969944639</v>
      </c>
      <c r="K402">
        <f t="shared" si="123"/>
        <v>0.90354572448837023</v>
      </c>
      <c r="M402">
        <f>IF(front!E415&gt;$M$2,I402,J402)</f>
        <v>62.57670969944639</v>
      </c>
      <c r="N402">
        <f t="shared" si="124"/>
        <v>1.443900979818317E-2</v>
      </c>
      <c r="O402">
        <f t="shared" si="120"/>
        <v>36.908691426675475</v>
      </c>
      <c r="Q402">
        <f>'slit correction'!O404</f>
        <v>30.393051159782924</v>
      </c>
      <c r="R402">
        <f>SUMPRODUCT(B$6:B$2053,Q$6:Q$2053,EXP(constants!B$7+constants!A$7*ABS(A$6:A$2053-A402)))</f>
        <v>2.4014695591158093</v>
      </c>
      <c r="S402">
        <f t="shared" si="125"/>
        <v>27.991581600667114</v>
      </c>
      <c r="T402">
        <f t="shared" si="126"/>
        <v>2.0681462812990539</v>
      </c>
      <c r="V402">
        <f>(front!I414+front!I415)*0.5</f>
        <v>2.4499105748832696E-9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1.6459758429771818E-13</v>
      </c>
      <c r="AF402">
        <f t="shared" si="137"/>
        <v>5.1969701450171033E-13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1.2552372276561773E-11</v>
      </c>
      <c r="AR402" s="3">
        <f t="shared" si="131"/>
        <v>3.9233804950465022E-11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32.200000000000728</v>
      </c>
      <c r="D403" s="2">
        <f>front!E416-front!C416</f>
        <v>32.200000000000728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32.325888790546038</v>
      </c>
      <c r="G403" s="4">
        <f>D403/(constants!$A$4+constants!$B$4*calc!D403+constants!$C$4*calc!D403^2+constants!$D$4*calc!D403^3+constants!$E$4*calc!D403^4+constants!$F$4*calc!D403^5+constants!$G$4*calc!D403^6+constants!$H$4*calc!D403^7)</f>
        <v>32.325888790546038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53.876481317576733</v>
      </c>
      <c r="J403">
        <f t="shared" si="123"/>
        <v>53.876481317576733</v>
      </c>
      <c r="K403">
        <f t="shared" si="123"/>
        <v>0</v>
      </c>
      <c r="M403">
        <f>IF(front!E416&gt;$M$2,I403,J403)</f>
        <v>53.876481317576733</v>
      </c>
      <c r="N403">
        <f t="shared" si="124"/>
        <v>0</v>
      </c>
      <c r="O403">
        <f t="shared" si="120"/>
        <v>28.208463044805821</v>
      </c>
      <c r="Q403">
        <f>'slit correction'!O405</f>
        <v>15.224761707942468</v>
      </c>
      <c r="R403">
        <f>SUMPRODUCT(B$6:B$2053,Q$6:Q$2053,EXP(constants!B$7+constants!A$7*ABS(A$6:A$2053-A403)))</f>
        <v>2.4280066714329616</v>
      </c>
      <c r="S403">
        <f t="shared" si="125"/>
        <v>12.796755036509506</v>
      </c>
      <c r="T403">
        <f t="shared" si="126"/>
        <v>0</v>
      </c>
      <c r="V403">
        <f>(front!I415+front!I416)*0.5</f>
        <v>3.9318184962485297E-10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8.2298792148859091E-14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6.2761861382808867E-12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15.199999999999818</v>
      </c>
      <c r="D404" s="2">
        <f>front!E417-front!C417</f>
        <v>15.199999999999818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15.259681775794295</v>
      </c>
      <c r="G404" s="4">
        <f>D404/(constants!$A$4+constants!$B$4*calc!D404+constants!$C$4*calc!D404^2+constants!$D$4*calc!D404^3+constants!$E$4*calc!D404^4+constants!$F$4*calc!D404^5+constants!$G$4*calc!D404^6+constants!$H$4*calc!D404^7)</f>
        <v>15.259681775794295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25.43280295965716</v>
      </c>
      <c r="J404">
        <f t="shared" si="123"/>
        <v>25.43280295965716</v>
      </c>
      <c r="K404">
        <f t="shared" si="123"/>
        <v>0</v>
      </c>
      <c r="M404">
        <f>IF(front!E417&gt;$M$2,I404,J404)</f>
        <v>25.43280295965716</v>
      </c>
      <c r="N404">
        <f t="shared" si="124"/>
        <v>0</v>
      </c>
      <c r="O404">
        <f t="shared" si="120"/>
        <v>-0.23521531311375199</v>
      </c>
      <c r="Q404">
        <f>'slit correction'!O406</f>
        <v>-16.40266776788479</v>
      </c>
      <c r="R404">
        <f>SUMPRODUCT(B$6:B$2053,Q$6:Q$2053,EXP(constants!B$7+constants!A$7*ABS(A$6:A$2053-A404)))</f>
        <v>2.455587192288045</v>
      </c>
      <c r="S404">
        <f t="shared" si="125"/>
        <v>-18.858254960172836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37</v>
      </c>
      <c r="D405" s="2">
        <f>front!E418-front!C418</f>
        <v>37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37.144478723750858</v>
      </c>
      <c r="G405" s="4">
        <f>D405/(constants!$A$4+constants!$B$4*calc!D405+constants!$C$4*calc!D405^2+constants!$D$4*calc!D405^3+constants!$E$4*calc!D405^4+constants!$F$4*calc!D405^5+constants!$G$4*calc!D405^6+constants!$H$4*calc!D405^7)</f>
        <v>37.144478723750858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61.907464539584765</v>
      </c>
      <c r="J405">
        <f t="shared" si="123"/>
        <v>61.907464539584765</v>
      </c>
      <c r="K405">
        <f t="shared" si="123"/>
        <v>0</v>
      </c>
      <c r="M405">
        <f>IF(front!E418&gt;$M$2,I405,J405)</f>
        <v>61.907464539584765</v>
      </c>
      <c r="N405">
        <f t="shared" si="124"/>
        <v>0</v>
      </c>
      <c r="O405">
        <f t="shared" si="120"/>
        <v>36.239446266813857</v>
      </c>
      <c r="Q405">
        <f>'slit correction'!O407</f>
        <v>22.26928331192817</v>
      </c>
      <c r="R405">
        <f>SUMPRODUCT(B$6:B$2053,Q$6:Q$2053,EXP(constants!B$7+constants!A$7*ABS(A$6:A$2053-A405)))</f>
        <v>2.4830847149735429</v>
      </c>
      <c r="S405">
        <f t="shared" si="125"/>
        <v>19.786198596954627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57.199999999999818</v>
      </c>
      <c r="D406" s="2">
        <f>front!E419-front!C419</f>
        <v>57.199999999999818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57.422209607551935</v>
      </c>
      <c r="G406" s="4">
        <f>D406/(constants!$A$4+constants!$B$4*calc!D406+constants!$C$4*calc!D406^2+constants!$D$4*calc!D406^3+constants!$E$4*calc!D406^4+constants!$F$4*calc!D406^5+constants!$G$4*calc!D406^6+constants!$H$4*calc!D406^7)</f>
        <v>57.422209607551935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95.703682679253234</v>
      </c>
      <c r="J406">
        <f t="shared" si="123"/>
        <v>95.703682679253234</v>
      </c>
      <c r="K406">
        <f t="shared" si="123"/>
        <v>0</v>
      </c>
      <c r="M406">
        <f>IF(front!E419&gt;$M$2,I406,J406)</f>
        <v>95.703682679253234</v>
      </c>
      <c r="N406">
        <f t="shared" si="124"/>
        <v>0</v>
      </c>
      <c r="O406">
        <f t="shared" si="120"/>
        <v>70.035664406482326</v>
      </c>
      <c r="Q406">
        <f>'slit correction'!O408</f>
        <v>59.221028612763419</v>
      </c>
      <c r="R406">
        <f>SUMPRODUCT(B$6:B$2053,Q$6:Q$2053,EXP(constants!B$7+constants!A$7*ABS(A$6:A$2053-A406)))</f>
        <v>2.5110351298017983</v>
      </c>
      <c r="S406">
        <f t="shared" si="125"/>
        <v>56.709993482961622</v>
      </c>
      <c r="T406">
        <f t="shared" si="126"/>
        <v>30.786558163593561</v>
      </c>
      <c r="V406">
        <f>(front!I418+front!I419)*0.5</f>
        <v>5.681348322028861E-9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2.2311635802819319E-12</v>
      </c>
      <c r="AF406">
        <f t="shared" si="137"/>
        <v>1.115581790140966E-12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1.7864256231237908E-10</v>
      </c>
      <c r="AR406" s="3">
        <f t="shared" si="131"/>
        <v>8.932128115618954E-11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55.599999999999454</v>
      </c>
      <c r="D407" s="2">
        <f>front!E420-front!C420</f>
        <v>55.599999999999454</v>
      </c>
      <c r="E407" s="2">
        <f>IF(front!F420-front!C420&gt;0,front!F420-front!C420,0)</f>
        <v>39</v>
      </c>
      <c r="F407" s="4">
        <f>C407/(constants!$A$4+constants!$B$4*calc!C407+constants!$C$4*calc!C407^2+constants!$D$4*calc!C407^3+constants!$E$4*calc!C407^4+constants!$F$4*calc!C407^5+constants!$G$4*calc!C407^6+constants!$H$4*calc!C407^7)</f>
        <v>55.81608229858508</v>
      </c>
      <c r="G407" s="4">
        <f>D407/(constants!$A$4+constants!$B$4*calc!D407+constants!$C$4*calc!D407^2+constants!$D$4*calc!D407^3+constants!$E$4*calc!D407^4+constants!$F$4*calc!D407^5+constants!$G$4*calc!D407^6+constants!$H$4*calc!D407^7)</f>
        <v>55.81608229858508</v>
      </c>
      <c r="H407" s="4">
        <f>E407/(constants!$A$4+constants!$B$4*calc!E407+constants!$C$4*calc!E407^2+constants!$D$4*calc!E407^3+constants!$E$4*calc!E407^4+constants!$F$4*calc!E407^5+constants!$G$4*calc!E407^6+constants!$H$4*calc!E407^7)</f>
        <v>39.152211025367464</v>
      </c>
      <c r="I407">
        <f t="shared" si="122"/>
        <v>93.02680383097514</v>
      </c>
      <c r="J407">
        <f t="shared" si="123"/>
        <v>93.02680383097514</v>
      </c>
      <c r="K407">
        <f t="shared" si="123"/>
        <v>19.576105512683732</v>
      </c>
      <c r="M407">
        <f>IF(front!E420&gt;$M$2,I407,J407)</f>
        <v>93.02680383097514</v>
      </c>
      <c r="N407">
        <f t="shared" si="124"/>
        <v>0.21043510801738924</v>
      </c>
      <c r="O407">
        <f t="shared" si="120"/>
        <v>67.358785558204232</v>
      </c>
      <c r="Q407">
        <f>'slit correction'!O409</f>
        <v>56.737538165453607</v>
      </c>
      <c r="R407">
        <f>SUMPRODUCT(B$6:B$2053,Q$6:Q$2053,EXP(constants!B$7+constants!A$7*ABS(A$6:A$2053-A407)))</f>
        <v>2.5393954590787478</v>
      </c>
      <c r="S407">
        <f t="shared" si="125"/>
        <v>54.19814270637486</v>
      </c>
      <c r="T407">
        <f t="shared" si="126"/>
        <v>28.274707387006799</v>
      </c>
      <c r="V407">
        <f>(front!I419+front!I420)*0.5</f>
        <v>1.0875624382377791E-8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2.0077286808665156E-12</v>
      </c>
      <c r="AF407">
        <f t="shared" si="137"/>
        <v>2.1194461305742239E-12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1.6271131714167172E-10</v>
      </c>
      <c r="AR407" s="3">
        <f t="shared" si="131"/>
        <v>1.706769397270254E-10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40.599999999999454</v>
      </c>
      <c r="D408" s="2">
        <f>front!E421-front!C421</f>
        <v>40.599999999999454</v>
      </c>
      <c r="E408" s="2">
        <f>IF(front!F421-front!C421&gt;0,front!F421-front!C421,0)</f>
        <v>6.1999999999998181</v>
      </c>
      <c r="F408" s="4">
        <f>C408/(constants!$A$4+constants!$B$4*calc!C408+constants!$C$4*calc!C408^2+constants!$D$4*calc!C408^3+constants!$E$4*calc!C408^4+constants!$F$4*calc!C408^5+constants!$G$4*calc!C408^6+constants!$H$4*calc!C408^7)</f>
        <v>40.758391145667979</v>
      </c>
      <c r="G408" s="4">
        <f>D408/(constants!$A$4+constants!$B$4*calc!D408+constants!$C$4*calc!D408^2+constants!$D$4*calc!D408^3+constants!$E$4*calc!D408^4+constants!$F$4*calc!D408^5+constants!$G$4*calc!D408^6+constants!$H$4*calc!D408^7)</f>
        <v>40.758391145667979</v>
      </c>
      <c r="H408" s="4">
        <f>E408/(constants!$A$4+constants!$B$4*calc!E408+constants!$C$4*calc!E408^2+constants!$D$4*calc!E408^3+constants!$E$4*calc!E408^4+constants!$F$4*calc!E408^5+constants!$G$4*calc!E408^6+constants!$H$4*calc!E408^7)</f>
        <v>6.2243991135359451</v>
      </c>
      <c r="I408">
        <f t="shared" si="122"/>
        <v>67.930651909446624</v>
      </c>
      <c r="J408">
        <f t="shared" si="123"/>
        <v>67.930651909446624</v>
      </c>
      <c r="K408">
        <f t="shared" si="123"/>
        <v>3.1121995567679726</v>
      </c>
      <c r="M408">
        <f>IF(front!E421&gt;$M$2,I408,J408)</f>
        <v>67.930651909446624</v>
      </c>
      <c r="N408">
        <f t="shared" si="124"/>
        <v>4.5814363167257954E-2</v>
      </c>
      <c r="O408">
        <f t="shared" si="120"/>
        <v>42.262633636675716</v>
      </c>
      <c r="Q408">
        <f>'slit correction'!O410</f>
        <v>31.903568731160888</v>
      </c>
      <c r="R408">
        <f>SUMPRODUCT(B$6:B$2053,Q$6:Q$2053,EXP(constants!B$7+constants!A$7*ABS(A$6:A$2053-A408)))</f>
        <v>2.5688056090993658</v>
      </c>
      <c r="S408">
        <f t="shared" si="125"/>
        <v>29.334763122061524</v>
      </c>
      <c r="T408">
        <f t="shared" si="126"/>
        <v>3.4113278026934637</v>
      </c>
      <c r="V408">
        <f>(front!I420+front!I421)*0.5</f>
        <v>5.8169140021934141E-9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2.3679121041373189E-13</v>
      </c>
      <c r="AF408">
        <f t="shared" si="137"/>
        <v>1.1222599456401237E-12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1.9430658804681383E-11</v>
      </c>
      <c r="AR408" s="3">
        <f t="shared" si="131"/>
        <v>9.1070987973176553E-11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40</v>
      </c>
      <c r="D409" s="2">
        <f>front!E422-front!C422</f>
        <v>40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40.156074196555345</v>
      </c>
      <c r="G409" s="4">
        <f>D409/(constants!$A$4+constants!$B$4*calc!D409+constants!$C$4*calc!D409^2+constants!$D$4*calc!D409^3+constants!$E$4*calc!D409^4+constants!$F$4*calc!D409^5+constants!$G$4*calc!D409^6+constants!$H$4*calc!D409^7)</f>
        <v>40.156074196555345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66.926790327592244</v>
      </c>
      <c r="J409">
        <f t="shared" si="123"/>
        <v>66.926790327592244</v>
      </c>
      <c r="K409">
        <f t="shared" si="123"/>
        <v>0</v>
      </c>
      <c r="M409">
        <f>IF(front!E422&gt;$M$2,I409,J409)</f>
        <v>66.926790327592244</v>
      </c>
      <c r="N409">
        <f t="shared" si="124"/>
        <v>0</v>
      </c>
      <c r="O409">
        <f t="shared" si="120"/>
        <v>41.258772054821335</v>
      </c>
      <c r="Q409">
        <f>'slit correction'!O411</f>
        <v>33.698071448251497</v>
      </c>
      <c r="R409">
        <f>SUMPRODUCT(B$6:B$2053,Q$6:Q$2053,EXP(constants!B$7+constants!A$7*ABS(A$6:A$2053-A409)))</f>
        <v>2.5980513960564666</v>
      </c>
      <c r="S409">
        <f t="shared" si="125"/>
        <v>31.100020052195031</v>
      </c>
      <c r="T409">
        <f t="shared" si="126"/>
        <v>5.1765847328269707</v>
      </c>
      <c r="V409">
        <f>(front!I421+front!I422)*0.5</f>
        <v>1.5582542338672907E-9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3.5020937779322487E-13</v>
      </c>
      <c r="AF409">
        <f t="shared" si="137"/>
        <v>2.9350029410347838E-13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2.9087669709816345E-11</v>
      </c>
      <c r="AR409" s="3">
        <f t="shared" si="131"/>
        <v>2.4259164257248864E-11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47</v>
      </c>
      <c r="D410" s="2">
        <f>front!E423-front!C423</f>
        <v>47</v>
      </c>
      <c r="E410" s="2">
        <f>IF(front!F423-front!C423&gt;0,front!F423-front!C423,0)</f>
        <v>23.199999999999818</v>
      </c>
      <c r="F410" s="4">
        <f>C410/(constants!$A$4+constants!$B$4*calc!C410+constants!$C$4*calc!C410^2+constants!$D$4*calc!C410^3+constants!$E$4*calc!C410^4+constants!$F$4*calc!C410^5+constants!$G$4*calc!C410^6+constants!$H$4*calc!C410^7)</f>
        <v>47.183060755729521</v>
      </c>
      <c r="G410" s="4">
        <f>D410/(constants!$A$4+constants!$B$4*calc!D410+constants!$C$4*calc!D410^2+constants!$D$4*calc!D410^3+constants!$E$4*calc!D410^4+constants!$F$4*calc!D410^5+constants!$G$4*calc!D410^6+constants!$H$4*calc!D410^7)</f>
        <v>47.183060755729521</v>
      </c>
      <c r="H410" s="4">
        <f>E410/(constants!$A$4+constants!$B$4*calc!E410+constants!$C$4*calc!E410^2+constants!$D$4*calc!E410^3+constants!$E$4*calc!E410^4+constants!$F$4*calc!E410^5+constants!$G$4*calc!E410^6+constants!$H$4*calc!E410^7)</f>
        <v>23.290909412932823</v>
      </c>
      <c r="I410">
        <f t="shared" si="122"/>
        <v>78.638434592882533</v>
      </c>
      <c r="J410">
        <f t="shared" si="123"/>
        <v>78.638434592882533</v>
      </c>
      <c r="K410">
        <f t="shared" si="123"/>
        <v>11.645454706466412</v>
      </c>
      <c r="M410">
        <f>IF(front!E423&gt;$M$2,I410,J410)</f>
        <v>78.638434592882533</v>
      </c>
      <c r="N410">
        <f t="shared" si="124"/>
        <v>0.14808858755589252</v>
      </c>
      <c r="O410">
        <f t="shared" si="120"/>
        <v>52.970416320111624</v>
      </c>
      <c r="Q410">
        <f>'slit correction'!O412</f>
        <v>46.363676022758263</v>
      </c>
      <c r="R410">
        <f>SUMPRODUCT(B$6:B$2053,Q$6:Q$2053,EXP(constants!B$7+constants!A$7*ABS(A$6:A$2053-A410)))</f>
        <v>2.6277574238181338</v>
      </c>
      <c r="S410">
        <f t="shared" si="125"/>
        <v>43.735918598940131</v>
      </c>
      <c r="T410">
        <f t="shared" si="126"/>
        <v>17.812483279572071</v>
      </c>
      <c r="V410">
        <f>(front!I422+front!I423)*0.5</f>
        <v>4.1422590007968717E-9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1.1813553930111368E-12</v>
      </c>
      <c r="AF410">
        <f t="shared" si="137"/>
        <v>7.6578238540218087E-13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9.9308236165637031E-11</v>
      </c>
      <c r="AR410" s="3">
        <f t="shared" si="131"/>
        <v>6.4197952937726686E-11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36</v>
      </c>
      <c r="D411" s="2">
        <f>front!E424-front!C424</f>
        <v>36</v>
      </c>
      <c r="E411" s="2">
        <f>IF(front!F424-front!C424&gt;0,front!F424-front!C424,0)</f>
        <v>36.399999999999636</v>
      </c>
      <c r="F411" s="4">
        <f>C411/(constants!$A$4+constants!$B$4*calc!C411+constants!$C$4*calc!C411^2+constants!$D$4*calc!C411^3+constants!$E$4*calc!C411^4+constants!$F$4*calc!C411^5+constants!$G$4*calc!C411^6+constants!$H$4*calc!C411^7)</f>
        <v>36.1406095937431</v>
      </c>
      <c r="G411" s="4">
        <f>D411/(constants!$A$4+constants!$B$4*calc!D411+constants!$C$4*calc!D411^2+constants!$D$4*calc!D411^3+constants!$E$4*calc!D411^4+constants!$F$4*calc!D411^5+constants!$G$4*calc!D411^6+constants!$H$4*calc!D411^7)</f>
        <v>36.1406095937431</v>
      </c>
      <c r="H411" s="4">
        <f>E411/(constants!$A$4+constants!$B$4*calc!E411+constants!$C$4*calc!E411^2+constants!$D$4*calc!E411^3+constants!$E$4*calc!E411^4+constants!$F$4*calc!E411^5+constants!$G$4*calc!E411^6+constants!$H$4*calc!E411^7)</f>
        <v>36.542157484059878</v>
      </c>
      <c r="I411">
        <f t="shared" si="122"/>
        <v>60.234349322905167</v>
      </c>
      <c r="J411">
        <f t="shared" si="123"/>
        <v>60.234349322905167</v>
      </c>
      <c r="K411">
        <f t="shared" si="123"/>
        <v>18.271078742029939</v>
      </c>
      <c r="M411">
        <f>IF(front!E424&gt;$M$2,I411,J411)</f>
        <v>60.234349322905167</v>
      </c>
      <c r="N411">
        <f t="shared" si="124"/>
        <v>0.30333321348060188</v>
      </c>
      <c r="O411">
        <f t="shared" si="120"/>
        <v>34.566331050134252</v>
      </c>
      <c r="Q411">
        <f>'slit correction'!O413</f>
        <v>28.544100159927929</v>
      </c>
      <c r="R411">
        <f>SUMPRODUCT(B$6:B$2053,Q$6:Q$2053,EXP(constants!B$7+constants!A$7*ABS(A$6:A$2053-A411)))</f>
        <v>2.6579128685066284</v>
      </c>
      <c r="S411">
        <f t="shared" si="125"/>
        <v>25.886187291421301</v>
      </c>
      <c r="T411">
        <f t="shared" si="126"/>
        <v>0</v>
      </c>
      <c r="V411">
        <f>(front!I423+front!I424)*0.5</f>
        <v>3.2066427087740665E-9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5.9067769650556838E-13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4.9654118082818515E-11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33.399999999999636</v>
      </c>
      <c r="D412" s="2">
        <f>front!E425-front!C425</f>
        <v>33.399999999999636</v>
      </c>
      <c r="E412" s="2">
        <f>IF(front!F425-front!C425&gt;0,front!F425-front!C425,0)</f>
        <v>1.8000000000001819</v>
      </c>
      <c r="F412" s="4">
        <f>C412/(constants!$A$4+constants!$B$4*calc!C412+constants!$C$4*calc!C412^2+constants!$D$4*calc!C412^3+constants!$E$4*calc!C412^4+constants!$F$4*calc!C412^5+constants!$G$4*calc!C412^6+constants!$H$4*calc!C412^7)</f>
        <v>33.53054056246377</v>
      </c>
      <c r="G412" s="4">
        <f>D412/(constants!$A$4+constants!$B$4*calc!D412+constants!$C$4*calc!D412^2+constants!$D$4*calc!D412^3+constants!$E$4*calc!D412^4+constants!$F$4*calc!D412^5+constants!$G$4*calc!D412^6+constants!$H$4*calc!D412^7)</f>
        <v>33.53054056246377</v>
      </c>
      <c r="H412" s="4">
        <f>E412/(constants!$A$4+constants!$B$4*calc!E412+constants!$C$4*calc!E412^2+constants!$D$4*calc!E412^3+constants!$E$4*calc!E412^4+constants!$F$4*calc!E412^5+constants!$G$4*calc!E412^6+constants!$H$4*calc!E412^7)</f>
        <v>1.8070914489767405</v>
      </c>
      <c r="I412">
        <f t="shared" si="122"/>
        <v>55.88423427077295</v>
      </c>
      <c r="J412">
        <f t="shared" si="123"/>
        <v>55.88423427077295</v>
      </c>
      <c r="K412">
        <f t="shared" si="123"/>
        <v>0.90354572448837023</v>
      </c>
      <c r="M412">
        <f>IF(front!E425&gt;$M$2,I412,J412)</f>
        <v>55.88423427077295</v>
      </c>
      <c r="N412">
        <f t="shared" si="124"/>
        <v>1.6168168648611477E-2</v>
      </c>
      <c r="O412">
        <f t="shared" si="120"/>
        <v>30.216215998002038</v>
      </c>
      <c r="Q412">
        <f>'slit correction'!O414</f>
        <v>25.46681980763249</v>
      </c>
      <c r="R412">
        <f>SUMPRODUCT(B$6:B$2053,Q$6:Q$2053,EXP(constants!B$7+constants!A$7*ABS(A$6:A$2053-A412)))</f>
        <v>2.6892186595287679</v>
      </c>
      <c r="S412">
        <f t="shared" si="125"/>
        <v>22.77760114810372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34</v>
      </c>
      <c r="D413" s="2">
        <f>front!E426-front!C426</f>
        <v>34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34.132865376383549</v>
      </c>
      <c r="G413" s="4">
        <f>D413/(constants!$A$4+constants!$B$4*calc!D413+constants!$C$4*calc!D413^2+constants!$D$4*calc!D413^3+constants!$E$4*calc!D413^4+constants!$F$4*calc!D413^5+constants!$G$4*calc!D413^6+constants!$H$4*calc!D413^7)</f>
        <v>34.132865376383549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56.888108960639244</v>
      </c>
      <c r="J413">
        <f t="shared" si="123"/>
        <v>56.888108960639244</v>
      </c>
      <c r="K413">
        <f t="shared" si="123"/>
        <v>0</v>
      </c>
      <c r="M413">
        <f>IF(front!E426&gt;$M$2,I413,J413)</f>
        <v>56.888108960639244</v>
      </c>
      <c r="N413">
        <f t="shared" si="124"/>
        <v>0</v>
      </c>
      <c r="O413">
        <f t="shared" si="120"/>
        <v>31.220090687868332</v>
      </c>
      <c r="Q413">
        <f>'slit correction'!O415</f>
        <v>23.901703373528076</v>
      </c>
      <c r="R413">
        <f>SUMPRODUCT(B$6:B$2053,Q$6:Q$2053,EXP(constants!B$7+constants!A$7*ABS(A$6:A$2053-A413)))</f>
        <v>2.7203519979446327</v>
      </c>
      <c r="S413">
        <f t="shared" si="125"/>
        <v>21.181351375583443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20.200000000000728</v>
      </c>
      <c r="D414" s="2">
        <f>front!E427-front!C427</f>
        <v>20.200000000000728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20.279213916478003</v>
      </c>
      <c r="G414" s="4">
        <f>D414/(constants!$A$4+constants!$B$4*calc!D414+constants!$C$4*calc!D414^2+constants!$D$4*calc!D414^3+constants!$E$4*calc!D414^4+constants!$F$4*calc!D414^5+constants!$G$4*calc!D414^6+constants!$H$4*calc!D414^7)</f>
        <v>20.279213916478003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33.798689860796671</v>
      </c>
      <c r="J414">
        <f t="shared" si="123"/>
        <v>33.798689860796671</v>
      </c>
      <c r="K414">
        <f t="shared" si="123"/>
        <v>0</v>
      </c>
      <c r="M414">
        <f>IF(front!E427&gt;$M$2,I414,J414)</f>
        <v>33.798689860796671</v>
      </c>
      <c r="N414">
        <f t="shared" si="124"/>
        <v>0</v>
      </c>
      <c r="O414">
        <f t="shared" si="120"/>
        <v>8.1306715880257592</v>
      </c>
      <c r="Q414">
        <f>'slit correction'!O416</f>
        <v>1.8274673832004162</v>
      </c>
      <c r="R414">
        <f>SUMPRODUCT(B$6:B$2053,Q$6:Q$2053,EXP(constants!B$7+constants!A$7*ABS(A$6:A$2053-A414)))</f>
        <v>2.7519821529542385</v>
      </c>
      <c r="S414">
        <f t="shared" si="125"/>
        <v>-0.9245147697538223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39.199999999999818</v>
      </c>
      <c r="D415" s="2">
        <f>front!E428-front!C428</f>
        <v>39.199999999999818</v>
      </c>
      <c r="E415" s="2">
        <f>IF(front!F428-front!C428&gt;0,front!F428-front!C428,0)</f>
        <v>16.199999999999818</v>
      </c>
      <c r="F415" s="4">
        <f>C415/(constants!$A$4+constants!$B$4*calc!C415+constants!$C$4*calc!C415^2+constants!$D$4*calc!C415^3+constants!$E$4*calc!C415^4+constants!$F$4*calc!C415^5+constants!$G$4*calc!C415^6+constants!$H$4*calc!C415^7)</f>
        <v>39.352983818530284</v>
      </c>
      <c r="G415" s="4">
        <f>D415/(constants!$A$4+constants!$B$4*calc!D415+constants!$C$4*calc!D415^2+constants!$D$4*calc!D415^3+constants!$E$4*calc!D415^4+constants!$F$4*calc!D415^5+constants!$G$4*calc!D415^6+constants!$H$4*calc!D415^7)</f>
        <v>39.352983818530284</v>
      </c>
      <c r="H415" s="4">
        <f>E415/(constants!$A$4+constants!$B$4*calc!E415+constants!$C$4*calc!E415^2+constants!$D$4*calc!E415^3+constants!$E$4*calc!E415^4+constants!$F$4*calc!E415^5+constants!$G$4*calc!E415^6+constants!$H$4*calc!E415^7)</f>
        <v>16.263592167577666</v>
      </c>
      <c r="I415">
        <f t="shared" si="122"/>
        <v>65.588306364217146</v>
      </c>
      <c r="J415">
        <f t="shared" si="123"/>
        <v>65.588306364217146</v>
      </c>
      <c r="K415">
        <f t="shared" si="123"/>
        <v>8.1317960837888332</v>
      </c>
      <c r="M415">
        <f>IF(front!E428&gt;$M$2,I415,J415)</f>
        <v>65.588306364217146</v>
      </c>
      <c r="N415">
        <f t="shared" si="124"/>
        <v>0.12398240684295635</v>
      </c>
      <c r="O415">
        <f t="shared" si="120"/>
        <v>39.920288091446238</v>
      </c>
      <c r="Q415">
        <f>'slit correction'!O417</f>
        <v>29.06764244359584</v>
      </c>
      <c r="R415">
        <f>SUMPRODUCT(B$6:B$2053,Q$6:Q$2053,EXP(constants!B$7+constants!A$7*ABS(A$6:A$2053-A415)))</f>
        <v>2.7841441807573148</v>
      </c>
      <c r="S415">
        <f t="shared" si="125"/>
        <v>26.283498262838524</v>
      </c>
      <c r="T415">
        <f t="shared" si="126"/>
        <v>0.36006294347046364</v>
      </c>
      <c r="V415">
        <f>(front!I427+front!I428)*0.5</f>
        <v>6.2646595265262105E-11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2.1309706514153362E-14</v>
      </c>
      <c r="AF415">
        <f t="shared" si="137"/>
        <v>1.0654853257076681E-14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1.9036738853492071E-12</v>
      </c>
      <c r="AR415" s="3">
        <f t="shared" si="131"/>
        <v>9.5183694267460357E-13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19.400000000000546</v>
      </c>
      <c r="D416" s="2">
        <f>front!E429-front!C429</f>
        <v>19.400000000000546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19.476092103821141</v>
      </c>
      <c r="G416" s="4">
        <f>D416/(constants!$A$4+constants!$B$4*calc!D416+constants!$C$4*calc!D416^2+constants!$D$4*calc!D416^3+constants!$E$4*calc!D416^4+constants!$F$4*calc!D416^5+constants!$G$4*calc!D416^6+constants!$H$4*calc!D416^7)</f>
        <v>19.476092103821141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32.46015350636857</v>
      </c>
      <c r="J416">
        <f t="shared" si="123"/>
        <v>32.46015350636857</v>
      </c>
      <c r="K416">
        <f t="shared" si="123"/>
        <v>0</v>
      </c>
      <c r="M416">
        <f>IF(front!E429&gt;$M$2,I416,J416)</f>
        <v>32.46015350636857</v>
      </c>
      <c r="N416">
        <f t="shared" si="124"/>
        <v>0</v>
      </c>
      <c r="O416">
        <f t="shared" ref="O416:O479" si="140">M416-$O$3</f>
        <v>6.7921352335976586</v>
      </c>
      <c r="Q416">
        <f>'slit correction'!O418</f>
        <v>-3.4829779371195873</v>
      </c>
      <c r="R416">
        <f>SUMPRODUCT(B$6:B$2053,Q$6:Q$2053,EXP(constants!B$7+constants!A$7*ABS(A$6:A$2053-A416)))</f>
        <v>2.8168086427104098</v>
      </c>
      <c r="S416">
        <f t="shared" si="125"/>
        <v>-6.2997865798299966</v>
      </c>
      <c r="T416">
        <f t="shared" si="126"/>
        <v>0</v>
      </c>
      <c r="V416">
        <f>(front!I428+front!I429)*0.5</f>
        <v>6.2646595265262105E-11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1.0654853257076681E-14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9.5183694267460357E-13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41.600000000000364</v>
      </c>
      <c r="D417" s="2">
        <f>front!E430-front!C430</f>
        <v>41.600000000000364</v>
      </c>
      <c r="E417" s="2">
        <f>IF(front!F430-front!C430&gt;0,front!F430-front!C430,0)</f>
        <v>31.800000000000182</v>
      </c>
      <c r="F417" s="4">
        <f>C417/(constants!$A$4+constants!$B$4*calc!C417+constants!$C$4*calc!C417^2+constants!$D$4*calc!C417^3+constants!$E$4*calc!C417^4+constants!$F$4*calc!C417^5+constants!$G$4*calc!C417^6+constants!$H$4*calc!C417^7)</f>
        <v>41.762251138046189</v>
      </c>
      <c r="G417" s="4">
        <f>D417/(constants!$A$4+constants!$B$4*calc!D417+constants!$C$4*calc!D417^2+constants!$D$4*calc!D417^3+constants!$E$4*calc!D417^4+constants!$F$4*calc!D417^5+constants!$G$4*calc!D417^6+constants!$H$4*calc!D417^7)</f>
        <v>41.762251138046189</v>
      </c>
      <c r="H417" s="4">
        <f>E417/(constants!$A$4+constants!$B$4*calc!E417+constants!$C$4*calc!E417^2+constants!$D$4*calc!E417^3+constants!$E$4*calc!E417^4+constants!$F$4*calc!E417^5+constants!$G$4*calc!E417^6+constants!$H$4*calc!E417^7)</f>
        <v>31.924337564672697</v>
      </c>
      <c r="I417">
        <f t="shared" si="122"/>
        <v>69.603751896743645</v>
      </c>
      <c r="J417">
        <f t="shared" si="123"/>
        <v>69.603751896743645</v>
      </c>
      <c r="K417">
        <f t="shared" si="123"/>
        <v>15.962168782336349</v>
      </c>
      <c r="M417">
        <f>IF(front!E430&gt;$M$2,I417,J417)</f>
        <v>69.603751896743645</v>
      </c>
      <c r="N417">
        <f t="shared" si="124"/>
        <v>0.22932914314757114</v>
      </c>
      <c r="O417">
        <f t="shared" si="140"/>
        <v>43.935733623972737</v>
      </c>
      <c r="Q417">
        <f>'slit correction'!O419</f>
        <v>34.633317897992818</v>
      </c>
      <c r="R417">
        <f>SUMPRODUCT(B$6:B$2053,Q$6:Q$2053,EXP(constants!B$7+constants!A$7*ABS(A$6:A$2053-A417)))</f>
        <v>2.850752724670873</v>
      </c>
      <c r="S417">
        <f t="shared" si="125"/>
        <v>31.782565173321945</v>
      </c>
      <c r="T417">
        <f t="shared" si="126"/>
        <v>5.8591298539538847</v>
      </c>
      <c r="V417">
        <f>(front!I429+front!I430)*0.5</f>
        <v>1.0092017585480312E-9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3.3243595882246863E-13</v>
      </c>
      <c r="AF417">
        <f t="shared" si="137"/>
        <v>1.6621797941123431E-13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3.0436274990801896E-11</v>
      </c>
      <c r="AR417" s="3">
        <f t="shared" si="131"/>
        <v>1.5218137495400948E-11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42</v>
      </c>
      <c r="D418" s="2">
        <f>front!E431-front!C431</f>
        <v>42</v>
      </c>
      <c r="E418" s="2">
        <f>IF(front!F431-front!C431&gt;0,front!F431-front!C431,0)</f>
        <v>19</v>
      </c>
      <c r="F418" s="4">
        <f>C418/(constants!$A$4+constants!$B$4*calc!C418+constants!$C$4*calc!C418^2+constants!$D$4*calc!C418^3+constants!$E$4*calc!C418^4+constants!$F$4*calc!C418^5+constants!$G$4*calc!C418^6+constants!$H$4*calc!C418^7)</f>
        <v>42.163794578640349</v>
      </c>
      <c r="G418" s="4">
        <f>D418/(constants!$A$4+constants!$B$4*calc!D418+constants!$C$4*calc!D418^2+constants!$D$4*calc!D418^3+constants!$E$4*calc!D418^4+constants!$F$4*calc!D418^5+constants!$G$4*calc!D418^6+constants!$H$4*calc!D418^7)</f>
        <v>42.163794578640349</v>
      </c>
      <c r="H418" s="4">
        <f>E418/(constants!$A$4+constants!$B$4*calc!E418+constants!$C$4*calc!E418^2+constants!$D$4*calc!E418^3+constants!$E$4*calc!E418^4+constants!$F$4*calc!E418^5+constants!$G$4*calc!E418^6+constants!$H$4*calc!E418^7)</f>
        <v>19.074530721733066</v>
      </c>
      <c r="I418">
        <f t="shared" si="122"/>
        <v>70.272990964400591</v>
      </c>
      <c r="J418">
        <f t="shared" si="123"/>
        <v>70.272990964400591</v>
      </c>
      <c r="K418">
        <f t="shared" si="123"/>
        <v>9.5372653608665328</v>
      </c>
      <c r="M418">
        <f>IF(front!E431&gt;$M$2,I418,J418)</f>
        <v>70.272990964400591</v>
      </c>
      <c r="N418">
        <f t="shared" si="124"/>
        <v>0.13571736779636989</v>
      </c>
      <c r="O418">
        <f t="shared" si="140"/>
        <v>44.604972691629683</v>
      </c>
      <c r="Q418">
        <f>'slit correction'!O420</f>
        <v>31.405672418864114</v>
      </c>
      <c r="R418">
        <f>SUMPRODUCT(B$6:B$2053,Q$6:Q$2053,EXP(constants!B$7+constants!A$7*ABS(A$6:A$2053-A418)))</f>
        <v>2.8844876489578466</v>
      </c>
      <c r="S418">
        <f t="shared" si="125"/>
        <v>28.521184769906267</v>
      </c>
      <c r="T418">
        <f t="shared" si="126"/>
        <v>2.5977494505382062</v>
      </c>
      <c r="V418">
        <f>(front!I430+front!I431)*0.5</f>
        <v>1.4518779209856407E-9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1.4352122483268301E-13</v>
      </c>
      <c r="AF418">
        <f t="shared" si="137"/>
        <v>2.3797859182757582E-13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1.3300220702485067E-11</v>
      </c>
      <c r="AR418" s="3">
        <f t="shared" si="131"/>
        <v>2.1868247846643481E-11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23.800000000000182</v>
      </c>
      <c r="D419" s="2">
        <f>front!E432-front!C432</f>
        <v>23.800000000000182</v>
      </c>
      <c r="E419" s="2">
        <f>IF(front!F432-front!C432&gt;0,front!F432-front!C432,0)</f>
        <v>16.600000000000364</v>
      </c>
      <c r="F419" s="4">
        <f>C419/(constants!$A$4+constants!$B$4*calc!C419+constants!$C$4*calc!C419^2+constants!$D$4*calc!C419^3+constants!$E$4*calc!C419^4+constants!$F$4*calc!C419^5+constants!$G$4*calc!C419^6+constants!$H$4*calc!C419^7)</f>
        <v>23.893246370638938</v>
      </c>
      <c r="G419" s="4">
        <f>D419/(constants!$A$4+constants!$B$4*calc!D419+constants!$C$4*calc!D419^2+constants!$D$4*calc!D419^3+constants!$E$4*calc!D419^4+constants!$F$4*calc!D419^5+constants!$G$4*calc!D419^6+constants!$H$4*calc!D419^7)</f>
        <v>23.893246370638938</v>
      </c>
      <c r="H419" s="4">
        <f>E419/(constants!$A$4+constants!$B$4*calc!E419+constants!$C$4*calc!E419^2+constants!$D$4*calc!E419^3+constants!$E$4*calc!E419^4+constants!$F$4*calc!E419^5+constants!$G$4*calc!E419^6+constants!$H$4*calc!E419^7)</f>
        <v>16.665155769454074</v>
      </c>
      <c r="I419">
        <f t="shared" si="122"/>
        <v>39.822077284398233</v>
      </c>
      <c r="J419">
        <f t="shared" si="123"/>
        <v>39.822077284398233</v>
      </c>
      <c r="K419">
        <f t="shared" si="123"/>
        <v>8.3325778847270371</v>
      </c>
      <c r="M419">
        <f>IF(front!E432&gt;$M$2,I419,J419)</f>
        <v>39.822077284398233</v>
      </c>
      <c r="N419">
        <f t="shared" si="124"/>
        <v>0.20924518390183608</v>
      </c>
      <c r="O419">
        <f t="shared" si="140"/>
        <v>14.154059011627321</v>
      </c>
      <c r="Q419">
        <f>'slit correction'!O421</f>
        <v>3.1363675800625233</v>
      </c>
      <c r="R419">
        <f>SUMPRODUCT(B$6:B$2053,Q$6:Q$2053,EXP(constants!B$7+constants!A$7*ABS(A$6:A$2053-A419)))</f>
        <v>2.9187414253197002</v>
      </c>
      <c r="S419">
        <f t="shared" si="125"/>
        <v>0.2176261547428231</v>
      </c>
      <c r="T419">
        <f t="shared" si="126"/>
        <v>0</v>
      </c>
      <c r="V419">
        <f>(front!I431+front!I432)*0.5</f>
        <v>4.4267616243760952E-10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7.1760612416341505E-14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6.6501103512425335E-12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51.800000000000182</v>
      </c>
      <c r="D420" s="2">
        <f>front!E433-front!C433</f>
        <v>51.800000000000182</v>
      </c>
      <c r="E420" s="2">
        <f>IF(front!F433-front!C433&gt;0,front!F433-front!C433,0)</f>
        <v>26.399999999999636</v>
      </c>
      <c r="F420" s="4">
        <f>C420/(constants!$A$4+constants!$B$4*calc!C420+constants!$C$4*calc!C420^2+constants!$D$4*calc!C420^3+constants!$E$4*calc!C420^4+constants!$F$4*calc!C420^5+constants!$G$4*calc!C420^6+constants!$H$4*calc!C420^7)</f>
        <v>52.001509524686149</v>
      </c>
      <c r="G420" s="4">
        <f>D420/(constants!$A$4+constants!$B$4*calc!D420+constants!$C$4*calc!D420^2+constants!$D$4*calc!D420^3+constants!$E$4*calc!D420^4+constants!$F$4*calc!D420^5+constants!$G$4*calc!D420^6+constants!$H$4*calc!D420^7)</f>
        <v>52.001509524686149</v>
      </c>
      <c r="H420" s="4">
        <f>E420/(constants!$A$4+constants!$B$4*calc!E420+constants!$C$4*calc!E420^2+constants!$D$4*calc!E420^3+constants!$E$4*calc!E420^4+constants!$F$4*calc!E420^5+constants!$G$4*calc!E420^6+constants!$H$4*calc!E420^7)</f>
        <v>26.503364936442338</v>
      </c>
      <c r="I420">
        <f t="shared" si="122"/>
        <v>86.66918254114357</v>
      </c>
      <c r="J420">
        <f t="shared" si="123"/>
        <v>86.66918254114357</v>
      </c>
      <c r="K420">
        <f t="shared" si="123"/>
        <v>13.251682468221169</v>
      </c>
      <c r="M420">
        <f>IF(front!E433&gt;$M$2,I420,J420)</f>
        <v>86.66918254114357</v>
      </c>
      <c r="N420">
        <f t="shared" si="124"/>
        <v>0.15289958990821603</v>
      </c>
      <c r="O420">
        <f t="shared" si="140"/>
        <v>61.001164268372662</v>
      </c>
      <c r="Q420">
        <f>'slit correction'!O422</f>
        <v>52.38121796272199</v>
      </c>
      <c r="R420">
        <f>SUMPRODUCT(B$6:B$2053,Q$6:Q$2053,EXP(constants!B$7+constants!A$7*ABS(A$6:A$2053-A420)))</f>
        <v>2.9535577343684882</v>
      </c>
      <c r="S420">
        <f t="shared" si="125"/>
        <v>49.427660228353503</v>
      </c>
      <c r="T420">
        <f t="shared" si="126"/>
        <v>23.504224908985442</v>
      </c>
      <c r="V420">
        <f>(front!I432+front!I433)*0.5</f>
        <v>3.9615873081738954E-9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1.2442258709752308E-12</v>
      </c>
      <c r="AF420">
        <f t="shared" si="137"/>
        <v>6.2211293548761542E-13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1.181203417448807E-10</v>
      </c>
      <c r="AR420" s="3">
        <f t="shared" si="131"/>
        <v>5.9060170872440351E-11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49.599999999999454</v>
      </c>
      <c r="D421" s="2">
        <f>front!E434-front!C434</f>
        <v>49.599999999999454</v>
      </c>
      <c r="E421" s="2">
        <f>IF(front!F434-front!C434&gt;0,front!F434-front!C434,0)</f>
        <v>31.799999999999272</v>
      </c>
      <c r="F421" s="4">
        <f>C421/(constants!$A$4+constants!$B$4*calc!C421+constants!$C$4*calc!C421^2+constants!$D$4*calc!C421^3+constants!$E$4*calc!C421^4+constants!$F$4*calc!C421^5+constants!$G$4*calc!C421^6+constants!$H$4*calc!C421^7)</f>
        <v>49.793059526495647</v>
      </c>
      <c r="G421" s="4">
        <f>D421/(constants!$A$4+constants!$B$4*calc!D421+constants!$C$4*calc!D421^2+constants!$D$4*calc!D421^3+constants!$E$4*calc!D421^4+constants!$F$4*calc!D421^5+constants!$G$4*calc!D421^6+constants!$H$4*calc!D421^7)</f>
        <v>49.793059526495647</v>
      </c>
      <c r="H421" s="4">
        <f>E421/(constants!$A$4+constants!$B$4*calc!E421+constants!$C$4*calc!E421^2+constants!$D$4*calc!E421^3+constants!$E$4*calc!E421^4+constants!$F$4*calc!E421^5+constants!$G$4*calc!E421^6+constants!$H$4*calc!E421^7)</f>
        <v>31.924337564671784</v>
      </c>
      <c r="I421">
        <f t="shared" si="122"/>
        <v>82.988432544159423</v>
      </c>
      <c r="J421">
        <f t="shared" si="123"/>
        <v>82.988432544159423</v>
      </c>
      <c r="K421">
        <f t="shared" si="123"/>
        <v>15.962168782335892</v>
      </c>
      <c r="M421">
        <f>IF(front!E434&gt;$M$2,I421,J421)</f>
        <v>82.988432544159423</v>
      </c>
      <c r="N421">
        <f t="shared" si="124"/>
        <v>0.19234209266263919</v>
      </c>
      <c r="O421">
        <f t="shared" si="140"/>
        <v>57.320414271388515</v>
      </c>
      <c r="Q421">
        <f>'slit correction'!O423</f>
        <v>49.737134628368473</v>
      </c>
      <c r="R421">
        <f>SUMPRODUCT(B$6:B$2053,Q$6:Q$2053,EXP(constants!B$7+constants!A$7*ABS(A$6:A$2053-A421)))</f>
        <v>2.9888788283210763</v>
      </c>
      <c r="S421">
        <f t="shared" si="125"/>
        <v>46.748255800047396</v>
      </c>
      <c r="T421">
        <f t="shared" si="126"/>
        <v>20.824820480679335</v>
      </c>
      <c r="V421">
        <f>(front!I433+front!I434)*0.5</f>
        <v>7.4612554327724526E-9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1.0818246119354488E-12</v>
      </c>
      <c r="AF421">
        <f t="shared" si="137"/>
        <v>1.1630252414553398E-12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1.0395407914724319E-10</v>
      </c>
      <c r="AR421" s="3">
        <f t="shared" si="131"/>
        <v>1.1103721044606194E-10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38</v>
      </c>
      <c r="D422" s="2">
        <f>front!E435-front!C435</f>
        <v>38</v>
      </c>
      <c r="E422" s="2">
        <f>IF(front!F435-front!C435&gt;0,front!F435-front!C435,0)</f>
        <v>26.199999999999818</v>
      </c>
      <c r="F422" s="4">
        <f>C422/(constants!$A$4+constants!$B$4*calc!C422+constants!$C$4*calc!C422^2+constants!$D$4*calc!C422^3+constants!$E$4*calc!C422^4+constants!$F$4*calc!C422^5+constants!$G$4*calc!C422^6+constants!$H$4*calc!C422^7)</f>
        <v>38.148345867695866</v>
      </c>
      <c r="G422" s="4">
        <f>D422/(constants!$A$4+constants!$B$4*calc!D422+constants!$C$4*calc!D422^2+constants!$D$4*calc!D422^3+constants!$E$4*calc!D422^4+constants!$F$4*calc!D422^5+constants!$G$4*calc!D422^6+constants!$H$4*calc!D422^7)</f>
        <v>38.148345867695866</v>
      </c>
      <c r="H422" s="4">
        <f>E422/(constants!$A$4+constants!$B$4*calc!E422+constants!$C$4*calc!E422^2+constants!$D$4*calc!E422^3+constants!$E$4*calc!E422^4+constants!$F$4*calc!E422^5+constants!$G$4*calc!E422^6+constants!$H$4*calc!E422^7)</f>
        <v>26.302587061293064</v>
      </c>
      <c r="I422">
        <f t="shared" si="122"/>
        <v>63.580576446159782</v>
      </c>
      <c r="J422">
        <f t="shared" si="123"/>
        <v>63.580576446159782</v>
      </c>
      <c r="K422">
        <f t="shared" si="123"/>
        <v>13.151293530646532</v>
      </c>
      <c r="M422">
        <f>IF(front!E435&gt;$M$2,I422,J422)</f>
        <v>63.580576446159782</v>
      </c>
      <c r="N422">
        <f t="shared" si="124"/>
        <v>0.2068445155067615</v>
      </c>
      <c r="O422">
        <f t="shared" si="140"/>
        <v>37.912558173388874</v>
      </c>
      <c r="Q422">
        <f>'slit correction'!O424</f>
        <v>36.954322353706289</v>
      </c>
      <c r="R422">
        <f>SUMPRODUCT(B$6:B$2053,Q$6:Q$2053,EXP(constants!B$7+constants!A$7*ABS(A$6:A$2053-A422)))</f>
        <v>3.0255005718589278</v>
      </c>
      <c r="S422">
        <f t="shared" si="125"/>
        <v>33.928821781847361</v>
      </c>
      <c r="T422">
        <f t="shared" si="126"/>
        <v>8.0053864624793007</v>
      </c>
      <c r="V422">
        <f>(front!I434+front!I435)*0.5</f>
        <v>4.8371527244856939E-9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4.0678861145652956E-13</v>
      </c>
      <c r="AF422">
        <f t="shared" si="137"/>
        <v>7.4430661169598918E-13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3.9578804731725594E-11</v>
      </c>
      <c r="AR422" s="3">
        <f t="shared" si="131"/>
        <v>7.1766441939484387E-11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53.399999999999636</v>
      </c>
      <c r="D423" s="2">
        <f>front!E436-front!C436</f>
        <v>53.399999999999636</v>
      </c>
      <c r="E423" s="2">
        <f>IF(front!F436-front!C436&gt;0,front!F436-front!C436,0)</f>
        <v>43.199999999999818</v>
      </c>
      <c r="F423" s="4">
        <f>C423/(constants!$A$4+constants!$B$4*calc!C423+constants!$C$4*calc!C423^2+constants!$D$4*calc!C423^3+constants!$E$4*calc!C423^4+constants!$F$4*calc!C423^5+constants!$G$4*calc!C423^6+constants!$H$4*calc!C423^7)</f>
        <v>53.607648931034582</v>
      </c>
      <c r="G423" s="4">
        <f>D423/(constants!$A$4+constants!$B$4*calc!D423+constants!$C$4*calc!D423^2+constants!$D$4*calc!D423^3+constants!$E$4*calc!D423^4+constants!$F$4*calc!D423^5+constants!$G$4*calc!D423^6+constants!$H$4*calc!D423^7)</f>
        <v>53.607648931034582</v>
      </c>
      <c r="H423" s="4">
        <f>E423/(constants!$A$4+constants!$B$4*calc!E423+constants!$C$4*calc!E423^2+constants!$D$4*calc!E423^3+constants!$E$4*calc!E423^4+constants!$F$4*calc!E423^5+constants!$G$4*calc!E423^6+constants!$H$4*calc!E423^7)</f>
        <v>43.368422992742033</v>
      </c>
      <c r="I423">
        <f t="shared" si="122"/>
        <v>89.346081551724296</v>
      </c>
      <c r="J423">
        <f t="shared" si="123"/>
        <v>89.346081551724296</v>
      </c>
      <c r="K423">
        <f t="shared" si="123"/>
        <v>21.684211496371017</v>
      </c>
      <c r="M423">
        <f>IF(front!E436&gt;$M$2,I423,J423)</f>
        <v>89.346081551724296</v>
      </c>
      <c r="N423">
        <f t="shared" si="124"/>
        <v>0.24269907666647447</v>
      </c>
      <c r="O423">
        <f t="shared" si="140"/>
        <v>63.678063278953388</v>
      </c>
      <c r="Q423">
        <f>'slit correction'!O425</f>
        <v>58.657315455422655</v>
      </c>
      <c r="R423">
        <f>SUMPRODUCT(B$6:B$2053,Q$6:Q$2053,EXP(constants!B$7+constants!A$7*ABS(A$6:A$2053-A423)))</f>
        <v>3.0618873701278533</v>
      </c>
      <c r="S423">
        <f t="shared" si="125"/>
        <v>55.595428085294799</v>
      </c>
      <c r="T423">
        <f t="shared" si="126"/>
        <v>29.671992765926738</v>
      </c>
      <c r="V423">
        <f>(front!I435+front!I436)*0.5</f>
        <v>6.2395945515720979E-9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1.4674490914037552E-12</v>
      </c>
      <c r="AF423">
        <f t="shared" si="137"/>
        <v>9.3711885143014246E-13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1.4451607006858361E-10</v>
      </c>
      <c r="AR423" s="3">
        <f t="shared" si="131"/>
        <v>9.2047437400154601E-11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9.6000000000003638</v>
      </c>
      <c r="D424" s="2">
        <f>front!E437-front!C437</f>
        <v>9.6000000000003638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9.6377469719477027</v>
      </c>
      <c r="G424" s="4">
        <f>D424/(constants!$A$4+constants!$B$4*calc!D424+constants!$C$4*calc!D424^2+constants!$D$4*calc!D424^3+constants!$E$4*calc!D424^4+constants!$F$4*calc!D424^5+constants!$G$4*calc!D424^6+constants!$H$4*calc!D424^7)</f>
        <v>9.6377469719477027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16.062911619912839</v>
      </c>
      <c r="J424">
        <f t="shared" si="123"/>
        <v>16.062911619912839</v>
      </c>
      <c r="K424">
        <f t="shared" si="123"/>
        <v>0</v>
      </c>
      <c r="M424">
        <f>IF(front!E437&gt;$M$2,I424,J424)</f>
        <v>16.062911619912839</v>
      </c>
      <c r="N424">
        <f t="shared" si="124"/>
        <v>0</v>
      </c>
      <c r="O424">
        <f t="shared" si="140"/>
        <v>-9.6051066528580726</v>
      </c>
      <c r="Q424">
        <f>'slit correction'!O426</f>
        <v>-17.896590884797675</v>
      </c>
      <c r="R424">
        <f>SUMPRODUCT(B$6:B$2053,Q$6:Q$2053,EXP(constants!B$7+constants!A$7*ABS(A$6:A$2053-A424)))</f>
        <v>3.0987917630840274</v>
      </c>
      <c r="S424">
        <f t="shared" si="125"/>
        <v>-20.995382647881701</v>
      </c>
      <c r="T424">
        <f t="shared" si="126"/>
        <v>0</v>
      </c>
      <c r="V424">
        <f>(front!I436+front!I437)*0.5</f>
        <v>4.9021099516849612E-9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7.3372454570187758E-13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7.2258035034291807E-11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19.199999999999818</v>
      </c>
      <c r="D425" s="2">
        <f>front!E438-front!C438</f>
        <v>19.199999999999818</v>
      </c>
      <c r="E425" s="2">
        <f>IF(front!F438-front!C438&gt;0,front!F438-front!C438,0)</f>
        <v>29</v>
      </c>
      <c r="F425" s="4">
        <f>C425/(constants!$A$4+constants!$B$4*calc!C425+constants!$C$4*calc!C425^2+constants!$D$4*calc!C425^3+constants!$E$4*calc!C425^4+constants!$F$4*calc!C425^5+constants!$G$4*calc!C425^6+constants!$H$4*calc!C425^7)</f>
        <v>19.275311452421803</v>
      </c>
      <c r="G425" s="4">
        <f>D425/(constants!$A$4+constants!$B$4*calc!D425+constants!$C$4*calc!D425^2+constants!$D$4*calc!D425^3+constants!$E$4*calc!D425^4+constants!$F$4*calc!D425^5+constants!$G$4*calc!D425^6+constants!$H$4*calc!D425^7)</f>
        <v>19.275311452421803</v>
      </c>
      <c r="H425" s="4">
        <f>E425/(constants!$A$4+constants!$B$4*calc!E425+constants!$C$4*calc!E425^2+constants!$D$4*calc!E425^3+constants!$E$4*calc!E425^4+constants!$F$4*calc!E425^5+constants!$G$4*calc!E425^6+constants!$H$4*calc!E425^7)</f>
        <v>29.113470091695469</v>
      </c>
      <c r="I425">
        <f t="shared" si="122"/>
        <v>32.125519087369675</v>
      </c>
      <c r="J425">
        <f t="shared" si="123"/>
        <v>32.125519087369675</v>
      </c>
      <c r="K425">
        <f t="shared" si="123"/>
        <v>14.556735045847734</v>
      </c>
      <c r="M425">
        <f>IF(front!E438&gt;$M$2,I425,J425)</f>
        <v>32.125519087369675</v>
      </c>
      <c r="N425">
        <f t="shared" si="124"/>
        <v>0.45312061748352556</v>
      </c>
      <c r="O425">
        <f t="shared" si="140"/>
        <v>6.4575008145987631</v>
      </c>
      <c r="Q425">
        <f>'slit correction'!O427</f>
        <v>-3.5445196698103176</v>
      </c>
      <c r="R425">
        <f>SUMPRODUCT(B$6:B$2053,Q$6:Q$2053,EXP(constants!B$7+constants!A$7*ABS(A$6:A$2053-A425)))</f>
        <v>3.1363211950558951</v>
      </c>
      <c r="S425">
        <f t="shared" si="125"/>
        <v>-6.6808408648662123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33</v>
      </c>
      <c r="D426" s="2">
        <f>front!E439-front!C439</f>
        <v>33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33.128990289454705</v>
      </c>
      <c r="G426" s="4">
        <f>D426/(constants!$A$4+constants!$B$4*calc!D426+constants!$C$4*calc!D426^2+constants!$D$4*calc!D426^3+constants!$E$4*calc!D426^4+constants!$F$4*calc!D426^5+constants!$G$4*calc!D426^6+constants!$H$4*calc!D426^7)</f>
        <v>33.128990289454705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55.21498381575784</v>
      </c>
      <c r="J426">
        <f t="shared" si="123"/>
        <v>55.21498381575784</v>
      </c>
      <c r="K426">
        <f t="shared" si="123"/>
        <v>0</v>
      </c>
      <c r="M426">
        <f>IF(front!E439&gt;$M$2,I426,J426)</f>
        <v>55.21498381575784</v>
      </c>
      <c r="N426">
        <f t="shared" si="124"/>
        <v>0</v>
      </c>
      <c r="O426">
        <f t="shared" si="140"/>
        <v>29.546965542986928</v>
      </c>
      <c r="Q426">
        <f>'slit correction'!O428</f>
        <v>16.044560750671039</v>
      </c>
      <c r="R426">
        <f>SUMPRODUCT(B$6:B$2053,Q$6:Q$2053,EXP(constants!B$7+constants!A$7*ABS(A$6:A$2053-A426)))</f>
        <v>3.1744641518502754</v>
      </c>
      <c r="S426">
        <f t="shared" si="125"/>
        <v>12.870096598820764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32</v>
      </c>
      <c r="D427" s="2">
        <f>front!E440-front!C440</f>
        <v>32</v>
      </c>
      <c r="E427" s="2">
        <f>IF(front!F440-front!C440&gt;0,front!F440-front!C440,0)</f>
        <v>35.800000000000182</v>
      </c>
      <c r="F427" s="4">
        <f>C427/(constants!$A$4+constants!$B$4*calc!C427+constants!$C$4*calc!C427^2+constants!$D$4*calc!C427^3+constants!$E$4*calc!C427^4+constants!$F$4*calc!C427^5+constants!$G$4*calc!C427^6+constants!$H$4*calc!C427^7)</f>
        <v>32.125113217309</v>
      </c>
      <c r="G427" s="4">
        <f>D427/(constants!$A$4+constants!$B$4*calc!D427+constants!$C$4*calc!D427^2+constants!$D$4*calc!D427^3+constants!$E$4*calc!D427^4+constants!$F$4*calc!D427^5+constants!$G$4*calc!D427^6+constants!$H$4*calc!D427^7)</f>
        <v>32.125113217309</v>
      </c>
      <c r="H427" s="4">
        <f>E427/(constants!$A$4+constants!$B$4*calc!E427+constants!$C$4*calc!E427^2+constants!$D$4*calc!E427^3+constants!$E$4*calc!E427^4+constants!$F$4*calc!E427^5+constants!$G$4*calc!E427^6+constants!$H$4*calc!E427^7)</f>
        <v>35.939835529432763</v>
      </c>
      <c r="I427">
        <f t="shared" si="122"/>
        <v>53.541855362181671</v>
      </c>
      <c r="J427">
        <f t="shared" si="123"/>
        <v>53.541855362181671</v>
      </c>
      <c r="K427">
        <f t="shared" si="123"/>
        <v>17.969917764716381</v>
      </c>
      <c r="M427">
        <f>IF(front!E440&gt;$M$2,I427,J427)</f>
        <v>53.541855362181671</v>
      </c>
      <c r="N427">
        <f t="shared" si="124"/>
        <v>0.3356237404019643</v>
      </c>
      <c r="O427">
        <f t="shared" si="140"/>
        <v>27.87383708941076</v>
      </c>
      <c r="Q427">
        <f>'slit correction'!O429</f>
        <v>14.230007521796516</v>
      </c>
      <c r="R427">
        <f>SUMPRODUCT(B$6:B$2053,Q$6:Q$2053,EXP(constants!B$7+constants!A$7*ABS(A$6:A$2053-A427)))</f>
        <v>3.2140514141212737</v>
      </c>
      <c r="S427">
        <f t="shared" si="125"/>
        <v>11.015956107675242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44.600000000000364</v>
      </c>
      <c r="D428" s="2">
        <f>front!E441-front!C441</f>
        <v>44.600000000000364</v>
      </c>
      <c r="E428" s="2">
        <f>IF(front!F441-front!C441&gt;0,front!F441-front!C441,0)</f>
        <v>33.400000000000546</v>
      </c>
      <c r="F428" s="4">
        <f>C428/(constants!$A$4+constants!$B$4*calc!C428+constants!$C$4*calc!C428^2+constants!$D$4*calc!C428^3+constants!$E$4*calc!C428^4+constants!$F$4*calc!C428^5+constants!$G$4*calc!C428^6+constants!$H$4*calc!C428^7)</f>
        <v>44.773819192168027</v>
      </c>
      <c r="G428" s="4">
        <f>D428/(constants!$A$4+constants!$B$4*calc!D428+constants!$C$4*calc!D428^2+constants!$D$4*calc!D428^3+constants!$E$4*calc!D428^4+constants!$F$4*calc!D428^5+constants!$G$4*calc!D428^6+constants!$H$4*calc!D428^7)</f>
        <v>44.773819192168027</v>
      </c>
      <c r="H428" s="4">
        <f>E428/(constants!$A$4+constants!$B$4*calc!E428+constants!$C$4*calc!E428^2+constants!$D$4*calc!E428^3+constants!$E$4*calc!E428^4+constants!$F$4*calc!E428^5+constants!$G$4*calc!E428^6+constants!$H$4*calc!E428^7)</f>
        <v>33.530540562464687</v>
      </c>
      <c r="I428">
        <f t="shared" si="122"/>
        <v>74.623031986946714</v>
      </c>
      <c r="J428">
        <f t="shared" si="123"/>
        <v>74.623031986946714</v>
      </c>
      <c r="K428">
        <f t="shared" si="123"/>
        <v>16.765270281232343</v>
      </c>
      <c r="M428">
        <f>IF(front!E441&gt;$M$2,I428,J428)</f>
        <v>74.623031986946714</v>
      </c>
      <c r="N428">
        <f t="shared" si="124"/>
        <v>0.22466616317821253</v>
      </c>
      <c r="O428">
        <f t="shared" si="140"/>
        <v>48.955013714175806</v>
      </c>
      <c r="Q428">
        <f>'slit correction'!O430</f>
        <v>38.513520628693783</v>
      </c>
      <c r="R428">
        <f>SUMPRODUCT(B$6:B$2053,Q$6:Q$2053,EXP(constants!B$7+constants!A$7*ABS(A$6:A$2053-A428)))</f>
        <v>3.2534080479855265</v>
      </c>
      <c r="S428">
        <f t="shared" si="125"/>
        <v>35.26011258070826</v>
      </c>
      <c r="T428">
        <f t="shared" si="126"/>
        <v>9.3366772613401992</v>
      </c>
      <c r="V428">
        <f>(front!I440+front!I441)*0.5</f>
        <v>1.5039725510893178E-9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4.156903145567023E-13</v>
      </c>
      <c r="AF428">
        <f t="shared" si="137"/>
        <v>2.0784515727835115E-13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4.3504420565842725E-11</v>
      </c>
      <c r="AR428" s="3">
        <f t="shared" si="131"/>
        <v>2.1752210282921362E-11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54</v>
      </c>
      <c r="D429" s="2">
        <f>front!E442-front!C442</f>
        <v>54</v>
      </c>
      <c r="E429" s="2">
        <f>IF(front!F442-front!C442&gt;0,front!F442-front!C442,0)</f>
        <v>28.399999999999636</v>
      </c>
      <c r="F429" s="4">
        <f>C429/(constants!$A$4+constants!$B$4*calc!C429+constants!$C$4*calc!C429^2+constants!$D$4*calc!C429^3+constants!$E$4*calc!C429^4+constants!$F$4*calc!C429^5+constants!$G$4*calc!C429^6+constants!$H$4*calc!C429^7)</f>
        <v>54.209949895407163</v>
      </c>
      <c r="G429" s="4">
        <f>D429/(constants!$A$4+constants!$B$4*calc!D429+constants!$C$4*calc!D429^2+constants!$D$4*calc!D429^3+constants!$E$4*calc!D429^4+constants!$F$4*calc!D429^5+constants!$G$4*calc!D429^6+constants!$H$4*calc!D429^7)</f>
        <v>54.209949895407163</v>
      </c>
      <c r="H429" s="4">
        <f>E429/(constants!$A$4+constants!$B$4*calc!E429+constants!$C$4*calc!E429^2+constants!$D$4*calc!E429^3+constants!$E$4*calc!E429^4+constants!$F$4*calc!E429^5+constants!$G$4*calc!E429^6+constants!$H$4*calc!E429^7)</f>
        <v>28.511139323273259</v>
      </c>
      <c r="I429">
        <f t="shared" si="122"/>
        <v>90.349916492345272</v>
      </c>
      <c r="J429">
        <f t="shared" si="123"/>
        <v>90.349916492345272</v>
      </c>
      <c r="K429">
        <f t="shared" si="123"/>
        <v>14.255569661636629</v>
      </c>
      <c r="M429">
        <f>IF(front!E442&gt;$M$2,I429,J429)</f>
        <v>90.349916492345272</v>
      </c>
      <c r="N429">
        <f t="shared" si="124"/>
        <v>0.15778176909377006</v>
      </c>
      <c r="O429">
        <f t="shared" si="140"/>
        <v>64.681898219574364</v>
      </c>
      <c r="Q429">
        <f>'slit correction'!O431</f>
        <v>53.909542984611562</v>
      </c>
      <c r="R429">
        <f>SUMPRODUCT(B$6:B$2053,Q$6:Q$2053,EXP(constants!B$7+constants!A$7*ABS(A$6:A$2053-A429)))</f>
        <v>3.2933458449681035</v>
      </c>
      <c r="S429">
        <f t="shared" si="125"/>
        <v>50.616197139643461</v>
      </c>
      <c r="T429">
        <f t="shared" si="126"/>
        <v>24.6927618202754</v>
      </c>
      <c r="V429">
        <f>(front!I441+front!I442)*0.5</f>
        <v>5.4653274107774278E-9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1.0776401013799825E-12</v>
      </c>
      <c r="AF429">
        <f t="shared" si="137"/>
        <v>7.4666520796834246E-13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1.1414601869469376E-10</v>
      </c>
      <c r="AR429" s="3">
        <f t="shared" si="131"/>
        <v>7.8825219630268239E-11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40.199999999999818</v>
      </c>
      <c r="D430" s="2">
        <f>front!E443-front!C443</f>
        <v>40.199999999999818</v>
      </c>
      <c r="E430" s="2">
        <f>IF(front!F443-front!C443&gt;0,front!F443-front!C443,0)</f>
        <v>23.599999999999454</v>
      </c>
      <c r="F430" s="4">
        <f>C430/(constants!$A$4+constants!$B$4*calc!C430+constants!$C$4*calc!C430^2+constants!$D$4*calc!C430^3+constants!$E$4*calc!C430^4+constants!$F$4*calc!C430^5+constants!$G$4*calc!C430^6+constants!$H$4*calc!C430^7)</f>
        <v>40.356846592396209</v>
      </c>
      <c r="G430" s="4">
        <f>D430/(constants!$A$4+constants!$B$4*calc!D430+constants!$C$4*calc!D430^2+constants!$D$4*calc!D430^3+constants!$E$4*calc!D430^4+constants!$F$4*calc!D430^5+constants!$G$4*calc!D430^6+constants!$H$4*calc!D430^7)</f>
        <v>40.356846592396209</v>
      </c>
      <c r="H430" s="4">
        <f>E430/(constants!$A$4+constants!$B$4*calc!E430+constants!$C$4*calc!E430^2+constants!$D$4*calc!E430^3+constants!$E$4*calc!E430^4+constants!$F$4*calc!E430^5+constants!$G$4*calc!E430^6+constants!$H$4*calc!E430^7)</f>
        <v>23.692467464064041</v>
      </c>
      <c r="I430">
        <f t="shared" si="122"/>
        <v>67.261410987327011</v>
      </c>
      <c r="J430">
        <f t="shared" si="123"/>
        <v>67.261410987327011</v>
      </c>
      <c r="K430">
        <f t="shared" si="123"/>
        <v>11.846233732032021</v>
      </c>
      <c r="M430">
        <f>IF(front!E443&gt;$M$2,I430,J430)</f>
        <v>67.261410987327011</v>
      </c>
      <c r="N430">
        <f t="shared" si="124"/>
        <v>0.17612229000465091</v>
      </c>
      <c r="O430">
        <f t="shared" si="140"/>
        <v>41.593392714556103</v>
      </c>
      <c r="Q430">
        <f>'slit correction'!O432</f>
        <v>28.045742447802493</v>
      </c>
      <c r="R430">
        <f>SUMPRODUCT(B$6:B$2053,Q$6:Q$2053,EXP(constants!B$7+constants!A$7*ABS(A$6:A$2053-A430)))</f>
        <v>3.333852390937011</v>
      </c>
      <c r="S430">
        <f t="shared" si="125"/>
        <v>24.711890056865482</v>
      </c>
      <c r="T430">
        <f t="shared" si="126"/>
        <v>0</v>
      </c>
      <c r="V430">
        <f>(front!I442+front!I443)*0.5</f>
        <v>3.9613548596881102E-9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5.3882005068999126E-13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5.707300934734688E-11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44</v>
      </c>
      <c r="D431" s="2">
        <f>front!E444-front!C444</f>
        <v>44</v>
      </c>
      <c r="E431" s="2">
        <f>IF(front!F444-front!C444&gt;0,front!F444-front!C444,0)</f>
        <v>37</v>
      </c>
      <c r="F431" s="4">
        <f>C431/(constants!$A$4+constants!$B$4*calc!C431+constants!$C$4*calc!C431^2+constants!$D$4*calc!C431^3+constants!$E$4*calc!C431^4+constants!$F$4*calc!C431^5+constants!$G$4*calc!C431^6+constants!$H$4*calc!C431^7)</f>
        <v>44.171507012274986</v>
      </c>
      <c r="G431" s="4">
        <f>D431/(constants!$A$4+constants!$B$4*calc!D431+constants!$C$4*calc!D431^2+constants!$D$4*calc!D431^3+constants!$E$4*calc!D431^4+constants!$F$4*calc!D431^5+constants!$G$4*calc!D431^6+constants!$H$4*calc!D431^7)</f>
        <v>44.171507012274986</v>
      </c>
      <c r="H431" s="4">
        <f>E431/(constants!$A$4+constants!$B$4*calc!E431+constants!$C$4*calc!E431^2+constants!$D$4*calc!E431^3+constants!$E$4*calc!E431^4+constants!$F$4*calc!E431^5+constants!$G$4*calc!E431^6+constants!$H$4*calc!E431^7)</f>
        <v>37.144478723750858</v>
      </c>
      <c r="I431">
        <f t="shared" si="122"/>
        <v>73.619178353791654</v>
      </c>
      <c r="J431">
        <f t="shared" si="123"/>
        <v>73.619178353791654</v>
      </c>
      <c r="K431">
        <f t="shared" si="123"/>
        <v>18.572239361875429</v>
      </c>
      <c r="M431">
        <f>IF(front!E444&gt;$M$2,I431,J431)</f>
        <v>73.619178353791654</v>
      </c>
      <c r="N431">
        <f t="shared" si="124"/>
        <v>0.25227447218471832</v>
      </c>
      <c r="O431">
        <f t="shared" si="140"/>
        <v>47.951160081020745</v>
      </c>
      <c r="Q431">
        <f>'slit correction'!O433</f>
        <v>35.181391024835449</v>
      </c>
      <c r="R431">
        <f>SUMPRODUCT(B$6:B$2053,Q$6:Q$2053,EXP(constants!B$7+constants!A$7*ABS(A$6:A$2053-A431)))</f>
        <v>3.3749694293834782</v>
      </c>
      <c r="S431">
        <f t="shared" si="125"/>
        <v>31.806421595451972</v>
      </c>
      <c r="T431">
        <f t="shared" si="126"/>
        <v>5.882986276083912</v>
      </c>
      <c r="V431">
        <f>(front!I443+front!I444)*0.5</f>
        <v>9.3326978622766755E-10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2.4594454918315093E-13</v>
      </c>
      <c r="AF431">
        <f t="shared" si="137"/>
        <v>1.2297227459157546E-13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2.6689635781956318E-11</v>
      </c>
      <c r="AR431" s="3">
        <f t="shared" si="131"/>
        <v>1.3344817890978159E-11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66.599999999999454</v>
      </c>
      <c r="D432" s="2">
        <f>front!E445-front!C445</f>
        <v>66.599999999999454</v>
      </c>
      <c r="E432" s="2">
        <f>IF(front!F445-front!C445&gt;0,front!F445-front!C445,0)</f>
        <v>36.199999999999818</v>
      </c>
      <c r="F432" s="4">
        <f>C432/(constants!$A$4+constants!$B$4*calc!C432+constants!$C$4*calc!C432^2+constants!$D$4*calc!C432^3+constants!$E$4*calc!C432^4+constants!$F$4*calc!C432^5+constants!$G$4*calc!C432^6+constants!$H$4*calc!C432^7)</f>
        <v>66.858104624283683</v>
      </c>
      <c r="G432" s="4">
        <f>D432/(constants!$A$4+constants!$B$4*calc!D432+constants!$C$4*calc!D432^2+constants!$D$4*calc!D432^3+constants!$E$4*calc!D432^4+constants!$F$4*calc!D432^5+constants!$G$4*calc!D432^6+constants!$H$4*calc!D432^7)</f>
        <v>66.858104624283683</v>
      </c>
      <c r="H432" s="4">
        <f>E432/(constants!$A$4+constants!$B$4*calc!E432+constants!$C$4*calc!E432^2+constants!$D$4*calc!E432^3+constants!$E$4*calc!E432^4+constants!$F$4*calc!E432^5+constants!$G$4*calc!E432^6+constants!$H$4*calc!E432^7)</f>
        <v>36.341383578619364</v>
      </c>
      <c r="I432">
        <f t="shared" si="122"/>
        <v>111.43017437380615</v>
      </c>
      <c r="J432">
        <f t="shared" si="123"/>
        <v>111.43017437380615</v>
      </c>
      <c r="K432">
        <f t="shared" si="123"/>
        <v>18.170691789309682</v>
      </c>
      <c r="M432">
        <f>IF(front!E445&gt;$M$2,I432,J432)</f>
        <v>111.43017437380615</v>
      </c>
      <c r="N432">
        <f t="shared" si="124"/>
        <v>0.163067965130826</v>
      </c>
      <c r="O432">
        <f t="shared" si="140"/>
        <v>85.762156101035245</v>
      </c>
      <c r="Q432">
        <f>'slit correction'!O434</f>
        <v>64.88446723732342</v>
      </c>
      <c r="R432">
        <f>SUMPRODUCT(B$6:B$2053,Q$6:Q$2053,EXP(constants!B$7+constants!A$7*ABS(A$6:A$2053-A432)))</f>
        <v>3.4166955955688763</v>
      </c>
      <c r="S432">
        <f t="shared" si="125"/>
        <v>61.467771641754545</v>
      </c>
      <c r="T432">
        <f t="shared" si="126"/>
        <v>35.544336322386485</v>
      </c>
      <c r="V432">
        <f>(front!I444+front!I445)*0.5</f>
        <v>6.5199121613615233E-9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1.4490416440996551E-12</v>
      </c>
      <c r="AF432">
        <f t="shared" si="137"/>
        <v>8.4749309664140299E-13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1.5916424844454265E-10</v>
      </c>
      <c r="AR432" s="3">
        <f t="shared" si="131"/>
        <v>9.292694211324948E-11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61.599999999999454</v>
      </c>
      <c r="D433" s="2">
        <f>front!E446-front!C446</f>
        <v>61.599999999999454</v>
      </c>
      <c r="E433" s="2">
        <f>IF(front!F446-front!C446&gt;0,front!F446-front!C446,0)</f>
        <v>28.399999999999636</v>
      </c>
      <c r="F433" s="4">
        <f>C433/(constants!$A$4+constants!$B$4*calc!C433+constants!$C$4*calc!C433^2+constants!$D$4*calc!C433^3+constants!$E$4*calc!C433^4+constants!$F$4*calc!C433^5+constants!$G$4*calc!C433^6+constants!$H$4*calc!C433^7)</f>
        <v>61.83903343335156</v>
      </c>
      <c r="G433" s="4">
        <f>D433/(constants!$A$4+constants!$B$4*calc!D433+constants!$C$4*calc!D433^2+constants!$D$4*calc!D433^3+constants!$E$4*calc!D433^4+constants!$F$4*calc!D433^5+constants!$G$4*calc!D433^6+constants!$H$4*calc!D433^7)</f>
        <v>61.83903343335156</v>
      </c>
      <c r="H433" s="4">
        <f>E433/(constants!$A$4+constants!$B$4*calc!E433+constants!$C$4*calc!E433^2+constants!$D$4*calc!E433^3+constants!$E$4*calc!E433^4+constants!$F$4*calc!E433^5+constants!$G$4*calc!E433^6+constants!$H$4*calc!E433^7)</f>
        <v>28.511139323273259</v>
      </c>
      <c r="I433">
        <f t="shared" si="122"/>
        <v>103.06505572225259</v>
      </c>
      <c r="J433">
        <f t="shared" si="123"/>
        <v>103.06505572225259</v>
      </c>
      <c r="K433">
        <f t="shared" si="123"/>
        <v>14.255569661636629</v>
      </c>
      <c r="M433">
        <f>IF(front!E446&gt;$M$2,I433,J433)</f>
        <v>103.06505572225259</v>
      </c>
      <c r="N433">
        <f t="shared" si="124"/>
        <v>0.13831622718037045</v>
      </c>
      <c r="O433">
        <f t="shared" si="140"/>
        <v>77.397037449481687</v>
      </c>
      <c r="Q433">
        <f>'slit correction'!O435</f>
        <v>30.514122203108627</v>
      </c>
      <c r="R433">
        <f>SUMPRODUCT(B$6:B$2053,Q$6:Q$2053,EXP(constants!B$7+constants!A$7*ABS(A$6:A$2053-A433)))</f>
        <v>3.4599271720408922</v>
      </c>
      <c r="S433">
        <f t="shared" si="125"/>
        <v>27.054195031067735</v>
      </c>
      <c r="T433">
        <f t="shared" si="126"/>
        <v>1.1307597116996746</v>
      </c>
      <c r="V433">
        <f>(front!I445+front!I446)*0.5</f>
        <v>5.7638371976446923E-9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4.5220048485700094E-14</v>
      </c>
      <c r="AF433">
        <f t="shared" si="137"/>
        <v>7.4713084629267762E-13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5.0292692895242059E-12</v>
      </c>
      <c r="AR433" s="3">
        <f t="shared" si="131"/>
        <v>8.2096758867033433E-11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107.80000000000018</v>
      </c>
      <c r="D434" s="2">
        <f>front!E447-front!C447</f>
        <v>107.80000000000018</v>
      </c>
      <c r="E434" s="2">
        <f>IF(front!F447-front!C447&gt;0,front!F447-front!C447,0)</f>
        <v>75.399999999999636</v>
      </c>
      <c r="F434" s="4">
        <f>C434/(constants!$A$4+constants!$B$4*calc!C434+constants!$C$4*calc!C434^2+constants!$D$4*calc!C434^3+constants!$E$4*calc!C434^4+constants!$F$4*calc!C434^5+constants!$G$4*calc!C434^6+constants!$H$4*calc!C434^7)</f>
        <v>108.21335299176222</v>
      </c>
      <c r="G434" s="4">
        <f>D434/(constants!$A$4+constants!$B$4*calc!D434+constants!$C$4*calc!D434^2+constants!$D$4*calc!D434^3+constants!$E$4*calc!D434^4+constants!$F$4*calc!D434^5+constants!$G$4*calc!D434^6+constants!$H$4*calc!D434^7)</f>
        <v>108.21335299176222</v>
      </c>
      <c r="H434" s="4">
        <f>E434/(constants!$A$4+constants!$B$4*calc!E434+constants!$C$4*calc!E434^2+constants!$D$4*calc!E434^3+constants!$E$4*calc!E434^4+constants!$F$4*calc!E434^5+constants!$G$4*calc!E434^6+constants!$H$4*calc!E434^7)</f>
        <v>75.691548941129</v>
      </c>
      <c r="I434">
        <f t="shared" si="122"/>
        <v>180.3555883196037</v>
      </c>
      <c r="J434">
        <f t="shared" si="123"/>
        <v>180.3555883196037</v>
      </c>
      <c r="K434">
        <f t="shared" si="123"/>
        <v>37.8457744705645</v>
      </c>
      <c r="M434">
        <f>IF(front!E447&gt;$M$2,I434,J434)</f>
        <v>180.3555883196037</v>
      </c>
      <c r="N434">
        <f t="shared" si="124"/>
        <v>0.20983976611525301</v>
      </c>
      <c r="O434">
        <f t="shared" si="140"/>
        <v>154.68757004683278</v>
      </c>
      <c r="Q434">
        <f>'slit correction'!O436</f>
        <v>26.203975548930011</v>
      </c>
      <c r="R434">
        <f>SUMPRODUCT(B$6:B$2053,Q$6:Q$2053,EXP(constants!B$7+constants!A$7*ABS(A$6:A$2053-A434)))</f>
        <v>3.5028770346416627</v>
      </c>
      <c r="S434">
        <f t="shared" si="125"/>
        <v>22.701098514288347</v>
      </c>
      <c r="T434">
        <f t="shared" si="126"/>
        <v>0</v>
      </c>
      <c r="V434">
        <f>(front!I446+front!I447)*0.5</f>
        <v>1.7719482251083636E-10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2.2610024242850047E-14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2.514634644762103E-12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133.39999999999964</v>
      </c>
      <c r="D435" s="2">
        <f>front!E448-front!C448</f>
        <v>133.39999999999964</v>
      </c>
      <c r="E435" s="2">
        <f>IF(front!F448-front!C448&gt;0,front!F448-front!C448,0)</f>
        <v>117.19999999999982</v>
      </c>
      <c r="F435" s="4">
        <f>C435/(constants!$A$4+constants!$B$4*calc!C435+constants!$C$4*calc!C435^2+constants!$D$4*calc!C435^3+constants!$E$4*calc!C435^4+constants!$F$4*calc!C435^5+constants!$G$4*calc!C435^6+constants!$H$4*calc!C435^7)</f>
        <v>133.90810864193418</v>
      </c>
      <c r="G435" s="4">
        <f>D435/(constants!$A$4+constants!$B$4*calc!D435+constants!$C$4*calc!D435^2+constants!$D$4*calc!D435^3+constants!$E$4*calc!D435^4+constants!$F$4*calc!D435^5+constants!$G$4*calc!D435^6+constants!$H$4*calc!D435^7)</f>
        <v>133.90810864193418</v>
      </c>
      <c r="H435" s="4">
        <f>E435/(constants!$A$4+constants!$B$4*calc!E435+constants!$C$4*calc!E435^2+constants!$D$4*calc!E435^3+constants!$E$4*calc!E435^4+constants!$F$4*calc!E435^5+constants!$G$4*calc!E435^6+constants!$H$4*calc!E435^7)</f>
        <v>117.64829853900874</v>
      </c>
      <c r="I435">
        <f t="shared" si="122"/>
        <v>223.1801810698903</v>
      </c>
      <c r="J435">
        <f t="shared" si="123"/>
        <v>223.1801810698903</v>
      </c>
      <c r="K435">
        <f t="shared" si="123"/>
        <v>58.824149269504368</v>
      </c>
      <c r="M435">
        <f>IF(front!E448&gt;$M$2,I435,J435)</f>
        <v>223.1801810698903</v>
      </c>
      <c r="N435">
        <f t="shared" si="124"/>
        <v>0.26357245964901876</v>
      </c>
      <c r="O435">
        <f t="shared" si="140"/>
        <v>197.51216279711937</v>
      </c>
      <c r="Q435">
        <f>'slit correction'!O437</f>
        <v>-53.256151697600316</v>
      </c>
      <c r="R435">
        <f>SUMPRODUCT(B$6:B$2053,Q$6:Q$2053,EXP(constants!B$7+constants!A$7*ABS(A$6:A$2053-A435)))</f>
        <v>3.5464726165425735</v>
      </c>
      <c r="S435">
        <f t="shared" si="125"/>
        <v>-56.802624314142889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301.80000000000018</v>
      </c>
      <c r="D436" s="2">
        <f>front!E449-front!C449</f>
        <v>301.80000000000018</v>
      </c>
      <c r="E436" s="2">
        <f>IF(front!F449-front!C449&gt;0,front!F449-front!C449,0)</f>
        <v>224.20000000000073</v>
      </c>
      <c r="F436" s="4">
        <f>C436/(constants!$A$4+constants!$B$4*calc!C436+constants!$C$4*calc!C436^2+constants!$D$4*calc!C436^3+constants!$E$4*calc!C436^4+constants!$F$4*calc!C436^5+constants!$G$4*calc!C436^6+constants!$H$4*calc!C436^7)</f>
        <v>302.89854559292854</v>
      </c>
      <c r="G436" s="4">
        <f>D436/(constants!$A$4+constants!$B$4*calc!D436+constants!$C$4*calc!D436^2+constants!$D$4*calc!D436^3+constants!$E$4*calc!D436^4+constants!$F$4*calc!D436^5+constants!$G$4*calc!D436^6+constants!$H$4*calc!D436^7)</f>
        <v>302.89854559292854</v>
      </c>
      <c r="H436" s="4">
        <f>E436/(constants!$A$4+constants!$B$4*calc!E436+constants!$C$4*calc!E436^2+constants!$D$4*calc!E436^3+constants!$E$4*calc!E436^4+constants!$F$4*calc!E436^5+constants!$G$4*calc!E436^6+constants!$H$4*calc!E436^7)</f>
        <v>225.03358064164263</v>
      </c>
      <c r="I436">
        <f t="shared" si="122"/>
        <v>504.83090932154755</v>
      </c>
      <c r="J436">
        <f t="shared" si="123"/>
        <v>504.83090932154755</v>
      </c>
      <c r="K436">
        <f t="shared" si="123"/>
        <v>112.51679032082131</v>
      </c>
      <c r="M436">
        <f>IF(front!E449&gt;$M$2,I436,J436)</f>
        <v>504.83090932154755</v>
      </c>
      <c r="N436">
        <f t="shared" si="124"/>
        <v>0.22288015302397965</v>
      </c>
      <c r="O436">
        <f t="shared" si="140"/>
        <v>479.16289104877666</v>
      </c>
      <c r="Q436">
        <f>'slit correction'!O438</f>
        <v>54.300209887558481</v>
      </c>
      <c r="R436">
        <f>SUMPRODUCT(B$6:B$2053,Q$6:Q$2053,EXP(constants!B$7+constants!A$7*ABS(A$6:A$2053-A436)))</f>
        <v>3.5908264680184638</v>
      </c>
      <c r="S436">
        <f t="shared" si="125"/>
        <v>50.709383419540018</v>
      </c>
      <c r="T436">
        <f t="shared" si="126"/>
        <v>24.785948100171957</v>
      </c>
      <c r="V436">
        <f>(front!I448+front!I449)*0.5</f>
        <v>3.8224675656798343E-9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471.19999999999982</v>
      </c>
      <c r="D437" s="2">
        <f>front!E450-front!C450</f>
        <v>471.19999999999982</v>
      </c>
      <c r="E437" s="2">
        <f>IF(front!F450-front!C450&gt;0,front!F450-front!C450,0)</f>
        <v>333.60000000000036</v>
      </c>
      <c r="F437" s="4">
        <f>C437/(constants!$A$4+constants!$B$4*calc!C437+constants!$C$4*calc!C437^2+constants!$D$4*calc!C437^3+constants!$E$4*calc!C437^4+constants!$F$4*calc!C437^5+constants!$G$4*calc!C437^6+constants!$H$4*calc!C437^7)</f>
        <v>472.83441159230921</v>
      </c>
      <c r="G437" s="4">
        <f>D437/(constants!$A$4+constants!$B$4*calc!D437+constants!$C$4*calc!D437^2+constants!$D$4*calc!D437^3+constants!$E$4*calc!D437^4+constants!$F$4*calc!D437^5+constants!$G$4*calc!D437^6+constants!$H$4*calc!D437^7)</f>
        <v>472.83441159230921</v>
      </c>
      <c r="H437" s="4">
        <f>E437/(constants!$A$4+constants!$B$4*calc!E437+constants!$C$4*calc!E437^2+constants!$D$4*calc!E437^3+constants!$E$4*calc!E437^4+constants!$F$4*calc!E437^5+constants!$G$4*calc!E437^6+constants!$H$4*calc!E437^7)</f>
        <v>334.80359811449711</v>
      </c>
      <c r="I437">
        <f t="shared" si="122"/>
        <v>788.05735265384862</v>
      </c>
      <c r="J437">
        <f t="shared" si="123"/>
        <v>788.05735265384862</v>
      </c>
      <c r="K437">
        <f t="shared" si="123"/>
        <v>167.40179905724855</v>
      </c>
      <c r="M437">
        <f>IF(front!E450&gt;$M$2,I437,J437)</f>
        <v>788.05735265384862</v>
      </c>
      <c r="N437">
        <f t="shared" si="124"/>
        <v>0.21242337057513527</v>
      </c>
      <c r="O437">
        <f t="shared" si="140"/>
        <v>762.38933438107767</v>
      </c>
      <c r="Q437">
        <f>'slit correction'!O439</f>
        <v>100.6801205090733</v>
      </c>
      <c r="R437">
        <f>SUMPRODUCT(B$6:B$2053,Q$6:Q$2053,EXP(constants!B$7+constants!A$7*ABS(A$6:A$2053-A437)))</f>
        <v>3.6358063092814432</v>
      </c>
      <c r="S437">
        <f t="shared" si="125"/>
        <v>97.044314199791856</v>
      </c>
      <c r="T437">
        <f t="shared" si="126"/>
        <v>71.120878880423788</v>
      </c>
      <c r="V437">
        <f>(front!I449+front!I450)*0.5</f>
        <v>1.4719403281733058E-8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599</v>
      </c>
      <c r="D438" s="2">
        <f>front!E451-front!C451</f>
        <v>599</v>
      </c>
      <c r="E438" s="2">
        <f>IF(front!F451-front!C451&gt;0,front!F451-front!C451,0)</f>
        <v>424.79999999999927</v>
      </c>
      <c r="F438" s="4">
        <f>C438/(constants!$A$4+constants!$B$4*calc!C438+constants!$C$4*calc!C438^2+constants!$D$4*calc!C438^3+constants!$E$4*calc!C438^4+constants!$F$4*calc!C438^5+constants!$G$4*calc!C438^6+constants!$H$4*calc!C438^7)</f>
        <v>600.99982947505862</v>
      </c>
      <c r="G438" s="4">
        <f>D438/(constants!$A$4+constants!$B$4*calc!D438+constants!$C$4*calc!D438^2+constants!$D$4*calc!D438^3+constants!$E$4*calc!D438^4+constants!$F$4*calc!D438^5+constants!$G$4*calc!D438^6+constants!$H$4*calc!D438^7)</f>
        <v>600.99982947505862</v>
      </c>
      <c r="H438" s="4">
        <f>E438/(constants!$A$4+constants!$B$4*calc!E438+constants!$C$4*calc!E438^2+constants!$D$4*calc!E438^3+constants!$E$4*calc!E438^4+constants!$F$4*calc!E438^5+constants!$G$4*calc!E438^6+constants!$H$4*calc!E438^7)</f>
        <v>426.29345835409725</v>
      </c>
      <c r="I438">
        <f t="shared" si="122"/>
        <v>1001.666382458431</v>
      </c>
      <c r="J438">
        <f t="shared" si="123"/>
        <v>1001.666382458431</v>
      </c>
      <c r="K438">
        <f t="shared" si="123"/>
        <v>213.14672917704863</v>
      </c>
      <c r="M438">
        <f>IF(front!E451&gt;$M$2,I438,J438)</f>
        <v>1001.666382458431</v>
      </c>
      <c r="N438">
        <f t="shared" si="124"/>
        <v>0.21279213609416925</v>
      </c>
      <c r="O438">
        <f t="shared" si="140"/>
        <v>975.99836418566008</v>
      </c>
      <c r="Q438">
        <f>'slit correction'!O440</f>
        <v>61.192707030079617</v>
      </c>
      <c r="R438">
        <f>SUMPRODUCT(B$6:B$2053,Q$6:Q$2053,EXP(constants!B$7+constants!A$7*ABS(A$6:A$2053-A438)))</f>
        <v>3.6813601185363729</v>
      </c>
      <c r="S438">
        <f t="shared" si="125"/>
        <v>57.511346911543242</v>
      </c>
      <c r="T438">
        <f t="shared" si="126"/>
        <v>31.587911592175182</v>
      </c>
      <c r="V438">
        <f>(front!I450+front!I451)*0.5</f>
        <v>1.5708981964101003E-8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865.80000000000018</v>
      </c>
      <c r="D439" s="2">
        <f>front!E452-front!C452</f>
        <v>865.80000000000018</v>
      </c>
      <c r="E439" s="2">
        <f>IF(front!F452-front!C452&gt;0,front!F452-front!C452,0)</f>
        <v>651.40000000000055</v>
      </c>
      <c r="F439" s="4">
        <f>C439/(constants!$A$4+constants!$B$4*calc!C439+constants!$C$4*calc!C439^2+constants!$D$4*calc!C439^3+constants!$E$4*calc!C439^4+constants!$F$4*calc!C439^5+constants!$G$4*calc!C439^6+constants!$H$4*calc!C439^7)</f>
        <v>868.45450137355692</v>
      </c>
      <c r="G439" s="4">
        <f>D439/(constants!$A$4+constants!$B$4*calc!D439+constants!$C$4*calc!D439^2+constants!$D$4*calc!D439^3+constants!$E$4*calc!D439^4+constants!$F$4*calc!D439^5+constants!$G$4*calc!D439^6+constants!$H$4*calc!D439^7)</f>
        <v>868.45450137355692</v>
      </c>
      <c r="H439" s="4">
        <f>E439/(constants!$A$4+constants!$B$4*calc!E439+constants!$C$4*calc!E439^2+constants!$D$4*calc!E439^3+constants!$E$4*calc!E439^4+constants!$F$4*calc!E439^5+constants!$G$4*calc!E439^6+constants!$H$4*calc!E439^7)</f>
        <v>653.53996151157878</v>
      </c>
      <c r="I439">
        <f t="shared" si="122"/>
        <v>1447.4241689559283</v>
      </c>
      <c r="J439">
        <f t="shared" si="123"/>
        <v>1447.4241689559283</v>
      </c>
      <c r="K439">
        <f t="shared" si="123"/>
        <v>326.76998075578939</v>
      </c>
      <c r="M439">
        <f>IF(front!E452&gt;$M$2,I439,J439)</f>
        <v>1447.4241689559283</v>
      </c>
      <c r="N439">
        <f t="shared" si="124"/>
        <v>0.22575965481597468</v>
      </c>
      <c r="O439">
        <f t="shared" si="140"/>
        <v>1421.7561506831573</v>
      </c>
      <c r="Q439">
        <f>'slit correction'!O441</f>
        <v>315.87939510737402</v>
      </c>
      <c r="R439">
        <f>SUMPRODUCT(B$6:B$2053,Q$6:Q$2053,EXP(constants!B$7+constants!A$7*ABS(A$6:A$2053-A439)))</f>
        <v>3.7285605636815169</v>
      </c>
      <c r="S439">
        <f t="shared" si="125"/>
        <v>312.1508345436925</v>
      </c>
      <c r="T439">
        <f t="shared" si="126"/>
        <v>286.22739922432442</v>
      </c>
      <c r="V439">
        <f>(front!I451+front!I452)*0.5</f>
        <v>4.8099019295043197E-8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1572</v>
      </c>
      <c r="D440" s="2">
        <f>front!E453-front!C453</f>
        <v>1572</v>
      </c>
      <c r="E440" s="2">
        <f>IF(front!F453-front!C453&gt;0,front!F453-front!C453,0)</f>
        <v>1158.8000000000002</v>
      </c>
      <c r="F440" s="4">
        <f>C440/(constants!$A$4+constants!$B$4*calc!C440+constants!$C$4*calc!C440^2+constants!$D$4*calc!C440^3+constants!$E$4*calc!C440^4+constants!$F$4*calc!C440^5+constants!$G$4*calc!C440^6+constants!$H$4*calc!C440^7)</f>
        <v>1575.6858345490634</v>
      </c>
      <c r="G440" s="4">
        <f>D440/(constants!$A$4+constants!$B$4*calc!D440+constants!$C$4*calc!D440^2+constants!$D$4*calc!D440^3+constants!$E$4*calc!D440^4+constants!$F$4*calc!D440^5+constants!$G$4*calc!D440^6+constants!$H$4*calc!D440^7)</f>
        <v>1575.6858345490634</v>
      </c>
      <c r="H440" s="4">
        <f>E440/(constants!$A$4+constants!$B$4*calc!E440+constants!$C$4*calc!E440^2+constants!$D$4*calc!E440^3+constants!$E$4*calc!E440^4+constants!$F$4*calc!E440^5+constants!$G$4*calc!E440^6+constants!$H$4*calc!E440^7)</f>
        <v>1162.0050927976793</v>
      </c>
      <c r="I440">
        <f t="shared" si="122"/>
        <v>2626.1430575817722</v>
      </c>
      <c r="J440">
        <f t="shared" si="123"/>
        <v>2626.1430575817722</v>
      </c>
      <c r="K440">
        <f t="shared" si="123"/>
        <v>581.00254639883963</v>
      </c>
      <c r="M440">
        <f>IF(front!E453&gt;$M$2,I440,J440)</f>
        <v>2626.1430575817722</v>
      </c>
      <c r="N440">
        <f t="shared" si="124"/>
        <v>0.22123796520584199</v>
      </c>
      <c r="O440">
        <f t="shared" si="140"/>
        <v>2600.4750393090012</v>
      </c>
      <c r="Q440">
        <f>'slit correction'!O442</f>
        <v>1423.6552604270787</v>
      </c>
      <c r="R440">
        <f>SUMPRODUCT(B$6:B$2053,Q$6:Q$2053,EXP(constants!B$7+constants!A$7*ABS(A$6:A$2053-A440)))</f>
        <v>3.7750656315701221</v>
      </c>
      <c r="S440">
        <f t="shared" si="125"/>
        <v>1419.8801947955085</v>
      </c>
      <c r="T440">
        <f t="shared" si="126"/>
        <v>1393.9567594761404</v>
      </c>
      <c r="V440">
        <f>(front!I452+front!I453)*0.5</f>
        <v>2.5349384864319554E-7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2417.7999999999993</v>
      </c>
      <c r="D441" s="2">
        <f>front!E454-front!C454</f>
        <v>2417.7999999999993</v>
      </c>
      <c r="E441" s="2">
        <f>IF(front!F454-front!C454&gt;0,front!F454-front!C454,0)</f>
        <v>1770.7999999999993</v>
      </c>
      <c r="F441" s="4">
        <f>C441/(constants!$A$4+constants!$B$4*calc!C441+constants!$C$4*calc!C441^2+constants!$D$4*calc!C441^3+constants!$E$4*calc!C441^4+constants!$F$4*calc!C441^5+constants!$G$4*calc!C441^6+constants!$H$4*calc!C441^7)</f>
        <v>2421.4415391673383</v>
      </c>
      <c r="G441" s="4">
        <f>D441/(constants!$A$4+constants!$B$4*calc!D441+constants!$C$4*calc!D441^2+constants!$D$4*calc!D441^3+constants!$E$4*calc!D441^4+constants!$F$4*calc!D441^5+constants!$G$4*calc!D441^6+constants!$H$4*calc!D441^7)</f>
        <v>2421.4415391673383</v>
      </c>
      <c r="H441" s="4">
        <f>E441/(constants!$A$4+constants!$B$4*calc!E441+constants!$C$4*calc!E441^2+constants!$D$4*calc!E441^3+constants!$E$4*calc!E441^4+constants!$F$4*calc!E441^5+constants!$G$4*calc!E441^6+constants!$H$4*calc!E441^7)</f>
        <v>1774.5965873193079</v>
      </c>
      <c r="I441">
        <f t="shared" si="122"/>
        <v>4035.7358986122308</v>
      </c>
      <c r="J441">
        <f t="shared" si="123"/>
        <v>4035.7358986122308</v>
      </c>
      <c r="K441">
        <f t="shared" si="123"/>
        <v>887.29829365965395</v>
      </c>
      <c r="M441">
        <f>IF(front!E454&gt;$M$2,I441,J441)</f>
        <v>4035.7358986122308</v>
      </c>
      <c r="N441">
        <f t="shared" si="124"/>
        <v>0.21986034665072343</v>
      </c>
      <c r="O441">
        <f t="shared" si="140"/>
        <v>4010.0678803394599</v>
      </c>
      <c r="Q441">
        <f>'slit correction'!O443</f>
        <v>3014.7760539223568</v>
      </c>
      <c r="R441">
        <f>SUMPRODUCT(B$6:B$2053,Q$6:Q$2053,EXP(constants!B$7+constants!A$7*ABS(A$6:A$2053-A441)))</f>
        <v>3.820438707019651</v>
      </c>
      <c r="S441">
        <f t="shared" si="125"/>
        <v>3010.9556152153373</v>
      </c>
      <c r="T441">
        <f t="shared" si="126"/>
        <v>2985.0321798959694</v>
      </c>
      <c r="V441">
        <f>(front!I453+front!I454)*0.5</f>
        <v>6.5788931755520509E-7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3204</v>
      </c>
      <c r="D442" s="2">
        <f>front!E455-front!C455</f>
        <v>3204</v>
      </c>
      <c r="E442" s="2">
        <f>IF(front!F455-front!C455&gt;0,front!F455-front!C455,0)</f>
        <v>2363.1999999999998</v>
      </c>
      <c r="F442" s="4">
        <f>C442/(constants!$A$4+constants!$B$4*calc!C442+constants!$C$4*calc!C442^2+constants!$D$4*calc!C442^3+constants!$E$4*calc!C442^4+constants!$F$4*calc!C442^5+constants!$G$4*calc!C442^6+constants!$H$4*calc!C442^7)</f>
        <v>3206.4912180370725</v>
      </c>
      <c r="G442" s="4">
        <f>D442/(constants!$A$4+constants!$B$4*calc!D442+constants!$C$4*calc!D442^2+constants!$D$4*calc!D442^3+constants!$E$4*calc!D442^4+constants!$F$4*calc!D442^5+constants!$G$4*calc!D442^6+constants!$H$4*calc!D442^7)</f>
        <v>3206.4912180370725</v>
      </c>
      <c r="H442" s="4">
        <f>E442/(constants!$A$4+constants!$B$4*calc!E442+constants!$C$4*calc!E442^2+constants!$D$4*calc!E442^3+constants!$E$4*calc!E442^4+constants!$F$4*calc!E442^5+constants!$G$4*calc!E442^6+constants!$H$4*calc!E442^7)</f>
        <v>2366.8838558768921</v>
      </c>
      <c r="I442">
        <f t="shared" si="122"/>
        <v>5344.1520300617876</v>
      </c>
      <c r="J442">
        <f t="shared" si="123"/>
        <v>5344.1520300617876</v>
      </c>
      <c r="K442">
        <f t="shared" si="123"/>
        <v>1183.441927938446</v>
      </c>
      <c r="M442">
        <f>IF(front!E455&gt;$M$2,I442,J442)</f>
        <v>5344.1520300617876</v>
      </c>
      <c r="N442">
        <f t="shared" si="124"/>
        <v>0.2214461567113695</v>
      </c>
      <c r="O442">
        <f t="shared" si="140"/>
        <v>5318.4840117890171</v>
      </c>
      <c r="Q442">
        <f>'slit correction'!O444</f>
        <v>4822.9659583192151</v>
      </c>
      <c r="R442">
        <f>SUMPRODUCT(B$6:B$2053,Q$6:Q$2053,EXP(constants!B$7+constants!A$7*ABS(A$6:A$2053-A442)))</f>
        <v>3.8626043523690496</v>
      </c>
      <c r="S442">
        <f t="shared" si="125"/>
        <v>4819.103353966846</v>
      </c>
      <c r="T442">
        <f t="shared" si="126"/>
        <v>4793.1799186474782</v>
      </c>
      <c r="V442">
        <f>(front!I454+front!I455)*0.5</f>
        <v>1.1622181616439077E-6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3594.7999999999993</v>
      </c>
      <c r="D443" s="2">
        <f>front!E456-front!C456</f>
        <v>3594.7999999999993</v>
      </c>
      <c r="E443" s="2">
        <f>IF(front!F456-front!C456&gt;0,front!F456-front!C456,0)</f>
        <v>2675.5999999999995</v>
      </c>
      <c r="F443" s="4">
        <f>C443/(constants!$A$4+constants!$B$4*calc!C443+constants!$C$4*calc!C443^2+constants!$D$4*calc!C443^3+constants!$E$4*calc!C443^4+constants!$F$4*calc!C443^5+constants!$G$4*calc!C443^6+constants!$H$4*calc!C443^7)</f>
        <v>3596.3828011003807</v>
      </c>
      <c r="G443" s="4">
        <f>D443/(constants!$A$4+constants!$B$4*calc!D443+constants!$C$4*calc!D443^2+constants!$D$4*calc!D443^3+constants!$E$4*calc!D443^4+constants!$F$4*calc!D443^5+constants!$G$4*calc!D443^6+constants!$H$4*calc!D443^7)</f>
        <v>3596.3828011003807</v>
      </c>
      <c r="H443" s="4">
        <f>E443/(constants!$A$4+constants!$B$4*calc!E443+constants!$C$4*calc!E443^2+constants!$D$4*calc!E443^3+constants!$E$4*calc!E443^4+constants!$F$4*calc!E443^5+constants!$G$4*calc!E443^6+constants!$H$4*calc!E443^7)</f>
        <v>2678.9730469219007</v>
      </c>
      <c r="I443">
        <f t="shared" si="122"/>
        <v>5993.9713351673008</v>
      </c>
      <c r="J443">
        <f t="shared" si="123"/>
        <v>5993.9713351673008</v>
      </c>
      <c r="K443">
        <f t="shared" si="123"/>
        <v>1339.4865234609504</v>
      </c>
      <c r="M443">
        <f>IF(front!E456&gt;$M$2,I443,J443)</f>
        <v>5993.9713351673008</v>
      </c>
      <c r="N443">
        <f t="shared" si="124"/>
        <v>0.22347229383664766</v>
      </c>
      <c r="O443">
        <f t="shared" si="140"/>
        <v>5968.3033168945303</v>
      </c>
      <c r="Q443">
        <f>'slit correction'!O445</f>
        <v>5813.7732261712035</v>
      </c>
      <c r="R443">
        <f>SUMPRODUCT(B$6:B$2053,Q$6:Q$2053,EXP(constants!B$7+constants!A$7*ABS(A$6:A$2053-A443)))</f>
        <v>3.8992021633658163</v>
      </c>
      <c r="S443">
        <f t="shared" si="125"/>
        <v>5809.8740240078378</v>
      </c>
      <c r="T443">
        <f t="shared" si="126"/>
        <v>5783.9505886884699</v>
      </c>
      <c r="V443">
        <f>(front!I455+front!I456)*0.5</f>
        <v>1.572146466611634E-6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2053.8000000000002</v>
      </c>
      <c r="D444" s="2">
        <f>front!E457-front!C457</f>
        <v>2053.8000000000002</v>
      </c>
      <c r="E444" s="2">
        <f>IF(front!F457-front!C457&gt;0,front!F457-front!C457,0)</f>
        <v>1536</v>
      </c>
      <c r="F444" s="4">
        <f>C444/(constants!$A$4+constants!$B$4*calc!C444+constants!$C$4*calc!C444^2+constants!$D$4*calc!C444^3+constants!$E$4*calc!C444^4+constants!$F$4*calc!C444^5+constants!$G$4*calc!C444^6+constants!$H$4*calc!C444^7)</f>
        <v>2057.6235225380915</v>
      </c>
      <c r="G444" s="4">
        <f>D444/(constants!$A$4+constants!$B$4*calc!D444+constants!$C$4*calc!D444^2+constants!$D$4*calc!D444^3+constants!$E$4*calc!D444^4+constants!$F$4*calc!D444^5+constants!$G$4*calc!D444^6+constants!$H$4*calc!D444^7)</f>
        <v>2057.6235225380915</v>
      </c>
      <c r="H444" s="4">
        <f>E444/(constants!$A$4+constants!$B$4*calc!E444+constants!$C$4*calc!E444^2+constants!$D$4*calc!E444^3+constants!$E$4*calc!E444^4+constants!$F$4*calc!E444^5+constants!$G$4*calc!E444^6+constants!$H$4*calc!E444^7)</f>
        <v>1539.6575037032203</v>
      </c>
      <c r="I444">
        <f t="shared" si="122"/>
        <v>3429.3725375634858</v>
      </c>
      <c r="J444">
        <f t="shared" si="123"/>
        <v>3429.3725375634858</v>
      </c>
      <c r="K444">
        <f t="shared" si="123"/>
        <v>769.82875185161015</v>
      </c>
      <c r="M444">
        <f>IF(front!E457&gt;$M$2,I444,J444)</f>
        <v>3429.3725375634858</v>
      </c>
      <c r="N444">
        <f t="shared" si="124"/>
        <v>0.22448093446230288</v>
      </c>
      <c r="O444">
        <f t="shared" si="140"/>
        <v>3403.7045192907149</v>
      </c>
      <c r="Q444">
        <f>'slit correction'!O446</f>
        <v>3319.4734023903102</v>
      </c>
      <c r="R444">
        <f>SUMPRODUCT(B$6:B$2053,Q$6:Q$2053,EXP(constants!B$7+constants!A$7*ABS(A$6:A$2053-A444)))</f>
        <v>3.9289413634553876</v>
      </c>
      <c r="S444">
        <f t="shared" si="125"/>
        <v>3315.5444610268546</v>
      </c>
      <c r="T444">
        <f t="shared" si="126"/>
        <v>3289.6210257074868</v>
      </c>
      <c r="V444">
        <f>(front!I456+front!I457)*0.5</f>
        <v>1.3429314382621594E-6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565</v>
      </c>
      <c r="D445" s="2">
        <f>front!E458-front!C458</f>
        <v>565</v>
      </c>
      <c r="E445" s="2">
        <f>IF(front!F458-front!C458&gt;0,front!F458-front!C458,0)</f>
        <v>428</v>
      </c>
      <c r="F445" s="4">
        <f>C445/(constants!$A$4+constants!$B$4*calc!C445+constants!$C$4*calc!C445^2+constants!$D$4*calc!C445^3+constants!$E$4*calc!C445^4+constants!$F$4*calc!C445^5+constants!$G$4*calc!C445^6+constants!$H$4*calc!C445^7)</f>
        <v>566.90588583585736</v>
      </c>
      <c r="G445" s="4">
        <f>D445/(constants!$A$4+constants!$B$4*calc!D445+constants!$C$4*calc!D445^2+constants!$D$4*calc!D445^3+constants!$E$4*calc!D445^4+constants!$F$4*calc!D445^5+constants!$G$4*calc!D445^6+constants!$H$4*calc!D445^7)</f>
        <v>566.90588583585736</v>
      </c>
      <c r="H445" s="4">
        <f>E445/(constants!$A$4+constants!$B$4*calc!E445+constants!$C$4*calc!E445^2+constants!$D$4*calc!E445^3+constants!$E$4*calc!E445^4+constants!$F$4*calc!E445^5+constants!$G$4*calc!E445^6+constants!$H$4*calc!E445^7)</f>
        <v>429.50332062723419</v>
      </c>
      <c r="I445">
        <f t="shared" si="122"/>
        <v>944.84314305976227</v>
      </c>
      <c r="J445">
        <f t="shared" si="123"/>
        <v>944.84314305976227</v>
      </c>
      <c r="K445">
        <f t="shared" si="123"/>
        <v>214.75166031361709</v>
      </c>
      <c r="M445">
        <f>IF(front!E458&gt;$M$2,I445,J445)</f>
        <v>944.84314305976227</v>
      </c>
      <c r="N445">
        <f t="shared" si="124"/>
        <v>0.22728816088792195</v>
      </c>
      <c r="O445">
        <f t="shared" si="140"/>
        <v>919.17512478699132</v>
      </c>
      <c r="Q445">
        <f>'slit correction'!O447</f>
        <v>830.67159470180002</v>
      </c>
      <c r="R445">
        <f>SUMPRODUCT(B$6:B$2053,Q$6:Q$2053,EXP(constants!B$7+constants!A$7*ABS(A$6:A$2053-A445)))</f>
        <v>3.9550950678427936</v>
      </c>
      <c r="S445">
        <f t="shared" si="125"/>
        <v>826.71649963395726</v>
      </c>
      <c r="T445">
        <f t="shared" si="126"/>
        <v>800.79306431458917</v>
      </c>
      <c r="V445">
        <f>(front!I457+front!I458)*0.5</f>
        <v>6.031495629534693E-7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196.80000000000018</v>
      </c>
      <c r="D446" s="2">
        <f>front!E459-front!C459</f>
        <v>196.80000000000018</v>
      </c>
      <c r="E446" s="2">
        <f>IF(front!F459-front!C459&gt;0,front!F459-front!C459,0)</f>
        <v>165.19999999999982</v>
      </c>
      <c r="F446" s="4">
        <f>C446/(constants!$A$4+constants!$B$4*calc!C446+constants!$C$4*calc!C446^2+constants!$D$4*calc!C446^3+constants!$E$4*calc!C446^4+constants!$F$4*calc!C446^5+constants!$G$4*calc!C446^6+constants!$H$4*calc!C446^7)</f>
        <v>197.53711448588587</v>
      </c>
      <c r="G446" s="4">
        <f>D446/(constants!$A$4+constants!$B$4*calc!D446+constants!$C$4*calc!D446^2+constants!$D$4*calc!D446^3+constants!$E$4*calc!D446^4+constants!$F$4*calc!D446^5+constants!$G$4*calc!D446^6+constants!$H$4*calc!D446^7)</f>
        <v>197.53711448588587</v>
      </c>
      <c r="H446" s="4">
        <f>E446/(constants!$A$4+constants!$B$4*calc!E446+constants!$C$4*calc!E446^2+constants!$D$4*calc!E446^3+constants!$E$4*calc!E446^4+constants!$F$4*calc!E446^5+constants!$G$4*calc!E446^6+constants!$H$4*calc!E446^7)</f>
        <v>165.82398285563147</v>
      </c>
      <c r="I446">
        <f t="shared" si="122"/>
        <v>329.22852414314309</v>
      </c>
      <c r="J446">
        <f t="shared" si="123"/>
        <v>329.22852414314309</v>
      </c>
      <c r="K446">
        <f t="shared" si="123"/>
        <v>82.911991427815735</v>
      </c>
      <c r="M446">
        <f>IF(front!E459&gt;$M$2,I446,J446)</f>
        <v>329.22852414314309</v>
      </c>
      <c r="N446">
        <f t="shared" si="124"/>
        <v>0.25183720530778486</v>
      </c>
      <c r="O446">
        <f t="shared" si="140"/>
        <v>303.5605058703722</v>
      </c>
      <c r="Q446">
        <f>'slit correction'!O448</f>
        <v>201.75842103949765</v>
      </c>
      <c r="R446">
        <f>SUMPRODUCT(B$6:B$2053,Q$6:Q$2053,EXP(constants!B$7+constants!A$7*ABS(A$6:A$2053-A446)))</f>
        <v>3.9814986546419262</v>
      </c>
      <c r="S446">
        <f t="shared" si="125"/>
        <v>197.77692238485571</v>
      </c>
      <c r="T446">
        <f t="shared" si="126"/>
        <v>171.85348706548766</v>
      </c>
      <c r="V446">
        <f>(front!I458+front!I459)*0.5</f>
        <v>1.4307010992424E-7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187.39999999999964</v>
      </c>
      <c r="D447" s="2">
        <f>front!E460-front!C460</f>
        <v>187.39999999999964</v>
      </c>
      <c r="E447" s="2">
        <f>IF(front!F460-front!C460&gt;0,front!F460-front!C460,0)</f>
        <v>185.19999999999982</v>
      </c>
      <c r="F447" s="4">
        <f>C447/(constants!$A$4+constants!$B$4*calc!C447+constants!$C$4*calc!C447^2+constants!$D$4*calc!C447^3+constants!$E$4*calc!C447^4+constants!$F$4*calc!C447^5+constants!$G$4*calc!C447^6+constants!$H$4*calc!C447^7)</f>
        <v>188.10367148080417</v>
      </c>
      <c r="G447" s="4">
        <f>D447/(constants!$A$4+constants!$B$4*calc!D447+constants!$C$4*calc!D447^2+constants!$D$4*calc!D447^3+constants!$E$4*calc!D447^4+constants!$F$4*calc!D447^5+constants!$G$4*calc!D447^6+constants!$H$4*calc!D447^7)</f>
        <v>188.10367148080417</v>
      </c>
      <c r="H447" s="4">
        <f>E447/(constants!$A$4+constants!$B$4*calc!E447+constants!$C$4*calc!E447^2+constants!$D$4*calc!E447^3+constants!$E$4*calc!E447^4+constants!$F$4*calc!E447^5+constants!$G$4*calc!E447^6+constants!$H$4*calc!E447^7)</f>
        <v>185.89581869005744</v>
      </c>
      <c r="I447">
        <f t="shared" si="122"/>
        <v>313.50611913467361</v>
      </c>
      <c r="J447">
        <f t="shared" si="123"/>
        <v>313.50611913467361</v>
      </c>
      <c r="K447">
        <f t="shared" si="123"/>
        <v>92.947909345028719</v>
      </c>
      <c r="M447">
        <f>IF(front!E460&gt;$M$2,I447,J447)</f>
        <v>313.50611913467361</v>
      </c>
      <c r="N447">
        <f t="shared" si="124"/>
        <v>0.29647877241305409</v>
      </c>
      <c r="O447">
        <f t="shared" si="140"/>
        <v>287.83810086190272</v>
      </c>
      <c r="Q447">
        <f>'slit correction'!O449</f>
        <v>183.08666090207802</v>
      </c>
      <c r="R447">
        <f>SUMPRODUCT(B$6:B$2053,Q$6:Q$2053,EXP(constants!B$7+constants!A$7*ABS(A$6:A$2053-A447)))</f>
        <v>4.0078517578289414</v>
      </c>
      <c r="S447">
        <f t="shared" si="125"/>
        <v>179.07880914424908</v>
      </c>
      <c r="T447">
        <f t="shared" si="126"/>
        <v>153.15537382488102</v>
      </c>
      <c r="V447">
        <f>(front!I459+front!I460)*0.5</f>
        <v>4.749678822627753E-8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249.19999999999982</v>
      </c>
      <c r="D448" s="2">
        <f>front!E461-front!C461</f>
        <v>249.19999999999982</v>
      </c>
      <c r="E448" s="2">
        <f>IF(front!F461-front!C461&gt;0,front!F461-front!C461,0)</f>
        <v>191.19999999999982</v>
      </c>
      <c r="F448" s="4">
        <f>C448/(constants!$A$4+constants!$B$4*calc!C448+constants!$C$4*calc!C448^2+constants!$D$4*calc!C448^3+constants!$E$4*calc!C448^4+constants!$F$4*calc!C448^5+constants!$G$4*calc!C448^6+constants!$H$4*calc!C448^7)</f>
        <v>250.12027432017018</v>
      </c>
      <c r="G448" s="4">
        <f>D448/(constants!$A$4+constants!$B$4*calc!D448+constants!$C$4*calc!D448^2+constants!$D$4*calc!D448^3+constants!$E$4*calc!D448^4+constants!$F$4*calc!D448^5+constants!$G$4*calc!D448^6+constants!$H$4*calc!D448^7)</f>
        <v>250.12027432017018</v>
      </c>
      <c r="H448" s="4">
        <f>E448/(constants!$A$4+constants!$B$4*calc!E448+constants!$C$4*calc!E448^2+constants!$D$4*calc!E448^3+constants!$E$4*calc!E448^4+constants!$F$4*calc!E448^5+constants!$G$4*calc!E448^6+constants!$H$4*calc!E448^7)</f>
        <v>191.91721243072988</v>
      </c>
      <c r="I448">
        <f t="shared" si="122"/>
        <v>416.86712386695035</v>
      </c>
      <c r="J448">
        <f t="shared" si="123"/>
        <v>416.86712386695035</v>
      </c>
      <c r="K448">
        <f t="shared" si="123"/>
        <v>95.958606215364938</v>
      </c>
      <c r="M448">
        <f>IF(front!E461&gt;$M$2,I448,J448)</f>
        <v>416.86712386695035</v>
      </c>
      <c r="N448">
        <f t="shared" si="124"/>
        <v>0.23018991117656865</v>
      </c>
      <c r="O448">
        <f t="shared" si="140"/>
        <v>391.19910559417946</v>
      </c>
      <c r="Q448">
        <f>'slit correction'!O450</f>
        <v>309.94362971790196</v>
      </c>
      <c r="R448">
        <f>SUMPRODUCT(B$6:B$2053,Q$6:Q$2053,EXP(constants!B$7+constants!A$7*ABS(A$6:A$2053-A448)))</f>
        <v>4.0347431112270025</v>
      </c>
      <c r="S448">
        <f t="shared" si="125"/>
        <v>305.90888660667497</v>
      </c>
      <c r="T448">
        <f t="shared" si="126"/>
        <v>279.98545128730689</v>
      </c>
      <c r="V448">
        <f>(front!I460+front!I461)*0.5</f>
        <v>6.2795020129315733E-8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319.19999999999982</v>
      </c>
      <c r="D449" s="2">
        <f>front!E462-front!C462</f>
        <v>319.19999999999982</v>
      </c>
      <c r="E449" s="2">
        <f>IF(front!F462-front!C462&gt;0,front!F462-front!C462,0)</f>
        <v>265.40000000000055</v>
      </c>
      <c r="F449" s="4">
        <f>C449/(constants!$A$4+constants!$B$4*calc!C449+constants!$C$4*calc!C449^2+constants!$D$4*calc!C449^3+constants!$E$4*calc!C449^4+constants!$F$4*calc!C449^5+constants!$G$4*calc!C449^6+constants!$H$4*calc!C449^7)</f>
        <v>320.35628179942853</v>
      </c>
      <c r="G449" s="4">
        <f>D449/(constants!$A$4+constants!$B$4*calc!D449+constants!$C$4*calc!D449^2+constants!$D$4*calc!D449^3+constants!$E$4*calc!D449^4+constants!$F$4*calc!D449^5+constants!$G$4*calc!D449^6+constants!$H$4*calc!D449^7)</f>
        <v>320.35628179942853</v>
      </c>
      <c r="H449" s="4">
        <f>E449/(constants!$A$4+constants!$B$4*calc!E449+constants!$C$4*calc!E449^2+constants!$D$4*calc!E449^3+constants!$E$4*calc!E449^4+constants!$F$4*calc!E449^5+constants!$G$4*calc!E449^6+constants!$H$4*calc!E449^7)</f>
        <v>266.37577669449024</v>
      </c>
      <c r="I449">
        <f t="shared" si="122"/>
        <v>533.92713633238088</v>
      </c>
      <c r="J449">
        <f t="shared" si="123"/>
        <v>533.92713633238088</v>
      </c>
      <c r="K449">
        <f t="shared" si="123"/>
        <v>133.18788834724512</v>
      </c>
      <c r="M449">
        <f>IF(front!E462&gt;$M$2,I449,J449)</f>
        <v>533.92713633238088</v>
      </c>
      <c r="N449">
        <f t="shared" si="124"/>
        <v>0.24944955834635243</v>
      </c>
      <c r="O449">
        <f t="shared" si="140"/>
        <v>508.25911805960999</v>
      </c>
      <c r="Q449">
        <f>'slit correction'!O451</f>
        <v>466.02949294051729</v>
      </c>
      <c r="R449">
        <f>SUMPRODUCT(B$6:B$2053,Q$6:Q$2053,EXP(constants!B$7+constants!A$7*ABS(A$6:A$2053-A449)))</f>
        <v>4.0620117625823022</v>
      </c>
      <c r="S449">
        <f t="shared" si="125"/>
        <v>461.96748117793499</v>
      </c>
      <c r="T449">
        <f t="shared" si="126"/>
        <v>436.0440458585669</v>
      </c>
      <c r="V449">
        <f>(front!I461+front!I462)*0.5</f>
        <v>1.0349892257872362E-7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307.20000000000073</v>
      </c>
      <c r="D450" s="2">
        <f>front!E463-front!C463</f>
        <v>307.20000000000073</v>
      </c>
      <c r="E450" s="2">
        <f>IF(front!F463-front!C463&gt;0,front!F463-front!C463,0)</f>
        <v>270.20000000000073</v>
      </c>
      <c r="F450" s="4">
        <f>C450/(constants!$A$4+constants!$B$4*calc!C450+constants!$C$4*calc!C450^2+constants!$D$4*calc!C450^3+constants!$E$4*calc!C450^4+constants!$F$4*calc!C450^5+constants!$G$4*calc!C450^6+constants!$H$4*calc!C450^7)</f>
        <v>308.31652954591311</v>
      </c>
      <c r="G450" s="4">
        <f>D450/(constants!$A$4+constants!$B$4*calc!D450+constants!$C$4*calc!D450^2+constants!$D$4*calc!D450^3+constants!$E$4*calc!D450^4+constants!$F$4*calc!D450^5+constants!$G$4*calc!D450^6+constants!$H$4*calc!D450^7)</f>
        <v>308.31652954591311</v>
      </c>
      <c r="H450" s="4">
        <f>E450/(constants!$A$4+constants!$B$4*calc!E450+constants!$C$4*calc!E450^2+constants!$D$4*calc!E450^3+constants!$E$4*calc!E450^4+constants!$F$4*calc!E450^5+constants!$G$4*calc!E450^6+constants!$H$4*calc!E450^7)</f>
        <v>271.19211977182226</v>
      </c>
      <c r="I450">
        <f t="shared" si="122"/>
        <v>513.86088257652182</v>
      </c>
      <c r="J450">
        <f t="shared" si="123"/>
        <v>513.86088257652182</v>
      </c>
      <c r="K450">
        <f t="shared" si="123"/>
        <v>135.59605988591113</v>
      </c>
      <c r="M450">
        <f>IF(front!E463&gt;$M$2,I450,J450)</f>
        <v>513.86088257652182</v>
      </c>
      <c r="N450">
        <f t="shared" si="124"/>
        <v>0.26387698399229442</v>
      </c>
      <c r="O450">
        <f t="shared" si="140"/>
        <v>488.19286430375092</v>
      </c>
      <c r="Q450">
        <f>'slit correction'!O452</f>
        <v>464.0083611369933</v>
      </c>
      <c r="R450">
        <f>SUMPRODUCT(B$6:B$2053,Q$6:Q$2053,EXP(constants!B$7+constants!A$7*ABS(A$6:A$2053-A450)))</f>
        <v>4.0894585452767798</v>
      </c>
      <c r="S450">
        <f t="shared" si="125"/>
        <v>459.91890259171652</v>
      </c>
      <c r="T450">
        <f t="shared" si="126"/>
        <v>433.99546727234844</v>
      </c>
      <c r="V450">
        <f>(front!I462+front!I463)*0.5</f>
        <v>1.2507516170699339E-7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165.80000000000018</v>
      </c>
      <c r="D451" s="2">
        <f>front!E464-front!C464</f>
        <v>165.80000000000018</v>
      </c>
      <c r="E451" s="2">
        <f>IF(front!F464-front!C464&gt;0,front!F464-front!C464,0)</f>
        <v>116</v>
      </c>
      <c r="F451" s="4">
        <f>C451/(constants!$A$4+constants!$B$4*calc!C451+constants!$C$4*calc!C451^2+constants!$D$4*calc!C451^3+constants!$E$4*calc!C451^4+constants!$F$4*calc!C451^5+constants!$G$4*calc!C451^6+constants!$H$4*calc!C451^7)</f>
        <v>166.42614963785499</v>
      </c>
      <c r="G451" s="4">
        <f>D451/(constants!$A$4+constants!$B$4*calc!D451+constants!$C$4*calc!D451^2+constants!$D$4*calc!D451^3+constants!$E$4*calc!D451^4+constants!$F$4*calc!D451^5+constants!$G$4*calc!D451^6+constants!$H$4*calc!D451^7)</f>
        <v>166.42614963785499</v>
      </c>
      <c r="H451" s="4">
        <f>E451/(constants!$A$4+constants!$B$4*calc!E451+constants!$C$4*calc!E451^2+constants!$D$4*calc!E451^3+constants!$E$4*calc!E451^4+constants!$F$4*calc!E451^5+constants!$G$4*calc!E451^6+constants!$H$4*calc!E451^7)</f>
        <v>116.44384725149985</v>
      </c>
      <c r="I451">
        <f t="shared" si="122"/>
        <v>277.37691606309164</v>
      </c>
      <c r="J451">
        <f t="shared" si="123"/>
        <v>277.37691606309164</v>
      </c>
      <c r="K451">
        <f t="shared" si="123"/>
        <v>58.221923625749923</v>
      </c>
      <c r="M451">
        <f>IF(front!E464&gt;$M$2,I451,J451)</f>
        <v>277.37691606309164</v>
      </c>
      <c r="N451">
        <f t="shared" si="124"/>
        <v>0.20990183484665637</v>
      </c>
      <c r="O451">
        <f t="shared" si="140"/>
        <v>251.70889779032072</v>
      </c>
      <c r="Q451">
        <f>'slit correction'!O453</f>
        <v>229.84445182971788</v>
      </c>
      <c r="R451">
        <f>SUMPRODUCT(B$6:B$2053,Q$6:Q$2053,EXP(constants!B$7+constants!A$7*ABS(A$6:A$2053-A451)))</f>
        <v>4.1170914353249808</v>
      </c>
      <c r="S451">
        <f t="shared" si="125"/>
        <v>225.72736039439289</v>
      </c>
      <c r="T451">
        <f t="shared" si="126"/>
        <v>199.80392507502484</v>
      </c>
      <c r="V451">
        <f>(front!I463+front!I464)*0.5</f>
        <v>9.0521855180578238E-8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83.199999999999818</v>
      </c>
      <c r="D452" s="2">
        <f>front!E465-front!C465</f>
        <v>83.199999999999818</v>
      </c>
      <c r="E452" s="2">
        <f>IF(front!F465-front!C465&gt;0,front!F465-front!C465,0)</f>
        <v>64.199999999999818</v>
      </c>
      <c r="F452" s="4">
        <f>C452/(constants!$A$4+constants!$B$4*calc!C452+constants!$C$4*calc!C452^2+constants!$D$4*calc!C452^3+constants!$E$4*calc!C452^4+constants!$F$4*calc!C452^5+constants!$G$4*calc!C452^6+constants!$H$4*calc!C452^7)</f>
        <v>83.521063685808699</v>
      </c>
      <c r="G452" s="4">
        <f>D452/(constants!$A$4+constants!$B$4*calc!D452+constants!$C$4*calc!D452^2+constants!$D$4*calc!D452^3+constants!$E$4*calc!D452^4+constants!$F$4*calc!D452^5+constants!$G$4*calc!D452^6+constants!$H$4*calc!D452^7)</f>
        <v>83.521063685808699</v>
      </c>
      <c r="H452" s="4">
        <f>E452/(constants!$A$4+constants!$B$4*calc!E452+constants!$C$4*calc!E452^2+constants!$D$4*calc!E452^3+constants!$E$4*calc!E452^4+constants!$F$4*calc!E452^5+constants!$G$4*calc!E452^6+constants!$H$4*calc!E452^7)</f>
        <v>64.448956666618585</v>
      </c>
      <c r="I452">
        <f t="shared" si="122"/>
        <v>139.20177280968116</v>
      </c>
      <c r="J452">
        <f t="shared" si="123"/>
        <v>139.20177280968116</v>
      </c>
      <c r="K452">
        <f t="shared" si="123"/>
        <v>32.224478333309293</v>
      </c>
      <c r="M452">
        <f>IF(front!E465&gt;$M$2,I452,J452)</f>
        <v>139.20177280968116</v>
      </c>
      <c r="N452">
        <f t="shared" si="124"/>
        <v>0.23149474092809941</v>
      </c>
      <c r="O452">
        <f t="shared" si="140"/>
        <v>113.53375453691025</v>
      </c>
      <c r="Q452">
        <f>'slit correction'!O454</f>
        <v>91.08770454179141</v>
      </c>
      <c r="R452">
        <f>SUMPRODUCT(B$6:B$2053,Q$6:Q$2053,EXP(constants!B$7+constants!A$7*ABS(A$6:A$2053-A452)))</f>
        <v>4.1452225341251951</v>
      </c>
      <c r="S452">
        <f t="shared" si="125"/>
        <v>86.942482007666214</v>
      </c>
      <c r="T452">
        <f t="shared" si="126"/>
        <v>61.019046688298154</v>
      </c>
      <c r="V452">
        <f>(front!I464+front!I465)*0.5</f>
        <v>3.7058720427674351E-8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70.599999999999454</v>
      </c>
      <c r="D453" s="2">
        <f>front!E466-front!C466</f>
        <v>70.599999999999454</v>
      </c>
      <c r="E453" s="2">
        <f>IF(front!F466-front!C466&gt;0,front!F466-front!C466,0)</f>
        <v>59</v>
      </c>
      <c r="F453" s="4">
        <f>C453/(constants!$A$4+constants!$B$4*calc!C453+constants!$C$4*calc!C453^2+constants!$D$4*calc!C453^3+constants!$E$4*calc!C453^4+constants!$F$4*calc!C453^5+constants!$G$4*calc!C453^6+constants!$H$4*calc!C453^7)</f>
        <v>70.873325719402899</v>
      </c>
      <c r="G453" s="4">
        <f>D453/(constants!$A$4+constants!$B$4*calc!D453+constants!$C$4*calc!D453^2+constants!$D$4*calc!D453^3+constants!$E$4*calc!D453^4+constants!$F$4*calc!D453^5+constants!$G$4*calc!D453^6+constants!$H$4*calc!D453^7)</f>
        <v>70.873325719402899</v>
      </c>
      <c r="H453" s="4">
        <f>E453/(constants!$A$4+constants!$B$4*calc!E453+constants!$C$4*calc!E453^2+constants!$D$4*calc!E453^3+constants!$E$4*calc!E453^4+constants!$F$4*calc!E453^5+constants!$G$4*calc!E453^6+constants!$H$4*calc!E453^7)</f>
        <v>59.229096739921808</v>
      </c>
      <c r="I453">
        <f t="shared" si="122"/>
        <v>118.12220953233816</v>
      </c>
      <c r="J453">
        <f t="shared" si="123"/>
        <v>118.12220953233816</v>
      </c>
      <c r="K453">
        <f t="shared" si="123"/>
        <v>29.614548369960904</v>
      </c>
      <c r="M453">
        <f>IF(front!E466&gt;$M$2,I453,J453)</f>
        <v>118.12220953233816</v>
      </c>
      <c r="N453">
        <f t="shared" si="124"/>
        <v>0.25071109393575447</v>
      </c>
      <c r="O453">
        <f t="shared" si="140"/>
        <v>92.454191259567253</v>
      </c>
      <c r="Q453">
        <f>'slit correction'!O455</f>
        <v>64.739941580739014</v>
      </c>
      <c r="R453">
        <f>SUMPRODUCT(B$6:B$2053,Q$6:Q$2053,EXP(constants!B$7+constants!A$7*ABS(A$6:A$2053-A453)))</f>
        <v>4.1740390637247291</v>
      </c>
      <c r="S453">
        <f t="shared" si="125"/>
        <v>60.565902517014287</v>
      </c>
      <c r="T453">
        <f t="shared" si="126"/>
        <v>34.642467197646226</v>
      </c>
      <c r="V453">
        <f>(front!I465+front!I466)*0.5</f>
        <v>1.3532151464905855E-8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59</v>
      </c>
      <c r="D454" s="2">
        <f>front!E467-front!C467</f>
        <v>59</v>
      </c>
      <c r="E454" s="2">
        <f>IF(front!F467-front!C467&gt;0,front!F467-front!C467,0)</f>
        <v>56.600000000000364</v>
      </c>
      <c r="F454" s="4">
        <f>C454/(constants!$A$4+constants!$B$4*calc!C454+constants!$C$4*calc!C454^2+constants!$D$4*calc!C454^3+constants!$E$4*calc!C454^4+constants!$F$4*calc!C454^5+constants!$G$4*calc!C454^6+constants!$H$4*calc!C454^7)</f>
        <v>59.229096739921808</v>
      </c>
      <c r="G454" s="4">
        <f>D454/(constants!$A$4+constants!$B$4*calc!D454+constants!$C$4*calc!D454^2+constants!$D$4*calc!D454^3+constants!$E$4*calc!D454^4+constants!$F$4*calc!D454^5+constants!$G$4*calc!D454^6+constants!$H$4*calc!D454^7)</f>
        <v>59.229096739921808</v>
      </c>
      <c r="H454" s="4">
        <f>E454/(constants!$A$4+constants!$B$4*calc!E454+constants!$C$4*calc!E454^2+constants!$D$4*calc!E454^3+constants!$E$4*calc!E454^4+constants!$F$4*calc!E454^5+constants!$G$4*calc!E454^6+constants!$H$4*calc!E454^7)</f>
        <v>56.819912463721195</v>
      </c>
      <c r="I454">
        <f t="shared" ref="I454:I517" si="142">F454*1000/I$2</f>
        <v>98.715161233203006</v>
      </c>
      <c r="J454">
        <f t="shared" ref="J454:K517" si="143">G454*1000/J$2</f>
        <v>98.715161233203006</v>
      </c>
      <c r="K454">
        <f t="shared" si="143"/>
        <v>28.409956231860598</v>
      </c>
      <c r="M454">
        <f>IF(front!E467&gt;$M$2,I454,J454)</f>
        <v>98.715161233203006</v>
      </c>
      <c r="N454">
        <f t="shared" si="124"/>
        <v>0.28779729351548544</v>
      </c>
      <c r="O454">
        <f t="shared" si="140"/>
        <v>73.047142960432097</v>
      </c>
      <c r="Q454">
        <f>'slit correction'!O456</f>
        <v>42.480919708842535</v>
      </c>
      <c r="R454">
        <f>SUMPRODUCT(B$6:B$2053,Q$6:Q$2053,EXP(constants!B$7+constants!A$7*ABS(A$6:A$2053-A454)))</f>
        <v>4.2035811320821876</v>
      </c>
      <c r="S454">
        <f t="shared" si="125"/>
        <v>38.27733857676035</v>
      </c>
      <c r="T454">
        <f t="shared" si="126"/>
        <v>12.35390325739229</v>
      </c>
      <c r="V454">
        <f>(front!I466+front!I467)*0.5</f>
        <v>6.6125964347322822E-9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78.400000000000546</v>
      </c>
      <c r="D455" s="2">
        <f>front!E468-front!C468</f>
        <v>78.400000000000546</v>
      </c>
      <c r="E455" s="2">
        <f>IF(front!F468-front!C468&gt;0,front!F468-front!C468,0)</f>
        <v>40.800000000000182</v>
      </c>
      <c r="F455" s="4">
        <f>C455/(constants!$A$4+constants!$B$4*calc!C455+constants!$C$4*calc!C455^2+constants!$D$4*calc!C455^3+constants!$E$4*calc!C455^4+constants!$F$4*calc!C455^5+constants!$G$4*calc!C455^6+constants!$H$4*calc!C455^7)</f>
        <v>78.702915127307449</v>
      </c>
      <c r="G455" s="4">
        <f>D455/(constants!$A$4+constants!$B$4*calc!D455+constants!$C$4*calc!D455^2+constants!$D$4*calc!D455^3+constants!$E$4*calc!D455^4+constants!$F$4*calc!D455^5+constants!$G$4*calc!D455^6+constants!$H$4*calc!D455^7)</f>
        <v>78.702915127307449</v>
      </c>
      <c r="H455" s="4">
        <f>E455/(constants!$A$4+constants!$B$4*calc!E455+constants!$C$4*calc!E455^2+constants!$D$4*calc!E455^3+constants!$E$4*calc!E455^4+constants!$F$4*calc!E455^5+constants!$G$4*calc!E455^6+constants!$H$4*calc!E455^7)</f>
        <v>40.959163303096439</v>
      </c>
      <c r="I455">
        <f t="shared" si="142"/>
        <v>131.17152521217909</v>
      </c>
      <c r="J455">
        <f t="shared" si="143"/>
        <v>131.17152521217909</v>
      </c>
      <c r="K455">
        <f t="shared" si="143"/>
        <v>20.479581651548219</v>
      </c>
      <c r="M455">
        <f>IF(front!E468&gt;$M$2,I455,J455)</f>
        <v>131.17152521217909</v>
      </c>
      <c r="N455">
        <f t="shared" ref="N455:N518" si="144">K455/M455</f>
        <v>0.15612825739748826</v>
      </c>
      <c r="O455">
        <f t="shared" si="140"/>
        <v>105.50350693940818</v>
      </c>
      <c r="Q455">
        <f>'slit correction'!O457</f>
        <v>74.541220007327681</v>
      </c>
      <c r="R455">
        <f>SUMPRODUCT(B$6:B$2053,Q$6:Q$2053,EXP(constants!B$7+constants!A$7*ABS(A$6:A$2053-A455)))</f>
        <v>4.2345514890646614</v>
      </c>
      <c r="S455">
        <f t="shared" ref="S455:S518" si="145">Q455-R455</f>
        <v>70.306668518263024</v>
      </c>
      <c r="T455">
        <f t="shared" ref="T455:T518" si="146">IF((S455-$S$2)&gt;0,S455-$S$2,0)</f>
        <v>44.383233198894963</v>
      </c>
      <c r="V455">
        <f>(front!I467+front!I468)*0.5</f>
        <v>7.9272223575072606E-9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92.199999999999818</v>
      </c>
      <c r="D456" s="2">
        <f>front!E469-front!C469</f>
        <v>92.199999999999818</v>
      </c>
      <c r="E456" s="2">
        <f>IF(front!F469-front!C469&gt;0,front!F469-front!C469,0)</f>
        <v>92.399999999999636</v>
      </c>
      <c r="F456" s="4">
        <f>C456/(constants!$A$4+constants!$B$4*calc!C456+constants!$C$4*calc!C456^2+constants!$D$4*calc!C456^3+constants!$E$4*calc!C456^4+constants!$F$4*calc!C456^5+constants!$G$4*calc!C456^6+constants!$H$4*calc!C456^7)</f>
        <v>92.554968298660356</v>
      </c>
      <c r="G456" s="4">
        <f>D456/(constants!$A$4+constants!$B$4*calc!D456+constants!$C$4*calc!D456^2+constants!$D$4*calc!D456^3+constants!$E$4*calc!D456^4+constants!$F$4*calc!D456^5+constants!$G$4*calc!D456^6+constants!$H$4*calc!D456^7)</f>
        <v>92.554968298660356</v>
      </c>
      <c r="H456" s="4">
        <f>E456/(constants!$A$4+constants!$B$4*calc!E456+constants!$C$4*calc!E456^2+constants!$D$4*calc!E456^3+constants!$E$4*calc!E456^4+constants!$F$4*calc!E456^5+constants!$G$4*calc!E456^6+constants!$H$4*calc!E456^7)</f>
        <v>92.755719897602006</v>
      </c>
      <c r="I456">
        <f t="shared" si="142"/>
        <v>154.25828049776726</v>
      </c>
      <c r="J456">
        <f t="shared" si="143"/>
        <v>154.25828049776726</v>
      </c>
      <c r="K456">
        <f t="shared" si="143"/>
        <v>46.377859948801003</v>
      </c>
      <c r="M456">
        <f>IF(front!E469&gt;$M$2,I456,J456)</f>
        <v>154.25828049776726</v>
      </c>
      <c r="N456">
        <f t="shared" si="144"/>
        <v>0.30065069958738633</v>
      </c>
      <c r="O456">
        <f t="shared" si="140"/>
        <v>128.59026222499634</v>
      </c>
      <c r="Q456">
        <f>'slit correction'!O458</f>
        <v>99.299907152138843</v>
      </c>
      <c r="R456">
        <f>SUMPRODUCT(B$6:B$2053,Q$6:Q$2053,EXP(constants!B$7+constants!A$7*ABS(A$6:A$2053-A456)))</f>
        <v>4.2655941196158818</v>
      </c>
      <c r="S456">
        <f t="shared" si="145"/>
        <v>95.034313032522959</v>
      </c>
      <c r="T456">
        <f t="shared" si="146"/>
        <v>69.110877713154906</v>
      </c>
      <c r="V456">
        <f>(front!I468+front!I469)*0.5</f>
        <v>1.5787176930666404E-8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97.199999999999818</v>
      </c>
      <c r="D457" s="2">
        <f>front!E470-front!C470</f>
        <v>97.199999999999818</v>
      </c>
      <c r="E457" s="2">
        <f>IF(front!F470-front!C470&gt;0,front!F470-front!C470,0)</f>
        <v>86.199999999999818</v>
      </c>
      <c r="F457" s="4">
        <f>C457/(constants!$A$4+constants!$B$4*calc!C457+constants!$C$4*calc!C457^2+constants!$D$4*calc!C457^3+constants!$E$4*calc!C457^4+constants!$F$4*calc!C457^5+constants!$G$4*calc!C457^6+constants!$H$4*calc!C457^7)</f>
        <v>97.573734301844766</v>
      </c>
      <c r="G457" s="4">
        <f>D457/(constants!$A$4+constants!$B$4*calc!D457+constants!$C$4*calc!D457^2+constants!$D$4*calc!D457^3+constants!$E$4*calc!D457^4+constants!$F$4*calc!D457^5+constants!$G$4*calc!D457^6+constants!$H$4*calc!D457^7)</f>
        <v>97.573734301844766</v>
      </c>
      <c r="H457" s="4">
        <f>E457/(constants!$A$4+constants!$B$4*calc!E457+constants!$C$4*calc!E457^2+constants!$D$4*calc!E457^3+constants!$E$4*calc!E457^4+constants!$F$4*calc!E457^5+constants!$G$4*calc!E457^6+constants!$H$4*calc!E457^7)</f>
        <v>86.532383189487376</v>
      </c>
      <c r="I457">
        <f t="shared" si="142"/>
        <v>162.62289050307461</v>
      </c>
      <c r="J457">
        <f t="shared" si="143"/>
        <v>162.62289050307461</v>
      </c>
      <c r="K457">
        <f t="shared" si="143"/>
        <v>43.266191594743688</v>
      </c>
      <c r="M457">
        <f>IF(front!E470&gt;$M$2,I457,J457)</f>
        <v>162.62289050307461</v>
      </c>
      <c r="N457">
        <f t="shared" si="144"/>
        <v>0.26605228489605331</v>
      </c>
      <c r="O457">
        <f t="shared" si="140"/>
        <v>136.95487223030369</v>
      </c>
      <c r="Q457">
        <f>'slit correction'!O459</f>
        <v>110.39166499913725</v>
      </c>
      <c r="R457">
        <f>SUMPRODUCT(B$6:B$2053,Q$6:Q$2053,EXP(constants!B$7+constants!A$7*ABS(A$6:A$2053-A457)))</f>
        <v>4.2973347924106431</v>
      </c>
      <c r="S457">
        <f t="shared" si="145"/>
        <v>106.09433020672661</v>
      </c>
      <c r="T457">
        <f t="shared" si="146"/>
        <v>80.170894887358543</v>
      </c>
      <c r="V457">
        <f>(front!I469+front!I470)*0.5</f>
        <v>2.0681929869541716E-8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98.599999999999454</v>
      </c>
      <c r="D458" s="2">
        <f>front!E471-front!C471</f>
        <v>98.599999999999454</v>
      </c>
      <c r="E458" s="2">
        <f>IF(front!F471-front!C471&gt;0,front!F471-front!C471,0)</f>
        <v>90.199999999999818</v>
      </c>
      <c r="F458" s="4">
        <f>C458/(constants!$A$4+constants!$B$4*calc!C458+constants!$C$4*calc!C458^2+constants!$D$4*calc!C458^3+constants!$E$4*calc!C458^4+constants!$F$4*calc!C458^5+constants!$G$4*calc!C458^6+constants!$H$4*calc!C458^7)</f>
        <v>98.978979832026155</v>
      </c>
      <c r="G458" s="4">
        <f>D458/(constants!$A$4+constants!$B$4*calc!D458+constants!$C$4*calc!D458^2+constants!$D$4*calc!D458^3+constants!$E$4*calc!D458^4+constants!$F$4*calc!D458^5+constants!$G$4*calc!D458^6+constants!$H$4*calc!D458^7)</f>
        <v>98.978979832026155</v>
      </c>
      <c r="H458" s="4">
        <f>E458/(constants!$A$4+constants!$B$4*calc!E458+constants!$C$4*calc!E458^2+constants!$D$4*calc!E458^3+constants!$E$4*calc!E458^4+constants!$F$4*calc!E458^5+constants!$G$4*calc!E458^6+constants!$H$4*calc!E458^7)</f>
        <v>90.547447915663213</v>
      </c>
      <c r="I458">
        <f t="shared" si="142"/>
        <v>164.96496638671027</v>
      </c>
      <c r="J458">
        <f t="shared" si="143"/>
        <v>164.96496638671027</v>
      </c>
      <c r="K458">
        <f t="shared" si="143"/>
        <v>45.273723957831606</v>
      </c>
      <c r="M458">
        <f>IF(front!E471&gt;$M$2,I458,J458)</f>
        <v>164.96496638671027</v>
      </c>
      <c r="N458">
        <f t="shared" si="144"/>
        <v>0.2744444772091858</v>
      </c>
      <c r="O458">
        <f t="shared" si="140"/>
        <v>139.29694811393935</v>
      </c>
      <c r="Q458">
        <f>'slit correction'!O460</f>
        <v>111.19103448465812</v>
      </c>
      <c r="R458">
        <f>SUMPRODUCT(B$6:B$2053,Q$6:Q$2053,EXP(constants!B$7+constants!A$7*ABS(A$6:A$2053-A458)))</f>
        <v>4.3297651401935635</v>
      </c>
      <c r="S458">
        <f t="shared" si="145"/>
        <v>106.86126934446456</v>
      </c>
      <c r="T458">
        <f t="shared" si="146"/>
        <v>80.937834025096492</v>
      </c>
      <c r="V458">
        <f>(front!I470+front!I471)*0.5</f>
        <v>2.2241143082314539E-8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82.399999999999636</v>
      </c>
      <c r="D459" s="2">
        <f>front!E472-front!C472</f>
        <v>82.399999999999636</v>
      </c>
      <c r="E459" s="2">
        <f>IF(front!F472-front!C472&gt;0,front!F472-front!C472,0)</f>
        <v>67</v>
      </c>
      <c r="F459" s="4">
        <f>C459/(constants!$A$4+constants!$B$4*calc!C459+constants!$C$4*calc!C459^2+constants!$D$4*calc!C459^3+constants!$E$4*calc!C459^4+constants!$F$4*calc!C459^5+constants!$G$4*calc!C459^6+constants!$H$4*calc!C459^7)</f>
        <v>82.718042118192656</v>
      </c>
      <c r="G459" s="4">
        <f>D459/(constants!$A$4+constants!$B$4*calc!D459+constants!$C$4*calc!D459^2+constants!$D$4*calc!D459^3+constants!$E$4*calc!D459^4+constants!$F$4*calc!D459^5+constants!$G$4*calc!D459^6+constants!$H$4*calc!D459^7)</f>
        <v>82.718042118192656</v>
      </c>
      <c r="H459" s="4">
        <f>E459/(constants!$A$4+constants!$B$4*calc!E459+constants!$C$4*calc!E459^2+constants!$D$4*calc!E459^3+constants!$E$4*calc!E459^4+constants!$F$4*calc!E459^5+constants!$G$4*calc!E459^6+constants!$H$4*calc!E459^7)</f>
        <v>67.259628168361814</v>
      </c>
      <c r="I459">
        <f t="shared" si="142"/>
        <v>137.86340353032108</v>
      </c>
      <c r="J459">
        <f t="shared" si="143"/>
        <v>137.86340353032108</v>
      </c>
      <c r="K459">
        <f t="shared" si="143"/>
        <v>33.629814084180907</v>
      </c>
      <c r="M459">
        <f>IF(front!E472&gt;$M$2,I459,J459)</f>
        <v>137.86340353032108</v>
      </c>
      <c r="N459">
        <f t="shared" si="144"/>
        <v>0.24393575976661938</v>
      </c>
      <c r="O459">
        <f t="shared" si="140"/>
        <v>112.19538525755017</v>
      </c>
      <c r="Q459">
        <f>'slit correction'!O461</f>
        <v>81.018793750549406</v>
      </c>
      <c r="R459">
        <f>SUMPRODUCT(B$6:B$2053,Q$6:Q$2053,EXP(constants!B$7+constants!A$7*ABS(A$6:A$2053-A459)))</f>
        <v>4.3628904118420841</v>
      </c>
      <c r="S459">
        <f t="shared" si="145"/>
        <v>76.655903338707319</v>
      </c>
      <c r="T459">
        <f t="shared" si="146"/>
        <v>50.732468019339258</v>
      </c>
      <c r="V459">
        <f>(front!I471+front!I472)*0.5</f>
        <v>1.8114365167164698E-8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82.599999999999454</v>
      </c>
      <c r="D460" s="2">
        <f>front!E473-front!C473</f>
        <v>82.599999999999454</v>
      </c>
      <c r="E460" s="2">
        <f>IF(front!F473-front!C473&gt;0,front!F473-front!C473,0)</f>
        <v>55</v>
      </c>
      <c r="F460" s="4">
        <f>C460/(constants!$A$4+constants!$B$4*calc!C460+constants!$C$4*calc!C460^2+constants!$D$4*calc!C460^3+constants!$E$4*calc!C460^4+constants!$F$4*calc!C460^5+constants!$G$4*calc!C460^6+constants!$H$4*calc!C460^7)</f>
        <v>82.918797629817959</v>
      </c>
      <c r="G460" s="4">
        <f>D460/(constants!$A$4+constants!$B$4*calc!D460+constants!$C$4*calc!D460^2+constants!$D$4*calc!D460^3+constants!$E$4*calc!D460^4+constants!$F$4*calc!D460^5+constants!$G$4*calc!D460^6+constants!$H$4*calc!D460^7)</f>
        <v>82.918797629817959</v>
      </c>
      <c r="H460" s="4">
        <f>E460/(constants!$A$4+constants!$B$4*calc!E460+constants!$C$4*calc!E460^2+constants!$D$4*calc!E460^3+constants!$E$4*calc!E460^4+constants!$F$4*calc!E460^5+constants!$G$4*calc!E460^6+constants!$H$4*calc!E460^7)</f>
        <v>55.213783244326635</v>
      </c>
      <c r="I460">
        <f t="shared" si="142"/>
        <v>138.1979960496966</v>
      </c>
      <c r="J460">
        <f t="shared" si="143"/>
        <v>138.1979960496966</v>
      </c>
      <c r="K460">
        <f t="shared" si="143"/>
        <v>27.606891622163317</v>
      </c>
      <c r="M460">
        <f>IF(front!E473&gt;$M$2,I460,J460)</f>
        <v>138.1979960496966</v>
      </c>
      <c r="N460">
        <f t="shared" si="144"/>
        <v>0.19976332806038488</v>
      </c>
      <c r="O460">
        <f t="shared" si="140"/>
        <v>112.52997777692569</v>
      </c>
      <c r="Q460">
        <f>'slit correction'!O462</f>
        <v>81.077540765847061</v>
      </c>
      <c r="R460">
        <f>SUMPRODUCT(B$6:B$2053,Q$6:Q$2053,EXP(constants!B$7+constants!A$7*ABS(A$6:A$2053-A460)))</f>
        <v>4.3967565615819133</v>
      </c>
      <c r="S460">
        <f t="shared" si="145"/>
        <v>76.680784204265152</v>
      </c>
      <c r="T460">
        <f t="shared" si="146"/>
        <v>50.757348884897091</v>
      </c>
      <c r="V460">
        <f>(front!I472+front!I473)*0.5</f>
        <v>1.3885626087331076E-8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95.199999999999818</v>
      </c>
      <c r="D461" s="2">
        <f>front!E474-front!C474</f>
        <v>95.199999999999818</v>
      </c>
      <c r="E461" s="2">
        <f>IF(front!F474-front!C474&gt;0,front!F474-front!C474,0)</f>
        <v>93.199999999999818</v>
      </c>
      <c r="F461" s="4">
        <f>C461/(constants!$A$4+constants!$B$4*calc!C461+constants!$C$4*calc!C461^2+constants!$D$4*calc!C461^3+constants!$E$4*calc!C461^4+constants!$F$4*calc!C461^5+constants!$G$4*calc!C461^6+constants!$H$4*calc!C461^7)</f>
        <v>95.566233893698936</v>
      </c>
      <c r="G461" s="4">
        <f>D461/(constants!$A$4+constants!$B$4*calc!D461+constants!$C$4*calc!D461^2+constants!$D$4*calc!D461^3+constants!$E$4*calc!D461^4+constants!$F$4*calc!D461^5+constants!$G$4*calc!D461^6+constants!$H$4*calc!D461^7)</f>
        <v>95.566233893698936</v>
      </c>
      <c r="H461" s="4">
        <f>E461/(constants!$A$4+constants!$B$4*calc!E461+constants!$C$4*calc!E461^2+constants!$D$4*calc!E461^3+constants!$E$4*calc!E461^4+constants!$F$4*calc!E461^5+constants!$G$4*calc!E461^6+constants!$H$4*calc!E461^7)</f>
        <v>93.558725494459992</v>
      </c>
      <c r="I461">
        <f t="shared" si="142"/>
        <v>159.27705648949822</v>
      </c>
      <c r="J461">
        <f t="shared" si="143"/>
        <v>159.27705648949822</v>
      </c>
      <c r="K461">
        <f t="shared" si="143"/>
        <v>46.779362747229996</v>
      </c>
      <c r="M461">
        <f>IF(front!E474&gt;$M$2,I461,J461)</f>
        <v>159.27705648949822</v>
      </c>
      <c r="N461">
        <f t="shared" si="144"/>
        <v>0.29369806159316075</v>
      </c>
      <c r="O461">
        <f t="shared" si="140"/>
        <v>133.6090382167273</v>
      </c>
      <c r="Q461">
        <f>'slit correction'!O463</f>
        <v>96.991677323025229</v>
      </c>
      <c r="R461">
        <f>SUMPRODUCT(B$6:B$2053,Q$6:Q$2053,EXP(constants!B$7+constants!A$7*ABS(A$6:A$2053-A461)))</f>
        <v>4.4313700871941659</v>
      </c>
      <c r="S461">
        <f t="shared" si="145"/>
        <v>92.560307235831061</v>
      </c>
      <c r="T461">
        <f t="shared" si="146"/>
        <v>66.636871916463008</v>
      </c>
      <c r="V461">
        <f>(front!I473+front!I474)*0.5</f>
        <v>1.595205103352333E-8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82.599999999999454</v>
      </c>
      <c r="D462" s="2">
        <f>front!E475-front!C475</f>
        <v>82.599999999999454</v>
      </c>
      <c r="E462" s="2">
        <f>IF(front!F475-front!C475&gt;0,front!F475-front!C475,0)</f>
        <v>75.599999999999454</v>
      </c>
      <c r="F462" s="4">
        <f>C462/(constants!$A$4+constants!$B$4*calc!C462+constants!$C$4*calc!C462^2+constants!$D$4*calc!C462^3+constants!$E$4*calc!C462^4+constants!$F$4*calc!C462^5+constants!$G$4*calc!C462^6+constants!$H$4*calc!C462^7)</f>
        <v>82.918797629817959</v>
      </c>
      <c r="G462" s="4">
        <f>D462/(constants!$A$4+constants!$B$4*calc!D462+constants!$C$4*calc!D462^2+constants!$D$4*calc!D462^3+constants!$E$4*calc!D462^4+constants!$F$4*calc!D462^5+constants!$G$4*calc!D462^6+constants!$H$4*calc!D462^7)</f>
        <v>82.918797629817959</v>
      </c>
      <c r="H462" s="4">
        <f>E462/(constants!$A$4+constants!$B$4*calc!E462+constants!$C$4*calc!E462^2+constants!$D$4*calc!E462^3+constants!$E$4*calc!E462^4+constants!$F$4*calc!E462^5+constants!$G$4*calc!E462^6+constants!$H$4*calc!E462^7)</f>
        <v>75.892307245229091</v>
      </c>
      <c r="I462">
        <f t="shared" si="142"/>
        <v>138.1979960496966</v>
      </c>
      <c r="J462">
        <f t="shared" si="143"/>
        <v>138.1979960496966</v>
      </c>
      <c r="K462">
        <f t="shared" si="143"/>
        <v>37.946153622614545</v>
      </c>
      <c r="M462">
        <f>IF(front!E475&gt;$M$2,I462,J462)</f>
        <v>138.1979960496966</v>
      </c>
      <c r="N462">
        <f t="shared" si="144"/>
        <v>0.27457817556897818</v>
      </c>
      <c r="O462">
        <f t="shared" si="140"/>
        <v>112.52997777692569</v>
      </c>
      <c r="Q462">
        <f>'slit correction'!O464</f>
        <v>75.587331282289384</v>
      </c>
      <c r="R462">
        <f>SUMPRODUCT(B$6:B$2053,Q$6:Q$2053,EXP(constants!B$7+constants!A$7*ABS(A$6:A$2053-A462)))</f>
        <v>4.466716862209033</v>
      </c>
      <c r="S462">
        <f t="shared" si="145"/>
        <v>71.120614420080358</v>
      </c>
      <c r="T462">
        <f t="shared" si="146"/>
        <v>45.197179100712297</v>
      </c>
      <c r="V462">
        <f>(front!I474+front!I475)*0.5</f>
        <v>1.5140140695297808E-8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111.39999999999964</v>
      </c>
      <c r="D463" s="2">
        <f>front!E476-front!C476</f>
        <v>111.39999999999964</v>
      </c>
      <c r="E463" s="2">
        <f>IF(front!F476-front!C476&gt;0,front!F476-front!C476,0)</f>
        <v>101.39999999999964</v>
      </c>
      <c r="F463" s="4">
        <f>C463/(constants!$A$4+constants!$B$4*calc!C463+constants!$C$4*calc!C463^2+constants!$D$4*calc!C463^3+constants!$E$4*calc!C463^4+constants!$F$4*calc!C463^5+constants!$G$4*calc!C463^6+constants!$H$4*calc!C463^7)</f>
        <v>111.82675728297804</v>
      </c>
      <c r="G463" s="4">
        <f>D463/(constants!$A$4+constants!$B$4*calc!D463+constants!$C$4*calc!D463^2+constants!$D$4*calc!D463^3+constants!$E$4*calc!D463^4+constants!$F$4*calc!D463^5+constants!$G$4*calc!D463^6+constants!$H$4*calc!D463^7)</f>
        <v>111.82675728297804</v>
      </c>
      <c r="H463" s="4">
        <f>E463/(constants!$A$4+constants!$B$4*calc!E463+constants!$C$4*calc!E463^2+constants!$D$4*calc!E463^3+constants!$E$4*calc!E463^4+constants!$F$4*calc!E463^5+constants!$G$4*calc!E463^6+constants!$H$4*calc!E463^7)</f>
        <v>101.78945914113976</v>
      </c>
      <c r="I463">
        <f t="shared" si="142"/>
        <v>186.3779288049634</v>
      </c>
      <c r="J463">
        <f t="shared" si="143"/>
        <v>186.3779288049634</v>
      </c>
      <c r="K463">
        <f t="shared" si="143"/>
        <v>50.894729570569879</v>
      </c>
      <c r="M463">
        <f>IF(front!E476&gt;$M$2,I463,J463)</f>
        <v>186.3779288049634</v>
      </c>
      <c r="N463">
        <f t="shared" si="144"/>
        <v>0.27307272860526877</v>
      </c>
      <c r="O463">
        <f t="shared" si="140"/>
        <v>160.70991053219248</v>
      </c>
      <c r="Q463">
        <f>'slit correction'!O465</f>
        <v>119.19179650669442</v>
      </c>
      <c r="R463">
        <f>SUMPRODUCT(B$6:B$2053,Q$6:Q$2053,EXP(constants!B$7+constants!A$7*ABS(A$6:A$2053-A463)))</f>
        <v>4.5028317868620809</v>
      </c>
      <c r="S463">
        <f t="shared" si="145"/>
        <v>114.68896471983234</v>
      </c>
      <c r="T463">
        <f t="shared" si="146"/>
        <v>88.765529400464288</v>
      </c>
      <c r="V463">
        <f>(front!I475+front!I476)*0.5</f>
        <v>1.8067871895872048E-8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98.599999999999454</v>
      </c>
      <c r="D464" s="2">
        <f>front!E477-front!C477</f>
        <v>98.599999999999454</v>
      </c>
      <c r="E464" s="2">
        <f>IF(front!F477-front!C477&gt;0,front!F477-front!C477,0)</f>
        <v>94.599999999999454</v>
      </c>
      <c r="F464" s="4">
        <f>C464/(constants!$A$4+constants!$B$4*calc!C464+constants!$C$4*calc!C464^2+constants!$D$4*calc!C464^3+constants!$E$4*calc!C464^4+constants!$F$4*calc!C464^5+constants!$G$4*calc!C464^6+constants!$H$4*calc!C464^7)</f>
        <v>98.978979832026155</v>
      </c>
      <c r="G464" s="4">
        <f>D464/(constants!$A$4+constants!$B$4*calc!D464+constants!$C$4*calc!D464^2+constants!$D$4*calc!D464^3+constants!$E$4*calc!D464^4+constants!$F$4*calc!D464^5+constants!$G$4*calc!D464^6+constants!$H$4*calc!D464^7)</f>
        <v>98.978979832026155</v>
      </c>
      <c r="H464" s="4">
        <f>E464/(constants!$A$4+constants!$B$4*calc!E464+constants!$C$4*calc!E464^2+constants!$D$4*calc!E464^3+constants!$E$4*calc!E464^4+constants!$F$4*calc!E464^5+constants!$G$4*calc!E464^6+constants!$H$4*calc!E464^7)</f>
        <v>94.963982212921877</v>
      </c>
      <c r="I464">
        <f t="shared" si="142"/>
        <v>164.96496638671027</v>
      </c>
      <c r="J464">
        <f t="shared" si="143"/>
        <v>164.96496638671027</v>
      </c>
      <c r="K464">
        <f t="shared" si="143"/>
        <v>47.481991106460939</v>
      </c>
      <c r="M464">
        <f>IF(front!E477&gt;$M$2,I464,J464)</f>
        <v>164.96496638671027</v>
      </c>
      <c r="N464">
        <f t="shared" si="144"/>
        <v>0.28783075671445191</v>
      </c>
      <c r="O464">
        <f t="shared" si="140"/>
        <v>139.29694811393935</v>
      </c>
      <c r="Q464">
        <f>'slit correction'!O466</f>
        <v>104.88045833946299</v>
      </c>
      <c r="R464">
        <f>SUMPRODUCT(B$6:B$2053,Q$6:Q$2053,EXP(constants!B$7+constants!A$7*ABS(A$6:A$2053-A464)))</f>
        <v>4.5396647539542458</v>
      </c>
      <c r="S464">
        <f t="shared" si="145"/>
        <v>100.34079358550875</v>
      </c>
      <c r="T464">
        <f t="shared" si="146"/>
        <v>74.417358266140695</v>
      </c>
      <c r="V464">
        <f>(front!I476+front!I477)*0.5</f>
        <v>2.1943489299586832E-8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140</v>
      </c>
      <c r="D465" s="2">
        <f>front!E478-front!C478</f>
        <v>140</v>
      </c>
      <c r="E465" s="2">
        <f>IF(front!F478-front!C478&gt;0,front!F478-front!C478,0)</f>
        <v>107</v>
      </c>
      <c r="F465" s="4">
        <f>C465/(constants!$A$4+constants!$B$4*calc!C465+constants!$C$4*calc!C465^2+constants!$D$4*calc!C465^3+constants!$E$4*calc!C465^4+constants!$F$4*calc!C465^5+constants!$G$4*calc!C465^6+constants!$H$4*calc!C465^7)</f>
        <v>140.53232491898234</v>
      </c>
      <c r="G465" s="4">
        <f>D465/(constants!$A$4+constants!$B$4*calc!D465+constants!$C$4*calc!D465^2+constants!$D$4*calc!D465^3+constants!$E$4*calc!D465^4+constants!$F$4*calc!D465^5+constants!$G$4*calc!D465^6+constants!$H$4*calc!D465^7)</f>
        <v>140.53232491898234</v>
      </c>
      <c r="H465" s="4">
        <f>E465/(constants!$A$4+constants!$B$4*calc!E465+constants!$C$4*calc!E465^2+constants!$D$4*calc!E465^3+constants!$E$4*calc!E465^4+constants!$F$4*calc!E465^5+constants!$G$4*calc!E465^6+constants!$H$4*calc!E465^7)</f>
        <v>107.41037073978708</v>
      </c>
      <c r="I465">
        <f t="shared" si="142"/>
        <v>234.22054153163722</v>
      </c>
      <c r="J465">
        <f t="shared" si="143"/>
        <v>234.22054153163722</v>
      </c>
      <c r="K465">
        <f t="shared" si="143"/>
        <v>53.705185369893542</v>
      </c>
      <c r="M465">
        <f>IF(front!E478&gt;$M$2,I465,J465)</f>
        <v>234.22054153163722</v>
      </c>
      <c r="N465">
        <f t="shared" si="144"/>
        <v>0.22929323371340316</v>
      </c>
      <c r="O465">
        <f t="shared" si="140"/>
        <v>208.5525232588663</v>
      </c>
      <c r="Q465">
        <f>'slit correction'!O467</f>
        <v>172.81897468738714</v>
      </c>
      <c r="R465">
        <f>SUMPRODUCT(B$6:B$2053,Q$6:Q$2053,EXP(constants!B$7+constants!A$7*ABS(A$6:A$2053-A465)))</f>
        <v>4.5772416609518194</v>
      </c>
      <c r="S465">
        <f t="shared" si="145"/>
        <v>168.24173302643533</v>
      </c>
      <c r="T465">
        <f t="shared" si="146"/>
        <v>142.31829770706727</v>
      </c>
      <c r="V465">
        <f>(front!I477+front!I478)*0.5</f>
        <v>2.8991300281334328E-8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102.79999999999927</v>
      </c>
      <c r="D466" s="2">
        <f>front!E479-front!C479</f>
        <v>102.79999999999927</v>
      </c>
      <c r="E466" s="2">
        <f>IF(front!F479-front!C479&gt;0,front!F479-front!C479,0)</f>
        <v>97.399999999999636</v>
      </c>
      <c r="F466" s="4">
        <f>C466/(constants!$A$4+constants!$B$4*calc!C466+constants!$C$4*calc!C466^2+constants!$D$4*calc!C466^3+constants!$E$4*calc!C466^4+constants!$F$4*calc!C466^5+constants!$G$4*calc!C466^6+constants!$H$4*calc!C466^7)</f>
        <v>103.19469291902777</v>
      </c>
      <c r="G466" s="4">
        <f>D466/(constants!$A$4+constants!$B$4*calc!D466+constants!$C$4*calc!D466^2+constants!$D$4*calc!D466^3+constants!$E$4*calc!D466^4+constants!$F$4*calc!D466^5+constants!$G$4*calc!D466^6+constants!$H$4*calc!D466^7)</f>
        <v>103.19469291902777</v>
      </c>
      <c r="H466" s="4">
        <f>E466/(constants!$A$4+constants!$B$4*calc!E466+constants!$C$4*calc!E466^2+constants!$D$4*calc!E466^3+constants!$E$4*calc!E466^4+constants!$F$4*calc!E466^5+constants!$G$4*calc!E466^6+constants!$H$4*calc!E466^7)</f>
        <v>97.774483903090058</v>
      </c>
      <c r="I466">
        <f t="shared" si="142"/>
        <v>171.9911548650463</v>
      </c>
      <c r="J466">
        <f t="shared" si="143"/>
        <v>171.9911548650463</v>
      </c>
      <c r="K466">
        <f t="shared" si="143"/>
        <v>48.887241951545029</v>
      </c>
      <c r="M466">
        <f>IF(front!E479&gt;$M$2,I466,J466)</f>
        <v>171.9911548650463</v>
      </c>
      <c r="N466">
        <f t="shared" si="144"/>
        <v>0.28424276812319005</v>
      </c>
      <c r="O466">
        <f t="shared" si="140"/>
        <v>146.32313659227538</v>
      </c>
      <c r="Q466">
        <f>'slit correction'!O468</f>
        <v>107.17963301116345</v>
      </c>
      <c r="R466">
        <f>SUMPRODUCT(B$6:B$2053,Q$6:Q$2053,EXP(constants!B$7+constants!A$7*ABS(A$6:A$2053-A466)))</f>
        <v>4.6163220187006297</v>
      </c>
      <c r="S466">
        <f t="shared" si="145"/>
        <v>102.56331099246282</v>
      </c>
      <c r="T466">
        <f t="shared" si="146"/>
        <v>76.639875673094764</v>
      </c>
      <c r="V466">
        <f>(front!I478+front!I479)*0.5</f>
        <v>2.9184765939273837E-8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98.800000000000182</v>
      </c>
      <c r="D467" s="2">
        <f>front!E480-front!C480</f>
        <v>98.800000000000182</v>
      </c>
      <c r="E467" s="2">
        <f>IF(front!F480-front!C480&gt;0,front!F480-front!C480,0)</f>
        <v>94.800000000000182</v>
      </c>
      <c r="F467" s="4">
        <f>C467/(constants!$A$4+constants!$B$4*calc!C467+constants!$C$4*calc!C467^2+constants!$D$4*calc!C467^3+constants!$E$4*calc!C467^4+constants!$F$4*calc!C467^5+constants!$G$4*calc!C467^6+constants!$H$4*calc!C467^7)</f>
        <v>99.179728873745916</v>
      </c>
      <c r="G467" s="4">
        <f>D467/(constants!$A$4+constants!$B$4*calc!D467+constants!$C$4*calc!D467^2+constants!$D$4*calc!D467^3+constants!$E$4*calc!D467^4+constants!$F$4*calc!D467^5+constants!$G$4*calc!D467^6+constants!$H$4*calc!D467^7)</f>
        <v>99.179728873745916</v>
      </c>
      <c r="H467" s="4">
        <f>E467/(constants!$A$4+constants!$B$4*calc!E467+constants!$C$4*calc!E467^2+constants!$D$4*calc!E467^3+constants!$E$4*calc!E467^4+constants!$F$4*calc!E467^5+constants!$G$4*calc!E467^6+constants!$H$4*calc!E467^7)</f>
        <v>95.164732853089887</v>
      </c>
      <c r="I467">
        <f t="shared" si="142"/>
        <v>165.29954812290987</v>
      </c>
      <c r="J467">
        <f t="shared" si="143"/>
        <v>165.29954812290987</v>
      </c>
      <c r="K467">
        <f t="shared" si="143"/>
        <v>47.582366426544944</v>
      </c>
      <c r="M467">
        <f>IF(front!E480&gt;$M$2,I467,J467)</f>
        <v>165.29954812290987</v>
      </c>
      <c r="N467">
        <f t="shared" si="144"/>
        <v>0.28785539323534431</v>
      </c>
      <c r="O467">
        <f t="shared" si="140"/>
        <v>139.63152985013895</v>
      </c>
      <c r="Q467">
        <f>'slit correction'!O469</f>
        <v>101.79004002561554</v>
      </c>
      <c r="R467">
        <f>SUMPRODUCT(B$6:B$2053,Q$6:Q$2053,EXP(constants!B$7+constants!A$7*ABS(A$6:A$2053-A467)))</f>
        <v>4.6553333243481942</v>
      </c>
      <c r="S467">
        <f t="shared" si="145"/>
        <v>97.134706701267348</v>
      </c>
      <c r="T467">
        <f t="shared" si="146"/>
        <v>71.21127138189928</v>
      </c>
      <c r="V467">
        <f>(front!I479+front!I480)*0.5</f>
        <v>1.9610557038056814E-8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121.39999999999964</v>
      </c>
      <c r="D468" s="2">
        <f>front!E481-front!C481</f>
        <v>121.39999999999964</v>
      </c>
      <c r="E468" s="2">
        <f>IF(front!F481-front!C481&gt;0,front!F481-front!C481,0)</f>
        <v>113.59999999999945</v>
      </c>
      <c r="F468" s="4">
        <f>C468/(constants!$A$4+constants!$B$4*calc!C468+constants!$C$4*calc!C468^2+constants!$D$4*calc!C468^3+constants!$E$4*calc!C468^4+constants!$F$4*calc!C468^5+constants!$G$4*calc!C468^6+constants!$H$4*calc!C468^7)</f>
        <v>121.86385534152987</v>
      </c>
      <c r="G468" s="4">
        <f>D468/(constants!$A$4+constants!$B$4*calc!D468+constants!$C$4*calc!D468^2+constants!$D$4*calc!D468^3+constants!$E$4*calc!D468^4+constants!$F$4*calc!D468^5+constants!$G$4*calc!D468^6+constants!$H$4*calc!D468^7)</f>
        <v>121.86385534152987</v>
      </c>
      <c r="H468" s="4">
        <f>E468/(constants!$A$4+constants!$B$4*calc!E468+constants!$C$4*calc!E468^2+constants!$D$4*calc!E468^3+constants!$E$4*calc!E468^4+constants!$F$4*calc!E468^5+constants!$G$4*calc!E468^6+constants!$H$4*calc!E468^7)</f>
        <v>114.03493602950243</v>
      </c>
      <c r="I468">
        <f t="shared" si="142"/>
        <v>203.10642556921644</v>
      </c>
      <c r="J468">
        <f t="shared" si="143"/>
        <v>203.10642556921644</v>
      </c>
      <c r="K468">
        <f t="shared" si="143"/>
        <v>57.017468014751216</v>
      </c>
      <c r="M468">
        <f>IF(front!E481&gt;$M$2,I468,J468)</f>
        <v>203.10642556921644</v>
      </c>
      <c r="N468">
        <f t="shared" si="144"/>
        <v>0.28072705161816897</v>
      </c>
      <c r="O468">
        <f t="shared" si="140"/>
        <v>177.43840729644552</v>
      </c>
      <c r="Q468">
        <f>'slit correction'!O470</f>
        <v>135.43413031470314</v>
      </c>
      <c r="R468">
        <f>SUMPRODUCT(B$6:B$2053,Q$6:Q$2053,EXP(constants!B$7+constants!A$7*ABS(A$6:A$2053-A468)))</f>
        <v>4.6951150738750025</v>
      </c>
      <c r="S468">
        <f t="shared" si="145"/>
        <v>130.73901524082814</v>
      </c>
      <c r="T468">
        <f t="shared" si="146"/>
        <v>104.81557992146008</v>
      </c>
      <c r="V468">
        <f>(front!I480+front!I481)*0.5</f>
        <v>2.328340251520325E-8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101.80000000000018</v>
      </c>
      <c r="D469" s="2">
        <f>front!E482-front!C482</f>
        <v>101.80000000000018</v>
      </c>
      <c r="E469" s="2">
        <f>IF(front!F482-front!C482&gt;0,front!F482-front!C482,0)</f>
        <v>85.399999999999636</v>
      </c>
      <c r="F469" s="4">
        <f>C469/(constants!$A$4+constants!$B$4*calc!C469+constants!$C$4*calc!C469^2+constants!$D$4*calc!C469^3+constants!$E$4*calc!C469^4+constants!$F$4*calc!C469^5+constants!$G$4*calc!C469^6+constants!$H$4*calc!C469^7)</f>
        <v>102.1909549060651</v>
      </c>
      <c r="G469" s="4">
        <f>D469/(constants!$A$4+constants!$B$4*calc!D469+constants!$C$4*calc!D469^2+constants!$D$4*calc!D469^3+constants!$E$4*calc!D469^4+constants!$F$4*calc!D469^5+constants!$G$4*calc!D469^6+constants!$H$4*calc!D469^7)</f>
        <v>102.1909549060651</v>
      </c>
      <c r="H469" s="4">
        <f>E469/(constants!$A$4+constants!$B$4*calc!E469+constants!$C$4*calc!E469^2+constants!$D$4*calc!E469^3+constants!$E$4*calc!E469^4+constants!$F$4*calc!E469^5+constants!$G$4*calc!E469^6+constants!$H$4*calc!E469^7)</f>
        <v>85.729366411466643</v>
      </c>
      <c r="I469">
        <f t="shared" si="142"/>
        <v>170.31825817677517</v>
      </c>
      <c r="J469">
        <f t="shared" si="143"/>
        <v>170.31825817677517</v>
      </c>
      <c r="K469">
        <f t="shared" si="143"/>
        <v>42.864683205733321</v>
      </c>
      <c r="M469">
        <f>IF(front!E482&gt;$M$2,I469,J469)</f>
        <v>170.31825817677517</v>
      </c>
      <c r="N469">
        <f t="shared" si="144"/>
        <v>0.25167403462548094</v>
      </c>
      <c r="O469">
        <f t="shared" si="140"/>
        <v>144.65023990400425</v>
      </c>
      <c r="Q469">
        <f>'slit correction'!O471</f>
        <v>107.91941860467648</v>
      </c>
      <c r="R469">
        <f>SUMPRODUCT(B$6:B$2053,Q$6:Q$2053,EXP(constants!B$7+constants!A$7*ABS(A$6:A$2053-A469)))</f>
        <v>4.735630919283226</v>
      </c>
      <c r="S469">
        <f t="shared" si="145"/>
        <v>103.18378768539326</v>
      </c>
      <c r="T469">
        <f t="shared" si="146"/>
        <v>77.260352366025188</v>
      </c>
      <c r="V469">
        <f>(front!I481+front!I482)*0.5</f>
        <v>2.4014226719491949E-8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134.80000000000018</v>
      </c>
      <c r="D470" s="2">
        <f>front!E483-front!C483</f>
        <v>134.80000000000018</v>
      </c>
      <c r="E470" s="2">
        <f>IF(front!F483-front!C483&gt;0,front!F483-front!C483,0)</f>
        <v>86.399999999999636</v>
      </c>
      <c r="F470" s="4">
        <f>C470/(constants!$A$4+constants!$B$4*calc!C470+constants!$C$4*calc!C470^2+constants!$D$4*calc!C470^3+constants!$E$4*calc!C470^4+constants!$F$4*calc!C470^5+constants!$G$4*calc!C470^6+constants!$H$4*calc!C470^7)</f>
        <v>135.31325272739141</v>
      </c>
      <c r="G470" s="4">
        <f>D470/(constants!$A$4+constants!$B$4*calc!D470+constants!$C$4*calc!D470^2+constants!$D$4*calc!D470^3+constants!$E$4*calc!D470^4+constants!$F$4*calc!D470^5+constants!$G$4*calc!D470^6+constants!$H$4*calc!D470^7)</f>
        <v>135.31325272739141</v>
      </c>
      <c r="H470" s="4">
        <f>E470/(constants!$A$4+constants!$B$4*calc!E470+constants!$C$4*calc!E470^2+constants!$D$4*calc!E470^3+constants!$E$4*calc!E470^4+constants!$F$4*calc!E470^5+constants!$G$4*calc!E470^6+constants!$H$4*calc!E470^7)</f>
        <v>86.733137184392717</v>
      </c>
      <c r="I470">
        <f t="shared" si="142"/>
        <v>225.52208787898567</v>
      </c>
      <c r="J470">
        <f t="shared" si="143"/>
        <v>225.52208787898567</v>
      </c>
      <c r="K470">
        <f t="shared" si="143"/>
        <v>43.366568592196359</v>
      </c>
      <c r="M470">
        <f>IF(front!E483&gt;$M$2,I470,J470)</f>
        <v>225.52208787898567</v>
      </c>
      <c r="N470">
        <f t="shared" si="144"/>
        <v>0.19229410742005323</v>
      </c>
      <c r="O470">
        <f t="shared" si="140"/>
        <v>199.85406960621475</v>
      </c>
      <c r="Q470">
        <f>'slit correction'!O472</f>
        <v>163.12500694113035</v>
      </c>
      <c r="R470">
        <f>SUMPRODUCT(B$6:B$2053,Q$6:Q$2053,EXP(constants!B$7+constants!A$7*ABS(A$6:A$2053-A470)))</f>
        <v>4.776924768436662</v>
      </c>
      <c r="S470">
        <f t="shared" si="145"/>
        <v>158.34808217269369</v>
      </c>
      <c r="T470">
        <f t="shared" si="146"/>
        <v>132.42464685332564</v>
      </c>
      <c r="V470">
        <f>(front!I482+front!I483)*0.5</f>
        <v>2.7110686807667584E-8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112.19999999999982</v>
      </c>
      <c r="D471" s="2">
        <f>front!E484-front!C484</f>
        <v>112.19999999999982</v>
      </c>
      <c r="E471" s="2">
        <f>IF(front!F484-front!C484&gt;0,front!F484-front!C484,0)</f>
        <v>100</v>
      </c>
      <c r="F471" s="4">
        <f>C471/(constants!$A$4+constants!$B$4*calc!C471+constants!$C$4*calc!C471^2+constants!$D$4*calc!C471^3+constants!$E$4*calc!C471^4+constants!$F$4*calc!C471^5+constants!$G$4*calc!C471^6+constants!$H$4*calc!C471^7)</f>
        <v>112.62973249319573</v>
      </c>
      <c r="G471" s="4">
        <f>D471/(constants!$A$4+constants!$B$4*calc!D471+constants!$C$4*calc!D471^2+constants!$D$4*calc!D471^3+constants!$E$4*calc!D471^4+constants!$F$4*calc!D471^5+constants!$G$4*calc!D471^6+constants!$H$4*calc!D471^7)</f>
        <v>112.62973249319573</v>
      </c>
      <c r="H471" s="4">
        <f>E471/(constants!$A$4+constants!$B$4*calc!E471+constants!$C$4*calc!E471^2+constants!$D$4*calc!E471^3+constants!$E$4*calc!E471^4+constants!$F$4*calc!E471^5+constants!$G$4*calc!E471^6+constants!$H$4*calc!E471^7)</f>
        <v>100.38422144529919</v>
      </c>
      <c r="I471">
        <f t="shared" si="142"/>
        <v>187.71622082199289</v>
      </c>
      <c r="J471">
        <f t="shared" si="143"/>
        <v>187.71622082199289</v>
      </c>
      <c r="K471">
        <f t="shared" si="143"/>
        <v>50.192110722649595</v>
      </c>
      <c r="M471">
        <f>IF(front!E484&gt;$M$2,I471,J471)</f>
        <v>187.71622082199289</v>
      </c>
      <c r="N471">
        <f t="shared" si="144"/>
        <v>0.26738291716540391</v>
      </c>
      <c r="O471">
        <f t="shared" si="140"/>
        <v>162.04820254922197</v>
      </c>
      <c r="Q471">
        <f>'slit correction'!O473</f>
        <v>124.70483653800991</v>
      </c>
      <c r="R471">
        <f>SUMPRODUCT(B$6:B$2053,Q$6:Q$2053,EXP(constants!B$7+constants!A$7*ABS(A$6:A$2053-A471)))</f>
        <v>4.8189323229842396</v>
      </c>
      <c r="S471">
        <f t="shared" si="145"/>
        <v>119.88590421502568</v>
      </c>
      <c r="T471">
        <f t="shared" si="146"/>
        <v>93.962468895657622</v>
      </c>
      <c r="V471">
        <f>(front!I483+front!I484)*0.5</f>
        <v>2.898067619085693E-8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109.19999999999982</v>
      </c>
      <c r="D472" s="2">
        <f>front!E485-front!C485</f>
        <v>109.19999999999982</v>
      </c>
      <c r="E472" s="2">
        <f>IF(front!F485-front!C485&gt;0,front!F485-front!C485,0)</f>
        <v>121.19999999999982</v>
      </c>
      <c r="F472" s="4">
        <f>C472/(constants!$A$4+constants!$B$4*calc!C472+constants!$C$4*calc!C472^2+constants!$D$4*calc!C472^3+constants!$E$4*calc!C472^4+constants!$F$4*calc!C472^5+constants!$G$4*calc!C472^6+constants!$H$4*calc!C472^7)</f>
        <v>109.61856885241012</v>
      </c>
      <c r="G472" s="4">
        <f>D472/(constants!$A$4+constants!$B$4*calc!D472+constants!$C$4*calc!D472^2+constants!$D$4*calc!D472^3+constants!$E$4*calc!D472^4+constants!$F$4*calc!D472^5+constants!$G$4*calc!D472^6+constants!$H$4*calc!D472^7)</f>
        <v>109.61856885241012</v>
      </c>
      <c r="H472" s="4">
        <f>E472/(constants!$A$4+constants!$B$4*calc!E472+constants!$C$4*calc!E472^2+constants!$D$4*calc!E472^3+constants!$E$4*calc!E472^4+constants!$F$4*calc!E472^5+constants!$G$4*calc!E472^6+constants!$H$4*calc!E472^7)</f>
        <v>121.66311534237562</v>
      </c>
      <c r="I472">
        <f t="shared" si="142"/>
        <v>182.69761475401688</v>
      </c>
      <c r="J472">
        <f t="shared" si="143"/>
        <v>182.69761475401688</v>
      </c>
      <c r="K472">
        <f t="shared" si="143"/>
        <v>60.831557671187809</v>
      </c>
      <c r="M472">
        <f>IF(front!E485&gt;$M$2,I472,J472)</f>
        <v>182.69761475401688</v>
      </c>
      <c r="N472">
        <f t="shared" si="144"/>
        <v>0.33296306442254925</v>
      </c>
      <c r="O472">
        <f t="shared" si="140"/>
        <v>157.02959648124596</v>
      </c>
      <c r="Q472">
        <f>'slit correction'!O474</f>
        <v>124.44506179737853</v>
      </c>
      <c r="R472">
        <f>SUMPRODUCT(B$6:B$2053,Q$6:Q$2053,EXP(constants!B$7+constants!A$7*ABS(A$6:A$2053-A472)))</f>
        <v>4.8617120657037924</v>
      </c>
      <c r="S472">
        <f t="shared" si="145"/>
        <v>119.58334973167473</v>
      </c>
      <c r="T472">
        <f t="shared" si="146"/>
        <v>93.659914412306676</v>
      </c>
      <c r="V472">
        <f>(front!I484+front!I485)*0.5</f>
        <v>2.3916414589825173E-8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122.79999999999927</v>
      </c>
      <c r="D473" s="2">
        <f>front!E486-front!C486</f>
        <v>122.79999999999927</v>
      </c>
      <c r="E473" s="2">
        <f>IF(front!F486-front!C486&gt;0,front!F486-front!C486,0)</f>
        <v>107.19999999999982</v>
      </c>
      <c r="F473" s="4">
        <f>C473/(constants!$A$4+constants!$B$4*calc!C473+constants!$C$4*calc!C473^2+constants!$D$4*calc!C473^3+constants!$E$4*calc!C473^4+constants!$F$4*calc!C473^5+constants!$G$4*calc!C473^6+constants!$H$4*calc!C473^7)</f>
        <v>123.26903309252326</v>
      </c>
      <c r="G473" s="4">
        <f>D473/(constants!$A$4+constants!$B$4*calc!D473+constants!$C$4*calc!D473^2+constants!$D$4*calc!D473^3+constants!$E$4*calc!D473^4+constants!$F$4*calc!D473^5+constants!$G$4*calc!D473^6+constants!$H$4*calc!D473^7)</f>
        <v>123.26903309252326</v>
      </c>
      <c r="H473" s="4">
        <f>E473/(constants!$A$4+constants!$B$4*calc!E473+constants!$C$4*calc!E473^2+constants!$D$4*calc!E473^3+constants!$E$4*calc!E473^4+constants!$F$4*calc!E473^5+constants!$G$4*calc!E473^6+constants!$H$4*calc!E473^7)</f>
        <v>107.61111642278514</v>
      </c>
      <c r="I473">
        <f t="shared" si="142"/>
        <v>205.44838848753875</v>
      </c>
      <c r="J473">
        <f t="shared" si="143"/>
        <v>205.44838848753875</v>
      </c>
      <c r="K473">
        <f t="shared" si="143"/>
        <v>53.805558211392572</v>
      </c>
      <c r="M473">
        <f>IF(front!E486&gt;$M$2,I473,J473)</f>
        <v>205.44838848753875</v>
      </c>
      <c r="N473">
        <f t="shared" si="144"/>
        <v>0.2618933086187536</v>
      </c>
      <c r="O473">
        <f t="shared" si="140"/>
        <v>179.78037021476783</v>
      </c>
      <c r="Q473">
        <f>'slit correction'!O475</f>
        <v>146.56156051957248</v>
      </c>
      <c r="R473">
        <f>SUMPRODUCT(B$6:B$2053,Q$6:Q$2053,EXP(constants!B$7+constants!A$7*ABS(A$6:A$2053-A473)))</f>
        <v>4.9052726420901465</v>
      </c>
      <c r="S473">
        <f t="shared" si="145"/>
        <v>141.65628787748233</v>
      </c>
      <c r="T473">
        <f t="shared" si="146"/>
        <v>115.73285255811427</v>
      </c>
      <c r="V473">
        <f>(front!I485+front!I486)*0.5</f>
        <v>2.6480269916130685E-8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101</v>
      </c>
      <c r="D474" s="2">
        <f>front!E487-front!C487</f>
        <v>101</v>
      </c>
      <c r="E474" s="2">
        <f>IF(front!F487-front!C487&gt;0,front!F487-front!C487,0)</f>
        <v>101.19999999999982</v>
      </c>
      <c r="F474" s="4">
        <f>C474/(constants!$A$4+constants!$B$4*calc!C474+constants!$C$4*calc!C474^2+constants!$D$4*calc!C474^3+constants!$E$4*calc!C474^4+constants!$F$4*calc!C474^5+constants!$G$4*calc!C474^6+constants!$H$4*calc!C474^7)</f>
        <v>101.38796305638245</v>
      </c>
      <c r="G474" s="4">
        <f>D474/(constants!$A$4+constants!$B$4*calc!D474+constants!$C$4*calc!D474^2+constants!$D$4*calc!D474^3+constants!$E$4*calc!D474^4+constants!$F$4*calc!D474^5+constants!$G$4*calc!D474^6+constants!$H$4*calc!D474^7)</f>
        <v>101.38796305638245</v>
      </c>
      <c r="H474" s="4">
        <f>E474/(constants!$A$4+constants!$B$4*calc!E474+constants!$C$4*calc!E474^2+constants!$D$4*calc!E474^3+constants!$E$4*calc!E474^4+constants!$F$4*calc!E474^5+constants!$G$4*calc!E474^6+constants!$H$4*calc!E474^7)</f>
        <v>101.58871113873944</v>
      </c>
      <c r="I474">
        <f t="shared" si="142"/>
        <v>168.97993842730409</v>
      </c>
      <c r="J474">
        <f t="shared" si="143"/>
        <v>168.97993842730409</v>
      </c>
      <c r="K474">
        <f t="shared" si="143"/>
        <v>50.794355569369721</v>
      </c>
      <c r="M474">
        <f>IF(front!E487&gt;$M$2,I474,J474)</f>
        <v>168.97993842730409</v>
      </c>
      <c r="N474">
        <f t="shared" si="144"/>
        <v>0.30059399974998613</v>
      </c>
      <c r="O474">
        <f t="shared" si="140"/>
        <v>143.31192015453317</v>
      </c>
      <c r="Q474">
        <f>'slit correction'!O476</f>
        <v>106.19247586900359</v>
      </c>
      <c r="R474">
        <f>SUMPRODUCT(B$6:B$2053,Q$6:Q$2053,EXP(constants!B$7+constants!A$7*ABS(A$6:A$2053-A474)))</f>
        <v>4.9495935380244234</v>
      </c>
      <c r="S474">
        <f t="shared" si="145"/>
        <v>101.24288233097917</v>
      </c>
      <c r="T474">
        <f t="shared" si="146"/>
        <v>75.319447011611118</v>
      </c>
      <c r="V474">
        <f>(front!I486+front!I487)*0.5</f>
        <v>2.4074496365729709E-8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96.199999999999818</v>
      </c>
      <c r="D475" s="2">
        <f>front!E488-front!C488</f>
        <v>96.199999999999818</v>
      </c>
      <c r="E475" s="2">
        <f>IF(front!F488-front!C488&gt;0,front!F488-front!C488,0)</f>
        <v>99</v>
      </c>
      <c r="F475" s="4">
        <f>C475/(constants!$A$4+constants!$B$4*calc!C475+constants!$C$4*calc!C475^2+constants!$D$4*calc!C475^3+constants!$E$4*calc!C475^4+constants!$F$4*calc!C475^5+constants!$G$4*calc!C475^6+constants!$H$4*calc!C475^7)</f>
        <v>96.569985096754266</v>
      </c>
      <c r="G475" s="4">
        <f>D475/(constants!$A$4+constants!$B$4*calc!D475+constants!$C$4*calc!D475^2+constants!$D$4*calc!D475^3+constants!$E$4*calc!D475^4+constants!$F$4*calc!D475^5+constants!$G$4*calc!D475^6+constants!$H$4*calc!D475^7)</f>
        <v>96.569985096754266</v>
      </c>
      <c r="H475" s="4">
        <f>E475/(constants!$A$4+constants!$B$4*calc!E475+constants!$C$4*calc!E475^2+constants!$D$4*calc!E475^3+constants!$E$4*calc!E475^4+constants!$F$4*calc!E475^5+constants!$G$4*calc!E475^6+constants!$H$4*calc!E475^7)</f>
        <v>99.380477835526335</v>
      </c>
      <c r="I475">
        <f t="shared" si="142"/>
        <v>160.9499751612571</v>
      </c>
      <c r="J475">
        <f t="shared" si="143"/>
        <v>160.9499751612571</v>
      </c>
      <c r="K475">
        <f t="shared" si="143"/>
        <v>49.690238917763168</v>
      </c>
      <c r="M475">
        <f>IF(front!E488&gt;$M$2,I475,J475)</f>
        <v>160.9499751612571</v>
      </c>
      <c r="N475">
        <f t="shared" si="144"/>
        <v>0.30873095114167065</v>
      </c>
      <c r="O475">
        <f t="shared" si="140"/>
        <v>135.28195688848618</v>
      </c>
      <c r="Q475">
        <f>'slit correction'!O477</f>
        <v>99.039171093705292</v>
      </c>
      <c r="R475">
        <f>SUMPRODUCT(B$6:B$2053,Q$6:Q$2053,EXP(constants!B$7+constants!A$7*ABS(A$6:A$2053-A475)))</f>
        <v>4.9947362383221368</v>
      </c>
      <c r="S475">
        <f t="shared" si="145"/>
        <v>94.044434855383159</v>
      </c>
      <c r="T475">
        <f t="shared" si="146"/>
        <v>68.120999536015091</v>
      </c>
      <c r="V475">
        <f>(front!I487+front!I488)*0.5</f>
        <v>1.8037787357168456E-8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116.19999999999982</v>
      </c>
      <c r="D476" s="2">
        <f>front!E489-front!C489</f>
        <v>116.19999999999982</v>
      </c>
      <c r="E476" s="2">
        <f>IF(front!F489-front!C489&gt;0,front!F489-front!C489,0)</f>
        <v>92.199999999999818</v>
      </c>
      <c r="F476" s="4">
        <f>C476/(constants!$A$4+constants!$B$4*calc!C476+constants!$C$4*calc!C476^2+constants!$D$4*calc!C476^3+constants!$E$4*calc!C476^4+constants!$F$4*calc!C476^5+constants!$G$4*calc!C476^6+constants!$H$4*calc!C476^7)</f>
        <v>116.64458933292876</v>
      </c>
      <c r="G476" s="4">
        <f>D476/(constants!$A$4+constants!$B$4*calc!D476+constants!$C$4*calc!D476^2+constants!$D$4*calc!D476^3+constants!$E$4*calc!D476^4+constants!$F$4*calc!D476^5+constants!$G$4*calc!D476^6+constants!$H$4*calc!D476^7)</f>
        <v>116.64458933292876</v>
      </c>
      <c r="H476" s="4">
        <f>E476/(constants!$A$4+constants!$B$4*calc!E476+constants!$C$4*calc!E476^2+constants!$D$4*calc!E476^3+constants!$E$4*calc!E476^4+constants!$F$4*calc!E476^5+constants!$G$4*calc!E476^6+constants!$H$4*calc!E476^7)</f>
        <v>92.554968298660356</v>
      </c>
      <c r="I476">
        <f t="shared" si="142"/>
        <v>194.4076488882146</v>
      </c>
      <c r="J476">
        <f t="shared" si="143"/>
        <v>194.4076488882146</v>
      </c>
      <c r="K476">
        <f t="shared" si="143"/>
        <v>46.277484149330178</v>
      </c>
      <c r="M476">
        <f>IF(front!E489&gt;$M$2,I476,J476)</f>
        <v>194.4076488882146</v>
      </c>
      <c r="N476">
        <f t="shared" si="144"/>
        <v>0.23804353591015326</v>
      </c>
      <c r="O476">
        <f t="shared" si="140"/>
        <v>168.73963061544367</v>
      </c>
      <c r="Q476">
        <f>'slit correction'!O478</f>
        <v>133.12994899096051</v>
      </c>
      <c r="R476">
        <f>SUMPRODUCT(B$6:B$2053,Q$6:Q$2053,EXP(constants!B$7+constants!A$7*ABS(A$6:A$2053-A476)))</f>
        <v>5.040718877216241</v>
      </c>
      <c r="S476">
        <f t="shared" si="145"/>
        <v>128.08923011374426</v>
      </c>
      <c r="T476">
        <f t="shared" si="146"/>
        <v>102.16579479437621</v>
      </c>
      <c r="V476">
        <f>(front!I488+front!I489)*0.5</f>
        <v>2.1341780229399871E-8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114</v>
      </c>
      <c r="D477" s="2">
        <f>front!E490-front!C490</f>
        <v>114</v>
      </c>
      <c r="E477" s="2">
        <f>IF(front!F490-front!C490&gt;0,front!F490-front!C490,0)</f>
        <v>96.199999999999818</v>
      </c>
      <c r="F477" s="4">
        <f>C477/(constants!$A$4+constants!$B$4*calc!C477+constants!$C$4*calc!C477^2+constants!$D$4*calc!C477^3+constants!$E$4*calc!C477^4+constants!$F$4*calc!C477^5+constants!$G$4*calc!C477^6+constants!$H$4*calc!C477^7)</f>
        <v>114.43642203373631</v>
      </c>
      <c r="G477" s="4">
        <f>D477/(constants!$A$4+constants!$B$4*calc!D477+constants!$C$4*calc!D477^2+constants!$D$4*calc!D477^3+constants!$E$4*calc!D477^4+constants!$F$4*calc!D477^5+constants!$G$4*calc!D477^6+constants!$H$4*calc!D477^7)</f>
        <v>114.43642203373631</v>
      </c>
      <c r="H477" s="4">
        <f>E477/(constants!$A$4+constants!$B$4*calc!E477+constants!$C$4*calc!E477^2+constants!$D$4*calc!E477^3+constants!$E$4*calc!E477^4+constants!$F$4*calc!E477^5+constants!$G$4*calc!E477^6+constants!$H$4*calc!E477^7)</f>
        <v>96.569985096754266</v>
      </c>
      <c r="I477">
        <f t="shared" si="142"/>
        <v>190.72737005622719</v>
      </c>
      <c r="J477">
        <f t="shared" si="143"/>
        <v>190.72737005622719</v>
      </c>
      <c r="K477">
        <f t="shared" si="143"/>
        <v>48.284992548377133</v>
      </c>
      <c r="M477">
        <f>IF(front!E490&gt;$M$2,I477,J477)</f>
        <v>190.72737005622719</v>
      </c>
      <c r="N477">
        <f t="shared" si="144"/>
        <v>0.25316236748895832</v>
      </c>
      <c r="O477">
        <f t="shared" si="140"/>
        <v>165.05935178345626</v>
      </c>
      <c r="Q477">
        <f>'slit correction'!O479</f>
        <v>124.79707281316347</v>
      </c>
      <c r="R477">
        <f>SUMPRODUCT(B$6:B$2053,Q$6:Q$2053,EXP(constants!B$7+constants!A$7*ABS(A$6:A$2053-A477)))</f>
        <v>5.0875057254158476</v>
      </c>
      <c r="S477">
        <f t="shared" si="145"/>
        <v>119.70956708774762</v>
      </c>
      <c r="T477">
        <f t="shared" si="146"/>
        <v>93.786131768379562</v>
      </c>
      <c r="V477">
        <f>(front!I489+front!I490)*0.5</f>
        <v>2.4420537867176389E-8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100.20000000000073</v>
      </c>
      <c r="D478" s="2">
        <f>front!E491-front!C491</f>
        <v>100.20000000000073</v>
      </c>
      <c r="E478" s="2">
        <f>IF(front!F491-front!C491&gt;0,front!F491-front!C491,0)</f>
        <v>82.800000000000182</v>
      </c>
      <c r="F478" s="4">
        <f>C478/(constants!$A$4+constants!$B$4*calc!C478+constants!$C$4*calc!C478^2+constants!$D$4*calc!C478^3+constants!$E$4*calc!C478^4+constants!$F$4*calc!C478^5+constants!$G$4*calc!C478^6+constants!$H$4*calc!C478^7)</f>
        <v>100.58496992741782</v>
      </c>
      <c r="G478" s="4">
        <f>D478/(constants!$A$4+constants!$B$4*calc!D478+constants!$C$4*calc!D478^2+constants!$D$4*calc!D478^3+constants!$E$4*calc!D478^4+constants!$F$4*calc!D478^5+constants!$G$4*calc!D478^6+constants!$H$4*calc!D478^7)</f>
        <v>100.58496992741782</v>
      </c>
      <c r="H478" s="4">
        <f>E478/(constants!$A$4+constants!$B$4*calc!E478+constants!$C$4*calc!E478^2+constants!$D$4*calc!E478^3+constants!$E$4*calc!E478^4+constants!$F$4*calc!E478^5+constants!$G$4*calc!E478^6+constants!$H$4*calc!E478^7)</f>
        <v>83.119553061630882</v>
      </c>
      <c r="I478">
        <f t="shared" si="142"/>
        <v>167.64161654569637</v>
      </c>
      <c r="J478">
        <f t="shared" si="143"/>
        <v>167.64161654569637</v>
      </c>
      <c r="K478">
        <f t="shared" si="143"/>
        <v>41.559776530815441</v>
      </c>
      <c r="M478">
        <f>IF(front!E491&gt;$M$2,I478,J478)</f>
        <v>167.64161654569637</v>
      </c>
      <c r="N478">
        <f t="shared" si="144"/>
        <v>0.2479084691925941</v>
      </c>
      <c r="O478">
        <f t="shared" si="140"/>
        <v>141.97359827292544</v>
      </c>
      <c r="Q478">
        <f>'slit correction'!O480</f>
        <v>98.370858019583437</v>
      </c>
      <c r="R478">
        <f>SUMPRODUCT(B$6:B$2053,Q$6:Q$2053,EXP(constants!B$7+constants!A$7*ABS(A$6:A$2053-A478)))</f>
        <v>5.1351167814950811</v>
      </c>
      <c r="S478">
        <f t="shared" si="145"/>
        <v>93.235741238088352</v>
      </c>
      <c r="T478">
        <f t="shared" si="146"/>
        <v>67.312305918720284</v>
      </c>
      <c r="V478">
        <f>(front!I490+front!I491)*0.5</f>
        <v>1.9938446635481009E-8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112.59999999999945</v>
      </c>
      <c r="D479" s="2">
        <f>front!E492-front!C492</f>
        <v>112.59999999999945</v>
      </c>
      <c r="E479" s="2">
        <f>IF(front!F492-front!C492&gt;0,front!F492-front!C492,0)</f>
        <v>116.39999999999964</v>
      </c>
      <c r="F479" s="4">
        <f>C479/(constants!$A$4+constants!$B$4*calc!C479+constants!$C$4*calc!C479^2+constants!$D$4*calc!C479^3+constants!$E$4*calc!C479^4+constants!$F$4*calc!C479^5+constants!$G$4*calc!C479^6+constants!$H$4*calc!C479^7)</f>
        <v>113.03121961807376</v>
      </c>
      <c r="G479" s="4">
        <f>D479/(constants!$A$4+constants!$B$4*calc!D479+constants!$C$4*calc!D479^2+constants!$D$4*calc!D479^3+constants!$E$4*calc!D479^4+constants!$F$4*calc!D479^5+constants!$G$4*calc!D479^6+constants!$H$4*calc!D479^7)</f>
        <v>113.03121961807376</v>
      </c>
      <c r="H479" s="4">
        <f>E479/(constants!$A$4+constants!$B$4*calc!E479+constants!$C$4*calc!E479^2+constants!$D$4*calc!E479^3+constants!$E$4*calc!E479^4+constants!$F$4*calc!E479^5+constants!$G$4*calc!E479^6+constants!$H$4*calc!E479^7)</f>
        <v>116.8453313342886</v>
      </c>
      <c r="I479">
        <f t="shared" si="142"/>
        <v>188.38536603012295</v>
      </c>
      <c r="J479">
        <f t="shared" si="143"/>
        <v>188.38536603012295</v>
      </c>
      <c r="K479">
        <f t="shared" si="143"/>
        <v>58.422665667144301</v>
      </c>
      <c r="M479">
        <f>IF(front!E492&gt;$M$2,I479,J479)</f>
        <v>188.38536603012295</v>
      </c>
      <c r="N479">
        <f t="shared" si="144"/>
        <v>0.31012316348289215</v>
      </c>
      <c r="O479">
        <f t="shared" si="140"/>
        <v>162.71734775735203</v>
      </c>
      <c r="Q479">
        <f>'slit correction'!O481</f>
        <v>120.67939480006889</v>
      </c>
      <c r="R479">
        <f>SUMPRODUCT(B$6:B$2053,Q$6:Q$2053,EXP(constants!B$7+constants!A$7*ABS(A$6:A$2053-A479)))</f>
        <v>5.1835959049260385</v>
      </c>
      <c r="S479">
        <f t="shared" si="145"/>
        <v>115.49579889514285</v>
      </c>
      <c r="T479">
        <f t="shared" si="146"/>
        <v>89.572363575774801</v>
      </c>
      <c r="V479">
        <f>(front!I491+front!I492)*0.5</f>
        <v>1.9365914138350929E-8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134.60000000000036</v>
      </c>
      <c r="D480" s="2">
        <f>front!E493-front!C493</f>
        <v>134.60000000000036</v>
      </c>
      <c r="E480" s="2">
        <f>IF(front!F493-front!C493&gt;0,front!F493-front!C493,0)</f>
        <v>110.20000000000073</v>
      </c>
      <c r="F480" s="4">
        <f>C480/(constants!$A$4+constants!$B$4*calc!C480+constants!$C$4*calc!C480^2+constants!$D$4*calc!C480^3+constants!$E$4*calc!C480^4+constants!$F$4*calc!C480^5+constants!$G$4*calc!C480^6+constants!$H$4*calc!C480^7)</f>
        <v>135.11251809864217</v>
      </c>
      <c r="G480" s="4">
        <f>D480/(constants!$A$4+constants!$B$4*calc!D480+constants!$C$4*calc!D480^2+constants!$D$4*calc!D480^3+constants!$E$4*calc!D480^4+constants!$F$4*calc!D480^5+constants!$G$4*calc!D480^6+constants!$H$4*calc!D480^7)</f>
        <v>135.11251809864217</v>
      </c>
      <c r="H480" s="4">
        <f>E480/(constants!$A$4+constants!$B$4*calc!E480+constants!$C$4*calc!E480^2+constants!$D$4*calc!E480^3+constants!$E$4*calc!E480^4+constants!$F$4*calc!E480^5+constants!$G$4*calc!E480^6+constants!$H$4*calc!E480^7)</f>
        <v>110.62229206668009</v>
      </c>
      <c r="I480">
        <f t="shared" si="142"/>
        <v>225.18753016440363</v>
      </c>
      <c r="J480">
        <f t="shared" si="143"/>
        <v>225.18753016440363</v>
      </c>
      <c r="K480">
        <f t="shared" si="143"/>
        <v>55.311146033340044</v>
      </c>
      <c r="M480">
        <f>IF(front!E493&gt;$M$2,I480,J480)</f>
        <v>225.18753016440363</v>
      </c>
      <c r="N480">
        <f t="shared" si="144"/>
        <v>0.24562259727685098</v>
      </c>
      <c r="O480">
        <f t="shared" ref="O480:O543" si="160">M480-$O$3</f>
        <v>199.5195118916327</v>
      </c>
      <c r="Q480">
        <f>'slit correction'!O482</f>
        <v>156.55631354145598</v>
      </c>
      <c r="R480">
        <f>SUMPRODUCT(B$6:B$2053,Q$6:Q$2053,EXP(constants!B$7+constants!A$7*ABS(A$6:A$2053-A480)))</f>
        <v>5.2329232849157314</v>
      </c>
      <c r="S480">
        <f t="shared" si="145"/>
        <v>151.32339025654025</v>
      </c>
      <c r="T480">
        <f t="shared" si="146"/>
        <v>125.3999549371722</v>
      </c>
      <c r="V480">
        <f>(front!I492+front!I493)*0.5</f>
        <v>2.6473946354768522E-8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124.39999999999964</v>
      </c>
      <c r="D481" s="2">
        <f>front!E494-front!C494</f>
        <v>124.39999999999964</v>
      </c>
      <c r="E481" s="2">
        <f>IF(front!F494-front!C494&gt;0,front!F494-front!C494,0)</f>
        <v>107</v>
      </c>
      <c r="F481" s="4">
        <f>C481/(constants!$A$4+constants!$B$4*calc!C481+constants!$C$4*calc!C481^2+constants!$D$4*calc!C481^3+constants!$E$4*calc!C481^4+constants!$F$4*calc!C481^5+constants!$G$4*calc!C481^6+constants!$H$4*calc!C481^7)</f>
        <v>124.87494571514743</v>
      </c>
      <c r="G481" s="4">
        <f>D481/(constants!$A$4+constants!$B$4*calc!D481+constants!$C$4*calc!D481^2+constants!$D$4*calc!D481^3+constants!$E$4*calc!D481^4+constants!$F$4*calc!D481^5+constants!$G$4*calc!D481^6+constants!$H$4*calc!D481^7)</f>
        <v>124.87494571514743</v>
      </c>
      <c r="H481" s="4">
        <f>E481/(constants!$A$4+constants!$B$4*calc!E481+constants!$C$4*calc!E481^2+constants!$D$4*calc!E481^3+constants!$E$4*calc!E481^4+constants!$F$4*calc!E481^5+constants!$G$4*calc!E481^6+constants!$H$4*calc!E481^7)</f>
        <v>107.41037073978708</v>
      </c>
      <c r="I481">
        <f t="shared" si="142"/>
        <v>208.12490952524573</v>
      </c>
      <c r="J481">
        <f t="shared" si="143"/>
        <v>208.12490952524573</v>
      </c>
      <c r="K481">
        <f t="shared" si="143"/>
        <v>53.705185369893542</v>
      </c>
      <c r="M481">
        <f>IF(front!E494&gt;$M$2,I481,J481)</f>
        <v>208.12490952524573</v>
      </c>
      <c r="N481">
        <f t="shared" si="144"/>
        <v>0.25804304488300117</v>
      </c>
      <c r="O481">
        <f t="shared" si="160"/>
        <v>182.4568912524748</v>
      </c>
      <c r="Q481">
        <f>'slit correction'!O483</f>
        <v>143.57474166994396</v>
      </c>
      <c r="R481">
        <f>SUMPRODUCT(B$6:B$2053,Q$6:Q$2053,EXP(constants!B$7+constants!A$7*ABS(A$6:A$2053-A481)))</f>
        <v>5.2830615018098435</v>
      </c>
      <c r="S481">
        <f t="shared" si="145"/>
        <v>138.29168016813412</v>
      </c>
      <c r="T481">
        <f t="shared" si="146"/>
        <v>112.36824484876607</v>
      </c>
      <c r="V481">
        <f>(front!I493+front!I494)*0.5</f>
        <v>2.9131969895007149E-8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138.79999999999927</v>
      </c>
      <c r="D482" s="2">
        <f>front!E495-front!C495</f>
        <v>138.79999999999927</v>
      </c>
      <c r="E482" s="2">
        <f>IF(front!F495-front!C495&gt;0,front!F495-front!C495,0)</f>
        <v>142.39999999999964</v>
      </c>
      <c r="F482" s="4">
        <f>C482/(constants!$A$4+constants!$B$4*calc!C482+constants!$C$4*calc!C482^2+constants!$D$4*calc!C482^3+constants!$E$4*calc!C482^4+constants!$F$4*calc!C482^5+constants!$G$4*calc!C482^6+constants!$H$4*calc!C482^7)</f>
        <v>139.32792845757069</v>
      </c>
      <c r="G482" s="4">
        <f>D482/(constants!$A$4+constants!$B$4*calc!D482+constants!$C$4*calc!D482^2+constants!$D$4*calc!D482^3+constants!$E$4*calc!D482^4+constants!$F$4*calc!D482^5+constants!$G$4*calc!D482^6+constants!$H$4*calc!D482^7)</f>
        <v>139.32792845757069</v>
      </c>
      <c r="H482" s="4">
        <f>E482/(constants!$A$4+constants!$B$4*calc!E482+constants!$C$4*calc!E482^2+constants!$D$4*calc!E482^3+constants!$E$4*calc!E482^4+constants!$F$4*calc!E482^5+constants!$G$4*calc!E482^6+constants!$H$4*calc!E482^7)</f>
        <v>142.94110917543281</v>
      </c>
      <c r="I482">
        <f t="shared" si="142"/>
        <v>232.21321409595117</v>
      </c>
      <c r="J482">
        <f t="shared" si="143"/>
        <v>232.21321409595117</v>
      </c>
      <c r="K482">
        <f t="shared" si="143"/>
        <v>71.470554587716407</v>
      </c>
      <c r="M482">
        <f>IF(front!E495&gt;$M$2,I482,J482)</f>
        <v>232.21321409595117</v>
      </c>
      <c r="N482">
        <f t="shared" si="144"/>
        <v>0.30777987749734415</v>
      </c>
      <c r="O482">
        <f t="shared" si="160"/>
        <v>206.54519582318025</v>
      </c>
      <c r="Q482">
        <f>'slit correction'!O484</f>
        <v>167.06858550954499</v>
      </c>
      <c r="R482">
        <f>SUMPRODUCT(B$6:B$2053,Q$6:Q$2053,EXP(constants!B$7+constants!A$7*ABS(A$6:A$2053-A482)))</f>
        <v>5.3340372942484562</v>
      </c>
      <c r="S482">
        <f t="shared" si="145"/>
        <v>161.73454821529654</v>
      </c>
      <c r="T482">
        <f t="shared" si="146"/>
        <v>135.81111289592849</v>
      </c>
      <c r="V482">
        <f>(front!I494+front!I495)*0.5</f>
        <v>3.0227887386743291E-8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121</v>
      </c>
      <c r="D483" s="2">
        <f>front!E496-front!C496</f>
        <v>121</v>
      </c>
      <c r="E483" s="2">
        <f>IF(front!F496-front!C496&gt;0,front!F496-front!C496,0)</f>
        <v>115.39999999999964</v>
      </c>
      <c r="F483" s="4">
        <f>C483/(constants!$A$4+constants!$B$4*calc!C483+constants!$C$4*calc!C483^2+constants!$D$4*calc!C483^3+constants!$E$4*calc!C483^4+constants!$F$4*calc!C483^5+constants!$G$4*calc!C483^6+constants!$H$4*calc!C483^7)</f>
        <v>121.46237526311552</v>
      </c>
      <c r="G483" s="4">
        <f>D483/(constants!$A$4+constants!$B$4*calc!D483+constants!$C$4*calc!D483^2+constants!$D$4*calc!D483^3+constants!$E$4*calc!D483^4+constants!$F$4*calc!D483^5+constants!$G$4*calc!D483^6+constants!$H$4*calc!D483^7)</f>
        <v>121.46237526311552</v>
      </c>
      <c r="H483" s="4">
        <f>E483/(constants!$A$4+constants!$B$4*calc!E483+constants!$C$4*calc!E483^2+constants!$D$4*calc!E483^3+constants!$E$4*calc!E483^4+constants!$F$4*calc!E483^5+constants!$G$4*calc!E483^6+constants!$H$4*calc!E483^7)</f>
        <v>115.84162052681265</v>
      </c>
      <c r="I483">
        <f t="shared" si="142"/>
        <v>202.43729210519254</v>
      </c>
      <c r="J483">
        <f t="shared" si="143"/>
        <v>202.43729210519254</v>
      </c>
      <c r="K483">
        <f t="shared" si="143"/>
        <v>57.920810263406324</v>
      </c>
      <c r="M483">
        <f>IF(front!E496&gt;$M$2,I483,J483)</f>
        <v>202.43729210519254</v>
      </c>
      <c r="N483">
        <f t="shared" si="144"/>
        <v>0.28611729420540222</v>
      </c>
      <c r="O483">
        <f t="shared" si="160"/>
        <v>176.76927383242162</v>
      </c>
      <c r="Q483">
        <f>'slit correction'!O485</f>
        <v>133.37803604298639</v>
      </c>
      <c r="R483">
        <f>SUMPRODUCT(B$6:B$2053,Q$6:Q$2053,EXP(constants!B$7+constants!A$7*ABS(A$6:A$2053-A483)))</f>
        <v>5.3858297834775462</v>
      </c>
      <c r="S483">
        <f t="shared" si="145"/>
        <v>127.99220625950885</v>
      </c>
      <c r="T483">
        <f t="shared" si="146"/>
        <v>102.06877094014078</v>
      </c>
      <c r="V483">
        <f>(front!I495+front!I496)*0.5</f>
        <v>2.8907682137307926E-8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114</v>
      </c>
      <c r="D484" s="2">
        <f>front!E497-front!C497</f>
        <v>114</v>
      </c>
      <c r="E484" s="2">
        <f>IF(front!F497-front!C497&gt;0,front!F497-front!C497,0)</f>
        <v>103.59999999999945</v>
      </c>
      <c r="F484" s="4">
        <f>C484/(constants!$A$4+constants!$B$4*calc!C484+constants!$C$4*calc!C484^2+constants!$D$4*calc!C484^3+constants!$E$4*calc!C484^4+constants!$F$4*calc!C484^5+constants!$G$4*calc!C484^6+constants!$H$4*calc!C484^7)</f>
        <v>114.43642203373631</v>
      </c>
      <c r="G484" s="4">
        <f>D484/(constants!$A$4+constants!$B$4*calc!D484+constants!$C$4*calc!D484^2+constants!$D$4*calc!D484^3+constants!$E$4*calc!D484^4+constants!$F$4*calc!D484^5+constants!$G$4*calc!D484^6+constants!$H$4*calc!D484^7)</f>
        <v>114.43642203373631</v>
      </c>
      <c r="H484" s="4">
        <f>E484/(constants!$A$4+constants!$B$4*calc!E484+constants!$C$4*calc!E484^2+constants!$D$4*calc!E484^3+constants!$E$4*calc!E484^4+constants!$F$4*calc!E484^5+constants!$G$4*calc!E484^6+constants!$H$4*calc!E484^7)</f>
        <v>103.99768188996909</v>
      </c>
      <c r="I484">
        <f t="shared" si="142"/>
        <v>190.72737005622719</v>
      </c>
      <c r="J484">
        <f t="shared" si="143"/>
        <v>190.72737005622719</v>
      </c>
      <c r="K484">
        <f t="shared" si="143"/>
        <v>51.998840944984543</v>
      </c>
      <c r="M484">
        <f>IF(front!E497&gt;$M$2,I484,J484)</f>
        <v>190.72737005622719</v>
      </c>
      <c r="N484">
        <f t="shared" si="144"/>
        <v>0.27263439395014505</v>
      </c>
      <c r="O484">
        <f t="shared" si="160"/>
        <v>165.05935178345626</v>
      </c>
      <c r="Q484">
        <f>'slit correction'!O486</f>
        <v>121.65273369556876</v>
      </c>
      <c r="R484">
        <f>SUMPRODUCT(B$6:B$2053,Q$6:Q$2053,EXP(constants!B$7+constants!A$7*ABS(A$6:A$2053-A484)))</f>
        <v>5.4384931564697601</v>
      </c>
      <c r="S484">
        <f t="shared" si="145"/>
        <v>116.21424053909899</v>
      </c>
      <c r="T484">
        <f t="shared" si="146"/>
        <v>90.290805219730942</v>
      </c>
      <c r="V484">
        <f>(front!I496+front!I497)*0.5</f>
        <v>2.3349876794460326E-8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134.19999999999982</v>
      </c>
      <c r="D485" s="2">
        <f>front!E498-front!C498</f>
        <v>134.19999999999982</v>
      </c>
      <c r="E485" s="2">
        <f>IF(front!F498-front!C498&gt;0,front!F498-front!C498,0)</f>
        <v>125.39999999999964</v>
      </c>
      <c r="F485" s="4">
        <f>C485/(constants!$A$4+constants!$B$4*calc!C485+constants!$C$4*calc!C485^2+constants!$D$4*calc!C485^3+constants!$E$4*calc!C485^4+constants!$F$4*calc!C485^5+constants!$G$4*calc!C485^6+constants!$H$4*calc!C485^7)</f>
        <v>134.71104860053552</v>
      </c>
      <c r="G485" s="4">
        <f>D485/(constants!$A$4+constants!$B$4*calc!D485+constants!$C$4*calc!D485^2+constants!$D$4*calc!D485^3+constants!$E$4*calc!D485^4+constants!$F$4*calc!D485^5+constants!$G$4*calc!D485^6+constants!$H$4*calc!D485^7)</f>
        <v>134.71104860053552</v>
      </c>
      <c r="H485" s="4">
        <f>E485/(constants!$A$4+constants!$B$4*calc!E485+constants!$C$4*calc!E485^2+constants!$D$4*calc!E485^3+constants!$E$4*calc!E485^4+constants!$F$4*calc!E485^5+constants!$G$4*calc!E485^6+constants!$H$4*calc!E485^7)</f>
        <v>125.87863850013417</v>
      </c>
      <c r="I485">
        <f t="shared" si="142"/>
        <v>224.51841433422587</v>
      </c>
      <c r="J485">
        <f t="shared" si="143"/>
        <v>224.51841433422587</v>
      </c>
      <c r="K485">
        <f t="shared" si="143"/>
        <v>62.939319250067086</v>
      </c>
      <c r="M485">
        <f>IF(front!E498&gt;$M$2,I485,J485)</f>
        <v>224.51841433422587</v>
      </c>
      <c r="N485">
        <f t="shared" si="144"/>
        <v>0.28033032139792974</v>
      </c>
      <c r="O485">
        <f t="shared" si="160"/>
        <v>198.85039606145494</v>
      </c>
      <c r="Q485">
        <f>'slit correction'!O487</f>
        <v>150.2403898395637</v>
      </c>
      <c r="R485">
        <f>SUMPRODUCT(B$6:B$2053,Q$6:Q$2053,EXP(constants!B$7+constants!A$7*ABS(A$6:A$2053-A485)))</f>
        <v>5.4920529964792744</v>
      </c>
      <c r="S485">
        <f t="shared" si="145"/>
        <v>144.74833684308442</v>
      </c>
      <c r="T485">
        <f t="shared" si="146"/>
        <v>118.82490152371636</v>
      </c>
      <c r="V485">
        <f>(front!I497+front!I498)*0.5</f>
        <v>2.5254751595576258E-8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121.20000000000073</v>
      </c>
      <c r="D486" s="2">
        <f>front!E499-front!C499</f>
        <v>121.20000000000073</v>
      </c>
      <c r="E486" s="2">
        <f>IF(front!F499-front!C499&gt;0,front!F499-front!C499,0)</f>
        <v>122</v>
      </c>
      <c r="F486" s="4">
        <f>C486/(constants!$A$4+constants!$B$4*calc!C486+constants!$C$4*calc!C486^2+constants!$D$4*calc!C486^3+constants!$E$4*calc!C486^4+constants!$F$4*calc!C486^5+constants!$G$4*calc!C486^6+constants!$H$4*calc!C486^7)</f>
        <v>121.66311534237653</v>
      </c>
      <c r="G486" s="4">
        <f>D486/(constants!$A$4+constants!$B$4*calc!D486+constants!$C$4*calc!D486^2+constants!$D$4*calc!D486^3+constants!$E$4*calc!D486^4+constants!$F$4*calc!D486^5+constants!$G$4*calc!D486^6+constants!$H$4*calc!D486^7)</f>
        <v>121.66311534237653</v>
      </c>
      <c r="H486" s="4">
        <f>E486/(constants!$A$4+constants!$B$4*calc!E486+constants!$C$4*calc!E486^2+constants!$D$4*calc!E486^3+constants!$E$4*calc!E486^4+constants!$F$4*calc!E486^5+constants!$G$4*calc!E486^6+constants!$H$4*calc!E486^7)</f>
        <v>122.46607485834367</v>
      </c>
      <c r="I486">
        <f t="shared" si="142"/>
        <v>202.77185890396089</v>
      </c>
      <c r="J486">
        <f t="shared" si="143"/>
        <v>202.77185890396089</v>
      </c>
      <c r="K486">
        <f t="shared" si="143"/>
        <v>61.233037429171837</v>
      </c>
      <c r="M486">
        <f>IF(front!E499&gt;$M$2,I486,J486)</f>
        <v>202.77185890396089</v>
      </c>
      <c r="N486">
        <f t="shared" si="144"/>
        <v>0.30197995796928467</v>
      </c>
      <c r="O486">
        <f t="shared" si="160"/>
        <v>177.10384063118997</v>
      </c>
      <c r="Q486">
        <f>'slit correction'!O488</f>
        <v>126.21644624844411</v>
      </c>
      <c r="R486">
        <f>SUMPRODUCT(B$6:B$2053,Q$6:Q$2053,EXP(constants!B$7+constants!A$7*ABS(A$6:A$2053-A486)))</f>
        <v>5.546482253912167</v>
      </c>
      <c r="S486">
        <f t="shared" si="145"/>
        <v>120.66996399453194</v>
      </c>
      <c r="T486">
        <f t="shared" si="146"/>
        <v>94.746528675163887</v>
      </c>
      <c r="V486">
        <f>(front!I498+front!I499)*0.5</f>
        <v>2.5669830878437964E-8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142.19999999999982</v>
      </c>
      <c r="D487" s="2">
        <f>front!E500-front!C500</f>
        <v>142.19999999999982</v>
      </c>
      <c r="E487" s="2">
        <f>IF(front!F500-front!C500&gt;0,front!F500-front!C500,0)</f>
        <v>136</v>
      </c>
      <c r="F487" s="4">
        <f>C487/(constants!$A$4+constants!$B$4*calc!C487+constants!$C$4*calc!C487^2+constants!$D$4*calc!C487^3+constants!$E$4*calc!C487^4+constants!$F$4*calc!C487^5+constants!$G$4*calc!C487^6+constants!$H$4*calc!C487^7)</f>
        <v>142.74037759544916</v>
      </c>
      <c r="G487" s="4">
        <f>D487/(constants!$A$4+constants!$B$4*calc!D487+constants!$C$4*calc!D487^2+constants!$D$4*calc!D487^3+constants!$E$4*calc!D487^4+constants!$F$4*calc!D487^5+constants!$G$4*calc!D487^6+constants!$H$4*calc!D487^7)</f>
        <v>142.74037759544916</v>
      </c>
      <c r="H487" s="4">
        <f>E487/(constants!$A$4+constants!$B$4*calc!E487+constants!$C$4*calc!E487^2+constants!$D$4*calc!E487^3+constants!$E$4*calc!E487^4+constants!$F$4*calc!E487^5+constants!$G$4*calc!E487^6+constants!$H$4*calc!E487^7)</f>
        <v>136.51765881554678</v>
      </c>
      <c r="I487">
        <f t="shared" si="142"/>
        <v>237.90062932574858</v>
      </c>
      <c r="J487">
        <f t="shared" si="143"/>
        <v>237.90062932574858</v>
      </c>
      <c r="K487">
        <f t="shared" si="143"/>
        <v>68.258829407773391</v>
      </c>
      <c r="M487">
        <f>IF(front!E500&gt;$M$2,I487,J487)</f>
        <v>237.90062932574858</v>
      </c>
      <c r="N487">
        <f t="shared" si="144"/>
        <v>0.28692160084330454</v>
      </c>
      <c r="O487">
        <f t="shared" si="160"/>
        <v>212.23261105297766</v>
      </c>
      <c r="Q487">
        <f>'slit correction'!O489</f>
        <v>157.9334266351224</v>
      </c>
      <c r="R487">
        <f>SUMPRODUCT(B$6:B$2053,Q$6:Q$2053,EXP(constants!B$7+constants!A$7*ABS(A$6:A$2053-A487)))</f>
        <v>5.6018229651271394</v>
      </c>
      <c r="S487">
        <f t="shared" si="145"/>
        <v>152.33160366999527</v>
      </c>
      <c r="T487">
        <f t="shared" si="146"/>
        <v>126.40816835062722</v>
      </c>
      <c r="V487">
        <f>(front!I499+front!I500)*0.5</f>
        <v>2.6462691794574689E-8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147.39999999999964</v>
      </c>
      <c r="D488" s="2">
        <f>front!E501-front!C501</f>
        <v>147.39999999999964</v>
      </c>
      <c r="E488" s="2">
        <f>IF(front!F501-front!C501&gt;0,front!F501-front!C501,0)</f>
        <v>153.19999999999982</v>
      </c>
      <c r="F488" s="4">
        <f>C488/(constants!$A$4+constants!$B$4*calc!C488+constants!$C$4*calc!C488^2+constants!$D$4*calc!C488^3+constants!$E$4*calc!C488^4+constants!$F$4*calc!C488^5+constants!$G$4*calc!C488^6+constants!$H$4*calc!C488^7)</f>
        <v>147.95937258741725</v>
      </c>
      <c r="G488" s="4">
        <f>D488/(constants!$A$4+constants!$B$4*calc!D488+constants!$C$4*calc!D488^2+constants!$D$4*calc!D488^3+constants!$E$4*calc!D488^4+constants!$F$4*calc!D488^5+constants!$G$4*calc!D488^6+constants!$H$4*calc!D488^7)</f>
        <v>147.95937258741725</v>
      </c>
      <c r="H488" s="4">
        <f>E488/(constants!$A$4+constants!$B$4*calc!E488+constants!$C$4*calc!E488^2+constants!$D$4*calc!E488^3+constants!$E$4*calc!E488^4+constants!$F$4*calc!E488^5+constants!$G$4*calc!E488^6+constants!$H$4*calc!E488^7)</f>
        <v>153.78049527413469</v>
      </c>
      <c r="I488">
        <f t="shared" si="142"/>
        <v>246.59895431236208</v>
      </c>
      <c r="J488">
        <f t="shared" si="143"/>
        <v>246.59895431236208</v>
      </c>
      <c r="K488">
        <f t="shared" si="143"/>
        <v>76.890247637067347</v>
      </c>
      <c r="M488">
        <f>IF(front!E501&gt;$M$2,I488,J488)</f>
        <v>246.59895431236208</v>
      </c>
      <c r="N488">
        <f t="shared" si="144"/>
        <v>0.31180281299843621</v>
      </c>
      <c r="O488">
        <f t="shared" si="160"/>
        <v>220.93093603959116</v>
      </c>
      <c r="Q488">
        <f>'slit correction'!O490</f>
        <v>166.59656432901551</v>
      </c>
      <c r="R488">
        <f>SUMPRODUCT(B$6:B$2053,Q$6:Q$2053,EXP(constants!B$7+constants!A$7*ABS(A$6:A$2053-A488)))</f>
        <v>5.6592786898859861</v>
      </c>
      <c r="S488">
        <f t="shared" si="145"/>
        <v>160.93728563912953</v>
      </c>
      <c r="T488">
        <f t="shared" si="146"/>
        <v>135.01385031976147</v>
      </c>
      <c r="V488">
        <f>(front!I500+front!I501)*0.5</f>
        <v>3.1143926533158351E-8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160.59999999999945</v>
      </c>
      <c r="D489" s="2">
        <f>front!E502-front!C502</f>
        <v>160.59999999999945</v>
      </c>
      <c r="E489" s="2">
        <f>IF(front!F502-front!C502&gt;0,front!F502-front!C502,0)</f>
        <v>140.80000000000018</v>
      </c>
      <c r="F489" s="4">
        <f>C489/(constants!$A$4+constants!$B$4*calc!C489+constants!$C$4*calc!C489^2+constants!$D$4*calc!C489^3+constants!$E$4*calc!C489^4+constants!$F$4*calc!C489^5+constants!$G$4*calc!C489^6+constants!$H$4*calc!C489^7)</f>
        <v>161.207346816963</v>
      </c>
      <c r="G489" s="4">
        <f>D489/(constants!$A$4+constants!$B$4*calc!D489+constants!$C$4*calc!D489^2+constants!$D$4*calc!D489^3+constants!$E$4*calc!D489^4+constants!$F$4*calc!D489^5+constants!$G$4*calc!D489^6+constants!$H$4*calc!D489^7)</f>
        <v>161.207346816963</v>
      </c>
      <c r="H489" s="4">
        <f>E489/(constants!$A$4+constants!$B$4*calc!E489+constants!$C$4*calc!E489^2+constants!$D$4*calc!E489^3+constants!$E$4*calc!E489^4+constants!$F$4*calc!E489^5+constants!$G$4*calc!E489^6+constants!$H$4*calc!E489^7)</f>
        <v>141.33525428844845</v>
      </c>
      <c r="I489">
        <f t="shared" si="142"/>
        <v>268.678911361605</v>
      </c>
      <c r="J489">
        <f t="shared" si="143"/>
        <v>268.678911361605</v>
      </c>
      <c r="K489">
        <f t="shared" si="143"/>
        <v>70.667627144224227</v>
      </c>
      <c r="M489">
        <f>IF(front!E502&gt;$M$2,I489,J489)</f>
        <v>268.678911361605</v>
      </c>
      <c r="N489">
        <f t="shared" si="144"/>
        <v>0.26301888297111375</v>
      </c>
      <c r="O489">
        <f t="shared" si="160"/>
        <v>243.01089308883408</v>
      </c>
      <c r="Q489">
        <f>'slit correction'!O491</f>
        <v>189.8318880209556</v>
      </c>
      <c r="R489">
        <f>SUMPRODUCT(B$6:B$2053,Q$6:Q$2053,EXP(constants!B$7+constants!A$7*ABS(A$6:A$2053-A489)))</f>
        <v>5.7163995272753869</v>
      </c>
      <c r="S489">
        <f t="shared" si="145"/>
        <v>184.1154884936802</v>
      </c>
      <c r="T489">
        <f t="shared" si="146"/>
        <v>158.19205317431215</v>
      </c>
      <c r="V489">
        <f>(front!I501+front!I502)*0.5</f>
        <v>3.4857782522925131E-8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167.20000000000073</v>
      </c>
      <c r="D490" s="2">
        <f>front!E503-front!C503</f>
        <v>167.20000000000073</v>
      </c>
      <c r="E490" s="2">
        <f>IF(front!F503-front!C503&gt;0,front!F503-front!C503,0)</f>
        <v>157.60000000000036</v>
      </c>
      <c r="F490" s="4">
        <f>C490/(constants!$A$4+constants!$B$4*calc!C490+constants!$C$4*calc!C490^2+constants!$D$4*calc!C490^3+constants!$E$4*calc!C490^4+constants!$F$4*calc!C490^5+constants!$G$4*calc!C490^6+constants!$H$4*calc!C490^7)</f>
        <v>167.83120264828497</v>
      </c>
      <c r="G490" s="4">
        <f>D490/(constants!$A$4+constants!$B$4*calc!D490+constants!$C$4*calc!D490^2+constants!$D$4*calc!D490^3+constants!$E$4*calc!D490^4+constants!$F$4*calc!D490^5+constants!$G$4*calc!D490^6+constants!$H$4*calc!D490^7)</f>
        <v>167.83120264828497</v>
      </c>
      <c r="H490" s="4">
        <f>E490/(constants!$A$4+constants!$B$4*calc!E490+constants!$C$4*calc!E490^2+constants!$D$4*calc!E490^3+constants!$E$4*calc!E490^4+constants!$F$4*calc!E490^5+constants!$G$4*calc!E490^6+constants!$H$4*calc!E490^7)</f>
        <v>158.19647431589493</v>
      </c>
      <c r="I490">
        <f t="shared" si="142"/>
        <v>279.71867108047496</v>
      </c>
      <c r="J490">
        <f t="shared" si="143"/>
        <v>279.71867108047496</v>
      </c>
      <c r="K490">
        <f t="shared" si="143"/>
        <v>79.098237157947466</v>
      </c>
      <c r="M490">
        <f>IF(front!E503&gt;$M$2,I490,J490)</f>
        <v>279.71867108047496</v>
      </c>
      <c r="N490">
        <f t="shared" si="144"/>
        <v>0.2827778240630599</v>
      </c>
      <c r="O490">
        <f t="shared" si="160"/>
        <v>254.05065280770404</v>
      </c>
      <c r="Q490">
        <f>'slit correction'!O492</f>
        <v>193.32014332948836</v>
      </c>
      <c r="R490">
        <f>SUMPRODUCT(B$6:B$2053,Q$6:Q$2053,EXP(constants!B$7+constants!A$7*ABS(A$6:A$2053-A490)))</f>
        <v>5.7743814746351152</v>
      </c>
      <c r="S490">
        <f t="shared" si="145"/>
        <v>187.54576185485325</v>
      </c>
      <c r="T490">
        <f t="shared" si="146"/>
        <v>161.6223265354852</v>
      </c>
      <c r="V490">
        <f>(front!I502+front!I503)*0.5</f>
        <v>3.7873610115763795E-8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143.60000000000036</v>
      </c>
      <c r="D491" s="2">
        <f>front!E504-front!C504</f>
        <v>143.60000000000036</v>
      </c>
      <c r="E491" s="2">
        <f>IF(front!F504-front!C504&gt;0,front!F504-front!C504,0)</f>
        <v>124.80000000000018</v>
      </c>
      <c r="F491" s="4">
        <f>C491/(constants!$A$4+constants!$B$4*calc!C491+constants!$C$4*calc!C491^2+constants!$D$4*calc!C491^3+constants!$E$4*calc!C491^4+constants!$F$4*calc!C491^5+constants!$G$4*calc!C491^6+constants!$H$4*calc!C491^7)</f>
        <v>144.14549696986268</v>
      </c>
      <c r="G491" s="4">
        <f>D491/(constants!$A$4+constants!$B$4*calc!D491+constants!$C$4*calc!D491^2+constants!$D$4*calc!D491^3+constants!$E$4*calc!D491^4+constants!$F$4*calc!D491^5+constants!$G$4*calc!D491^6+constants!$H$4*calc!D491^7)</f>
        <v>144.14549696986268</v>
      </c>
      <c r="H491" s="4">
        <f>E491/(constants!$A$4+constants!$B$4*calc!E491+constants!$C$4*calc!E491^2+constants!$D$4*calc!E491^3+constants!$E$4*calc!E491^4+constants!$F$4*calc!E491^5+constants!$G$4*calc!E491^6+constants!$H$4*calc!E491^7)</f>
        <v>125.2764230695406</v>
      </c>
      <c r="I491">
        <f t="shared" si="142"/>
        <v>240.2424949497711</v>
      </c>
      <c r="J491">
        <f t="shared" si="143"/>
        <v>240.2424949497711</v>
      </c>
      <c r="K491">
        <f t="shared" si="143"/>
        <v>62.638211534770299</v>
      </c>
      <c r="M491">
        <f>IF(front!E504&gt;$M$2,I491,J491)</f>
        <v>240.2424949497711</v>
      </c>
      <c r="N491">
        <f t="shared" si="144"/>
        <v>0.2607291085112417</v>
      </c>
      <c r="O491">
        <f t="shared" si="160"/>
        <v>214.57447667700018</v>
      </c>
      <c r="Q491">
        <f>'slit correction'!O493</f>
        <v>155.73176187736325</v>
      </c>
      <c r="R491">
        <f>SUMPRODUCT(B$6:B$2053,Q$6:Q$2053,EXP(constants!B$7+constants!A$7*ABS(A$6:A$2053-A491)))</f>
        <v>5.8332312191662377</v>
      </c>
      <c r="S491">
        <f t="shared" si="145"/>
        <v>149.89853065819702</v>
      </c>
      <c r="T491">
        <f t="shared" si="146"/>
        <v>123.97509533882896</v>
      </c>
      <c r="V491">
        <f>(front!I503+front!I504)*0.5</f>
        <v>3.364389525165905E-8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184.80000000000018</v>
      </c>
      <c r="D492" s="2">
        <f>front!E505-front!C505</f>
        <v>184.80000000000018</v>
      </c>
      <c r="E492" s="2">
        <f>IF(front!F505-front!C505&gt;0,front!F505-front!C505,0)</f>
        <v>175</v>
      </c>
      <c r="F492" s="4">
        <f>C492/(constants!$A$4+constants!$B$4*calc!C492+constants!$C$4*calc!C492^2+constants!$D$4*calc!C492^3+constants!$E$4*calc!C492^4+constants!$F$4*calc!C492^5+constants!$G$4*calc!C492^6+constants!$H$4*calc!C492^7)</f>
        <v>185.49438986274126</v>
      </c>
      <c r="G492" s="4">
        <f>D492/(constants!$A$4+constants!$B$4*calc!D492+constants!$C$4*calc!D492^2+constants!$D$4*calc!D492^3+constants!$E$4*calc!D492^4+constants!$F$4*calc!D492^5+constants!$G$4*calc!D492^6+constants!$H$4*calc!D492^7)</f>
        <v>185.49438986274126</v>
      </c>
      <c r="H492" s="4">
        <f>E492/(constants!$A$4+constants!$B$4*calc!E492+constants!$C$4*calc!E492^2+constants!$D$4*calc!E492^3+constants!$E$4*calc!E492^4+constants!$F$4*calc!E492^5+constants!$G$4*calc!E492^6+constants!$H$4*calc!E492^7)</f>
        <v>175.65928297704096</v>
      </c>
      <c r="I492">
        <f t="shared" si="142"/>
        <v>309.15731643790207</v>
      </c>
      <c r="J492">
        <f t="shared" si="143"/>
        <v>309.15731643790207</v>
      </c>
      <c r="K492">
        <f t="shared" si="143"/>
        <v>87.82964148852048</v>
      </c>
      <c r="M492">
        <f>IF(front!E505&gt;$M$2,I492,J492)</f>
        <v>309.15731643790207</v>
      </c>
      <c r="N492">
        <f t="shared" si="144"/>
        <v>0.28409368570179744</v>
      </c>
      <c r="O492">
        <f t="shared" si="160"/>
        <v>283.48929816513117</v>
      </c>
      <c r="Q492">
        <f>'slit correction'!O494</f>
        <v>222.04546733909723</v>
      </c>
      <c r="R492">
        <f>SUMPRODUCT(B$6:B$2053,Q$6:Q$2053,EXP(constants!B$7+constants!A$7*ABS(A$6:A$2053-A492)))</f>
        <v>5.8930094237900805</v>
      </c>
      <c r="S492">
        <f t="shared" si="145"/>
        <v>216.15245791530714</v>
      </c>
      <c r="T492">
        <f t="shared" si="146"/>
        <v>190.22902259593909</v>
      </c>
      <c r="V492">
        <f>(front!I504+front!I505)*0.5</f>
        <v>3.6870267067034877E-8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173.40000000000055</v>
      </c>
      <c r="D493" s="2">
        <f>front!E506-front!C506</f>
        <v>173.40000000000055</v>
      </c>
      <c r="E493" s="2">
        <f>IF(front!F506-front!C506&gt;0,front!F506-front!C506,0)</f>
        <v>172</v>
      </c>
      <c r="F493" s="4">
        <f>C493/(constants!$A$4+constants!$B$4*calc!C493+constants!$C$4*calc!C493^2+constants!$D$4*calc!C493^3+constants!$E$4*calc!C493^4+constants!$F$4*calc!C493^5+constants!$G$4*calc!C493^6+constants!$H$4*calc!C493^7)</f>
        <v>174.05353288671549</v>
      </c>
      <c r="G493" s="4">
        <f>D493/(constants!$A$4+constants!$B$4*calc!D493+constants!$C$4*calc!D493^2+constants!$D$4*calc!D493^3+constants!$E$4*calc!D493^4+constants!$F$4*calc!D493^5+constants!$G$4*calc!D493^6+constants!$H$4*calc!D493^7)</f>
        <v>174.05353288671549</v>
      </c>
      <c r="H493" s="4">
        <f>E493/(constants!$A$4+constants!$B$4*calc!E493+constants!$C$4*calc!E493^2+constants!$D$4*calc!E493^3+constants!$E$4*calc!E493^4+constants!$F$4*calc!E493^5+constants!$G$4*calc!E493^6+constants!$H$4*calc!E493^7)</f>
        <v>172.64849733293875</v>
      </c>
      <c r="I493">
        <f t="shared" si="142"/>
        <v>290.08922147785916</v>
      </c>
      <c r="J493">
        <f t="shared" si="143"/>
        <v>290.08922147785916</v>
      </c>
      <c r="K493">
        <f t="shared" si="143"/>
        <v>86.324248666469373</v>
      </c>
      <c r="M493">
        <f>IF(front!E506&gt;$M$2,I493,J493)</f>
        <v>290.08922147785916</v>
      </c>
      <c r="N493">
        <f t="shared" si="144"/>
        <v>0.2975782699773904</v>
      </c>
      <c r="O493">
        <f t="shared" si="160"/>
        <v>264.42120320508826</v>
      </c>
      <c r="Q493">
        <f>'slit correction'!O495</f>
        <v>199.77115463998442</v>
      </c>
      <c r="R493">
        <f>SUMPRODUCT(B$6:B$2053,Q$6:Q$2053,EXP(constants!B$7+constants!A$7*ABS(A$6:A$2053-A493)))</f>
        <v>5.9536408279046453</v>
      </c>
      <c r="S493">
        <f t="shared" si="145"/>
        <v>193.81751381207977</v>
      </c>
      <c r="T493">
        <f t="shared" si="146"/>
        <v>167.89407849271171</v>
      </c>
      <c r="V493">
        <f>(front!I505+front!I506)*0.5</f>
        <v>4.1949303472159777E-8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175.20000000000073</v>
      </c>
      <c r="D494" s="2">
        <f>front!E507-front!C507</f>
        <v>175.20000000000073</v>
      </c>
      <c r="E494" s="2">
        <f>IF(front!F507-front!C507&gt;0,front!F507-front!C507,0)</f>
        <v>179.80000000000018</v>
      </c>
      <c r="F494" s="4">
        <f>C494/(constants!$A$4+constants!$B$4*calc!C494+constants!$C$4*calc!C494^2+constants!$D$4*calc!C494^3+constants!$E$4*calc!C494^4+constants!$F$4*calc!C494^5+constants!$G$4*calc!C494^6+constants!$H$4*calc!C494^7)</f>
        <v>175.86000137617987</v>
      </c>
      <c r="G494" s="4">
        <f>D494/(constants!$A$4+constants!$B$4*calc!D494+constants!$C$4*calc!D494^2+constants!$D$4*calc!D494^3+constants!$E$4*calc!D494^4+constants!$F$4*calc!D494^5+constants!$G$4*calc!D494^6+constants!$H$4*calc!D494^7)</f>
        <v>175.86000137617987</v>
      </c>
      <c r="H494" s="4">
        <f>E494/(constants!$A$4+constants!$B$4*calc!E494+constants!$C$4*calc!E494^2+constants!$D$4*calc!E494^3+constants!$E$4*calc!E494^4+constants!$F$4*calc!E494^5+constants!$G$4*calc!E494^6+constants!$H$4*calc!E494^7)</f>
        <v>180.47650234043286</v>
      </c>
      <c r="I494">
        <f t="shared" si="142"/>
        <v>293.10000229363311</v>
      </c>
      <c r="J494">
        <f t="shared" si="143"/>
        <v>293.10000229363311</v>
      </c>
      <c r="K494">
        <f t="shared" si="143"/>
        <v>90.238251170216429</v>
      </c>
      <c r="M494">
        <f>IF(front!E507&gt;$M$2,I494,J494)</f>
        <v>293.10000229363311</v>
      </c>
      <c r="N494">
        <f t="shared" si="144"/>
        <v>0.30787530011621783</v>
      </c>
      <c r="O494">
        <f t="shared" si="160"/>
        <v>267.43198402086222</v>
      </c>
      <c r="Q494">
        <f>'slit correction'!O496</f>
        <v>202.81403212272917</v>
      </c>
      <c r="R494">
        <f>SUMPRODUCT(B$6:B$2053,Q$6:Q$2053,EXP(constants!B$7+constants!A$7*ABS(A$6:A$2053-A494)))</f>
        <v>6.0151663800637589</v>
      </c>
      <c r="S494">
        <f t="shared" si="145"/>
        <v>196.79886574266541</v>
      </c>
      <c r="T494">
        <f t="shared" si="146"/>
        <v>170.87543042329736</v>
      </c>
      <c r="V494">
        <f>(front!I506+front!I507)*0.5</f>
        <v>3.9558609240201697E-8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193.39999999999964</v>
      </c>
      <c r="D495" s="2">
        <f>front!E508-front!C508</f>
        <v>193.39999999999964</v>
      </c>
      <c r="E495" s="2">
        <f>IF(front!F508-front!C508&gt;0,front!F508-front!C508,0)</f>
        <v>171.19999999999982</v>
      </c>
      <c r="F495" s="4">
        <f>C495/(constants!$A$4+constants!$B$4*calc!C495+constants!$C$4*calc!C495^2+constants!$D$4*calc!C495^3+constants!$E$4*calc!C495^4+constants!$F$4*calc!C495^5+constants!$G$4*calc!C495^6+constants!$H$4*calc!C495^7)</f>
        <v>194.12503863172304</v>
      </c>
      <c r="G495" s="4">
        <f>D495/(constants!$A$4+constants!$B$4*calc!D495+constants!$C$4*calc!D495^2+constants!$D$4*calc!D495^3+constants!$E$4*calc!D495^4+constants!$F$4*calc!D495^5+constants!$G$4*calc!D495^6+constants!$H$4*calc!D495^7)</f>
        <v>194.12503863172304</v>
      </c>
      <c r="H495" s="4">
        <f>E495/(constants!$A$4+constants!$B$4*calc!E495+constants!$C$4*calc!E495^2+constants!$D$4*calc!E495^3+constants!$E$4*calc!E495^4+constants!$F$4*calc!E495^5+constants!$G$4*calc!E495^6+constants!$H$4*calc!E495^7)</f>
        <v>171.84561810345596</v>
      </c>
      <c r="I495">
        <f t="shared" si="142"/>
        <v>323.54173105287174</v>
      </c>
      <c r="J495">
        <f t="shared" si="143"/>
        <v>323.54173105287174</v>
      </c>
      <c r="K495">
        <f t="shared" si="143"/>
        <v>85.922809051727981</v>
      </c>
      <c r="M495">
        <f>IF(front!E508&gt;$M$2,I495,J495)</f>
        <v>323.54173105287174</v>
      </c>
      <c r="N495">
        <f t="shared" si="144"/>
        <v>0.26556947931296954</v>
      </c>
      <c r="O495">
        <f t="shared" si="160"/>
        <v>297.87371278010085</v>
      </c>
      <c r="Q495">
        <f>'slit correction'!O497</f>
        <v>225.44970848288938</v>
      </c>
      <c r="R495">
        <f>SUMPRODUCT(B$6:B$2053,Q$6:Q$2053,EXP(constants!B$7+constants!A$7*ABS(A$6:A$2053-A495)))</f>
        <v>6.0775940388306626</v>
      </c>
      <c r="S495">
        <f t="shared" si="145"/>
        <v>219.37211444405872</v>
      </c>
      <c r="T495">
        <f t="shared" si="146"/>
        <v>193.44867912469067</v>
      </c>
      <c r="V495">
        <f>(front!I507+front!I508)*0.5</f>
        <v>4.2308740910852799E-8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174.80000000000018</v>
      </c>
      <c r="D496" s="2">
        <f>front!E509-front!C509</f>
        <v>174.80000000000018</v>
      </c>
      <c r="E496" s="2">
        <f>IF(front!F509-front!C509&gt;0,front!F509-front!C509,0)</f>
        <v>174.19999999999982</v>
      </c>
      <c r="F496" s="4">
        <f>C496/(constants!$A$4+constants!$B$4*calc!C496+constants!$C$4*calc!C496^2+constants!$D$4*calc!C496^3+constants!$E$4*calc!C496^4+constants!$F$4*calc!C496^5+constants!$G$4*calc!C496^6+constants!$H$4*calc!C496^7)</f>
        <v>175.45856449742149</v>
      </c>
      <c r="G496" s="4">
        <f>D496/(constants!$A$4+constants!$B$4*calc!D496+constants!$C$4*calc!D496^2+constants!$D$4*calc!D496^3+constants!$E$4*calc!D496^4+constants!$F$4*calc!D496^5+constants!$G$4*calc!D496^6+constants!$H$4*calc!D496^7)</f>
        <v>175.45856449742149</v>
      </c>
      <c r="H496" s="4">
        <f>E496/(constants!$A$4+constants!$B$4*calc!E496+constants!$C$4*calc!E496^2+constants!$D$4*calc!E496^3+constants!$E$4*calc!E496^4+constants!$F$4*calc!E496^5+constants!$G$4*calc!E496^6+constants!$H$4*calc!E496^7)</f>
        <v>174.85640857568683</v>
      </c>
      <c r="I496">
        <f t="shared" si="142"/>
        <v>292.43094082903582</v>
      </c>
      <c r="J496">
        <f t="shared" si="143"/>
        <v>292.43094082903582</v>
      </c>
      <c r="K496">
        <f t="shared" si="143"/>
        <v>87.428204287843414</v>
      </c>
      <c r="M496">
        <f>IF(front!E509&gt;$M$2,I496,J496)</f>
        <v>292.43094082903582</v>
      </c>
      <c r="N496">
        <f t="shared" si="144"/>
        <v>0.29897043055699313</v>
      </c>
      <c r="O496">
        <f t="shared" si="160"/>
        <v>266.76292255626493</v>
      </c>
      <c r="Q496">
        <f>'slit correction'!O498</f>
        <v>196.32408524030595</v>
      </c>
      <c r="R496">
        <f>SUMPRODUCT(B$6:B$2053,Q$6:Q$2053,EXP(constants!B$7+constants!A$7*ABS(A$6:A$2053-A496)))</f>
        <v>6.14090627283709</v>
      </c>
      <c r="S496">
        <f t="shared" si="145"/>
        <v>190.18317896746885</v>
      </c>
      <c r="T496">
        <f t="shared" si="146"/>
        <v>164.25974364810079</v>
      </c>
      <c r="V496">
        <f>(front!I508+front!I509)*0.5</f>
        <v>4.1273271473763102E-8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215.80000000000018</v>
      </c>
      <c r="D497" s="2">
        <f>front!E510-front!C510</f>
        <v>215.80000000000018</v>
      </c>
      <c r="E497" s="2">
        <f>IF(front!F510-front!C510&gt;0,front!F510-front!C510,0)</f>
        <v>178</v>
      </c>
      <c r="F497" s="4">
        <f>C497/(constants!$A$4+constants!$B$4*calc!C497+constants!$C$4*calc!C497^2+constants!$D$4*calc!C497^3+constants!$E$4*calc!C497^4+constants!$F$4*calc!C497^5+constants!$G$4*calc!C497^6+constants!$H$4*calc!C497^7)</f>
        <v>216.60416811141477</v>
      </c>
      <c r="G497" s="4">
        <f>D497/(constants!$A$4+constants!$B$4*calc!D497+constants!$C$4*calc!D497^2+constants!$D$4*calc!D497^3+constants!$E$4*calc!D497^4+constants!$F$4*calc!D497^5+constants!$G$4*calc!D497^6+constants!$H$4*calc!D497^7)</f>
        <v>216.60416811141477</v>
      </c>
      <c r="H497" s="4">
        <f>E497/(constants!$A$4+constants!$B$4*calc!E497+constants!$C$4*calc!E497^2+constants!$D$4*calc!E497^3+constants!$E$4*calc!E497^4+constants!$F$4*calc!E497^5+constants!$G$4*calc!E497^6+constants!$H$4*calc!E497^7)</f>
        <v>178.67005051281967</v>
      </c>
      <c r="I497">
        <f t="shared" si="142"/>
        <v>361.00694685235794</v>
      </c>
      <c r="J497">
        <f t="shared" si="143"/>
        <v>361.00694685235794</v>
      </c>
      <c r="K497">
        <f t="shared" si="143"/>
        <v>89.335025256409835</v>
      </c>
      <c r="M497">
        <f>IF(front!E510&gt;$M$2,I497,J497)</f>
        <v>361.00694685235794</v>
      </c>
      <c r="N497">
        <f t="shared" si="144"/>
        <v>0.24746068194899706</v>
      </c>
      <c r="O497">
        <f t="shared" si="160"/>
        <v>335.33892857958705</v>
      </c>
      <c r="Q497">
        <f>'slit correction'!O499</f>
        <v>264.56918350918289</v>
      </c>
      <c r="R497">
        <f>SUMPRODUCT(B$6:B$2053,Q$6:Q$2053,EXP(constants!B$7+constants!A$7*ABS(A$6:A$2053-A497)))</f>
        <v>6.2051535257820438</v>
      </c>
      <c r="S497">
        <f t="shared" si="145"/>
        <v>258.36402998340083</v>
      </c>
      <c r="T497">
        <f t="shared" si="146"/>
        <v>232.44059466403277</v>
      </c>
      <c r="V497">
        <f>(front!I509+front!I510)*0.5</f>
        <v>4.5514251156921969E-8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210.19999999999982</v>
      </c>
      <c r="D498" s="2">
        <f>front!E511-front!C511</f>
        <v>210.19999999999982</v>
      </c>
      <c r="E498" s="2">
        <f>IF(front!F511-front!C511&gt;0,front!F511-front!C511,0)</f>
        <v>188.60000000000036</v>
      </c>
      <c r="F498" s="4">
        <f>C498/(constants!$A$4+constants!$B$4*calc!C498+constants!$C$4*calc!C498^2+constants!$D$4*calc!C498^3+constants!$E$4*calc!C498^4+constants!$F$4*calc!C498^5+constants!$G$4*calc!C498^6+constants!$H$4*calc!C498^7)</f>
        <v>210.98448062563739</v>
      </c>
      <c r="G498" s="4">
        <f>D498/(constants!$A$4+constants!$B$4*calc!D498+constants!$C$4*calc!D498^2+constants!$D$4*calc!D498^3+constants!$E$4*calc!D498^4+constants!$F$4*calc!D498^5+constants!$G$4*calc!D498^6+constants!$H$4*calc!D498^7)</f>
        <v>210.98448062563739</v>
      </c>
      <c r="H498" s="4">
        <f>E498/(constants!$A$4+constants!$B$4*calc!E498+constants!$C$4*calc!E498^2+constants!$D$4*calc!E498^3+constants!$E$4*calc!E498^4+constants!$F$4*calc!E498^5+constants!$G$4*calc!E498^6+constants!$H$4*calc!E498^7)</f>
        <v>189.30795071262239</v>
      </c>
      <c r="I498">
        <f t="shared" si="142"/>
        <v>351.64080104272898</v>
      </c>
      <c r="J498">
        <f t="shared" si="143"/>
        <v>351.64080104272898</v>
      </c>
      <c r="K498">
        <f t="shared" si="143"/>
        <v>94.653975356311193</v>
      </c>
      <c r="M498">
        <f>IF(front!E511&gt;$M$2,I498,J498)</f>
        <v>351.64080104272898</v>
      </c>
      <c r="N498">
        <f t="shared" si="144"/>
        <v>0.26917802221935416</v>
      </c>
      <c r="O498">
        <f t="shared" si="160"/>
        <v>325.97278276995809</v>
      </c>
      <c r="Q498">
        <f>'slit correction'!O500</f>
        <v>251.9336985911248</v>
      </c>
      <c r="R498">
        <f>SUMPRODUCT(B$6:B$2053,Q$6:Q$2053,EXP(constants!B$7+constants!A$7*ABS(A$6:A$2053-A498)))</f>
        <v>6.2702588747027574</v>
      </c>
      <c r="S498">
        <f t="shared" si="145"/>
        <v>245.66343971642203</v>
      </c>
      <c r="T498">
        <f t="shared" si="146"/>
        <v>219.74000439705398</v>
      </c>
      <c r="V498">
        <f>(front!I510+front!I511)*0.5</f>
        <v>5.1742886911664068E-8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209</v>
      </c>
      <c r="D499" s="2">
        <f>front!E512-front!C512</f>
        <v>209</v>
      </c>
      <c r="E499" s="2">
        <f>IF(front!F512-front!C512&gt;0,front!F512-front!C512,0)</f>
        <v>194.60000000000036</v>
      </c>
      <c r="F499" s="4">
        <f>C499/(constants!$A$4+constants!$B$4*calc!C499+constants!$C$4*calc!C499^2+constants!$D$4*calc!C499^3+constants!$E$4*calc!C499^4+constants!$F$4*calc!C499^5+constants!$G$4*calc!C499^6+constants!$H$4*calc!C499^7)</f>
        <v>209.78025364563507</v>
      </c>
      <c r="G499" s="4">
        <f>D499/(constants!$A$4+constants!$B$4*calc!D499+constants!$C$4*calc!D499^2+constants!$D$4*calc!D499^3+constants!$E$4*calc!D499^4+constants!$F$4*calc!D499^5+constants!$G$4*calc!D499^6+constants!$H$4*calc!D499^7)</f>
        <v>209.78025364563507</v>
      </c>
      <c r="H499" s="4">
        <f>E499/(constants!$A$4+constants!$B$4*calc!E499+constants!$C$4*calc!E499^2+constants!$D$4*calc!E499^3+constants!$E$4*calc!E499^4+constants!$F$4*calc!E499^5+constants!$G$4*calc!E499^6+constants!$H$4*calc!E499^7)</f>
        <v>195.32930335806768</v>
      </c>
      <c r="I499">
        <f t="shared" si="142"/>
        <v>349.63375607605843</v>
      </c>
      <c r="J499">
        <f t="shared" si="143"/>
        <v>349.63375607605843</v>
      </c>
      <c r="K499">
        <f t="shared" si="143"/>
        <v>97.664651679033838</v>
      </c>
      <c r="M499">
        <f>IF(front!E512&gt;$M$2,I499,J499)</f>
        <v>349.63375607605843</v>
      </c>
      <c r="N499">
        <f t="shared" si="144"/>
        <v>0.27933416033716185</v>
      </c>
      <c r="O499">
        <f t="shared" si="160"/>
        <v>323.96573780328754</v>
      </c>
      <c r="Q499">
        <f>'slit correction'!O501</f>
        <v>246.51288630322483</v>
      </c>
      <c r="R499">
        <f>SUMPRODUCT(B$6:B$2053,Q$6:Q$2053,EXP(constants!B$7+constants!A$7*ABS(A$6:A$2053-A499)))</f>
        <v>6.3362515105936232</v>
      </c>
      <c r="S499">
        <f t="shared" si="145"/>
        <v>240.17663479263121</v>
      </c>
      <c r="T499">
        <f t="shared" si="146"/>
        <v>214.25319947326315</v>
      </c>
      <c r="V499">
        <f>(front!I511+front!I512)*0.5</f>
        <v>4.9424506303808287E-8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232.60000000000036</v>
      </c>
      <c r="D500" s="2">
        <f>front!E513-front!C513</f>
        <v>232.60000000000036</v>
      </c>
      <c r="E500" s="2">
        <f>IF(front!F513-front!C513&gt;0,front!F513-front!C513,0)</f>
        <v>228.80000000000018</v>
      </c>
      <c r="F500" s="4">
        <f>C500/(constants!$A$4+constants!$B$4*calc!C500+constants!$C$4*calc!C500^2+constants!$D$4*calc!C500^3+constants!$E$4*calc!C500^4+constants!$F$4*calc!C500^5+constants!$G$4*calc!C500^6+constants!$H$4*calc!C500^7)</f>
        <v>233.46285065398851</v>
      </c>
      <c r="G500" s="4">
        <f>D500/(constants!$A$4+constants!$B$4*calc!D500+constants!$C$4*calc!D500^2+constants!$D$4*calc!D500^3+constants!$E$4*calc!D500^4+constants!$F$4*calc!D500^5+constants!$G$4*calc!D500^6+constants!$H$4*calc!D500^7)</f>
        <v>233.46285065398851</v>
      </c>
      <c r="H500" s="4">
        <f>E500/(constants!$A$4+constants!$B$4*calc!E500+constants!$C$4*calc!E500^2+constants!$D$4*calc!E500^3+constants!$E$4*calc!E500^4+constants!$F$4*calc!E500^5+constants!$G$4*calc!E500^6+constants!$H$4*calc!E500^7)</f>
        <v>229.649627116755</v>
      </c>
      <c r="I500">
        <f t="shared" si="142"/>
        <v>389.10475108998088</v>
      </c>
      <c r="J500">
        <f t="shared" si="143"/>
        <v>389.10475108998088</v>
      </c>
      <c r="K500">
        <f t="shared" si="143"/>
        <v>114.8248135583775</v>
      </c>
      <c r="M500">
        <f>IF(front!E513&gt;$M$2,I500,J500)</f>
        <v>389.10475108998088</v>
      </c>
      <c r="N500">
        <f t="shared" si="144"/>
        <v>0.29510000388513413</v>
      </c>
      <c r="O500">
        <f t="shared" si="160"/>
        <v>363.43673281720999</v>
      </c>
      <c r="Q500">
        <f>'slit correction'!O502</f>
        <v>266.60821904738793</v>
      </c>
      <c r="R500">
        <f>SUMPRODUCT(B$6:B$2053,Q$6:Q$2053,EXP(constants!B$7+constants!A$7*ABS(A$6:A$2053-A500)))</f>
        <v>6.4016838310317503</v>
      </c>
      <c r="S500">
        <f t="shared" si="145"/>
        <v>260.2065352163562</v>
      </c>
      <c r="T500">
        <f t="shared" si="146"/>
        <v>234.28309989698815</v>
      </c>
      <c r="V500">
        <f>(front!I512+front!I513)*0.5</f>
        <v>5.0943937599028628E-8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236.60000000000036</v>
      </c>
      <c r="D501" s="2">
        <f>front!E514-front!C514</f>
        <v>236.60000000000036</v>
      </c>
      <c r="E501" s="2">
        <f>IF(front!F514-front!C514&gt;0,front!F514-front!C514,0)</f>
        <v>265.19999999999982</v>
      </c>
      <c r="F501" s="4">
        <f>C501/(constants!$A$4+constants!$B$4*calc!C501+constants!$C$4*calc!C501^2+constants!$D$4*calc!C501^3+constants!$E$4*calc!C501^4+constants!$F$4*calc!C501^5+constants!$G$4*calc!C501^6+constants!$H$4*calc!C501^7)</f>
        <v>237.47673863811508</v>
      </c>
      <c r="G501" s="4">
        <f>D501/(constants!$A$4+constants!$B$4*calc!D501+constants!$C$4*calc!D501^2+constants!$D$4*calc!D501^3+constants!$E$4*calc!D501^4+constants!$F$4*calc!D501^5+constants!$G$4*calc!D501^6+constants!$H$4*calc!D501^7)</f>
        <v>237.47673863811508</v>
      </c>
      <c r="H501" s="4">
        <f>E501/(constants!$A$4+constants!$B$4*calc!E501+constants!$C$4*calc!E501^2+constants!$D$4*calc!E501^3+constants!$E$4*calc!E501^4+constants!$F$4*calc!E501^5+constants!$G$4*calc!E501^6+constants!$H$4*calc!E501^7)</f>
        <v>266.17509471995999</v>
      </c>
      <c r="I501">
        <f t="shared" si="142"/>
        <v>395.7945643968585</v>
      </c>
      <c r="J501">
        <f t="shared" si="143"/>
        <v>395.7945643968585</v>
      </c>
      <c r="K501">
        <f t="shared" si="143"/>
        <v>133.08754735997999</v>
      </c>
      <c r="M501">
        <f>IF(front!E514&gt;$M$2,I501,J501)</f>
        <v>395.7945643968585</v>
      </c>
      <c r="N501">
        <f t="shared" si="144"/>
        <v>0.33625410587128401</v>
      </c>
      <c r="O501">
        <f t="shared" si="160"/>
        <v>370.12654612408761</v>
      </c>
      <c r="Q501">
        <f>'slit correction'!O503</f>
        <v>233.31393735799116</v>
      </c>
      <c r="R501">
        <f>SUMPRODUCT(B$6:B$2053,Q$6:Q$2053,EXP(constants!B$7+constants!A$7*ABS(A$6:A$2053-A501)))</f>
        <v>6.4694579589206951</v>
      </c>
      <c r="S501">
        <f t="shared" si="145"/>
        <v>226.84447939907048</v>
      </c>
      <c r="T501">
        <f t="shared" si="146"/>
        <v>200.92104407970243</v>
      </c>
      <c r="V501">
        <f>(front!I513+front!I514)*0.5</f>
        <v>4.9331681255139759E-8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318.19999999999982</v>
      </c>
      <c r="D502" s="2">
        <f>front!E515-front!C515</f>
        <v>318.19999999999982</v>
      </c>
      <c r="E502" s="2">
        <f>IF(front!F515-front!C515&gt;0,front!F515-front!C515,0)</f>
        <v>301</v>
      </c>
      <c r="F502" s="4">
        <f>C502/(constants!$A$4+constants!$B$4*calc!C502+constants!$C$4*calc!C502^2+constants!$D$4*calc!C502^3+constants!$E$4*calc!C502^4+constants!$F$4*calc!C502^5+constants!$G$4*calc!C502^6+constants!$H$4*calc!C502^7)</f>
        <v>319.35298028847194</v>
      </c>
      <c r="G502" s="4">
        <f>D502/(constants!$A$4+constants!$B$4*calc!D502+constants!$C$4*calc!D502^2+constants!$D$4*calc!D502^3+constants!$E$4*calc!D502^4+constants!$F$4*calc!D502^5+constants!$G$4*calc!D502^6+constants!$H$4*calc!D502^7)</f>
        <v>319.35298028847194</v>
      </c>
      <c r="H502" s="4">
        <f>E502/(constants!$A$4+constants!$B$4*calc!E502+constants!$C$4*calc!E502^2+constants!$D$4*calc!E502^3+constants!$E$4*calc!E502^4+constants!$F$4*calc!E502^5+constants!$G$4*calc!E502^6+constants!$H$4*calc!E502^7)</f>
        <v>302.09587626739983</v>
      </c>
      <c r="I502">
        <f t="shared" si="142"/>
        <v>532.25496714745327</v>
      </c>
      <c r="J502">
        <f t="shared" si="143"/>
        <v>532.25496714745327</v>
      </c>
      <c r="K502">
        <f t="shared" si="143"/>
        <v>151.04793813369992</v>
      </c>
      <c r="M502">
        <f>IF(front!E515&gt;$M$2,I502,J502)</f>
        <v>532.25496714745327</v>
      </c>
      <c r="N502">
        <f t="shared" si="144"/>
        <v>0.28378868673263946</v>
      </c>
      <c r="O502">
        <f t="shared" si="160"/>
        <v>506.58694887468238</v>
      </c>
      <c r="Q502">
        <f>'slit correction'!O504</f>
        <v>251.3166497394372</v>
      </c>
      <c r="R502">
        <f>SUMPRODUCT(B$6:B$2053,Q$6:Q$2053,EXP(constants!B$7+constants!A$7*ABS(A$6:A$2053-A502)))</f>
        <v>6.5381824365205379</v>
      </c>
      <c r="S502">
        <f t="shared" si="145"/>
        <v>244.77846730291665</v>
      </c>
      <c r="T502">
        <f t="shared" si="146"/>
        <v>218.8550319835486</v>
      </c>
      <c r="V502">
        <f>(front!I514+front!I515)*0.5</f>
        <v>4.7317940845826224E-8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501.19999999999982</v>
      </c>
      <c r="D503" s="2">
        <f>front!E516-front!C516</f>
        <v>501.19999999999982</v>
      </c>
      <c r="E503" s="2">
        <f>IF(front!F516-front!C516&gt;0,front!F516-front!C516,0)</f>
        <v>469.19999999999982</v>
      </c>
      <c r="F503" s="4">
        <f>C503/(constants!$A$4+constants!$B$4*calc!C503+constants!$C$4*calc!C503^2+constants!$D$4*calc!C503^3+constants!$E$4*calc!C503^4+constants!$F$4*calc!C503^5+constants!$G$4*calc!C503^6+constants!$H$4*calc!C503^7)</f>
        <v>502.92319919922795</v>
      </c>
      <c r="G503" s="4">
        <f>D503/(constants!$A$4+constants!$B$4*calc!D503+constants!$C$4*calc!D503^2+constants!$D$4*calc!D503^3+constants!$E$4*calc!D503^4+constants!$F$4*calc!D503^5+constants!$G$4*calc!D503^6+constants!$H$4*calc!D503^7)</f>
        <v>502.92319919922795</v>
      </c>
      <c r="H503" s="4">
        <f>E503/(constants!$A$4+constants!$B$4*calc!E503+constants!$C$4*calc!E503^2+constants!$D$4*calc!E503^3+constants!$E$4*calc!E503^4+constants!$F$4*calc!E503^5+constants!$G$4*calc!E503^6+constants!$H$4*calc!E503^7)</f>
        <v>470.82842687582604</v>
      </c>
      <c r="I503">
        <f t="shared" si="142"/>
        <v>838.20533199871329</v>
      </c>
      <c r="J503">
        <f t="shared" si="143"/>
        <v>838.20533199871329</v>
      </c>
      <c r="K503">
        <f t="shared" si="143"/>
        <v>235.41421343791302</v>
      </c>
      <c r="M503">
        <f>IF(front!E516&gt;$M$2,I503,J503)</f>
        <v>838.20533199871329</v>
      </c>
      <c r="N503">
        <f t="shared" si="144"/>
        <v>0.28085506552023987</v>
      </c>
      <c r="O503">
        <f t="shared" si="160"/>
        <v>812.53731372594234</v>
      </c>
      <c r="Q503">
        <f>'slit correction'!O505</f>
        <v>260.70739297239908</v>
      </c>
      <c r="R503">
        <f>SUMPRODUCT(B$6:B$2053,Q$6:Q$2053,EXP(constants!B$7+constants!A$7*ABS(A$6:A$2053-A503)))</f>
        <v>6.6078470237480458</v>
      </c>
      <c r="S503">
        <f t="shared" si="145"/>
        <v>254.09954594865104</v>
      </c>
      <c r="T503">
        <f t="shared" si="146"/>
        <v>228.17611062928299</v>
      </c>
      <c r="V503">
        <f>(front!I515+front!I516)*0.5</f>
        <v>5.0031338702035758E-8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833.59999999999945</v>
      </c>
      <c r="D504" s="2">
        <f>front!E517-front!C517</f>
        <v>833.59999999999945</v>
      </c>
      <c r="E504" s="2">
        <f>IF(front!F517-front!C517&gt;0,front!F517-front!C517,0)</f>
        <v>815.80000000000018</v>
      </c>
      <c r="F504" s="4">
        <f>C504/(constants!$A$4+constants!$B$4*calc!C504+constants!$C$4*calc!C504^2+constants!$D$4*calc!C504^3+constants!$E$4*calc!C504^4+constants!$F$4*calc!C504^5+constants!$G$4*calc!C504^6+constants!$H$4*calc!C504^7)</f>
        <v>836.18325760462426</v>
      </c>
      <c r="G504" s="4">
        <f>D504/(constants!$A$4+constants!$B$4*calc!D504+constants!$C$4*calc!D504^2+constants!$D$4*calc!D504^3+constants!$E$4*calc!D504^4+constants!$F$4*calc!D504^5+constants!$G$4*calc!D504^6+constants!$H$4*calc!D504^7)</f>
        <v>836.18325760462426</v>
      </c>
      <c r="H504" s="4">
        <f>E504/(constants!$A$4+constants!$B$4*calc!E504+constants!$C$4*calc!E504^2+constants!$D$4*calc!E504^3+constants!$E$4*calc!E504^4+constants!$F$4*calc!E504^5+constants!$G$4*calc!E504^6+constants!$H$4*calc!E504^7)</f>
        <v>818.34295953292803</v>
      </c>
      <c r="I504">
        <f t="shared" si="142"/>
        <v>1393.6387626743738</v>
      </c>
      <c r="J504">
        <f t="shared" si="143"/>
        <v>1393.6387626743738</v>
      </c>
      <c r="K504">
        <f t="shared" si="143"/>
        <v>409.17147976646402</v>
      </c>
      <c r="M504">
        <f>IF(front!E517&gt;$M$2,I504,J504)</f>
        <v>1393.6387626743738</v>
      </c>
      <c r="N504">
        <f t="shared" si="144"/>
        <v>0.29359938222532611</v>
      </c>
      <c r="O504">
        <f t="shared" si="160"/>
        <v>1367.9707444016028</v>
      </c>
      <c r="Q504">
        <f>'slit correction'!O506</f>
        <v>301.04508291564508</v>
      </c>
      <c r="R504">
        <f>SUMPRODUCT(B$6:B$2053,Q$6:Q$2053,EXP(constants!B$7+constants!A$7*ABS(A$6:A$2053-A504)))</f>
        <v>6.6784529440514673</v>
      </c>
      <c r="S504">
        <f t="shared" si="145"/>
        <v>294.36662997159362</v>
      </c>
      <c r="T504">
        <f t="shared" si="146"/>
        <v>268.44319465222554</v>
      </c>
      <c r="V504">
        <f>(front!I516+front!I517)*0.5</f>
        <v>5.5308114922564977E-8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1458</v>
      </c>
      <c r="D505" s="2">
        <f>front!E518-front!C518</f>
        <v>1458</v>
      </c>
      <c r="E505" s="2">
        <f>IF(front!F518-front!C518&gt;0,front!F518-front!C518,0)</f>
        <v>1418.1999999999998</v>
      </c>
      <c r="F505" s="4">
        <f>C505/(constants!$A$4+constants!$B$4*calc!C505+constants!$C$4*calc!C505^2+constants!$D$4*calc!C505^3+constants!$E$4*calc!C505^4+constants!$F$4*calc!C505^5+constants!$G$4*calc!C505^6+constants!$H$4*calc!C505^7)</f>
        <v>1461.5873206923372</v>
      </c>
      <c r="G505" s="4">
        <f>D505/(constants!$A$4+constants!$B$4*calc!D505+constants!$C$4*calc!D505^2+constants!$D$4*calc!D505^3+constants!$E$4*calc!D505^4+constants!$F$4*calc!D505^5+constants!$G$4*calc!D505^6+constants!$H$4*calc!D505^7)</f>
        <v>1461.5873206923372</v>
      </c>
      <c r="H505" s="4">
        <f>E505/(constants!$A$4+constants!$B$4*calc!E505+constants!$C$4*calc!E505^2+constants!$D$4*calc!E505^3+constants!$E$4*calc!E505^4+constants!$F$4*calc!E505^5+constants!$G$4*calc!E505^6+constants!$H$4*calc!E505^7)</f>
        <v>1421.7468474228558</v>
      </c>
      <c r="I505">
        <f t="shared" si="142"/>
        <v>2435.9788678205623</v>
      </c>
      <c r="J505">
        <f t="shared" si="143"/>
        <v>2435.9788678205623</v>
      </c>
      <c r="K505">
        <f t="shared" si="143"/>
        <v>710.8734237114279</v>
      </c>
      <c r="M505">
        <f>IF(front!E518&gt;$M$2,I505,J505)</f>
        <v>2435.9788678205623</v>
      </c>
      <c r="N505">
        <f t="shared" si="144"/>
        <v>0.29182249201834698</v>
      </c>
      <c r="O505">
        <f t="shared" si="160"/>
        <v>2410.3108495477913</v>
      </c>
      <c r="Q505">
        <f>'slit correction'!O507</f>
        <v>505.93445741104642</v>
      </c>
      <c r="R505">
        <f>SUMPRODUCT(B$6:B$2053,Q$6:Q$2053,EXP(constants!B$7+constants!A$7*ABS(A$6:A$2053-A505)))</f>
        <v>6.749961065499253</v>
      </c>
      <c r="S505">
        <f t="shared" si="145"/>
        <v>499.18449634554719</v>
      </c>
      <c r="T505">
        <f t="shared" si="146"/>
        <v>473.26106102617911</v>
      </c>
      <c r="V505">
        <f>(front!I517+front!I518)*0.5</f>
        <v>8.2476227534884345E-8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2043.5999999999995</v>
      </c>
      <c r="D506" s="2">
        <f>front!E519-front!C519</f>
        <v>2043.5999999999995</v>
      </c>
      <c r="E506" s="2">
        <f>IF(front!F519-front!C519&gt;0,front!F519-front!C519,0)</f>
        <v>2023.1999999999998</v>
      </c>
      <c r="F506" s="4">
        <f>C506/(constants!$A$4+constants!$B$4*calc!C506+constants!$C$4*calc!C506^2+constants!$D$4*calc!C506^3+constants!$E$4*calc!C506^4+constants!$F$4*calc!C506^5+constants!$G$4*calc!C506^6+constants!$H$4*calc!C506^7)</f>
        <v>2047.4251628912953</v>
      </c>
      <c r="G506" s="4">
        <f>D506/(constants!$A$4+constants!$B$4*calc!D506+constants!$C$4*calc!D506^2+constants!$D$4*calc!D506^3+constants!$E$4*calc!D506^4+constants!$F$4*calc!D506^5+constants!$G$4*calc!D506^6+constants!$H$4*calc!D506^7)</f>
        <v>2047.4251628912953</v>
      </c>
      <c r="H506" s="4">
        <f>E506/(constants!$A$4+constants!$B$4*calc!E506+constants!$C$4*calc!E506^2+constants!$D$4*calc!E506^3+constants!$E$4*calc!E506^4+constants!$F$4*calc!E506^5+constants!$G$4*calc!E506^6+constants!$H$4*calc!E506^7)</f>
        <v>2027.0278651677622</v>
      </c>
      <c r="I506">
        <f t="shared" si="142"/>
        <v>3412.3752714854922</v>
      </c>
      <c r="J506">
        <f t="shared" si="143"/>
        <v>3412.3752714854922</v>
      </c>
      <c r="K506">
        <f t="shared" si="143"/>
        <v>1013.5139325838811</v>
      </c>
      <c r="M506">
        <f>IF(front!E519&gt;$M$2,I506,J506)</f>
        <v>3412.3752714854922</v>
      </c>
      <c r="N506">
        <f t="shared" si="144"/>
        <v>0.29701127570962416</v>
      </c>
      <c r="O506">
        <f t="shared" si="160"/>
        <v>3386.7072532127213</v>
      </c>
      <c r="Q506">
        <f>'slit correction'!O508</f>
        <v>363.88406525190749</v>
      </c>
      <c r="R506">
        <f>SUMPRODUCT(B$6:B$2053,Q$6:Q$2053,EXP(constants!B$7+constants!A$7*ABS(A$6:A$2053-A506)))</f>
        <v>6.8221168812122652</v>
      </c>
      <c r="S506">
        <f t="shared" si="145"/>
        <v>357.06194837069523</v>
      </c>
      <c r="T506">
        <f t="shared" si="146"/>
        <v>331.13851305132715</v>
      </c>
      <c r="V506">
        <f>(front!I518+front!I519)*0.5</f>
        <v>8.9071197760507702E-8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3064</v>
      </c>
      <c r="D507" s="2">
        <f>front!E520-front!C520</f>
        <v>3064</v>
      </c>
      <c r="E507" s="2">
        <f>IF(front!F520-front!C520&gt;0,front!F520-front!C520,0)</f>
        <v>2988</v>
      </c>
      <c r="F507" s="4">
        <f>C507/(constants!$A$4+constants!$B$4*calc!C507+constants!$C$4*calc!C507^2+constants!$D$4*calc!C507^3+constants!$E$4*calc!C507^4+constants!$F$4*calc!C507^5+constants!$G$4*calc!C507^6+constants!$H$4*calc!C507^7)</f>
        <v>3066.7658176350133</v>
      </c>
      <c r="G507" s="4">
        <f>D507/(constants!$A$4+constants!$B$4*calc!D507+constants!$C$4*calc!D507^2+constants!$D$4*calc!D507^3+constants!$E$4*calc!D507^4+constants!$F$4*calc!D507^5+constants!$G$4*calc!D507^6+constants!$H$4*calc!D507^7)</f>
        <v>3066.7658176350133</v>
      </c>
      <c r="H507" s="4">
        <f>E507/(constants!$A$4+constants!$B$4*calc!E507+constants!$C$4*calc!E507^2+constants!$D$4*calc!E507^3+constants!$E$4*calc!E507^4+constants!$F$4*calc!E507^5+constants!$G$4*calc!E507^6+constants!$H$4*calc!E507^7)</f>
        <v>2990.9028917783189</v>
      </c>
      <c r="I507">
        <f t="shared" si="142"/>
        <v>5111.2763627250224</v>
      </c>
      <c r="J507">
        <f t="shared" si="143"/>
        <v>5111.2763627250224</v>
      </c>
      <c r="K507">
        <f t="shared" si="143"/>
        <v>1495.4514458891595</v>
      </c>
      <c r="M507">
        <f>IF(front!E520&gt;$M$2,I507,J507)</f>
        <v>5111.2763627250224</v>
      </c>
      <c r="N507">
        <f t="shared" si="144"/>
        <v>0.29257886675724093</v>
      </c>
      <c r="O507">
        <f t="shared" si="160"/>
        <v>5085.6083444522519</v>
      </c>
      <c r="Q507">
        <f>'slit correction'!O509</f>
        <v>1154.7480798416925</v>
      </c>
      <c r="R507">
        <f>SUMPRODUCT(B$6:B$2053,Q$6:Q$2053,EXP(constants!B$7+constants!A$7*ABS(A$6:A$2053-A507)))</f>
        <v>6.8951204745678769</v>
      </c>
      <c r="S507">
        <f t="shared" si="145"/>
        <v>1147.8529593671246</v>
      </c>
      <c r="T507">
        <f t="shared" si="146"/>
        <v>1121.9295240477566</v>
      </c>
      <c r="V507">
        <f>(front!I519+front!I520)*0.5</f>
        <v>1.6035292945970009E-7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5796.8</v>
      </c>
      <c r="D508" s="2">
        <f>front!E521-front!C521</f>
        <v>5796.8</v>
      </c>
      <c r="E508" s="2">
        <f>IF(front!F521-front!C521&gt;0,front!F521-front!C521,0)</f>
        <v>5622.5999999999995</v>
      </c>
      <c r="F508" s="4">
        <f>C508/(constants!$A$4+constants!$B$4*calc!C508+constants!$C$4*calc!C508^2+constants!$D$4*calc!C508^3+constants!$E$4*calc!C508^4+constants!$F$4*calc!C508^5+constants!$G$4*calc!C508^6+constants!$H$4*calc!C508^7)</f>
        <v>5790.715814513288</v>
      </c>
      <c r="G508" s="4">
        <f>D508/(constants!$A$4+constants!$B$4*calc!D508+constants!$C$4*calc!D508^2+constants!$D$4*calc!D508^3+constants!$E$4*calc!D508^4+constants!$F$4*calc!D508^5+constants!$G$4*calc!D508^6+constants!$H$4*calc!D508^7)</f>
        <v>5790.715814513288</v>
      </c>
      <c r="H508" s="4">
        <f>E508/(constants!$A$4+constants!$B$4*calc!E508+constants!$C$4*calc!E508^2+constants!$D$4*calc!E508^3+constants!$E$4*calc!E508^4+constants!$F$4*calc!E508^5+constants!$G$4*calc!E508^6+constants!$H$4*calc!E508^7)</f>
        <v>5617.1999281402113</v>
      </c>
      <c r="I508">
        <f t="shared" si="142"/>
        <v>9651.1930241888149</v>
      </c>
      <c r="J508">
        <f t="shared" si="143"/>
        <v>9651.1930241888149</v>
      </c>
      <c r="K508">
        <f t="shared" si="143"/>
        <v>2808.5999640701057</v>
      </c>
      <c r="M508">
        <f>IF(front!E521&gt;$M$2,I508,J508)</f>
        <v>9651.1930241888149</v>
      </c>
      <c r="N508">
        <f t="shared" si="144"/>
        <v>0.29101065091444167</v>
      </c>
      <c r="O508">
        <f t="shared" si="160"/>
        <v>9625.5250059160444</v>
      </c>
      <c r="Q508">
        <f>'slit correction'!O510</f>
        <v>5566.9662679268185</v>
      </c>
      <c r="R508">
        <f>SUMPRODUCT(B$6:B$2053,Q$6:Q$2053,EXP(constants!B$7+constants!A$7*ABS(A$6:A$2053-A508)))</f>
        <v>6.9679500471314304</v>
      </c>
      <c r="S508">
        <f t="shared" si="145"/>
        <v>5559.9983178796874</v>
      </c>
      <c r="T508">
        <f t="shared" si="146"/>
        <v>5534.0748825603196</v>
      </c>
      <c r="V508">
        <f>(front!I520+front!I521)*0.5</f>
        <v>7.3397842367920042E-7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9801.2000000000007</v>
      </c>
      <c r="D509" s="2">
        <f>front!E522-front!C522</f>
        <v>9801.2000000000007</v>
      </c>
      <c r="E509" s="2">
        <f>IF(front!F522-front!C522&gt;0,front!F522-front!C522,0)</f>
        <v>9483.2000000000007</v>
      </c>
      <c r="F509" s="4">
        <f>C509/(constants!$A$4+constants!$B$4*calc!C509+constants!$C$4*calc!C509^2+constants!$D$4*calc!C509^3+constants!$E$4*calc!C509^4+constants!$F$4*calc!C509^5+constants!$G$4*calc!C509^6+constants!$H$4*calc!C509^7)</f>
        <v>9785.94407060089</v>
      </c>
      <c r="G509" s="4">
        <f>D509/(constants!$A$4+constants!$B$4*calc!D509+constants!$C$4*calc!D509^2+constants!$D$4*calc!D509^3+constants!$E$4*calc!D509^4+constants!$F$4*calc!D509^5+constants!$G$4*calc!D509^6+constants!$H$4*calc!D509^7)</f>
        <v>9785.94407060089</v>
      </c>
      <c r="H509" s="4">
        <f>E509/(constants!$A$4+constants!$B$4*calc!E509+constants!$C$4*calc!E509^2+constants!$D$4*calc!E509^3+constants!$E$4*calc!E509^4+constants!$F$4*calc!E509^5+constants!$G$4*calc!E509^6+constants!$H$4*calc!E509^7)</f>
        <v>9467.785374078554</v>
      </c>
      <c r="I509">
        <f t="shared" si="142"/>
        <v>16309.906784334817</v>
      </c>
      <c r="J509">
        <f t="shared" si="143"/>
        <v>16309.906784334817</v>
      </c>
      <c r="K509">
        <f t="shared" si="143"/>
        <v>4733.892687039277</v>
      </c>
      <c r="M509">
        <f>IF(front!E522&gt;$M$2,I509,J509)</f>
        <v>16309.906784334817</v>
      </c>
      <c r="N509">
        <f t="shared" si="144"/>
        <v>0.29024645877106059</v>
      </c>
      <c r="O509">
        <f t="shared" si="160"/>
        <v>16284.238766062046</v>
      </c>
      <c r="Q509">
        <f>'slit correction'!O511</f>
        <v>13269.393465926274</v>
      </c>
      <c r="R509">
        <f>SUMPRODUCT(B$6:B$2053,Q$6:Q$2053,EXP(constants!B$7+constants!A$7*ABS(A$6:A$2053-A509)))</f>
        <v>7.0348400701629998</v>
      </c>
      <c r="S509">
        <f t="shared" si="145"/>
        <v>13262.358625856112</v>
      </c>
      <c r="T509">
        <f t="shared" si="146"/>
        <v>13236.435190536744</v>
      </c>
      <c r="V509">
        <f>(front!I521+front!I522)*0.5</f>
        <v>2.0586096363374718E-6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12619.000000000002</v>
      </c>
      <c r="D510" s="2">
        <f>front!E523-front!C523</f>
        <v>12619.000000000002</v>
      </c>
      <c r="E510" s="2">
        <f>IF(front!F523-front!C523&gt;0,front!F523-front!C523,0)</f>
        <v>12330.000000000002</v>
      </c>
      <c r="F510" s="4">
        <f>C510/(constants!$A$4+constants!$B$4*calc!C510+constants!$C$4*calc!C510^2+constants!$D$4*calc!C510^3+constants!$E$4*calc!C510^4+constants!$F$4*calc!C510^5+constants!$G$4*calc!C510^6+constants!$H$4*calc!C510^7)</f>
        <v>12616.706006399572</v>
      </c>
      <c r="G510" s="4">
        <f>D510/(constants!$A$4+constants!$B$4*calc!D510+constants!$C$4*calc!D510^2+constants!$D$4*calc!D510^3+constants!$E$4*calc!D510^4+constants!$F$4*calc!D510^5+constants!$G$4*calc!D510^6+constants!$H$4*calc!D510^7)</f>
        <v>12616.706006399572</v>
      </c>
      <c r="H510" s="4">
        <f>E510/(constants!$A$4+constants!$B$4*calc!E510+constants!$C$4*calc!E510^2+constants!$D$4*calc!E510^3+constants!$E$4*calc!E510^4+constants!$F$4*calc!E510^5+constants!$G$4*calc!E510^6+constants!$H$4*calc!E510^7)</f>
        <v>12325.287191996693</v>
      </c>
      <c r="I510">
        <f t="shared" si="142"/>
        <v>21027.843343999288</v>
      </c>
      <c r="J510">
        <f t="shared" si="143"/>
        <v>21027.843343999288</v>
      </c>
      <c r="K510">
        <f t="shared" si="143"/>
        <v>6162.6435959983464</v>
      </c>
      <c r="M510">
        <f>IF(front!E523&gt;$M$2,I510,J510)</f>
        <v>21027.843343999288</v>
      </c>
      <c r="N510">
        <f t="shared" si="144"/>
        <v>0.29307064424925816</v>
      </c>
      <c r="O510">
        <f t="shared" si="160"/>
        <v>21002.175325726515</v>
      </c>
      <c r="Q510">
        <f>'slit correction'!O512</f>
        <v>19782.55978267944</v>
      </c>
      <c r="R510">
        <f>SUMPRODUCT(B$6:B$2053,Q$6:Q$2053,EXP(constants!B$7+constants!A$7*ABS(A$6:A$2053-A510)))</f>
        <v>7.0857139400981994</v>
      </c>
      <c r="S510">
        <f t="shared" si="145"/>
        <v>19775.474068739342</v>
      </c>
      <c r="T510">
        <f t="shared" si="146"/>
        <v>19749.550633419974</v>
      </c>
      <c r="V510">
        <f>(front!I522+front!I523)*0.5</f>
        <v>3.5966039696071874E-6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11615.2</v>
      </c>
      <c r="D511" s="2">
        <f>front!E524-front!C524</f>
        <v>11615.2</v>
      </c>
      <c r="E511" s="2">
        <f>IF(front!F524-front!C524&gt;0,front!F524-front!C524,0)</f>
        <v>11252.6</v>
      </c>
      <c r="F511" s="4">
        <f>C511/(constants!$A$4+constants!$B$4*calc!C511+constants!$C$4*calc!C511^2+constants!$D$4*calc!C511^3+constants!$E$4*calc!C511^4+constants!$F$4*calc!C511^5+constants!$G$4*calc!C511^6+constants!$H$4*calc!C511^7)</f>
        <v>11605.649937559203</v>
      </c>
      <c r="G511" s="4">
        <f>D511/(constants!$A$4+constants!$B$4*calc!D511+constants!$C$4*calc!D511^2+constants!$D$4*calc!D511^3+constants!$E$4*calc!D511^4+constants!$F$4*calc!D511^5+constants!$G$4*calc!D511^6+constants!$H$4*calc!D511^7)</f>
        <v>11605.649937559203</v>
      </c>
      <c r="H511" s="4">
        <f>E511/(constants!$A$4+constants!$B$4*calc!E511+constants!$C$4*calc!E511^2+constants!$D$4*calc!E511^3+constants!$E$4*calc!E511^4+constants!$F$4*calc!E511^5+constants!$G$4*calc!E511^6+constants!$H$4*calc!E511^7)</f>
        <v>11241.190871070898</v>
      </c>
      <c r="I511">
        <f t="shared" si="142"/>
        <v>19342.749895932004</v>
      </c>
      <c r="J511">
        <f t="shared" si="143"/>
        <v>19342.749895932004</v>
      </c>
      <c r="K511">
        <f t="shared" si="143"/>
        <v>5620.5954355354488</v>
      </c>
      <c r="M511">
        <f>IF(front!E524&gt;$M$2,I511,J511)</f>
        <v>19342.749895932004</v>
      </c>
      <c r="N511">
        <f t="shared" si="144"/>
        <v>0.29057892315081441</v>
      </c>
      <c r="O511">
        <f t="shared" si="160"/>
        <v>19317.081877659231</v>
      </c>
      <c r="Q511">
        <f>'slit correction'!O513</f>
        <v>18989.035318699796</v>
      </c>
      <c r="R511">
        <f>SUMPRODUCT(B$6:B$2053,Q$6:Q$2053,EXP(constants!B$7+constants!A$7*ABS(A$6:A$2053-A511)))</f>
        <v>7.1120497846556425</v>
      </c>
      <c r="S511">
        <f t="shared" si="145"/>
        <v>18981.923268915139</v>
      </c>
      <c r="T511">
        <f t="shared" si="146"/>
        <v>18955.999833595772</v>
      </c>
      <c r="V511">
        <f>(front!I523+front!I524)*0.5</f>
        <v>4.2072121062343831E-6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5097</v>
      </c>
      <c r="D512" s="2">
        <f>front!E525-front!C525</f>
        <v>5097</v>
      </c>
      <c r="E512" s="2">
        <f>IF(front!F525-front!C525&gt;0,front!F525-front!C525,0)</f>
        <v>4916</v>
      </c>
      <c r="F512" s="4">
        <f>C512/(constants!$A$4+constants!$B$4*calc!C512+constants!$C$4*calc!C512^2+constants!$D$4*calc!C512^3+constants!$E$4*calc!C512^4+constants!$F$4*calc!C512^5+constants!$G$4*calc!C512^6+constants!$H$4*calc!C512^7)</f>
        <v>5093.6371228528797</v>
      </c>
      <c r="G512" s="4">
        <f>D512/(constants!$A$4+constants!$B$4*calc!D512+constants!$C$4*calc!D512^2+constants!$D$4*calc!D512^3+constants!$E$4*calc!D512^4+constants!$F$4*calc!D512^5+constants!$G$4*calc!D512^6+constants!$H$4*calc!D512^7)</f>
        <v>5093.6371228528797</v>
      </c>
      <c r="H512" s="4">
        <f>E512/(constants!$A$4+constants!$B$4*calc!E512+constants!$C$4*calc!E512^2+constants!$D$4*calc!E512^3+constants!$E$4*calc!E512^4+constants!$F$4*calc!E512^5+constants!$G$4*calc!E512^6+constants!$H$4*calc!E512^7)</f>
        <v>4913.3181142658032</v>
      </c>
      <c r="I512">
        <f t="shared" si="142"/>
        <v>8489.3952047547991</v>
      </c>
      <c r="J512">
        <f t="shared" si="143"/>
        <v>8489.3952047547991</v>
      </c>
      <c r="K512">
        <f t="shared" si="143"/>
        <v>2456.6590571329016</v>
      </c>
      <c r="M512">
        <f>IF(front!E525&gt;$M$2,I512,J512)</f>
        <v>8489.3952047547991</v>
      </c>
      <c r="N512">
        <f t="shared" si="144"/>
        <v>0.28937974942631473</v>
      </c>
      <c r="O512">
        <f t="shared" si="160"/>
        <v>8463.7271864820286</v>
      </c>
      <c r="Q512">
        <f>'slit correction'!O514</f>
        <v>8311.753708888753</v>
      </c>
      <c r="R512">
        <f>SUMPRODUCT(B$6:B$2053,Q$6:Q$2053,EXP(constants!B$7+constants!A$7*ABS(A$6:A$2053-A512)))</f>
        <v>7.1148921728985286</v>
      </c>
      <c r="S512">
        <f t="shared" si="145"/>
        <v>8304.6388167158548</v>
      </c>
      <c r="T512">
        <f t="shared" si="146"/>
        <v>8278.7153813964869</v>
      </c>
      <c r="V512">
        <f>(front!I524+front!I525)*0.5</f>
        <v>2.954885900400791E-6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1254.3999999999996</v>
      </c>
      <c r="D513" s="2">
        <f>front!E526-front!C526</f>
        <v>1254.3999999999996</v>
      </c>
      <c r="E513" s="2">
        <f>IF(front!F526-front!C526&gt;0,front!F526-front!C526,0)</f>
        <v>1181</v>
      </c>
      <c r="F513" s="4">
        <f>C513/(constants!$A$4+constants!$B$4*calc!C513+constants!$C$4*calc!C513^2+constants!$D$4*calc!C513^3+constants!$E$4*calc!C513^4+constants!$F$4*calc!C513^5+constants!$G$4*calc!C513^6+constants!$H$4*calc!C513^7)</f>
        <v>1257.7468526310317</v>
      </c>
      <c r="G513" s="4">
        <f>D513/(constants!$A$4+constants!$B$4*calc!D513+constants!$C$4*calc!D513^2+constants!$D$4*calc!D513^3+constants!$E$4*calc!D513^4+constants!$F$4*calc!D513^5+constants!$G$4*calc!D513^6+constants!$H$4*calc!D513^7)</f>
        <v>1257.7468526310317</v>
      </c>
      <c r="H513" s="4">
        <f>E513/(constants!$A$4+constants!$B$4*calc!E513+constants!$C$4*calc!E513^2+constants!$D$4*calc!E513^3+constants!$E$4*calc!E513^4+constants!$F$4*calc!E513^5+constants!$G$4*calc!E513^6+constants!$H$4*calc!E513^7)</f>
        <v>1184.2396653620253</v>
      </c>
      <c r="I513">
        <f t="shared" si="142"/>
        <v>2096.2447543850531</v>
      </c>
      <c r="J513">
        <f t="shared" si="143"/>
        <v>2096.2447543850531</v>
      </c>
      <c r="K513">
        <f t="shared" si="143"/>
        <v>592.11983268101267</v>
      </c>
      <c r="M513">
        <f>IF(front!E526&gt;$M$2,I513,J513)</f>
        <v>2096.2447543850531</v>
      </c>
      <c r="N513">
        <f t="shared" si="144"/>
        <v>0.28246693590640126</v>
      </c>
      <c r="O513">
        <f t="shared" si="160"/>
        <v>2070.5767361122821</v>
      </c>
      <c r="Q513">
        <f>'slit correction'!O515</f>
        <v>1961.4865222150925</v>
      </c>
      <c r="R513">
        <f>SUMPRODUCT(B$6:B$2053,Q$6:Q$2053,EXP(constants!B$7+constants!A$7*ABS(A$6:A$2053-A513)))</f>
        <v>7.108228077525272</v>
      </c>
      <c r="S513">
        <f t="shared" si="145"/>
        <v>1954.3782941375671</v>
      </c>
      <c r="T513">
        <f t="shared" si="146"/>
        <v>1928.454858818199</v>
      </c>
      <c r="V513">
        <f>(front!I525+front!I526)*0.5</f>
        <v>1.1027229226763892E-6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513.19999999999982</v>
      </c>
      <c r="D514" s="2">
        <f>front!E527-front!C527</f>
        <v>513.19999999999982</v>
      </c>
      <c r="E514" s="2">
        <f>IF(front!F527-front!C527&gt;0,front!F527-front!C527,0)</f>
        <v>473.39999999999964</v>
      </c>
      <c r="F514" s="4">
        <f>C514/(constants!$A$4+constants!$B$4*calc!C514+constants!$C$4*calc!C514^2+constants!$D$4*calc!C514^3+constants!$E$4*calc!C514^4+constants!$F$4*calc!C514^5+constants!$G$4*calc!C514^6+constants!$H$4*calc!C514^7)</f>
        <v>514.95819783507807</v>
      </c>
      <c r="G514" s="4">
        <f>D514/(constants!$A$4+constants!$B$4*calc!D514+constants!$C$4*calc!D514^2+constants!$D$4*calc!D514^3+constants!$E$4*calc!D514^4+constants!$F$4*calc!D514^5+constants!$G$4*calc!D514^6+constants!$H$4*calc!D514^7)</f>
        <v>514.95819783507807</v>
      </c>
      <c r="H514" s="4">
        <f>E514/(constants!$A$4+constants!$B$4*calc!E514+constants!$C$4*calc!E514^2+constants!$D$4*calc!E514^3+constants!$E$4*calc!E514^4+constants!$F$4*calc!E514^5+constants!$G$4*calc!E514^6+constants!$H$4*calc!E514^7)</f>
        <v>475.04098532083106</v>
      </c>
      <c r="I514">
        <f t="shared" si="142"/>
        <v>858.26366305846341</v>
      </c>
      <c r="J514">
        <f t="shared" si="143"/>
        <v>858.26366305846341</v>
      </c>
      <c r="K514">
        <f t="shared" si="143"/>
        <v>237.52049266041553</v>
      </c>
      <c r="M514">
        <f>IF(front!E527&gt;$M$2,I514,J514)</f>
        <v>858.26366305846341</v>
      </c>
      <c r="N514">
        <f t="shared" si="144"/>
        <v>0.27674536728492027</v>
      </c>
      <c r="O514">
        <f t="shared" si="160"/>
        <v>832.59564478569246</v>
      </c>
      <c r="Q514">
        <f>'slit correction'!O516</f>
        <v>733.36729527467594</v>
      </c>
      <c r="R514">
        <f>SUMPRODUCT(B$6:B$2053,Q$6:Q$2053,EXP(constants!B$7+constants!A$7*ABS(A$6:A$2053-A514)))</f>
        <v>7.1003745682716781</v>
      </c>
      <c r="S514">
        <f t="shared" si="145"/>
        <v>726.26692070640422</v>
      </c>
      <c r="T514">
        <f t="shared" si="146"/>
        <v>700.34348538703614</v>
      </c>
      <c r="V514">
        <f>(front!I526+front!I527)*0.5</f>
        <v>2.8199714995842407E-7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335.60000000000036</v>
      </c>
      <c r="D515" s="2">
        <f>front!E528-front!C528</f>
        <v>335.60000000000036</v>
      </c>
      <c r="E515" s="2">
        <f>IF(front!F528-front!C528&gt;0,front!F528-front!C528,0)</f>
        <v>321.60000000000036</v>
      </c>
      <c r="F515" s="4">
        <f>C515/(constants!$A$4+constants!$B$4*calc!C515+constants!$C$4*calc!C515^2+constants!$D$4*calc!C515^3+constants!$E$4*calc!C515^4+constants!$F$4*calc!C515^5+constants!$G$4*calc!C515^6+constants!$H$4*calc!C515^7)</f>
        <v>336.81013646895758</v>
      </c>
      <c r="G515" s="4">
        <f>D515/(constants!$A$4+constants!$B$4*calc!D515+constants!$C$4*calc!D515^2+constants!$D$4*calc!D515^3+constants!$E$4*calc!D515^4+constants!$F$4*calc!D515^5+constants!$G$4*calc!D515^6+constants!$H$4*calc!D515^7)</f>
        <v>336.81013646895758</v>
      </c>
      <c r="H515" s="4">
        <f>E515/(constants!$A$4+constants!$B$4*calc!E515+constants!$C$4*calc!E515^2+constants!$D$4*calc!E515^3+constants!$E$4*calc!E515^4+constants!$F$4*calc!E515^5+constants!$G$4*calc!E515^6+constants!$H$4*calc!E515^7)</f>
        <v>322.76419713216433</v>
      </c>
      <c r="I515">
        <f t="shared" si="142"/>
        <v>561.35022744826267</v>
      </c>
      <c r="J515">
        <f t="shared" si="143"/>
        <v>561.35022744826267</v>
      </c>
      <c r="K515">
        <f t="shared" si="143"/>
        <v>161.38209856608216</v>
      </c>
      <c r="M515">
        <f>IF(front!E528&gt;$M$2,I515,J515)</f>
        <v>561.35022744826267</v>
      </c>
      <c r="N515">
        <f t="shared" si="144"/>
        <v>0.28748914790625268</v>
      </c>
      <c r="O515">
        <f t="shared" si="160"/>
        <v>535.68220917549172</v>
      </c>
      <c r="Q515">
        <f>'slit correction'!O517</f>
        <v>441.86124838656178</v>
      </c>
      <c r="R515">
        <f>SUMPRODUCT(B$6:B$2053,Q$6:Q$2053,EXP(constants!B$7+constants!A$7*ABS(A$6:A$2053-A515)))</f>
        <v>7.0929388625627841</v>
      </c>
      <c r="S515">
        <f t="shared" si="145"/>
        <v>434.76830952399899</v>
      </c>
      <c r="T515">
        <f t="shared" si="146"/>
        <v>408.84487420463091</v>
      </c>
      <c r="V515">
        <f>(front!I527+front!I528)*0.5</f>
        <v>1.186341626381586E-7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300</v>
      </c>
      <c r="D516" s="2">
        <f>front!E529-front!C529</f>
        <v>300</v>
      </c>
      <c r="E516" s="2">
        <f>IF(front!F529-front!C529&gt;0,front!F529-front!C529,0)</f>
        <v>289.19999999999982</v>
      </c>
      <c r="F516" s="4">
        <f>C516/(constants!$A$4+constants!$B$4*calc!C516+constants!$C$4*calc!C516^2+constants!$D$4*calc!C516^3+constants!$E$4*calc!C516^4+constants!$F$4*calc!C516^5+constants!$G$4*calc!C516^6+constants!$H$4*calc!C516^7)</f>
        <v>301.09253778310864</v>
      </c>
      <c r="G516" s="4">
        <f>D516/(constants!$A$4+constants!$B$4*calc!D516+constants!$C$4*calc!D516^2+constants!$D$4*calc!D516^3+constants!$E$4*calc!D516^4+constants!$F$4*calc!D516^5+constants!$G$4*calc!D516^6+constants!$H$4*calc!D516^7)</f>
        <v>301.09253778310864</v>
      </c>
      <c r="H516" s="4">
        <f>E516/(constants!$A$4+constants!$B$4*calc!E516+constants!$C$4*calc!E516^2+constants!$D$4*calc!E516^3+constants!$E$4*calc!E516^4+constants!$F$4*calc!E516^5+constants!$G$4*calc!E516^6+constants!$H$4*calc!E516^7)</f>
        <v>290.2563528082789</v>
      </c>
      <c r="I516">
        <f t="shared" si="142"/>
        <v>501.82089630518107</v>
      </c>
      <c r="J516">
        <f t="shared" si="143"/>
        <v>501.82089630518107</v>
      </c>
      <c r="K516">
        <f t="shared" si="143"/>
        <v>145.12817640413945</v>
      </c>
      <c r="M516">
        <f>IF(front!E529&gt;$M$2,I516,J516)</f>
        <v>501.82089630518107</v>
      </c>
      <c r="N516">
        <f t="shared" si="144"/>
        <v>0.28920313496845723</v>
      </c>
      <c r="O516">
        <f t="shared" si="160"/>
        <v>476.15287803241017</v>
      </c>
      <c r="Q516">
        <f>'slit correction'!O518</f>
        <v>394.31720312986204</v>
      </c>
      <c r="R516">
        <f>SUMPRODUCT(B$6:B$2053,Q$6:Q$2053,EXP(constants!B$7+constants!A$7*ABS(A$6:A$2053-A516)))</f>
        <v>7.0863013674273567</v>
      </c>
      <c r="S516">
        <f t="shared" si="145"/>
        <v>387.23090176243466</v>
      </c>
      <c r="T516">
        <f t="shared" si="146"/>
        <v>361.30746644306657</v>
      </c>
      <c r="V516">
        <f>(front!I528+front!I529)*0.5</f>
        <v>8.2141224786808375E-8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301.19999999999982</v>
      </c>
      <c r="D517" s="2">
        <f>front!E530-front!C530</f>
        <v>301.19999999999982</v>
      </c>
      <c r="E517" s="2">
        <f>IF(front!F530-front!C530&gt;0,front!F530-front!C530,0)</f>
        <v>272.19999999999982</v>
      </c>
      <c r="F517" s="4">
        <f>C517/(constants!$A$4+constants!$B$4*calc!C517+constants!$C$4*calc!C517^2+constants!$D$4*calc!C517^3+constants!$E$4*calc!C517^4+constants!$F$4*calc!C517^5+constants!$G$4*calc!C517^6+constants!$H$4*calc!C517^7)</f>
        <v>302.2965437206102</v>
      </c>
      <c r="G517" s="4">
        <f>D517/(constants!$A$4+constants!$B$4*calc!D517+constants!$C$4*calc!D517^2+constants!$D$4*calc!D517^3+constants!$E$4*calc!D517^4+constants!$F$4*calc!D517^5+constants!$G$4*calc!D517^6+constants!$H$4*calc!D517^7)</f>
        <v>302.2965437206102</v>
      </c>
      <c r="H517" s="4">
        <f>E517/(constants!$A$4+constants!$B$4*calc!E517+constants!$C$4*calc!E517^2+constants!$D$4*calc!E517^3+constants!$E$4*calc!E517^4+constants!$F$4*calc!E517^5+constants!$G$4*calc!E517^6+constants!$H$4*calc!E517^7)</f>
        <v>273.19891560876425</v>
      </c>
      <c r="I517">
        <f t="shared" si="142"/>
        <v>503.82757286768367</v>
      </c>
      <c r="J517">
        <f t="shared" si="143"/>
        <v>503.82757286768367</v>
      </c>
      <c r="K517">
        <f t="shared" si="143"/>
        <v>136.59945780438213</v>
      </c>
      <c r="M517">
        <f>IF(front!E530&gt;$M$2,I517,J517)</f>
        <v>503.82757286768367</v>
      </c>
      <c r="N517">
        <f t="shared" si="144"/>
        <v>0.27112342626840746</v>
      </c>
      <c r="O517">
        <f t="shared" si="160"/>
        <v>478.15955459491278</v>
      </c>
      <c r="Q517">
        <f>'slit correction'!O519</f>
        <v>398.41979313046983</v>
      </c>
      <c r="R517">
        <f>SUMPRODUCT(B$6:B$2053,Q$6:Q$2053,EXP(constants!B$7+constants!A$7*ABS(A$6:A$2053-A517)))</f>
        <v>7.0805230733263809</v>
      </c>
      <c r="S517">
        <f t="shared" si="145"/>
        <v>391.33927005714344</v>
      </c>
      <c r="T517">
        <f t="shared" si="146"/>
        <v>365.41583473777536</v>
      </c>
      <c r="V517">
        <f>(front!I529+front!I530)*0.5</f>
        <v>7.7267696331043475E-8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249.80000000000018</v>
      </c>
      <c r="D518" s="2">
        <f>front!E531-front!C531</f>
        <v>249.80000000000018</v>
      </c>
      <c r="E518" s="2">
        <f>IF(front!F531-front!C531&gt;0,front!F531-front!C531,0)</f>
        <v>231.40000000000055</v>
      </c>
      <c r="F518" s="4">
        <f>C518/(constants!$A$4+constants!$B$4*calc!C518+constants!$C$4*calc!C518^2+constants!$D$4*calc!C518^3+constants!$E$4*calc!C518^4+constants!$F$4*calc!C518^5+constants!$G$4*calc!C518^6+constants!$H$4*calc!C518^7)</f>
        <v>250.72233943721102</v>
      </c>
      <c r="G518" s="4">
        <f>D518/(constants!$A$4+constants!$B$4*calc!D518+constants!$C$4*calc!D518^2+constants!$D$4*calc!D518^3+constants!$E$4*calc!D518^4+constants!$F$4*calc!D518^5+constants!$G$4*calc!D518^6+constants!$H$4*calc!D518^7)</f>
        <v>250.72233943721102</v>
      </c>
      <c r="H518" s="4">
        <f>E518/(constants!$A$4+constants!$B$4*calc!E518+constants!$C$4*calc!E518^2+constants!$D$4*calc!E518^3+constants!$E$4*calc!E518^4+constants!$F$4*calc!E518^5+constants!$G$4*calc!E518^6+constants!$H$4*calc!E518^7)</f>
        <v>232.2586779526012</v>
      </c>
      <c r="I518">
        <f t="shared" ref="I518:I581" si="162">F518*1000/I$2</f>
        <v>417.87056572868505</v>
      </c>
      <c r="J518">
        <f t="shared" ref="J518:K581" si="163">G518*1000/J$2</f>
        <v>417.87056572868505</v>
      </c>
      <c r="K518">
        <f t="shared" si="163"/>
        <v>116.1293389763006</v>
      </c>
      <c r="M518">
        <f>IF(front!E531&gt;$M$2,I518,J518)</f>
        <v>417.87056572868505</v>
      </c>
      <c r="N518">
        <f t="shared" si="144"/>
        <v>0.27790743952925617</v>
      </c>
      <c r="O518">
        <f t="shared" si="160"/>
        <v>392.20254745591416</v>
      </c>
      <c r="Q518">
        <f>'slit correction'!O520</f>
        <v>312.21646429836369</v>
      </c>
      <c r="R518">
        <f>SUMPRODUCT(B$6:B$2053,Q$6:Q$2053,EXP(constants!B$7+constants!A$7*ABS(A$6:A$2053-A518)))</f>
        <v>7.0755974843900447</v>
      </c>
      <c r="S518">
        <f t="shared" si="145"/>
        <v>305.14086681397362</v>
      </c>
      <c r="T518">
        <f t="shared" si="146"/>
        <v>279.21743149460553</v>
      </c>
      <c r="V518">
        <f>(front!I530+front!I531)*0.5</f>
        <v>6.8240172066909842E-8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240</v>
      </c>
      <c r="D519" s="2">
        <f>front!E532-front!C532</f>
        <v>240</v>
      </c>
      <c r="E519" s="2">
        <f>IF(front!F532-front!C532&gt;0,front!F532-front!C532,0)</f>
        <v>222.59999999999945</v>
      </c>
      <c r="F519" s="4">
        <f>C519/(constants!$A$4+constants!$B$4*calc!C519+constants!$C$4*calc!C519^2+constants!$D$4*calc!C519^3+constants!$E$4*calc!C519^4+constants!$F$4*calc!C519^5+constants!$G$4*calc!C519^6+constants!$H$4*calc!C519^7)</f>
        <v>240.88851799260888</v>
      </c>
      <c r="G519" s="4">
        <f>D519/(constants!$A$4+constants!$B$4*calc!D519+constants!$C$4*calc!D519^2+constants!$D$4*calc!D519^3+constants!$E$4*calc!D519^4+constants!$F$4*calc!D519^5+constants!$G$4*calc!D519^6+constants!$H$4*calc!D519^7)</f>
        <v>240.88851799260888</v>
      </c>
      <c r="H519" s="4">
        <f>E519/(constants!$A$4+constants!$B$4*calc!E519+constants!$C$4*calc!E519^2+constants!$D$4*calc!E519^3+constants!$E$4*calc!E519^4+constants!$F$4*calc!E519^5+constants!$G$4*calc!E519^6+constants!$H$4*calc!E519^7)</f>
        <v>223.42798923997725</v>
      </c>
      <c r="I519">
        <f t="shared" si="162"/>
        <v>401.48086332101479</v>
      </c>
      <c r="J519">
        <f t="shared" si="163"/>
        <v>401.48086332101479</v>
      </c>
      <c r="K519">
        <f t="shared" si="163"/>
        <v>111.71399461998864</v>
      </c>
      <c r="M519">
        <f>IF(front!E532&gt;$M$2,I519,J519)</f>
        <v>401.48086332101479</v>
      </c>
      <c r="N519">
        <f t="shared" ref="N519:N545" si="164">K519/M519</f>
        <v>0.27825484307246973</v>
      </c>
      <c r="O519">
        <f t="shared" si="160"/>
        <v>375.8128450482439</v>
      </c>
      <c r="Q519">
        <f>'slit correction'!O521</f>
        <v>296.12812689676588</v>
      </c>
      <c r="R519">
        <f>SUMPRODUCT(B$6:B$2053,Q$6:Q$2053,EXP(constants!B$7+constants!A$7*ABS(A$6:A$2053-A519)))</f>
        <v>7.0716365641265311</v>
      </c>
      <c r="S519">
        <f t="shared" ref="S519:S582" si="165">Q519-R519</f>
        <v>289.05649033263933</v>
      </c>
      <c r="T519">
        <f t="shared" ref="T519:T582" si="166">IF((S519-$S$2)&gt;0,S519-$S$2,0)</f>
        <v>263.13305501327125</v>
      </c>
      <c r="V519">
        <f>(front!I531+front!I532)*0.5</f>
        <v>5.7173198262066451E-8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241.39999999999964</v>
      </c>
      <c r="D520" s="2">
        <f>front!E533-front!C533</f>
        <v>241.39999999999964</v>
      </c>
      <c r="E520" s="2">
        <f>IF(front!F533-front!C533&gt;0,front!F533-front!C533,0)</f>
        <v>245</v>
      </c>
      <c r="F520" s="4">
        <f>C520/(constants!$A$4+constants!$B$4*calc!C520+constants!$C$4*calc!C520^2+constants!$D$4*calc!C520^3+constants!$E$4*calc!C520^4+constants!$F$4*calc!C520^5+constants!$G$4*calc!C520^6+constants!$H$4*calc!C520^7)</f>
        <v>242.29336152095561</v>
      </c>
      <c r="G520" s="4">
        <f>D520/(constants!$A$4+constants!$B$4*calc!D520+constants!$C$4*calc!D520^2+constants!$D$4*calc!D520^3+constants!$E$4*calc!D520^4+constants!$F$4*calc!D520^5+constants!$G$4*calc!D520^6+constants!$H$4*calc!D520^7)</f>
        <v>242.29336152095561</v>
      </c>
      <c r="H520" s="4">
        <f>E520/(constants!$A$4+constants!$B$4*calc!E520+constants!$C$4*calc!E520^2+constants!$D$4*calc!E520^3+constants!$E$4*calc!E520^4+constants!$F$4*calc!E520^5+constants!$G$4*calc!E520^6+constants!$H$4*calc!E520^7)</f>
        <v>245.90579810601866</v>
      </c>
      <c r="I520">
        <f t="shared" si="162"/>
        <v>403.82226920159269</v>
      </c>
      <c r="J520">
        <f t="shared" si="163"/>
        <v>403.82226920159269</v>
      </c>
      <c r="K520">
        <f t="shared" si="163"/>
        <v>122.95289905300933</v>
      </c>
      <c r="M520">
        <f>IF(front!E533&gt;$M$2,I520,J520)</f>
        <v>403.82226920159269</v>
      </c>
      <c r="N520">
        <f t="shared" si="164"/>
        <v>0.30447280506868196</v>
      </c>
      <c r="O520">
        <f t="shared" si="160"/>
        <v>378.1542509288218</v>
      </c>
      <c r="Q520">
        <f>'slit correction'!O522</f>
        <v>299.48990957598238</v>
      </c>
      <c r="R520">
        <f>SUMPRODUCT(B$6:B$2053,Q$6:Q$2053,EXP(constants!B$7+constants!A$7*ABS(A$6:A$2053-A520)))</f>
        <v>7.0686606180567697</v>
      </c>
      <c r="S520">
        <f t="shared" si="165"/>
        <v>292.42124895792563</v>
      </c>
      <c r="T520">
        <f t="shared" si="166"/>
        <v>266.49781363855755</v>
      </c>
      <c r="V520">
        <f>(front!I532+front!I533)*0.5</f>
        <v>5.5514630516195013E-8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243.19999999999982</v>
      </c>
      <c r="D521" s="2">
        <f>front!E534-front!C534</f>
        <v>243.19999999999982</v>
      </c>
      <c r="E521" s="2">
        <f>IF(front!F534-front!C534&gt;0,front!F534-front!C534,0)</f>
        <v>237.79999999999927</v>
      </c>
      <c r="F521" s="4">
        <f>C521/(constants!$A$4+constants!$B$4*calc!C521+constants!$C$4*calc!C521^2+constants!$D$4*calc!C521^3+constants!$E$4*calc!C521^4+constants!$F$4*calc!C521^5+constants!$G$4*calc!C521^6+constants!$H$4*calc!C521^7)</f>
        <v>244.09958309011773</v>
      </c>
      <c r="G521" s="4">
        <f>D521/(constants!$A$4+constants!$B$4*calc!D521+constants!$C$4*calc!D521^2+constants!$D$4*calc!D521^3+constants!$E$4*calc!D521^4+constants!$F$4*calc!D521^5+constants!$G$4*calc!D521^6+constants!$H$4*calc!D521^7)</f>
        <v>244.09958309011773</v>
      </c>
      <c r="H521" s="4">
        <f>E521/(constants!$A$4+constants!$B$4*calc!E521+constants!$C$4*calc!E521^2+constants!$D$4*calc!E521^3+constants!$E$4*calc!E521^4+constants!$F$4*calc!E521^5+constants!$G$4*calc!E521^6+constants!$H$4*calc!E521^7)</f>
        <v>238.68089872622394</v>
      </c>
      <c r="I521">
        <f t="shared" si="162"/>
        <v>406.83263848352954</v>
      </c>
      <c r="J521">
        <f t="shared" si="163"/>
        <v>406.83263848352954</v>
      </c>
      <c r="K521">
        <f t="shared" si="163"/>
        <v>119.34044936311197</v>
      </c>
      <c r="M521">
        <f>IF(front!E534&gt;$M$2,I521,J521)</f>
        <v>406.83263848352954</v>
      </c>
      <c r="N521">
        <f t="shared" si="164"/>
        <v>0.29334040112404458</v>
      </c>
      <c r="O521">
        <f t="shared" si="160"/>
        <v>381.16462021075864</v>
      </c>
      <c r="Q521">
        <f>'slit correction'!O523</f>
        <v>302.56666416751068</v>
      </c>
      <c r="R521">
        <f>SUMPRODUCT(B$6:B$2053,Q$6:Q$2053,EXP(constants!B$7+constants!A$7*ABS(A$6:A$2053-A521)))</f>
        <v>7.0666934661855922</v>
      </c>
      <c r="S521">
        <f t="shared" si="165"/>
        <v>295.49997070132508</v>
      </c>
      <c r="T521">
        <f t="shared" si="166"/>
        <v>269.576535381957</v>
      </c>
      <c r="V521">
        <f>(front!I533+front!I534)*0.5</f>
        <v>5.5895890823332387E-8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239.39999999999964</v>
      </c>
      <c r="D522" s="2">
        <f>front!E535-front!C535</f>
        <v>239.39999999999964</v>
      </c>
      <c r="E522" s="2">
        <f>IF(front!F535-front!C535&gt;0,front!F535-front!C535,0)</f>
        <v>212</v>
      </c>
      <c r="F522" s="4">
        <f>C522/(constants!$A$4+constants!$B$4*calc!C522+constants!$C$4*calc!C522^2+constants!$D$4*calc!C522^3+constants!$E$4*calc!C522^4+constants!$F$4*calc!C522^5+constants!$G$4*calc!C522^6+constants!$H$4*calc!C522^7)</f>
        <v>240.28644098143332</v>
      </c>
      <c r="G522" s="4">
        <f>D522/(constants!$A$4+constants!$B$4*calc!D522+constants!$C$4*calc!D522^2+constants!$D$4*calc!D522^3+constants!$E$4*calc!D522^4+constants!$F$4*calc!D522^5+constants!$G$4*calc!D522^6+constants!$H$4*calc!D522^7)</f>
        <v>240.28644098143332</v>
      </c>
      <c r="H522" s="4">
        <f>E522/(constants!$A$4+constants!$B$4*calc!E522+constants!$C$4*calc!E522^2+constants!$D$4*calc!E522^3+constants!$E$4*calc!E522^4+constants!$F$4*calc!E522^5+constants!$G$4*calc!E522^6+constants!$H$4*calc!E522^7)</f>
        <v>212.79081564782661</v>
      </c>
      <c r="I522">
        <f t="shared" si="162"/>
        <v>400.47740163572217</v>
      </c>
      <c r="J522">
        <f t="shared" si="163"/>
        <v>400.47740163572217</v>
      </c>
      <c r="K522">
        <f t="shared" si="163"/>
        <v>106.3954078239133</v>
      </c>
      <c r="M522">
        <f>IF(front!E535&gt;$M$2,I522,J522)</f>
        <v>400.47740163572217</v>
      </c>
      <c r="N522">
        <f t="shared" si="164"/>
        <v>0.26567143961019685</v>
      </c>
      <c r="O522">
        <f t="shared" si="160"/>
        <v>374.80938336295128</v>
      </c>
      <c r="Q522">
        <f>'slit correction'!O524</f>
        <v>298.28342348159373</v>
      </c>
      <c r="R522">
        <f>SUMPRODUCT(B$6:B$2053,Q$6:Q$2053,EXP(constants!B$7+constants!A$7*ABS(A$6:A$2053-A522)))</f>
        <v>7.0656518819508385</v>
      </c>
      <c r="S522">
        <f t="shared" si="165"/>
        <v>291.2177715996429</v>
      </c>
      <c r="T522">
        <f t="shared" si="166"/>
        <v>265.29433628027482</v>
      </c>
      <c r="V522">
        <f>(front!I534+front!I535)*0.5</f>
        <v>5.5575850541089252E-8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242.60000000000036</v>
      </c>
      <c r="D523" s="2">
        <f>front!E536-front!C536</f>
        <v>242.60000000000036</v>
      </c>
      <c r="E523" s="2">
        <f>IF(front!F536-front!C536&gt;0,front!F536-front!C536,0)</f>
        <v>217.80000000000018</v>
      </c>
      <c r="F523" s="4">
        <f>C523/(constants!$A$4+constants!$B$4*calc!C523+constants!$C$4*calc!C523^2+constants!$D$4*calc!C523^3+constants!$E$4*calc!C523^4+constants!$F$4*calc!C523^5+constants!$G$4*calc!C523^6+constants!$H$4*calc!C523^7)</f>
        <v>243.49750996182954</v>
      </c>
      <c r="G523" s="4">
        <f>D523/(constants!$A$4+constants!$B$4*calc!D523+constants!$C$4*calc!D523^2+constants!$D$4*calc!D523^3+constants!$E$4*calc!D523^4+constants!$F$4*calc!D523^5+constants!$G$4*calc!D523^6+constants!$H$4*calc!D523^7)</f>
        <v>243.49750996182954</v>
      </c>
      <c r="H523" s="4">
        <f>E523/(constants!$A$4+constants!$B$4*calc!E523+constants!$C$4*calc!E523^2+constants!$D$4*calc!E523^3+constants!$E$4*calc!E523^4+constants!$F$4*calc!E523^5+constants!$G$4*calc!E523^6+constants!$H$4*calc!E523^7)</f>
        <v>218.61118401683342</v>
      </c>
      <c r="I523">
        <f t="shared" si="162"/>
        <v>405.82918326971594</v>
      </c>
      <c r="J523">
        <f t="shared" si="163"/>
        <v>405.82918326971594</v>
      </c>
      <c r="K523">
        <f t="shared" si="163"/>
        <v>109.30559200841671</v>
      </c>
      <c r="M523">
        <f>IF(front!E536&gt;$M$2,I523,J523)</f>
        <v>405.82918326971594</v>
      </c>
      <c r="N523">
        <f t="shared" si="164"/>
        <v>0.26933891527404452</v>
      </c>
      <c r="O523">
        <f t="shared" si="160"/>
        <v>380.16116499694505</v>
      </c>
      <c r="Q523">
        <f>'slit correction'!O525</f>
        <v>304.36186933915485</v>
      </c>
      <c r="R523">
        <f>SUMPRODUCT(B$6:B$2053,Q$6:Q$2053,EXP(constants!B$7+constants!A$7*ABS(A$6:A$2053-A523)))</f>
        <v>7.0655912867771757</v>
      </c>
      <c r="S523">
        <f t="shared" si="165"/>
        <v>297.29627805237766</v>
      </c>
      <c r="T523">
        <f t="shared" si="166"/>
        <v>271.37284273300958</v>
      </c>
      <c r="V523">
        <f>(front!I535+front!I536)*0.5</f>
        <v>5.5649996570974438E-8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234.80000000000018</v>
      </c>
      <c r="D524" s="2">
        <f>front!E537-front!C537</f>
        <v>234.80000000000018</v>
      </c>
      <c r="E524" s="2">
        <f>IF(front!F537-front!C537&gt;0,front!F537-front!C537,0)</f>
        <v>211.40000000000055</v>
      </c>
      <c r="F524" s="4">
        <f>C524/(constants!$A$4+constants!$B$4*calc!C524+constants!$C$4*calc!C524^2+constants!$D$4*calc!C524^3+constants!$E$4*calc!C524^4+constants!$F$4*calc!C524^5+constants!$G$4*calc!C524^6+constants!$H$4*calc!C524^7)</f>
        <v>235.67049304756782</v>
      </c>
      <c r="G524" s="4">
        <f>D524/(constants!$A$4+constants!$B$4*calc!D524+constants!$C$4*calc!D524^2+constants!$D$4*calc!D524^3+constants!$E$4*calc!D524^4+constants!$F$4*calc!D524^5+constants!$G$4*calc!D524^6+constants!$H$4*calc!D524^7)</f>
        <v>235.67049304756782</v>
      </c>
      <c r="H524" s="4">
        <f>E524/(constants!$A$4+constants!$B$4*calc!E524+constants!$C$4*calc!E524^2+constants!$D$4*calc!E524^3+constants!$E$4*calc!E524^4+constants!$F$4*calc!E524^5+constants!$G$4*calc!E524^6+constants!$H$4*calc!E524^7)</f>
        <v>212.18870470018396</v>
      </c>
      <c r="I524">
        <f t="shared" si="162"/>
        <v>392.78415507927969</v>
      </c>
      <c r="J524">
        <f t="shared" si="163"/>
        <v>392.78415507927969</v>
      </c>
      <c r="K524">
        <f t="shared" si="163"/>
        <v>106.09435235009198</v>
      </c>
      <c r="M524">
        <f>IF(front!E537&gt;$M$2,I524,J524)</f>
        <v>392.78415507927969</v>
      </c>
      <c r="N524">
        <f t="shared" si="164"/>
        <v>0.27010853410998176</v>
      </c>
      <c r="O524">
        <f t="shared" si="160"/>
        <v>367.11613680650879</v>
      </c>
      <c r="Q524">
        <f>'slit correction'!O526</f>
        <v>290.3378236877947</v>
      </c>
      <c r="R524">
        <f>SUMPRODUCT(B$6:B$2053,Q$6:Q$2053,EXP(constants!B$7+constants!A$7*ABS(A$6:A$2053-A524)))</f>
        <v>7.0665037066023126</v>
      </c>
      <c r="S524">
        <f t="shared" si="165"/>
        <v>283.27131998119239</v>
      </c>
      <c r="T524">
        <f t="shared" si="166"/>
        <v>257.34788466182431</v>
      </c>
      <c r="V524">
        <f>(front!I536+front!I537)*0.5</f>
        <v>5.4712354230413232E-8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228.60000000000036</v>
      </c>
      <c r="D525" s="2">
        <f>front!E538-front!C538</f>
        <v>228.60000000000036</v>
      </c>
      <c r="E525" s="2">
        <f>IF(front!F538-front!C538&gt;0,front!F538-front!C538,0)</f>
        <v>230.40000000000055</v>
      </c>
      <c r="F525" s="4">
        <f>C525/(constants!$A$4+constants!$B$4*calc!C525+constants!$C$4*calc!C525^2+constants!$D$4*calc!C525^3+constants!$E$4*calc!C525^4+constants!$F$4*calc!C525^5+constants!$G$4*calc!C525^6+constants!$H$4*calc!C525^7)</f>
        <v>229.44893033283961</v>
      </c>
      <c r="G525" s="4">
        <f>D525/(constants!$A$4+constants!$B$4*calc!D525+constants!$C$4*calc!D525^2+constants!$D$4*calc!D525^3+constants!$E$4*calc!D525^4+constants!$F$4*calc!D525^5+constants!$G$4*calc!D525^6+constants!$H$4*calc!D525^7)</f>
        <v>229.44893033283961</v>
      </c>
      <c r="H525" s="4">
        <f>E525/(constants!$A$4+constants!$B$4*calc!E525+constants!$C$4*calc!E525^2+constants!$D$4*calc!E525^3+constants!$E$4*calc!E525^4+constants!$F$4*calc!E525^5+constants!$G$4*calc!E525^6+constants!$H$4*calc!E525^7)</f>
        <v>231.25519847845845</v>
      </c>
      <c r="I525">
        <f t="shared" si="162"/>
        <v>382.41488388806602</v>
      </c>
      <c r="J525">
        <f t="shared" si="163"/>
        <v>382.41488388806602</v>
      </c>
      <c r="K525">
        <f t="shared" si="163"/>
        <v>115.62759923922923</v>
      </c>
      <c r="M525">
        <f>IF(front!E538&gt;$M$2,I525,J525)</f>
        <v>382.41488388806602</v>
      </c>
      <c r="N525">
        <f t="shared" si="164"/>
        <v>0.30236166036119499</v>
      </c>
      <c r="O525">
        <f t="shared" si="160"/>
        <v>356.74686561529512</v>
      </c>
      <c r="Q525">
        <f>'slit correction'!O527</f>
        <v>282.93651060554862</v>
      </c>
      <c r="R525">
        <f>SUMPRODUCT(B$6:B$2053,Q$6:Q$2053,EXP(constants!B$7+constants!A$7*ABS(A$6:A$2053-A525)))</f>
        <v>7.0684076889878078</v>
      </c>
      <c r="S525">
        <f t="shared" si="165"/>
        <v>275.86810291656082</v>
      </c>
      <c r="T525">
        <f t="shared" si="166"/>
        <v>249.94466759719276</v>
      </c>
      <c r="V525">
        <f>(front!I537+front!I538)*0.5</f>
        <v>5.223589297562232E-8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241.20000000000073</v>
      </c>
      <c r="D526" s="2">
        <f>front!E539-front!C539</f>
        <v>241.20000000000073</v>
      </c>
      <c r="E526" s="2">
        <f>IF(front!F539-front!C539&gt;0,front!F539-front!C539,0)</f>
        <v>243.20000000000073</v>
      </c>
      <c r="F526" s="4">
        <f>C526/(constants!$A$4+constants!$B$4*calc!C526+constants!$C$4*calc!C526^2+constants!$D$4*calc!C526^3+constants!$E$4*calc!C526^4+constants!$F$4*calc!C526^5+constants!$G$4*calc!C526^6+constants!$H$4*calc!C526^7)</f>
        <v>242.09266983100858</v>
      </c>
      <c r="G526" s="4">
        <f>D526/(constants!$A$4+constants!$B$4*calc!D526+constants!$C$4*calc!D526^2+constants!$D$4*calc!D526^3+constants!$E$4*calc!D526^4+constants!$F$4*calc!D526^5+constants!$G$4*calc!D526^6+constants!$H$4*calc!D526^7)</f>
        <v>242.09266983100858</v>
      </c>
      <c r="H526" s="4">
        <f>E526/(constants!$A$4+constants!$B$4*calc!E526+constants!$C$4*calc!E526^2+constants!$D$4*calc!E526^3+constants!$E$4*calc!E526^4+constants!$F$4*calc!E526^5+constants!$G$4*calc!E526^6+constants!$H$4*calc!E526^7)</f>
        <v>244.09958309011867</v>
      </c>
      <c r="I526">
        <f t="shared" si="162"/>
        <v>403.48778305168099</v>
      </c>
      <c r="J526">
        <f t="shared" si="163"/>
        <v>403.48778305168099</v>
      </c>
      <c r="K526">
        <f t="shared" si="163"/>
        <v>122.04979154505932</v>
      </c>
      <c r="M526">
        <f>IF(front!E539&gt;$M$2,I526,J526)</f>
        <v>403.48778305168099</v>
      </c>
      <c r="N526">
        <f t="shared" si="164"/>
        <v>0.30248695666065928</v>
      </c>
      <c r="O526">
        <f t="shared" si="160"/>
        <v>377.8197647789101</v>
      </c>
      <c r="Q526">
        <f>'slit correction'!O528</f>
        <v>306.650735347639</v>
      </c>
      <c r="R526">
        <f>SUMPRODUCT(B$6:B$2053,Q$6:Q$2053,EXP(constants!B$7+constants!A$7*ABS(A$6:A$2053-A526)))</f>
        <v>7.071313298723596</v>
      </c>
      <c r="S526">
        <f t="shared" si="165"/>
        <v>299.57942204891538</v>
      </c>
      <c r="T526">
        <f t="shared" si="166"/>
        <v>273.65598672954729</v>
      </c>
      <c r="V526">
        <f>(front!I538+front!I539)*0.5</f>
        <v>5.3628288599343237E-8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230.80000000000018</v>
      </c>
      <c r="D527" s="2">
        <f>front!E540-front!C540</f>
        <v>230.80000000000018</v>
      </c>
      <c r="E527" s="2">
        <f>IF(front!F540-front!C540&gt;0,front!F540-front!C540,0)</f>
        <v>220.40000000000055</v>
      </c>
      <c r="F527" s="4">
        <f>C527/(constants!$A$4+constants!$B$4*calc!C527+constants!$C$4*calc!C527^2+constants!$D$4*calc!C527^3+constants!$E$4*calc!C527^4+constants!$F$4*calc!C527^5+constants!$G$4*calc!C527^6+constants!$H$4*calc!C527^7)</f>
        <v>231.65659051061218</v>
      </c>
      <c r="G527" s="4">
        <f>D527/(constants!$A$4+constants!$B$4*calc!D527+constants!$C$4*calc!D527^2+constants!$D$4*calc!D527^3+constants!$E$4*calc!D527^4+constants!$F$4*calc!D527^5+constants!$G$4*calc!D527^6+constants!$H$4*calc!D527^7)</f>
        <v>231.65659051061218</v>
      </c>
      <c r="H527" s="4">
        <f>E527/(constants!$A$4+constants!$B$4*calc!E527+constants!$C$4*calc!E527^2+constants!$D$4*calc!E527^3+constants!$E$4*calc!E527^4+constants!$F$4*calc!E527^5+constants!$G$4*calc!E527^6+constants!$H$4*calc!E527^7)</f>
        <v>221.2202926210046</v>
      </c>
      <c r="I527">
        <f t="shared" si="162"/>
        <v>386.09431751768699</v>
      </c>
      <c r="J527">
        <f t="shared" si="163"/>
        <v>386.09431751768699</v>
      </c>
      <c r="K527">
        <f t="shared" si="163"/>
        <v>110.6101463105023</v>
      </c>
      <c r="M527">
        <f>IF(front!E540&gt;$M$2,I527,J527)</f>
        <v>386.09431751768699</v>
      </c>
      <c r="N527">
        <f t="shared" si="164"/>
        <v>0.28648478180577014</v>
      </c>
      <c r="O527">
        <f t="shared" si="160"/>
        <v>360.42629924491609</v>
      </c>
      <c r="Q527">
        <f>'slit correction'!O529</f>
        <v>292.62308961500679</v>
      </c>
      <c r="R527">
        <f>SUMPRODUCT(B$6:B$2053,Q$6:Q$2053,EXP(constants!B$7+constants!A$7*ABS(A$6:A$2053-A527)))</f>
        <v>7.075190036083943</v>
      </c>
      <c r="S527">
        <f t="shared" si="165"/>
        <v>285.54789957892285</v>
      </c>
      <c r="T527">
        <f t="shared" si="166"/>
        <v>259.62446425955477</v>
      </c>
      <c r="V527">
        <f>(front!I539+front!I540)*0.5</f>
        <v>5.442791158575388E-8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229</v>
      </c>
      <c r="D528" s="2">
        <f>front!E541-front!C541</f>
        <v>229</v>
      </c>
      <c r="E528" s="2">
        <f>IF(front!F541-front!C541&gt;0,front!F541-front!C541,0)</f>
        <v>210.40000000000055</v>
      </c>
      <c r="F528" s="4">
        <f>C528/(constants!$A$4+constants!$B$4*calc!C528+constants!$C$4*calc!C528^2+constants!$D$4*calc!C528^3+constants!$E$4*calc!C528^4+constants!$F$4*calc!C528^5+constants!$G$4*calc!C528^6+constants!$H$4*calc!C528^7)</f>
        <v>229.85032381985036</v>
      </c>
      <c r="G528" s="4">
        <f>D528/(constants!$A$4+constants!$B$4*calc!D528+constants!$C$4*calc!D528^2+constants!$D$4*calc!D528^3+constants!$E$4*calc!D528^4+constants!$F$4*calc!D528^5+constants!$G$4*calc!D528^6+constants!$H$4*calc!D528^7)</f>
        <v>229.85032381985036</v>
      </c>
      <c r="H528" s="4">
        <f>E528/(constants!$A$4+constants!$B$4*calc!E528+constants!$C$4*calc!E528^2+constants!$D$4*calc!E528^3+constants!$E$4*calc!E528^4+constants!$F$4*calc!E528^5+constants!$G$4*calc!E528^6+constants!$H$4*calc!E528^7)</f>
        <v>211.18518483983743</v>
      </c>
      <c r="I528">
        <f t="shared" si="162"/>
        <v>383.08387303308393</v>
      </c>
      <c r="J528">
        <f t="shared" si="163"/>
        <v>383.08387303308393</v>
      </c>
      <c r="K528">
        <f t="shared" si="163"/>
        <v>105.59259241991872</v>
      </c>
      <c r="M528">
        <f>IF(front!E541&gt;$M$2,I528,J528)</f>
        <v>383.08387303308393</v>
      </c>
      <c r="N528">
        <f t="shared" si="164"/>
        <v>0.27563831279005452</v>
      </c>
      <c r="O528">
        <f t="shared" si="160"/>
        <v>357.41585476031304</v>
      </c>
      <c r="Q528">
        <f>'slit correction'!O530</f>
        <v>285.29892210774113</v>
      </c>
      <c r="R528">
        <f>SUMPRODUCT(B$6:B$2053,Q$6:Q$2053,EXP(constants!B$7+constants!A$7*ABS(A$6:A$2053-A528)))</f>
        <v>7.0800570288352711</v>
      </c>
      <c r="S528">
        <f t="shared" si="165"/>
        <v>278.21886507890588</v>
      </c>
      <c r="T528">
        <f t="shared" si="166"/>
        <v>252.29542975953783</v>
      </c>
      <c r="V528">
        <f>(front!I540+front!I541)*0.5</f>
        <v>5.2160648529971204E-8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203.80000000000018</v>
      </c>
      <c r="D529" s="2">
        <f>front!E542-front!C542</f>
        <v>203.80000000000018</v>
      </c>
      <c r="E529" s="2">
        <f>IF(front!F542-front!C542&gt;0,front!F542-front!C542,0)</f>
        <v>199.39999999999964</v>
      </c>
      <c r="F529" s="4">
        <f>C529/(constants!$A$4+constants!$B$4*calc!C529+constants!$C$4*calc!C529^2+constants!$D$4*calc!C529^3+constants!$E$4*calc!C529^4+constants!$F$4*calc!C529^5+constants!$G$4*calc!C529^6+constants!$H$4*calc!C529^7)</f>
        <v>204.56190316466791</v>
      </c>
      <c r="G529" s="4">
        <f>D529/(constants!$A$4+constants!$B$4*calc!D529+constants!$C$4*calc!D529^2+constants!$D$4*calc!D529^3+constants!$E$4*calc!D529^4+constants!$F$4*calc!D529^5+constants!$G$4*calc!D529^6+constants!$H$4*calc!D529^7)</f>
        <v>204.56190316466791</v>
      </c>
      <c r="H529" s="4">
        <f>E529/(constants!$A$4+constants!$B$4*calc!E529+constants!$C$4*calc!E529^2+constants!$D$4*calc!E529^3+constants!$E$4*calc!E529^4+constants!$F$4*calc!E529^5+constants!$G$4*calc!E529^6+constants!$H$4*calc!E529^7)</f>
        <v>200.14633324143074</v>
      </c>
      <c r="I529">
        <f t="shared" si="162"/>
        <v>340.93650527444652</v>
      </c>
      <c r="J529">
        <f t="shared" si="163"/>
        <v>340.93650527444652</v>
      </c>
      <c r="K529">
        <f t="shared" si="163"/>
        <v>100.07316662071537</v>
      </c>
      <c r="M529">
        <f>IF(front!E542&gt;$M$2,I529,J529)</f>
        <v>340.93650527444652</v>
      </c>
      <c r="N529">
        <f t="shared" si="164"/>
        <v>0.29352435152157919</v>
      </c>
      <c r="O529">
        <f t="shared" si="160"/>
        <v>315.26848700167562</v>
      </c>
      <c r="Q529">
        <f>'slit correction'!O531</f>
        <v>247.69124775484227</v>
      </c>
      <c r="R529">
        <f>SUMPRODUCT(B$6:B$2053,Q$6:Q$2053,EXP(constants!B$7+constants!A$7*ABS(A$6:A$2053-A529)))</f>
        <v>7.0859248159482737</v>
      </c>
      <c r="S529">
        <f t="shared" si="165"/>
        <v>240.60532293889401</v>
      </c>
      <c r="T529">
        <f t="shared" si="166"/>
        <v>214.68188761952595</v>
      </c>
      <c r="V529">
        <f>(front!I541+front!I542)*0.5</f>
        <v>4.752236748949424E-8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234</v>
      </c>
      <c r="D530" s="2">
        <f>front!E543-front!C543</f>
        <v>234</v>
      </c>
      <c r="E530" s="2">
        <f>IF(front!F543-front!C543&gt;0,front!F543-front!C543,0)</f>
        <v>231</v>
      </c>
      <c r="F530" s="4">
        <f>C530/(constants!$A$4+constants!$B$4*calc!C530+constants!$C$4*calc!C530^2+constants!$D$4*calc!C530^3+constants!$E$4*calc!C530^4+constants!$F$4*calc!C530^5+constants!$G$4*calc!C530^6+constants!$H$4*calc!C530^7)</f>
        <v>234.86771512725201</v>
      </c>
      <c r="G530" s="4">
        <f>D530/(constants!$A$4+constants!$B$4*calc!D530+constants!$C$4*calc!D530^2+constants!$D$4*calc!D530^3+constants!$E$4*calc!D530^4+constants!$F$4*calc!D530^5+constants!$G$4*calc!D530^6+constants!$H$4*calc!D530^7)</f>
        <v>234.86771512725201</v>
      </c>
      <c r="H530" s="4">
        <f>E530/(constants!$A$4+constants!$B$4*calc!E530+constants!$C$4*calc!E530^2+constants!$D$4*calc!E530^3+constants!$E$4*calc!E530^4+constants!$F$4*calc!E530^5+constants!$G$4*calc!E530^6+constants!$H$4*calc!E530^7)</f>
        <v>231.85728640544164</v>
      </c>
      <c r="I530">
        <f t="shared" si="162"/>
        <v>391.44619187875338</v>
      </c>
      <c r="J530">
        <f t="shared" si="163"/>
        <v>391.44619187875338</v>
      </c>
      <c r="K530">
        <f t="shared" si="163"/>
        <v>115.92864320272082</v>
      </c>
      <c r="M530">
        <f>IF(front!E543&gt;$M$2,I530,J530)</f>
        <v>391.44619187875338</v>
      </c>
      <c r="N530">
        <f t="shared" si="164"/>
        <v>0.29615473494918704</v>
      </c>
      <c r="O530">
        <f t="shared" si="160"/>
        <v>365.77817360598249</v>
      </c>
      <c r="Q530">
        <f>'slit correction'!O532</f>
        <v>293.70081195601921</v>
      </c>
      <c r="R530">
        <f>SUMPRODUCT(B$6:B$2053,Q$6:Q$2053,EXP(constants!B$7+constants!A$7*ABS(A$6:A$2053-A530)))</f>
        <v>7.0928437997604785</v>
      </c>
      <c r="S530">
        <f t="shared" si="165"/>
        <v>286.60796815625872</v>
      </c>
      <c r="T530">
        <f t="shared" si="166"/>
        <v>260.68453283689064</v>
      </c>
      <c r="V530">
        <f>(front!I542+front!I543)*0.5</f>
        <v>4.8086777366076255E-8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205.19999999999982</v>
      </c>
      <c r="D531" s="2">
        <f>front!E544-front!C544</f>
        <v>205.19999999999982</v>
      </c>
      <c r="E531" s="2">
        <f>IF(front!F544-front!C544&gt;0,front!F544-front!C544,0)</f>
        <v>204.80000000000018</v>
      </c>
      <c r="F531" s="4">
        <f>C531/(constants!$A$4+constants!$B$4*calc!C531+constants!$C$4*calc!C531^2+constants!$D$4*calc!C531^3+constants!$E$4*calc!C531^4+constants!$F$4*calc!C531^5+constants!$G$4*calc!C531^6+constants!$H$4*calc!C531^7)</f>
        <v>205.96684904406212</v>
      </c>
      <c r="G531" s="4">
        <f>D531/(constants!$A$4+constants!$B$4*calc!D531+constants!$C$4*calc!D531^2+constants!$D$4*calc!D531^3+constants!$E$4*calc!D531^4+constants!$F$4*calc!D531^5+constants!$G$4*calc!D531^6+constants!$H$4*calc!D531^7)</f>
        <v>205.96684904406212</v>
      </c>
      <c r="H531" s="4">
        <f>E531/(constants!$A$4+constants!$B$4*calc!E531+constants!$C$4*calc!E531^2+constants!$D$4*calc!E531^3+constants!$E$4*calc!E531^4+constants!$F$4*calc!E531^5+constants!$G$4*calc!E531^6+constants!$H$4*calc!E531^7)</f>
        <v>205.56543633902538</v>
      </c>
      <c r="I531">
        <f t="shared" si="162"/>
        <v>343.27808174010352</v>
      </c>
      <c r="J531">
        <f t="shared" si="163"/>
        <v>343.27808174010352</v>
      </c>
      <c r="K531">
        <f t="shared" si="163"/>
        <v>102.78271816951269</v>
      </c>
      <c r="M531">
        <f>IF(front!E544&gt;$M$2,I531,J531)</f>
        <v>343.27808174010352</v>
      </c>
      <c r="N531">
        <f t="shared" si="164"/>
        <v>0.29941532430063417</v>
      </c>
      <c r="O531">
        <f t="shared" si="160"/>
        <v>317.61006346733262</v>
      </c>
      <c r="Q531">
        <f>'slit correction'!O533</f>
        <v>243.07530002330503</v>
      </c>
      <c r="R531">
        <f>SUMPRODUCT(B$6:B$2053,Q$6:Q$2053,EXP(constants!B$7+constants!A$7*ABS(A$6:A$2053-A531)))</f>
        <v>7.1007550545112679</v>
      </c>
      <c r="S531">
        <f t="shared" si="165"/>
        <v>235.97454496879377</v>
      </c>
      <c r="T531">
        <f t="shared" si="166"/>
        <v>210.05110964942571</v>
      </c>
      <c r="V531">
        <f>(front!I543+front!I544)*0.5</f>
        <v>4.7408552610214341E-8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221.40000000000009</v>
      </c>
      <c r="D532" s="2">
        <f>(D531+D533)/2</f>
        <v>221.40000000000009</v>
      </c>
      <c r="E532" s="2">
        <f>IF(front!F545-front!C545&gt;0,front!F545-front!C545,0)</f>
        <v>219.60000000000036</v>
      </c>
      <c r="F532" s="4">
        <f>C532/(constants!$A$4+constants!$B$4*calc!C532+constants!$C$4*calc!C532^2+constants!$D$4*calc!C532^3+constants!$E$4*calc!C532^4+constants!$F$4*calc!C532^5+constants!$G$4*calc!C532^6+constants!$H$4*calc!C532^7)</f>
        <v>222.22379229581472</v>
      </c>
      <c r="G532" s="4">
        <f>D532/(constants!$A$4+constants!$B$4*calc!D532+constants!$C$4*calc!D532^2+constants!$D$4*calc!D532^3+constants!$E$4*calc!D532^4+constants!$F$4*calc!D532^5+constants!$G$4*calc!D532^6+constants!$H$4*calc!D532^7)</f>
        <v>222.22379229581472</v>
      </c>
      <c r="H532" s="4">
        <f>E532/(constants!$A$4+constants!$B$4*calc!E532+constants!$C$4*calc!E532^2+constants!$D$4*calc!E532^3+constants!$E$4*calc!E532^4+constants!$F$4*calc!E532^5+constants!$G$4*calc!E532^6+constants!$H$4*calc!E532^7)</f>
        <v>220.41749142729611</v>
      </c>
      <c r="I532">
        <f t="shared" si="162"/>
        <v>370.37298715969121</v>
      </c>
      <c r="J532">
        <f t="shared" si="163"/>
        <v>370.37298715969121</v>
      </c>
      <c r="K532">
        <f t="shared" si="163"/>
        <v>110.20874571364806</v>
      </c>
      <c r="M532">
        <f>IF(front!E545&gt;$M$2,I532,J532)</f>
        <v>370.37298715969121</v>
      </c>
      <c r="N532">
        <f t="shared" si="164"/>
        <v>0.2975615110562318</v>
      </c>
      <c r="O532">
        <f t="shared" si="160"/>
        <v>344.70496888692031</v>
      </c>
      <c r="Q532">
        <f>'slit correction'!O534</f>
        <v>272.35081193529686</v>
      </c>
      <c r="R532">
        <f>SUMPRODUCT(B$6:B$2053,Q$6:Q$2053,EXP(constants!B$7+constants!A$7*ABS(A$6:A$2053-A532)))</f>
        <v>7.1095167316470702</v>
      </c>
      <c r="S532">
        <f t="shared" si="165"/>
        <v>265.24129520364977</v>
      </c>
      <c r="T532">
        <f t="shared" si="166"/>
        <v>239.31785988428172</v>
      </c>
      <c r="V532">
        <f>(front!I544+front!I545)*0.5</f>
        <v>4.4890733667792238E-8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237.60000000000036</v>
      </c>
      <c r="D533" s="2">
        <f>front!E546-front!C546</f>
        <v>237.60000000000036</v>
      </c>
      <c r="E533" s="2">
        <f>IF(front!F546-front!C546&gt;0,front!F546-front!C546,0)</f>
        <v>223.80000000000018</v>
      </c>
      <c r="F533" s="4">
        <f>C533/(constants!$A$4+constants!$B$4*calc!C533+constants!$C$4*calc!C533^2+constants!$D$4*calc!C533^3+constants!$E$4*calc!C533^4+constants!$F$4*calc!C533^5+constants!$G$4*calc!C533^6+constants!$H$4*calc!C533^7)</f>
        <v>238.48020558038269</v>
      </c>
      <c r="G533" s="4">
        <f>D533/(constants!$A$4+constants!$B$4*calc!D533+constants!$C$4*calc!D533^2+constants!$D$4*calc!D533^3+constants!$E$4*calc!D533^4+constants!$F$4*calc!D533^5+constants!$G$4*calc!D533^6+constants!$H$4*calc!D533^7)</f>
        <v>238.48020558038269</v>
      </c>
      <c r="H533" s="4">
        <f>E533/(constants!$A$4+constants!$B$4*calc!E533+constants!$C$4*calc!E533^2+constants!$D$4*calc!E533^3+constants!$E$4*calc!E533^4+constants!$F$4*calc!E533^5+constants!$G$4*calc!E533^6+constants!$H$4*calc!E533^7)</f>
        <v>224.63218327595712</v>
      </c>
      <c r="I533">
        <f t="shared" si="162"/>
        <v>397.46700930063781</v>
      </c>
      <c r="J533">
        <f t="shared" si="163"/>
        <v>397.46700930063781</v>
      </c>
      <c r="K533">
        <f t="shared" si="163"/>
        <v>112.31609163797856</v>
      </c>
      <c r="M533">
        <f>IF(front!E546&gt;$M$2,I533,J533)</f>
        <v>397.46700930063781</v>
      </c>
      <c r="N533">
        <f t="shared" si="164"/>
        <v>0.28257965821013442</v>
      </c>
      <c r="O533">
        <f t="shared" si="160"/>
        <v>371.79899102786692</v>
      </c>
      <c r="Q533">
        <f>'slit correction'!O535</f>
        <v>297.5021564882623</v>
      </c>
      <c r="R533">
        <f>SUMPRODUCT(B$6:B$2053,Q$6:Q$2053,EXP(constants!B$7+constants!A$7*ABS(A$6:A$2053-A533)))</f>
        <v>7.1194893534054424</v>
      </c>
      <c r="S533">
        <f t="shared" si="165"/>
        <v>290.38266713485683</v>
      </c>
      <c r="T533">
        <f t="shared" si="166"/>
        <v>264.45923181548875</v>
      </c>
      <c r="V533">
        <f>(front!I545+front!I546)*0.5</f>
        <v>5.0186147159001505E-8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222.80000000000018</v>
      </c>
      <c r="D534" s="2">
        <f>front!E547-front!C547</f>
        <v>222.80000000000018</v>
      </c>
      <c r="E534" s="2">
        <f>IF(front!F547-front!C547&gt;0,front!F547-front!C547,0)</f>
        <v>217.19999999999982</v>
      </c>
      <c r="F534" s="4">
        <f>C534/(constants!$A$4+constants!$B$4*calc!C534+constants!$C$4*calc!C534^2+constants!$D$4*calc!C534^3+constants!$E$4*calc!C534^4+constants!$F$4*calc!C534^5+constants!$G$4*calc!C534^6+constants!$H$4*calc!C534^7)</f>
        <v>223.62868844793874</v>
      </c>
      <c r="G534" s="4">
        <f>D534/(constants!$A$4+constants!$B$4*calc!D534+constants!$C$4*calc!D534^2+constants!$D$4*calc!D534^3+constants!$E$4*calc!D534^4+constants!$F$4*calc!D534^5+constants!$G$4*calc!D534^6+constants!$H$4*calc!D534^7)</f>
        <v>223.62868844793874</v>
      </c>
      <c r="H534" s="4">
        <f>E534/(constants!$A$4+constants!$B$4*calc!E534+constants!$C$4*calc!E534^2+constants!$D$4*calc!E534^3+constants!$E$4*calc!E534^4+constants!$F$4*calc!E534^5+constants!$G$4*calc!E534^6+constants!$H$4*calc!E534^7)</f>
        <v>218.00908009306681</v>
      </c>
      <c r="I534">
        <f t="shared" si="162"/>
        <v>372.71448074656456</v>
      </c>
      <c r="J534">
        <f t="shared" si="163"/>
        <v>372.71448074656456</v>
      </c>
      <c r="K534">
        <f t="shared" si="163"/>
        <v>109.00454004653341</v>
      </c>
      <c r="M534">
        <f>IF(front!E547&gt;$M$2,I534,J534)</f>
        <v>372.71448074656456</v>
      </c>
      <c r="N534">
        <f t="shared" si="164"/>
        <v>0.2924612422575914</v>
      </c>
      <c r="O534">
        <f t="shared" si="160"/>
        <v>347.04646247379367</v>
      </c>
      <c r="Q534">
        <f>'slit correction'!O536</f>
        <v>272.07046252447509</v>
      </c>
      <c r="R534">
        <f>SUMPRODUCT(B$6:B$2053,Q$6:Q$2053,EXP(constants!B$7+constants!A$7*ABS(A$6:A$2053-A534)))</f>
        <v>7.1304544395692977</v>
      </c>
      <c r="S534">
        <f t="shared" si="165"/>
        <v>264.9400080849058</v>
      </c>
      <c r="T534">
        <f t="shared" si="166"/>
        <v>239.01657276553775</v>
      </c>
      <c r="V534">
        <f>(front!I546+front!I547)*0.5</f>
        <v>5.029902893478948E-8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230.19999999999982</v>
      </c>
      <c r="D535" s="2">
        <f>front!E548-front!C548</f>
        <v>230.19999999999982</v>
      </c>
      <c r="E535" s="2">
        <f>IF(front!F548-front!C548&gt;0,front!F548-front!C548,0)</f>
        <v>233.19999999999982</v>
      </c>
      <c r="F535" s="4">
        <f>C535/(constants!$A$4+constants!$B$4*calc!C535+constants!$C$4*calc!C535^2+constants!$D$4*calc!C535^3+constants!$E$4*calc!C535^4+constants!$F$4*calc!C535^5+constants!$G$4*calc!C535^6+constants!$H$4*calc!C535^7)</f>
        <v>231.05450234113579</v>
      </c>
      <c r="G535" s="4">
        <f>D535/(constants!$A$4+constants!$B$4*calc!D535+constants!$C$4*calc!D535^2+constants!$D$4*calc!D535^3+constants!$E$4*calc!D535^4+constants!$F$4*calc!D535^5+constants!$G$4*calc!D535^6+constants!$H$4*calc!D535^7)</f>
        <v>231.05450234113579</v>
      </c>
      <c r="H535" s="4">
        <f>E535/(constants!$A$4+constants!$B$4*calc!E535+constants!$C$4*calc!E535^2+constants!$D$4*calc!E535^3+constants!$E$4*calc!E535^4+constants!$F$4*calc!E535^5+constants!$G$4*calc!E535^6+constants!$H$4*calc!E535^7)</f>
        <v>234.06493591332293</v>
      </c>
      <c r="I535">
        <f t="shared" si="162"/>
        <v>385.09083723522633</v>
      </c>
      <c r="J535">
        <f t="shared" si="163"/>
        <v>385.09083723522633</v>
      </c>
      <c r="K535">
        <f t="shared" si="163"/>
        <v>117.03246795666146</v>
      </c>
      <c r="M535">
        <f>IF(front!E548&gt;$M$2,I535,J535)</f>
        <v>385.09083723522633</v>
      </c>
      <c r="N535">
        <f t="shared" si="164"/>
        <v>0.30390873176027849</v>
      </c>
      <c r="O535">
        <f t="shared" si="160"/>
        <v>359.42281896245544</v>
      </c>
      <c r="Q535">
        <f>'slit correction'!O537</f>
        <v>286.57222226258148</v>
      </c>
      <c r="R535">
        <f>SUMPRODUCT(B$6:B$2053,Q$6:Q$2053,EXP(constants!B$7+constants!A$7*ABS(A$6:A$2053-A535)))</f>
        <v>7.1424474324585097</v>
      </c>
      <c r="S535">
        <f t="shared" si="165"/>
        <v>279.42977483012299</v>
      </c>
      <c r="T535">
        <f t="shared" si="166"/>
        <v>253.50633951075494</v>
      </c>
      <c r="V535">
        <f>(front!I547+front!I548)*0.5</f>
        <v>4.9057685728374772E-8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239</v>
      </c>
      <c r="D536" s="2">
        <f>front!E549-front!C549</f>
        <v>239</v>
      </c>
      <c r="E536" s="2">
        <f>IF(front!F549-front!C549&gt;0,front!F549-front!C549,0)</f>
        <v>226.59999999999945</v>
      </c>
      <c r="F536" s="4">
        <f>C536/(constants!$A$4+constants!$B$4*calc!C536+constants!$C$4*calc!C536^2+constants!$D$4*calc!C536^3+constants!$E$4*calc!C536^4+constants!$F$4*calc!C536^5+constants!$G$4*calc!C536^6+constants!$H$4*calc!C536^7)</f>
        <v>239.88505590290279</v>
      </c>
      <c r="G536" s="4">
        <f>D536/(constants!$A$4+constants!$B$4*calc!D536+constants!$C$4*calc!D536^2+constants!$D$4*calc!D536^3+constants!$E$4*calc!D536^4+constants!$F$4*calc!D536^5+constants!$G$4*calc!D536^6+constants!$H$4*calc!D536^7)</f>
        <v>239.88505590290279</v>
      </c>
      <c r="H536" s="4">
        <f>E536/(constants!$A$4+constants!$B$4*calc!E536+constants!$C$4*calc!E536^2+constants!$D$4*calc!E536^3+constants!$E$4*calc!E536^4+constants!$F$4*calc!E536^5+constants!$G$4*calc!E536^6+constants!$H$4*calc!E536^7)</f>
        <v>227.44195804884296</v>
      </c>
      <c r="I536">
        <f t="shared" si="162"/>
        <v>399.808426504838</v>
      </c>
      <c r="J536">
        <f t="shared" si="163"/>
        <v>399.808426504838</v>
      </c>
      <c r="K536">
        <f t="shared" si="163"/>
        <v>113.72097902442148</v>
      </c>
      <c r="M536">
        <f>IF(front!E549&gt;$M$2,I536,J536)</f>
        <v>399.808426504838</v>
      </c>
      <c r="N536">
        <f t="shared" si="164"/>
        <v>0.28443867483879898</v>
      </c>
      <c r="O536">
        <f t="shared" si="160"/>
        <v>374.1404082320671</v>
      </c>
      <c r="Q536">
        <f>'slit correction'!O538</f>
        <v>305.58578023522057</v>
      </c>
      <c r="R536">
        <f>SUMPRODUCT(B$6:B$2053,Q$6:Q$2053,EXP(constants!B$7+constants!A$7*ABS(A$6:A$2053-A536)))</f>
        <v>7.1554516641845858</v>
      </c>
      <c r="S536">
        <f t="shared" si="165"/>
        <v>298.430328571036</v>
      </c>
      <c r="T536">
        <f t="shared" si="166"/>
        <v>272.50689325166792</v>
      </c>
      <c r="V536">
        <f>(front!I548+front!I549)*0.5</f>
        <v>5.2130617820448606E-8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237.60000000000036</v>
      </c>
      <c r="D537" s="2">
        <f>front!E550-front!C550</f>
        <v>237.60000000000036</v>
      </c>
      <c r="E537" s="2">
        <f>IF(front!F550-front!C550&gt;0,front!F550-front!C550,0)</f>
        <v>213</v>
      </c>
      <c r="F537" s="4">
        <f>C537/(constants!$A$4+constants!$B$4*calc!C537+constants!$C$4*calc!C537^2+constants!$D$4*calc!C537^3+constants!$E$4*calc!C537^4+constants!$F$4*calc!C537^5+constants!$G$4*calc!C537^6+constants!$H$4*calc!C537^7)</f>
        <v>238.48020558038269</v>
      </c>
      <c r="G537" s="4">
        <f>D537/(constants!$A$4+constants!$B$4*calc!D537+constants!$C$4*calc!D537^2+constants!$D$4*calc!D537^3+constants!$E$4*calc!D537^4+constants!$F$4*calc!D537^5+constants!$G$4*calc!D537^6+constants!$H$4*calc!D537^7)</f>
        <v>238.48020558038269</v>
      </c>
      <c r="H537" s="4">
        <f>E537/(constants!$A$4+constants!$B$4*calc!E537+constants!$C$4*calc!E537^2+constants!$D$4*calc!E537^3+constants!$E$4*calc!E537^4+constants!$F$4*calc!E537^5+constants!$G$4*calc!E537^6+constants!$H$4*calc!E537^7)</f>
        <v>213.79433227951719</v>
      </c>
      <c r="I537">
        <f t="shared" si="162"/>
        <v>397.46700930063781</v>
      </c>
      <c r="J537">
        <f t="shared" si="163"/>
        <v>397.46700930063781</v>
      </c>
      <c r="K537">
        <f t="shared" si="163"/>
        <v>106.8971661397586</v>
      </c>
      <c r="M537">
        <f>IF(front!E550&gt;$M$2,I537,J537)</f>
        <v>397.46700930063781</v>
      </c>
      <c r="N537">
        <f t="shared" si="164"/>
        <v>0.26894600970241345</v>
      </c>
      <c r="O537">
        <f t="shared" si="160"/>
        <v>371.79899102786692</v>
      </c>
      <c r="Q537">
        <f>'slit correction'!O539</f>
        <v>305.23851776162928</v>
      </c>
      <c r="R537">
        <f>SUMPRODUCT(B$6:B$2053,Q$6:Q$2053,EXP(constants!B$7+constants!A$7*ABS(A$6:A$2053-A537)))</f>
        <v>7.1694447530698184</v>
      </c>
      <c r="S537">
        <f t="shared" si="165"/>
        <v>298.06907300855949</v>
      </c>
      <c r="T537">
        <f t="shared" si="166"/>
        <v>272.1456376891914</v>
      </c>
      <c r="V537">
        <f>(front!I549+front!I550)*0.5</f>
        <v>5.3860972381075477E-8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224.60000000000036</v>
      </c>
      <c r="D538" s="2">
        <f>front!E551-front!C551</f>
        <v>224.60000000000036</v>
      </c>
      <c r="E538" s="2">
        <f>IF(front!F551-front!C551&gt;0,front!F551-front!C551,0)</f>
        <v>227.39999999999964</v>
      </c>
      <c r="F538" s="4">
        <f>C538/(constants!$A$4+constants!$B$4*calc!C538+constants!$C$4*calc!C538^2+constants!$D$4*calc!C538^3+constants!$E$4*calc!C538^4+constants!$F$4*calc!C538^5+constants!$G$4*calc!C538^6+constants!$H$4*calc!C538^7)</f>
        <v>225.43497768415719</v>
      </c>
      <c r="G538" s="4">
        <f>D538/(constants!$A$4+constants!$B$4*calc!D538+constants!$C$4*calc!D538^2+constants!$D$4*calc!D538^3+constants!$E$4*calc!D538^4+constants!$F$4*calc!D538^5+constants!$G$4*calc!D538^6+constants!$H$4*calc!D538^7)</f>
        <v>225.43497768415719</v>
      </c>
      <c r="H538" s="4">
        <f>E538/(constants!$A$4+constants!$B$4*calc!E538+constants!$C$4*calc!E538^2+constants!$D$4*calc!E538^3+constants!$E$4*calc!E538^4+constants!$F$4*calc!E538^5+constants!$G$4*calc!E538^6+constants!$H$4*calc!E538^7)</f>
        <v>228.24474793219133</v>
      </c>
      <c r="I538">
        <f t="shared" si="162"/>
        <v>375.72496280692866</v>
      </c>
      <c r="J538">
        <f t="shared" si="163"/>
        <v>375.72496280692866</v>
      </c>
      <c r="K538">
        <f t="shared" si="163"/>
        <v>114.12237396609567</v>
      </c>
      <c r="M538">
        <f>IF(front!E551&gt;$M$2,I538,J538)</f>
        <v>375.72496280692866</v>
      </c>
      <c r="N538">
        <f t="shared" si="164"/>
        <v>0.30373913171358535</v>
      </c>
      <c r="O538">
        <f t="shared" si="160"/>
        <v>350.05694453415776</v>
      </c>
      <c r="Q538">
        <f>'slit correction'!O540</f>
        <v>276.7719505939088</v>
      </c>
      <c r="R538">
        <f>SUMPRODUCT(B$6:B$2053,Q$6:Q$2053,EXP(constants!B$7+constants!A$7*ABS(A$6:A$2053-A538)))</f>
        <v>7.1844298706036129</v>
      </c>
      <c r="S538">
        <f t="shared" si="165"/>
        <v>269.5875207233052</v>
      </c>
      <c r="T538">
        <f t="shared" si="166"/>
        <v>243.66408540393715</v>
      </c>
      <c r="V538">
        <f>(front!I550+front!I551)*0.5</f>
        <v>5.0912264215635283E-8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200.80000000000018</v>
      </c>
      <c r="D539" s="2">
        <f>front!E552-front!C552</f>
        <v>200.80000000000018</v>
      </c>
      <c r="E539" s="2">
        <f>IF(front!F552-front!C552&gt;0,front!F552-front!C552,0)</f>
        <v>206.60000000000036</v>
      </c>
      <c r="F539" s="4">
        <f>C539/(constants!$A$4+constants!$B$4*calc!C539+constants!$C$4*calc!C539^2+constants!$D$4*calc!C539^3+constants!$E$4*calc!C539^4+constants!$F$4*calc!C539^5+constants!$G$4*calc!C539^6+constants!$H$4*calc!C539^7)</f>
        <v>201.55129154213313</v>
      </c>
      <c r="G539" s="4">
        <f>D539/(constants!$A$4+constants!$B$4*calc!D539+constants!$C$4*calc!D539^2+constants!$D$4*calc!D539^3+constants!$E$4*calc!D539^4+constants!$F$4*calc!D539^5+constants!$G$4*calc!D539^6+constants!$H$4*calc!D539^7)</f>
        <v>201.55129154213313</v>
      </c>
      <c r="H539" s="4">
        <f>E539/(constants!$A$4+constants!$B$4*calc!E539+constants!$C$4*calc!E539^2+constants!$D$4*calc!E539^3+constants!$E$4*calc!E539^4+constants!$F$4*calc!E539^5+constants!$G$4*calc!E539^6+constants!$H$4*calc!E539^7)</f>
        <v>207.37179097033172</v>
      </c>
      <c r="I539">
        <f t="shared" si="162"/>
        <v>335.91881923688857</v>
      </c>
      <c r="J539">
        <f t="shared" si="163"/>
        <v>335.91881923688857</v>
      </c>
      <c r="K539">
        <f t="shared" si="163"/>
        <v>103.68589548516586</v>
      </c>
      <c r="M539">
        <f>IF(front!E552&gt;$M$2,I539,J539)</f>
        <v>335.91881923688857</v>
      </c>
      <c r="N539">
        <f t="shared" si="164"/>
        <v>0.30866355067784096</v>
      </c>
      <c r="O539">
        <f t="shared" si="160"/>
        <v>310.25080096411767</v>
      </c>
      <c r="Q539">
        <f>'slit correction'!O541</f>
        <v>239.83340837950976</v>
      </c>
      <c r="R539">
        <f>SUMPRODUCT(B$6:B$2053,Q$6:Q$2053,EXP(constants!B$7+constants!A$7*ABS(A$6:A$2053-A539)))</f>
        <v>7.200447215001331</v>
      </c>
      <c r="S539">
        <f t="shared" si="165"/>
        <v>232.63296116450843</v>
      </c>
      <c r="T539">
        <f t="shared" si="166"/>
        <v>206.70952584514038</v>
      </c>
      <c r="V539">
        <f>(front!I551+front!I552)*0.5</f>
        <v>4.4240880248172137E-8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237.80000000000018</v>
      </c>
      <c r="D540" s="2">
        <f>front!E553-front!C553</f>
        <v>237.80000000000018</v>
      </c>
      <c r="E540" s="2">
        <f>IF(front!F553-front!C553&gt;0,front!F553-front!C553,0)</f>
        <v>218.80000000000018</v>
      </c>
      <c r="F540" s="4">
        <f>C540/(constants!$A$4+constants!$B$4*calc!C540+constants!$C$4*calc!C540^2+constants!$D$4*calc!C540^3+constants!$E$4*calc!C540^4+constants!$F$4*calc!C540^5+constants!$G$4*calc!C540^6+constants!$H$4*calc!C540^7)</f>
        <v>238.68089872622488</v>
      </c>
      <c r="G540" s="4">
        <f>D540/(constants!$A$4+constants!$B$4*calc!D540+constants!$C$4*calc!D540^2+constants!$D$4*calc!D540^3+constants!$E$4*calc!D540^4+constants!$F$4*calc!D540^5+constants!$G$4*calc!D540^6+constants!$H$4*calc!D540^7)</f>
        <v>238.68089872622488</v>
      </c>
      <c r="H540" s="4">
        <f>E540/(constants!$A$4+constants!$B$4*calc!E540+constants!$C$4*calc!E540^2+constants!$D$4*calc!E540^3+constants!$E$4*calc!E540^4+constants!$F$4*calc!E540^5+constants!$G$4*calc!E540^6+constants!$H$4*calc!E540^7)</f>
        <v>219.6146889413518</v>
      </c>
      <c r="I540">
        <f t="shared" si="162"/>
        <v>397.80149787704147</v>
      </c>
      <c r="J540">
        <f t="shared" si="163"/>
        <v>397.80149787704147</v>
      </c>
      <c r="K540">
        <f t="shared" si="163"/>
        <v>109.8073444706759</v>
      </c>
      <c r="M540">
        <f>IF(front!E553&gt;$M$2,I540,J540)</f>
        <v>397.80149787704147</v>
      </c>
      <c r="N540">
        <f t="shared" si="164"/>
        <v>0.27603552288437289</v>
      </c>
      <c r="O540">
        <f t="shared" si="160"/>
        <v>372.13347960427058</v>
      </c>
      <c r="Q540">
        <f>'slit correction'!O542</f>
        <v>296.8422726163023</v>
      </c>
      <c r="R540">
        <f>SUMPRODUCT(B$6:B$2053,Q$6:Q$2053,EXP(constants!B$7+constants!A$7*ABS(A$6:A$2053-A540)))</f>
        <v>7.2175482825120536</v>
      </c>
      <c r="S540">
        <f t="shared" si="165"/>
        <v>289.62472433379025</v>
      </c>
      <c r="T540">
        <f t="shared" si="166"/>
        <v>263.70128901442217</v>
      </c>
      <c r="V540">
        <f>(front!I552+front!I553)*0.5</f>
        <v>4.6075780866068919E-8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214.80000000000018</v>
      </c>
      <c r="D541" s="2">
        <f>front!E554-front!C554</f>
        <v>214.80000000000018</v>
      </c>
      <c r="E541" s="2">
        <f>IF(front!F554-front!C554&gt;0,front!F554-front!C554,0)</f>
        <v>225.60000000000036</v>
      </c>
      <c r="F541" s="4">
        <f>C541/(constants!$A$4+constants!$B$4*calc!C541+constants!$C$4*calc!C541^2+constants!$D$4*calc!C541^3+constants!$E$4*calc!C541^4+constants!$F$4*calc!C541^5+constants!$G$4*calc!C541^6+constants!$H$4*calc!C541^7)</f>
        <v>215.60065713081957</v>
      </c>
      <c r="G541" s="4">
        <f>D541/(constants!$A$4+constants!$B$4*calc!D541+constants!$C$4*calc!D541^2+constants!$D$4*calc!D541^3+constants!$E$4*calc!D541^4+constants!$F$4*calc!D541^5+constants!$G$4*calc!D541^6+constants!$H$4*calc!D541^7)</f>
        <v>215.60065713081957</v>
      </c>
      <c r="H541" s="4">
        <f>E541/(constants!$A$4+constants!$B$4*calc!E541+constants!$C$4*calc!E541^2+constants!$D$4*calc!E541^3+constants!$E$4*calc!E541^4+constants!$F$4*calc!E541^5+constants!$G$4*calc!E541^6+constants!$H$4*calc!E541^7)</f>
        <v>226.43846887651208</v>
      </c>
      <c r="I541">
        <f t="shared" si="162"/>
        <v>359.33442855136593</v>
      </c>
      <c r="J541">
        <f t="shared" si="163"/>
        <v>359.33442855136593</v>
      </c>
      <c r="K541">
        <f t="shared" si="163"/>
        <v>113.21923443825604</v>
      </c>
      <c r="M541">
        <f>IF(front!E554&gt;$M$2,I541,J541)</f>
        <v>359.33442855136593</v>
      </c>
      <c r="N541">
        <f t="shared" si="164"/>
        <v>0.31508039709607633</v>
      </c>
      <c r="O541">
        <f t="shared" si="160"/>
        <v>333.66641027859504</v>
      </c>
      <c r="Q541">
        <f>'slit correction'!O543</f>
        <v>261.73419557781955</v>
      </c>
      <c r="R541">
        <f>SUMPRODUCT(B$6:B$2053,Q$6:Q$2053,EXP(constants!B$7+constants!A$7*ABS(A$6:A$2053-A541)))</f>
        <v>7.2352530220058444</v>
      </c>
      <c r="S541">
        <f t="shared" si="165"/>
        <v>254.4989425558137</v>
      </c>
      <c r="T541">
        <f t="shared" si="166"/>
        <v>228.57550723644565</v>
      </c>
      <c r="V541">
        <f>(front!I553+front!I554)*0.5</f>
        <v>4.8166833569865476E-8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244.60000000000036</v>
      </c>
      <c r="D542" s="2">
        <f>front!E555-front!C555</f>
        <v>244.60000000000036</v>
      </c>
      <c r="E542" s="2">
        <f>IF(front!F555-front!C555&gt;0,front!F555-front!C555,0)</f>
        <v>228.20000000000073</v>
      </c>
      <c r="F542" s="4">
        <f>C542/(constants!$A$4+constants!$B$4*calc!C542+constants!$C$4*calc!C542^2+constants!$D$4*calc!C542^3+constants!$E$4*calc!C542^4+constants!$F$4*calc!C542^5+constants!$G$4*calc!C542^6+constants!$H$4*calc!C542^7)</f>
        <v>245.5044175577487</v>
      </c>
      <c r="G542" s="4">
        <f>D542/(constants!$A$4+constants!$B$4*calc!D542+constants!$C$4*calc!D542^2+constants!$D$4*calc!D542^3+constants!$E$4*calc!D542^4+constants!$F$4*calc!D542^5+constants!$G$4*calc!D542^6+constants!$H$4*calc!D542^7)</f>
        <v>245.5044175577487</v>
      </c>
      <c r="H542" s="4">
        <f>E542/(constants!$A$4+constants!$B$4*calc!E542+constants!$C$4*calc!E542^2+constants!$D$4*calc!E542^3+constants!$E$4*calc!E542^4+constants!$F$4*calc!E542^5+constants!$G$4*calc!E542^6+constants!$H$4*calc!E542^7)</f>
        <v>229.04753652255349</v>
      </c>
      <c r="I542">
        <f t="shared" si="162"/>
        <v>409.17402926291453</v>
      </c>
      <c r="J542">
        <f t="shared" si="163"/>
        <v>409.17402926291453</v>
      </c>
      <c r="K542">
        <f t="shared" si="163"/>
        <v>114.52376826127674</v>
      </c>
      <c r="M542">
        <f>IF(front!E555&gt;$M$2,I542,J542)</f>
        <v>409.17402926291453</v>
      </c>
      <c r="N542">
        <f t="shared" si="164"/>
        <v>0.2798901202688247</v>
      </c>
      <c r="O542">
        <f t="shared" si="160"/>
        <v>383.50601099014364</v>
      </c>
      <c r="Q542">
        <f>'slit correction'!O544</f>
        <v>316.8741696409009</v>
      </c>
      <c r="R542">
        <f>SUMPRODUCT(B$6:B$2053,Q$6:Q$2053,EXP(constants!B$7+constants!A$7*ABS(A$6:A$2053-A542)))</f>
        <v>7.2544052031678952</v>
      </c>
      <c r="S542">
        <f t="shared" si="165"/>
        <v>309.61976443773301</v>
      </c>
      <c r="T542">
        <f t="shared" si="166"/>
        <v>283.69632911836493</v>
      </c>
      <c r="V542">
        <f>(front!I554+front!I555)*0.5</f>
        <v>4.9913435175153795E-8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240.80000000000018</v>
      </c>
      <c r="D543" s="2">
        <f>front!E556-front!C556</f>
        <v>240.80000000000018</v>
      </c>
      <c r="E543" s="2">
        <f>IF(front!F556-front!C556&gt;0,front!F556-front!C556,0)</f>
        <v>234.80000000000018</v>
      </c>
      <c r="F543" s="4">
        <f>C543/(constants!$A$4+constants!$B$4*calc!C543+constants!$C$4*calc!C543^2+constants!$D$4*calc!C543^3+constants!$E$4*calc!C543^4+constants!$F$4*calc!C543^5+constants!$G$4*calc!C543^6+constants!$H$4*calc!C543^7)</f>
        <v>241.69128620843424</v>
      </c>
      <c r="G543" s="4">
        <f>D543/(constants!$A$4+constants!$B$4*calc!D543+constants!$C$4*calc!D543^2+constants!$D$4*calc!D543^3+constants!$E$4*calc!D543^4+constants!$F$4*calc!D543^5+constants!$G$4*calc!D543^6+constants!$H$4*calc!D543^7)</f>
        <v>241.69128620843424</v>
      </c>
      <c r="H543" s="4">
        <f>E543/(constants!$A$4+constants!$B$4*calc!E543+constants!$C$4*calc!E543^2+constants!$D$4*calc!E543^3+constants!$E$4*calc!E543^4+constants!$F$4*calc!E543^5+constants!$G$4*calc!E543^6+constants!$H$4*calc!E543^7)</f>
        <v>235.67049304756782</v>
      </c>
      <c r="I543">
        <f t="shared" si="162"/>
        <v>402.81881034739041</v>
      </c>
      <c r="J543">
        <f t="shared" si="163"/>
        <v>402.81881034739041</v>
      </c>
      <c r="K543">
        <f t="shared" si="163"/>
        <v>117.83524652378391</v>
      </c>
      <c r="M543">
        <f>IF(front!E556&gt;$M$2,I543,J543)</f>
        <v>402.81881034739041</v>
      </c>
      <c r="N543">
        <f t="shared" si="164"/>
        <v>0.29252667327566689</v>
      </c>
      <c r="O543">
        <f t="shared" si="160"/>
        <v>377.15079207461952</v>
      </c>
      <c r="Q543">
        <f>'slit correction'!O545</f>
        <v>308.19408547946369</v>
      </c>
      <c r="R543">
        <f>SUMPRODUCT(B$6:B$2053,Q$6:Q$2053,EXP(constants!B$7+constants!A$7*ABS(A$6:A$2053-A543)))</f>
        <v>7.2745506652895564</v>
      </c>
      <c r="S543">
        <f t="shared" si="165"/>
        <v>300.91953481417414</v>
      </c>
      <c r="T543">
        <f t="shared" si="166"/>
        <v>274.99609949480606</v>
      </c>
      <c r="V543">
        <f>(front!I555+front!I556)*0.5</f>
        <v>5.4141030507336867E-8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212.20000000000073</v>
      </c>
      <c r="D544" s="2">
        <f>front!E557-front!C557</f>
        <v>212.20000000000073</v>
      </c>
      <c r="E544" s="2">
        <f>IF(front!F557-front!C557&gt;0,front!F557-front!C557,0)</f>
        <v>228.60000000000036</v>
      </c>
      <c r="F544" s="4">
        <f>C544/(constants!$A$4+constants!$B$4*calc!C544+constants!$C$4*calc!C544^2+constants!$D$4*calc!C544^3+constants!$E$4*calc!C544^4+constants!$F$4*calc!C544^5+constants!$G$4*calc!C544^6+constants!$H$4*calc!C544^7)</f>
        <v>212.99151913560686</v>
      </c>
      <c r="G544" s="4">
        <f>D544/(constants!$A$4+constants!$B$4*calc!D544+constants!$C$4*calc!D544^2+constants!$D$4*calc!D544^3+constants!$E$4*calc!D544^4+constants!$F$4*calc!D544^5+constants!$G$4*calc!D544^6+constants!$H$4*calc!D544^7)</f>
        <v>212.99151913560686</v>
      </c>
      <c r="H544" s="4">
        <f>E544/(constants!$A$4+constants!$B$4*calc!E544+constants!$C$4*calc!E544^2+constants!$D$4*calc!E544^3+constants!$E$4*calc!E544^4+constants!$F$4*calc!E544^5+constants!$G$4*calc!E544^6+constants!$H$4*calc!E544^7)</f>
        <v>229.44893033283961</v>
      </c>
      <c r="I544">
        <f t="shared" si="162"/>
        <v>354.98586522601141</v>
      </c>
      <c r="J544">
        <f t="shared" si="163"/>
        <v>354.98586522601141</v>
      </c>
      <c r="K544">
        <f t="shared" si="163"/>
        <v>114.7244651664198</v>
      </c>
      <c r="M544">
        <f>IF(front!E557&gt;$M$2,I544,J544)</f>
        <v>354.98586522601141</v>
      </c>
      <c r="N544">
        <f t="shared" si="164"/>
        <v>0.32318037534643063</v>
      </c>
      <c r="O544">
        <f t="shared" ref="O544:O607" si="180">M544-$O$3</f>
        <v>329.31784695324052</v>
      </c>
      <c r="Q544">
        <f>'slit correction'!O546</f>
        <v>257.19356067543208</v>
      </c>
      <c r="R544">
        <f>SUMPRODUCT(B$6:B$2053,Q$6:Q$2053,EXP(constants!B$7+constants!A$7*ABS(A$6:A$2053-A544)))</f>
        <v>7.2957046896328057</v>
      </c>
      <c r="S544">
        <f t="shared" si="165"/>
        <v>249.89785598579928</v>
      </c>
      <c r="T544">
        <f t="shared" si="166"/>
        <v>223.97442066643123</v>
      </c>
      <c r="V544">
        <f>(front!I556+front!I557)*0.5</f>
        <v>4.8238248322799079E-8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218.19999999999982</v>
      </c>
      <c r="D545" s="2">
        <f>front!E558-front!C558</f>
        <v>218.19999999999982</v>
      </c>
      <c r="E545" s="2">
        <f>IF(front!F558-front!C558&gt;0,front!F558-front!C558,0)</f>
        <v>215.80000000000018</v>
      </c>
      <c r="F545" s="4">
        <f>C545/(constants!$A$4+constants!$B$4*calc!C545+constants!$C$4*calc!C545^2+constants!$D$4*calc!C545^3+constants!$E$4*calc!C545^4+constants!$F$4*calc!C545^5+constants!$G$4*calc!C545^6+constants!$H$4*calc!C545^7)</f>
        <v>219.01258622891035</v>
      </c>
      <c r="G545" s="4">
        <f>D545/(constants!$A$4+constants!$B$4*calc!D545+constants!$C$4*calc!D545^2+constants!$D$4*calc!D545^3+constants!$E$4*calc!D545^4+constants!$F$4*calc!D545^5+constants!$G$4*calc!D545^6+constants!$H$4*calc!D545^7)</f>
        <v>219.01258622891035</v>
      </c>
      <c r="H545" s="4">
        <f>E545/(constants!$A$4+constants!$B$4*calc!E545+constants!$C$4*calc!E545^2+constants!$D$4*calc!E545^3+constants!$E$4*calc!E545^4+constants!$F$4*calc!E545^5+constants!$G$4*calc!E545^6+constants!$H$4*calc!E545^7)</f>
        <v>216.60416811141477</v>
      </c>
      <c r="I545">
        <f t="shared" si="162"/>
        <v>365.02097704818391</v>
      </c>
      <c r="J545">
        <f t="shared" si="163"/>
        <v>365.02097704818391</v>
      </c>
      <c r="K545">
        <f t="shared" si="163"/>
        <v>108.30208405570738</v>
      </c>
      <c r="M545">
        <f>IF(front!E558&gt;$M$2,I545,J545)</f>
        <v>365.02097704818391</v>
      </c>
      <c r="N545">
        <f t="shared" si="164"/>
        <v>0.29670098669811834</v>
      </c>
      <c r="O545">
        <f t="shared" si="180"/>
        <v>339.35295877541301</v>
      </c>
      <c r="Q545">
        <f>'slit correction'!O547</f>
        <v>265.84368952894238</v>
      </c>
      <c r="R545">
        <f>SUMPRODUCT(B$6:B$2053,Q$6:Q$2053,EXP(constants!B$7+constants!A$7*ABS(A$6:A$2053-A545)))</f>
        <v>7.3179381897956901</v>
      </c>
      <c r="S545">
        <f t="shared" si="165"/>
        <v>258.52575133914667</v>
      </c>
      <c r="T545">
        <f t="shared" si="166"/>
        <v>232.60231601977861</v>
      </c>
      <c r="V545">
        <f>(front!I557+front!I558)*0.5</f>
        <v>4.4110894286096035E-8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230.39999999999964</v>
      </c>
      <c r="D546" s="2">
        <f>front!E559-front!C559</f>
        <v>230.39999999999964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231.25519847845754</v>
      </c>
      <c r="G546" s="4">
        <f>D546/(constants!$A$4+constants!$B$4*calc!D546+constants!$C$4*calc!D546^2+constants!$D$4*calc!D546^3+constants!$E$4*calc!D546^4+constants!$F$4*calc!D546^5+constants!$G$4*calc!D546^6+constants!$H$4*calc!D546^7)</f>
        <v>231.25519847845754</v>
      </c>
      <c r="H546" s="4"/>
      <c r="I546">
        <f t="shared" si="162"/>
        <v>385.42533079742924</v>
      </c>
      <c r="J546">
        <f t="shared" si="163"/>
        <v>385.42533079742924</v>
      </c>
      <c r="M546">
        <f>IF(front!E559&gt;$M$2,I546,J546)</f>
        <v>385.42533079742924</v>
      </c>
      <c r="O546">
        <f t="shared" si="180"/>
        <v>359.75731252465835</v>
      </c>
      <c r="Q546">
        <f>'slit correction'!O548</f>
        <v>288.63245053774176</v>
      </c>
      <c r="R546">
        <f>SUMPRODUCT(B$6:B$2053,Q$6:Q$2053,EXP(constants!B$7+constants!A$7*ABS(A$6:A$2053-A546)))</f>
        <v>7.3412441511581275</v>
      </c>
      <c r="S546">
        <f t="shared" si="165"/>
        <v>281.29120638658361</v>
      </c>
      <c r="T546">
        <f t="shared" si="166"/>
        <v>255.36777106721556</v>
      </c>
      <c r="V546">
        <f>(front!I558+front!I559)*0.5</f>
        <v>4.6959966530556954E-8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241.19999999999982</v>
      </c>
      <c r="D547" s="2">
        <f>front!E560-front!C560</f>
        <v>241.19999999999982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242.09266983100767</v>
      </c>
      <c r="G547" s="4">
        <f>D547/(constants!$A$4+constants!$B$4*calc!D547+constants!$C$4*calc!D547^2+constants!$D$4*calc!D547^3+constants!$E$4*calc!D547^4+constants!$F$4*calc!D547^5+constants!$G$4*calc!D547^6+constants!$H$4*calc!D547^7)</f>
        <v>242.09266983100767</v>
      </c>
      <c r="H547" s="4"/>
      <c r="I547">
        <f t="shared" si="162"/>
        <v>403.48778305167946</v>
      </c>
      <c r="J547">
        <f t="shared" si="163"/>
        <v>403.48778305167946</v>
      </c>
      <c r="M547">
        <f>IF(front!E560&gt;$M$2,I547,J547)</f>
        <v>403.48778305167946</v>
      </c>
      <c r="O547">
        <f t="shared" si="180"/>
        <v>377.81976477890856</v>
      </c>
      <c r="Q547">
        <f>'slit correction'!O549</f>
        <v>302.10265790790595</v>
      </c>
      <c r="R547">
        <f>SUMPRODUCT(B$6:B$2053,Q$6:Q$2053,EXP(constants!B$7+constants!A$7*ABS(A$6:A$2053-A547)))</f>
        <v>7.3655972467815261</v>
      </c>
      <c r="S547">
        <f t="shared" si="165"/>
        <v>294.73706066112442</v>
      </c>
      <c r="T547">
        <f t="shared" si="166"/>
        <v>268.81362534175634</v>
      </c>
      <c r="V547">
        <f>(front!I559+front!I560)*0.5</f>
        <v>5.0292397247129044E-8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220</v>
      </c>
      <c r="D548" s="2">
        <f>front!E561-front!C561</f>
        <v>220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220.81889218568426</v>
      </c>
      <c r="G548" s="4">
        <f>D548/(constants!$A$4+constants!$B$4*calc!D548+constants!$C$4*calc!D548^2+constants!$D$4*calc!D548^3+constants!$E$4*calc!D548^4+constants!$F$4*calc!D548^5+constants!$G$4*calc!D548^6+constants!$H$4*calc!D548^7)</f>
        <v>220.81889218568426</v>
      </c>
      <c r="H548" s="4"/>
      <c r="I548">
        <f t="shared" si="162"/>
        <v>368.03148697614046</v>
      </c>
      <c r="J548">
        <f t="shared" si="163"/>
        <v>368.03148697614046</v>
      </c>
      <c r="M548">
        <f>IF(front!E561&gt;$M$2,I548,J548)</f>
        <v>368.03148697614046</v>
      </c>
      <c r="O548">
        <f t="shared" si="180"/>
        <v>342.36346870336956</v>
      </c>
      <c r="Q548">
        <f>'slit correction'!O550</f>
        <v>268.88903468601256</v>
      </c>
      <c r="R548">
        <f>SUMPRODUCT(B$6:B$2053,Q$6:Q$2053,EXP(constants!B$7+constants!A$7*ABS(A$6:A$2053-A548)))</f>
        <v>7.3904174224132557</v>
      </c>
      <c r="S548">
        <f t="shared" si="165"/>
        <v>261.49861726359933</v>
      </c>
      <c r="T548">
        <f t="shared" si="166"/>
        <v>235.57518194423128</v>
      </c>
      <c r="V548">
        <f>(front!I560+front!I561)*0.5</f>
        <v>4.8271182058862518E-8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245.60000000000036</v>
      </c>
      <c r="D549" s="2">
        <f>front!E562-front!C562</f>
        <v>245.60000000000036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246.50786832156041</v>
      </c>
      <c r="G549" s="4">
        <f>D549/(constants!$A$4+constants!$B$4*calc!D549+constants!$C$4*calc!D549^2+constants!$D$4*calc!D549^3+constants!$E$4*calc!D549^4+constants!$F$4*calc!D549^5+constants!$G$4*calc!D549^6+constants!$H$4*calc!D549^7)</f>
        <v>246.50786832156041</v>
      </c>
      <c r="H549" s="4"/>
      <c r="I549">
        <f t="shared" si="162"/>
        <v>410.8464472026007</v>
      </c>
      <c r="J549">
        <f t="shared" si="163"/>
        <v>410.8464472026007</v>
      </c>
      <c r="M549">
        <f>IF(front!E562&gt;$M$2,I549,J549)</f>
        <v>410.8464472026007</v>
      </c>
      <c r="O549">
        <f t="shared" si="180"/>
        <v>385.17842892982981</v>
      </c>
      <c r="Q549">
        <f>'slit correction'!O551</f>
        <v>318.39905277834737</v>
      </c>
      <c r="R549">
        <f>SUMPRODUCT(B$6:B$2053,Q$6:Q$2053,EXP(constants!B$7+constants!A$7*ABS(A$6:A$2053-A549)))</f>
        <v>7.416863798110672</v>
      </c>
      <c r="S549">
        <f t="shared" si="165"/>
        <v>310.98218898023669</v>
      </c>
      <c r="T549">
        <f t="shared" si="166"/>
        <v>285.0587536608686</v>
      </c>
      <c r="V549">
        <f>(front!I561+front!I562)*0.5</f>
        <v>4.9600765922389574E-8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249.60000000000036</v>
      </c>
      <c r="D550" s="2">
        <f>front!E563-front!C563</f>
        <v>249.60000000000036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250.52165114580515</v>
      </c>
      <c r="G550" s="4">
        <f>D550/(constants!$A$4+constants!$B$4*calc!D550+constants!$C$4*calc!D550^2+constants!$D$4*calc!D550^3+constants!$E$4*calc!D550^4+constants!$F$4*calc!D550^5+constants!$G$4*calc!D550^6+constants!$H$4*calc!D550^7)</f>
        <v>250.52165114580515</v>
      </c>
      <c r="H550" s="4"/>
      <c r="I550">
        <f t="shared" si="162"/>
        <v>417.53608524300859</v>
      </c>
      <c r="J550">
        <f t="shared" si="163"/>
        <v>417.53608524300859</v>
      </c>
      <c r="M550">
        <f>IF(front!E563&gt;$M$2,I550,J550)</f>
        <v>417.53608524300859</v>
      </c>
      <c r="O550">
        <f t="shared" si="180"/>
        <v>391.86806697023769</v>
      </c>
      <c r="Q550">
        <f>'slit correction'!O552</f>
        <v>327.36344350570835</v>
      </c>
      <c r="R550">
        <f>SUMPRODUCT(B$6:B$2053,Q$6:Q$2053,EXP(constants!B$7+constants!A$7*ABS(A$6:A$2053-A550)))</f>
        <v>7.4443329968115277</v>
      </c>
      <c r="S550">
        <f t="shared" si="165"/>
        <v>319.91911050889684</v>
      </c>
      <c r="T550">
        <f t="shared" si="166"/>
        <v>293.99567518952875</v>
      </c>
      <c r="V550">
        <f>(front!I562+front!I563)*0.5</f>
        <v>5.4945860616481739E-8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224.20000000000073</v>
      </c>
      <c r="D551" s="2">
        <f>front!E564-front!C564</f>
        <v>224.20000000000073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225.03358064164263</v>
      </c>
      <c r="G551" s="4">
        <f>D551/(constants!$A$4+constants!$B$4*calc!D551+constants!$C$4*calc!D551^2+constants!$D$4*calc!D551^3+constants!$E$4*calc!D551^4+constants!$F$4*calc!D551^5+constants!$G$4*calc!D551^6+constants!$H$4*calc!D551^7)</f>
        <v>225.03358064164263</v>
      </c>
      <c r="H551" s="4"/>
      <c r="I551">
        <f t="shared" si="162"/>
        <v>375.05596773607101</v>
      </c>
      <c r="J551">
        <f t="shared" si="163"/>
        <v>375.05596773607101</v>
      </c>
      <c r="M551">
        <f>IF(front!E564&gt;$M$2,I551,J551)</f>
        <v>375.05596773607101</v>
      </c>
      <c r="O551">
        <f t="shared" si="180"/>
        <v>349.38794946330012</v>
      </c>
      <c r="Q551">
        <f>'slit correction'!O553</f>
        <v>280.86785481968315</v>
      </c>
      <c r="R551">
        <f>SUMPRODUCT(B$6:B$2053,Q$6:Q$2053,EXP(constants!B$7+constants!A$7*ABS(A$6:A$2053-A551)))</f>
        <v>7.4728186086893187</v>
      </c>
      <c r="S551">
        <f t="shared" si="165"/>
        <v>273.39503621099385</v>
      </c>
      <c r="T551">
        <f t="shared" si="166"/>
        <v>247.4716008916258</v>
      </c>
      <c r="V551">
        <f>(front!I563+front!I564)*0.5</f>
        <v>5.1265112387307614E-8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205.39999999999964</v>
      </c>
      <c r="D552" s="2">
        <f>front!E565-front!C565</f>
        <v>205.39999999999964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206.16755527556703</v>
      </c>
      <c r="G552" s="4">
        <f>D552/(constants!$A$4+constants!$B$4*calc!D552+constants!$C$4*calc!D552^2+constants!$D$4*calc!D552^3+constants!$E$4*calc!D552^4+constants!$F$4*calc!D552^5+constants!$G$4*calc!D552^6+constants!$H$4*calc!D552^7)</f>
        <v>206.16755527556703</v>
      </c>
      <c r="H552" s="4"/>
      <c r="I552">
        <f t="shared" si="162"/>
        <v>343.61259212594501</v>
      </c>
      <c r="J552">
        <f t="shared" si="163"/>
        <v>343.61259212594501</v>
      </c>
      <c r="M552">
        <f>IF(front!E565&gt;$M$2,I552,J552)</f>
        <v>343.61259212594501</v>
      </c>
      <c r="O552">
        <f t="shared" si="180"/>
        <v>317.94457385317412</v>
      </c>
      <c r="Q552">
        <f>'slit correction'!O554</f>
        <v>246.9028900743582</v>
      </c>
      <c r="R552">
        <f>SUMPRODUCT(B$6:B$2053,Q$6:Q$2053,EXP(constants!B$7+constants!A$7*ABS(A$6:A$2053-A552)))</f>
        <v>7.5023870695668178</v>
      </c>
      <c r="S552">
        <f t="shared" si="165"/>
        <v>239.40050300479137</v>
      </c>
      <c r="T552">
        <f t="shared" si="166"/>
        <v>213.47706768542332</v>
      </c>
      <c r="V552">
        <f>(front!I564+front!I565)*0.5</f>
        <v>4.3468526637267215E-8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218</v>
      </c>
      <c r="D553" s="2">
        <f>front!E566-front!C566</f>
        <v>218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218.81188516324943</v>
      </c>
      <c r="G553" s="4">
        <f>D553/(constants!$A$4+constants!$B$4*calc!D553+constants!$C$4*calc!D553^2+constants!$D$4*calc!D553^3+constants!$E$4*calc!D553^4+constants!$F$4*calc!D553^5+constants!$G$4*calc!D553^6+constants!$H$4*calc!D553^7)</f>
        <v>218.81188516324943</v>
      </c>
      <c r="H553" s="4"/>
      <c r="I553">
        <f t="shared" si="162"/>
        <v>364.68647527208236</v>
      </c>
      <c r="J553">
        <f t="shared" si="163"/>
        <v>364.68647527208236</v>
      </c>
      <c r="M553">
        <f>IF(front!E566&gt;$M$2,I553,J553)</f>
        <v>364.68647527208236</v>
      </c>
      <c r="O553">
        <f t="shared" si="180"/>
        <v>339.01845699931147</v>
      </c>
      <c r="Q553">
        <f>'slit correction'!O555</f>
        <v>270.23654824047219</v>
      </c>
      <c r="R553">
        <f>SUMPRODUCT(B$6:B$2053,Q$6:Q$2053,EXP(constants!B$7+constants!A$7*ABS(A$6:A$2053-A553)))</f>
        <v>7.5330886113324045</v>
      </c>
      <c r="S553">
        <f t="shared" si="165"/>
        <v>262.70345962913979</v>
      </c>
      <c r="T553">
        <f t="shared" si="166"/>
        <v>236.78002430977173</v>
      </c>
      <c r="V553">
        <f>(front!I565+front!I566)*0.5</f>
        <v>4.2334165115215503E-8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233.60000000000036</v>
      </c>
      <c r="D554" s="2">
        <f>front!E567-front!C567</f>
        <v>233.60000000000036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234.4663256819849</v>
      </c>
      <c r="G554" s="4">
        <f>D554/(constants!$A$4+constants!$B$4*calc!D554+constants!$C$4*calc!D554^2+constants!$D$4*calc!D554^3+constants!$E$4*calc!D554^4+constants!$F$4*calc!D554^5+constants!$G$4*calc!D554^6+constants!$H$4*calc!D554^7)</f>
        <v>234.4663256819849</v>
      </c>
      <c r="H554" s="4"/>
      <c r="I554">
        <f t="shared" si="162"/>
        <v>390.77720946997482</v>
      </c>
      <c r="J554">
        <f t="shared" si="163"/>
        <v>390.77720946997482</v>
      </c>
      <c r="M554">
        <f>IF(front!E567&gt;$M$2,I554,J554)</f>
        <v>390.77720946997482</v>
      </c>
      <c r="O554">
        <f t="shared" si="180"/>
        <v>365.10919119720393</v>
      </c>
      <c r="Q554">
        <f>'slit correction'!O556</f>
        <v>302.59268761343759</v>
      </c>
      <c r="R554">
        <f>SUMPRODUCT(B$6:B$2053,Q$6:Q$2053,EXP(constants!B$7+constants!A$7*ABS(A$6:A$2053-A554)))</f>
        <v>7.5641915133403783</v>
      </c>
      <c r="S554">
        <f t="shared" si="165"/>
        <v>295.02849610009719</v>
      </c>
      <c r="T554">
        <f t="shared" si="166"/>
        <v>269.1050607807291</v>
      </c>
      <c r="V554">
        <f>(front!I566+front!I567)*0.5</f>
        <v>4.7457834681464615E-8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236.19999999999982</v>
      </c>
      <c r="D555" s="2">
        <f>front!E568-front!C568</f>
        <v>236.19999999999982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237.07535129513664</v>
      </c>
      <c r="G555" s="4">
        <f>D555/(constants!$A$4+constants!$B$4*calc!D555+constants!$C$4*calc!D555^2+constants!$D$4*calc!D555^3+constants!$E$4*calc!D555^4+constants!$F$4*calc!D555^5+constants!$G$4*calc!D555^6+constants!$H$4*calc!D555^7)</f>
        <v>237.07535129513664</v>
      </c>
      <c r="H555" s="4"/>
      <c r="I555">
        <f t="shared" si="162"/>
        <v>395.12558549189441</v>
      </c>
      <c r="J555">
        <f t="shared" si="163"/>
        <v>395.12558549189441</v>
      </c>
      <c r="M555">
        <f>IF(front!E568&gt;$M$2,I555,J555)</f>
        <v>395.12558549189441</v>
      </c>
      <c r="O555">
        <f t="shared" si="180"/>
        <v>369.45756721912352</v>
      </c>
      <c r="Q555">
        <f>'slit correction'!O557</f>
        <v>307.90700725038346</v>
      </c>
      <c r="R555">
        <f>SUMPRODUCT(B$6:B$2053,Q$6:Q$2053,EXP(constants!B$7+constants!A$7*ABS(A$6:A$2053-A555)))</f>
        <v>7.5970504206681371</v>
      </c>
      <c r="S555">
        <f t="shared" si="165"/>
        <v>300.3099568297153</v>
      </c>
      <c r="T555">
        <f t="shared" si="166"/>
        <v>274.38652151034722</v>
      </c>
      <c r="V555">
        <f>(front!I567+front!I568)*0.5</f>
        <v>5.0785240164588082E-8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211.19999999999982</v>
      </c>
      <c r="D556" s="2">
        <f>front!E569-front!C569</f>
        <v>211.19999999999982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211.98800088953806</v>
      </c>
      <c r="G556" s="4">
        <f>D556/(constants!$A$4+constants!$B$4*calc!D556+constants!$C$4*calc!D556^2+constants!$D$4*calc!D556^3+constants!$E$4*calc!D556^4+constants!$F$4*calc!D556^5+constants!$G$4*calc!D556^6+constants!$H$4*calc!D556^7)</f>
        <v>211.98800088953806</v>
      </c>
      <c r="H556" s="4"/>
      <c r="I556">
        <f t="shared" si="162"/>
        <v>353.31333481589678</v>
      </c>
      <c r="J556">
        <f t="shared" si="163"/>
        <v>353.31333481589678</v>
      </c>
      <c r="M556">
        <f>IF(front!E569&gt;$M$2,I556,J556)</f>
        <v>353.31333481589678</v>
      </c>
      <c r="O556">
        <f t="shared" si="180"/>
        <v>327.64531654312589</v>
      </c>
      <c r="Q556">
        <f>'slit correction'!O558</f>
        <v>263.85814595144825</v>
      </c>
      <c r="R556">
        <f>SUMPRODUCT(B$6:B$2053,Q$6:Q$2053,EXP(constants!B$7+constants!A$7*ABS(A$6:A$2053-A556)))</f>
        <v>7.6309808759979205</v>
      </c>
      <c r="S556">
        <f t="shared" si="165"/>
        <v>256.22716507545033</v>
      </c>
      <c r="T556">
        <f t="shared" si="166"/>
        <v>230.30372975608228</v>
      </c>
      <c r="V556">
        <f>(front!I568+front!I569)*0.5</f>
        <v>4.7108217404860223E-8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204.40000000000055</v>
      </c>
      <c r="D557" s="2">
        <f>front!E570-front!C570</f>
        <v>204.40000000000055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205.16402331129464</v>
      </c>
      <c r="G557" s="4">
        <f>D557/(constants!$A$4+constants!$B$4*calc!D557+constants!$C$4*calc!D557^2+constants!$D$4*calc!D557^3+constants!$E$4*calc!D557^4+constants!$F$4*calc!D557^5+constants!$G$4*calc!D557^6+constants!$H$4*calc!D557^7)</f>
        <v>205.16402331129464</v>
      </c>
      <c r="H557" s="4"/>
      <c r="I557">
        <f t="shared" si="162"/>
        <v>341.94003885215773</v>
      </c>
      <c r="J557">
        <f t="shared" si="163"/>
        <v>341.94003885215773</v>
      </c>
      <c r="M557">
        <f>IF(front!E570&gt;$M$2,I557,J557)</f>
        <v>341.94003885215773</v>
      </c>
      <c r="O557">
        <f t="shared" si="180"/>
        <v>316.27202057938683</v>
      </c>
      <c r="Q557">
        <f>'slit correction'!O559</f>
        <v>248.84698677334242</v>
      </c>
      <c r="R557">
        <f>SUMPRODUCT(B$6:B$2053,Q$6:Q$2053,EXP(constants!B$7+constants!A$7*ABS(A$6:A$2053-A557)))</f>
        <v>7.6660471671826791</v>
      </c>
      <c r="S557">
        <f t="shared" si="165"/>
        <v>241.18093960615974</v>
      </c>
      <c r="T557">
        <f t="shared" si="166"/>
        <v>215.25750428679169</v>
      </c>
      <c r="V557">
        <f>(front!I569+front!I570)*0.5</f>
        <v>4.1471709702802552E-8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208.19999999999982</v>
      </c>
      <c r="D558" s="2">
        <f>front!E571-front!C571</f>
        <v>208.19999999999982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208.97743404495611</v>
      </c>
      <c r="G558" s="4">
        <f>D558/(constants!$A$4+constants!$B$4*calc!D558+constants!$C$4*calc!D558^2+constants!$D$4*calc!D558^3+constants!$E$4*calc!D558^4+constants!$F$4*calc!D558^5+constants!$G$4*calc!D558^6+constants!$H$4*calc!D558^7)</f>
        <v>208.97743404495611</v>
      </c>
      <c r="H558" s="4"/>
      <c r="I558">
        <f t="shared" si="162"/>
        <v>348.29572340826019</v>
      </c>
      <c r="J558">
        <f t="shared" si="163"/>
        <v>348.29572340826019</v>
      </c>
      <c r="M558">
        <f>IF(front!E571&gt;$M$2,I558,J558)</f>
        <v>348.29572340826019</v>
      </c>
      <c r="O558">
        <f t="shared" si="180"/>
        <v>322.62770513548929</v>
      </c>
      <c r="Q558">
        <f>'slit correction'!O560</f>
        <v>249.70526040666527</v>
      </c>
      <c r="R558">
        <f>SUMPRODUCT(B$6:B$2053,Q$6:Q$2053,EXP(constants!B$7+constants!A$7*ABS(A$6:A$2053-A558)))</f>
        <v>7.7022757654200777</v>
      </c>
      <c r="S558">
        <f t="shared" si="165"/>
        <v>242.00298464124521</v>
      </c>
      <c r="T558">
        <f t="shared" si="166"/>
        <v>216.07954932187715</v>
      </c>
      <c r="V558">
        <f>(front!I570+front!I571)*0.5</f>
        <v>3.9931564176799715E-8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214.60000000000036</v>
      </c>
      <c r="D559" s="2">
        <f>front!E572-front!C572</f>
        <v>214.60000000000036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215.39995469248947</v>
      </c>
      <c r="G559" s="4">
        <f>D559/(constants!$A$4+constants!$B$4*calc!D559+constants!$C$4*calc!D559^2+constants!$D$4*calc!D559^3+constants!$E$4*calc!D559^4+constants!$F$4*calc!D559^5+constants!$G$4*calc!D559^6+constants!$H$4*calc!D559^7)</f>
        <v>215.39995469248947</v>
      </c>
      <c r="H559" s="4"/>
      <c r="I559">
        <f t="shared" si="162"/>
        <v>358.99992448748247</v>
      </c>
      <c r="J559">
        <f t="shared" si="163"/>
        <v>358.99992448748247</v>
      </c>
      <c r="M559">
        <f>IF(front!E572&gt;$M$2,I559,J559)</f>
        <v>358.99992448748247</v>
      </c>
      <c r="O559">
        <f t="shared" si="180"/>
        <v>333.33190621471158</v>
      </c>
      <c r="Q559">
        <f>'slit correction'!O561</f>
        <v>259.6637340286353</v>
      </c>
      <c r="R559">
        <f>SUMPRODUCT(B$6:B$2053,Q$6:Q$2053,EXP(constants!B$7+constants!A$7*ABS(A$6:A$2053-A559)))</f>
        <v>7.7396725798156529</v>
      </c>
      <c r="S559">
        <f t="shared" si="165"/>
        <v>251.92406144881966</v>
      </c>
      <c r="T559">
        <f t="shared" si="166"/>
        <v>226.0006261294516</v>
      </c>
      <c r="V559">
        <f>(front!I571+front!I572)*0.5</f>
        <v>4.0881104107483816E-8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239</v>
      </c>
      <c r="D560" s="2">
        <f>front!E573-front!C573</f>
        <v>239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239.88505590290279</v>
      </c>
      <c r="G560" s="4">
        <f>D560/(constants!$A$4+constants!$B$4*calc!D560+constants!$C$4*calc!D560^2+constants!$D$4*calc!D560^3+constants!$E$4*calc!D560^4+constants!$F$4*calc!D560^5+constants!$G$4*calc!D560^6+constants!$H$4*calc!D560^7)</f>
        <v>239.88505590290279</v>
      </c>
      <c r="H560" s="4"/>
      <c r="I560">
        <f t="shared" si="162"/>
        <v>399.808426504838</v>
      </c>
      <c r="J560">
        <f t="shared" si="163"/>
        <v>399.808426504838</v>
      </c>
      <c r="M560">
        <f>IF(front!E573&gt;$M$2,I560,J560)</f>
        <v>399.808426504838</v>
      </c>
      <c r="O560">
        <f t="shared" si="180"/>
        <v>374.1404082320671</v>
      </c>
      <c r="Q560">
        <f>'slit correction'!O562</f>
        <v>306.23574287226353</v>
      </c>
      <c r="R560">
        <f>SUMPRODUCT(B$6:B$2053,Q$6:Q$2053,EXP(constants!B$7+constants!A$7*ABS(A$6:A$2053-A560)))</f>
        <v>7.7773775520205195</v>
      </c>
      <c r="S560">
        <f t="shared" si="165"/>
        <v>298.45836532024299</v>
      </c>
      <c r="T560">
        <f t="shared" si="166"/>
        <v>272.53493000087491</v>
      </c>
      <c r="V560">
        <f>(front!I572+front!I573)*0.5</f>
        <v>4.5957522363789196E-8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253</v>
      </c>
      <c r="D561" s="2">
        <f>front!E574-front!C574</f>
        <v>253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253.93334109078452</v>
      </c>
      <c r="G561" s="4">
        <f>D561/(constants!$A$4+constants!$B$4*calc!D561+constants!$C$4*calc!D561^2+constants!$D$4*calc!D561^3+constants!$E$4*calc!D561^4+constants!$F$4*calc!D561^5+constants!$G$4*calc!D561^6+constants!$H$4*calc!D561^7)</f>
        <v>253.93334109078452</v>
      </c>
      <c r="H561" s="4"/>
      <c r="I561">
        <f t="shared" si="162"/>
        <v>423.22223515130753</v>
      </c>
      <c r="J561">
        <f t="shared" si="163"/>
        <v>423.22223515130753</v>
      </c>
      <c r="M561">
        <f>IF(front!E574&gt;$M$2,I561,J561)</f>
        <v>423.22223515130753</v>
      </c>
      <c r="O561">
        <f t="shared" si="180"/>
        <v>397.55421687853664</v>
      </c>
      <c r="Q561">
        <f>'slit correction'!O563</f>
        <v>324.9158754728648</v>
      </c>
      <c r="R561">
        <f>SUMPRODUCT(B$6:B$2053,Q$6:Q$2053,EXP(constants!B$7+constants!A$7*ABS(A$6:A$2053-A561)))</f>
        <v>7.8170215210646328</v>
      </c>
      <c r="S561">
        <f t="shared" si="165"/>
        <v>317.09885395180015</v>
      </c>
      <c r="T561">
        <f t="shared" si="166"/>
        <v>291.17541863243207</v>
      </c>
      <c r="V561">
        <f>(front!I573+front!I574)*0.5</f>
        <v>5.1744675319625974E-8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217</v>
      </c>
      <c r="D562" s="2">
        <f>front!E575-front!C575</f>
        <v>217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217.80837862364305</v>
      </c>
      <c r="G562" s="4">
        <f>D562/(constants!$A$4+constants!$B$4*calc!D562+constants!$C$4*calc!D562^2+constants!$D$4*calc!D562^3+constants!$E$4*calc!D562^4+constants!$F$4*calc!D562^5+constants!$G$4*calc!D562^6+constants!$H$4*calc!D562^7)</f>
        <v>217.80837862364305</v>
      </c>
      <c r="H562" s="4"/>
      <c r="I562">
        <f t="shared" si="162"/>
        <v>363.01396437273843</v>
      </c>
      <c r="J562">
        <f t="shared" si="163"/>
        <v>363.01396437273843</v>
      </c>
      <c r="M562">
        <f>IF(front!E575&gt;$M$2,I562,J562)</f>
        <v>363.01396437273843</v>
      </c>
      <c r="O562">
        <f t="shared" si="180"/>
        <v>337.34594609996753</v>
      </c>
      <c r="Q562">
        <f>'slit correction'!O564</f>
        <v>269.51387900377802</v>
      </c>
      <c r="R562">
        <f>SUMPRODUCT(B$6:B$2053,Q$6:Q$2053,EXP(constants!B$7+constants!A$7*ABS(A$6:A$2053-A562)))</f>
        <v>7.8577574627318105</v>
      </c>
      <c r="S562">
        <f t="shared" si="165"/>
        <v>261.65612154104622</v>
      </c>
      <c r="T562">
        <f t="shared" si="166"/>
        <v>235.73268622167816</v>
      </c>
      <c r="V562">
        <f>(front!I574+front!I575)*0.5</f>
        <v>4.8277423733756798E-8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247</v>
      </c>
      <c r="D563" s="2">
        <f>front!E576-front!C576</f>
        <v>247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247.91269599229659</v>
      </c>
      <c r="G563" s="4">
        <f>D563/(constants!$A$4+constants!$B$4*calc!D563+constants!$C$4*calc!D563^2+constants!$D$4*calc!D563^3+constants!$E$4*calc!D563^4+constants!$F$4*calc!D563^5+constants!$G$4*calc!D563^6+constants!$H$4*calc!D563^7)</f>
        <v>247.91269599229659</v>
      </c>
      <c r="H563" s="4"/>
      <c r="I563">
        <f t="shared" si="162"/>
        <v>413.18782665382764</v>
      </c>
      <c r="J563">
        <f t="shared" si="163"/>
        <v>413.18782665382764</v>
      </c>
      <c r="M563">
        <f>IF(front!E576&gt;$M$2,I563,J563)</f>
        <v>413.18782665382764</v>
      </c>
      <c r="O563">
        <f t="shared" si="180"/>
        <v>387.51980838105675</v>
      </c>
      <c r="Q563">
        <f>'slit correction'!O565</f>
        <v>321.3490870928789</v>
      </c>
      <c r="R563">
        <f>SUMPRODUCT(B$6:B$2053,Q$6:Q$2053,EXP(constants!B$7+constants!A$7*ABS(A$6:A$2053-A563)))</f>
        <v>7.899665857821506</v>
      </c>
      <c r="S563">
        <f t="shared" si="165"/>
        <v>313.4494212350574</v>
      </c>
      <c r="T563">
        <f t="shared" si="166"/>
        <v>287.52598591568932</v>
      </c>
      <c r="V563">
        <f>(front!I575+front!I576)*0.5</f>
        <v>4.7863650541216849E-8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228.39999999999964</v>
      </c>
      <c r="D564" s="2">
        <f>front!E577-front!C577</f>
        <v>228.39999999999964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229.24823346810442</v>
      </c>
      <c r="G564" s="4">
        <f>D564/(constants!$A$4+constants!$B$4*calc!D564+constants!$C$4*calc!D564^2+constants!$D$4*calc!D564^3+constants!$E$4*calc!D564^4+constants!$F$4*calc!D564^5+constants!$G$4*calc!D564^6+constants!$H$4*calc!D564^7)</f>
        <v>229.24823346810442</v>
      </c>
      <c r="H564" s="4"/>
      <c r="I564">
        <f t="shared" si="162"/>
        <v>382.08038911350735</v>
      </c>
      <c r="J564">
        <f t="shared" si="163"/>
        <v>382.08038911350735</v>
      </c>
      <c r="M564">
        <f>IF(front!E577&gt;$M$2,I564,J564)</f>
        <v>382.08038911350735</v>
      </c>
      <c r="O564">
        <f t="shared" si="180"/>
        <v>356.41237084073646</v>
      </c>
      <c r="Q564">
        <f>'slit correction'!O566</f>
        <v>292.3851739523235</v>
      </c>
      <c r="R564">
        <f>SUMPRODUCT(B$6:B$2053,Q$6:Q$2053,EXP(constants!B$7+constants!A$7*ABS(A$6:A$2053-A564)))</f>
        <v>7.942686942229801</v>
      </c>
      <c r="S564">
        <f t="shared" si="165"/>
        <v>284.44248701009371</v>
      </c>
      <c r="T564">
        <f t="shared" si="166"/>
        <v>258.51905169072563</v>
      </c>
      <c r="V564">
        <f>(front!I576+front!I577)*0.5</f>
        <v>4.9860419620565999E-8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226.19999999999982</v>
      </c>
      <c r="D565" s="2">
        <f>front!E578-front!C578</f>
        <v>226.19999999999982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227.04056262232299</v>
      </c>
      <c r="G565" s="4">
        <f>D565/(constants!$A$4+constants!$B$4*calc!D565+constants!$C$4*calc!D565^2+constants!$D$4*calc!D565^3+constants!$E$4*calc!D565^4+constants!$F$4*calc!D565^5+constants!$G$4*calc!D565^6+constants!$H$4*calc!D565^7)</f>
        <v>227.04056262232299</v>
      </c>
      <c r="H565" s="4"/>
      <c r="I565">
        <f t="shared" si="162"/>
        <v>378.40093770387165</v>
      </c>
      <c r="J565">
        <f t="shared" si="163"/>
        <v>378.40093770387165</v>
      </c>
      <c r="M565">
        <f>IF(front!E578&gt;$M$2,I565,J565)</f>
        <v>378.40093770387165</v>
      </c>
      <c r="O565">
        <f t="shared" si="180"/>
        <v>352.73291943110075</v>
      </c>
      <c r="Q565">
        <f>'slit correction'!O567</f>
        <v>291.92784244582174</v>
      </c>
      <c r="R565">
        <f>SUMPRODUCT(B$6:B$2053,Q$6:Q$2053,EXP(constants!B$7+constants!A$7*ABS(A$6:A$2053-A565)))</f>
        <v>7.9858901163675142</v>
      </c>
      <c r="S565">
        <f t="shared" si="165"/>
        <v>283.94195232945424</v>
      </c>
      <c r="T565">
        <f t="shared" si="166"/>
        <v>258.01851701008616</v>
      </c>
      <c r="V565">
        <f>(front!I577+front!I578)*0.5</f>
        <v>4.6961733247617302E-8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221.40000000000055</v>
      </c>
      <c r="D566" s="2">
        <f>front!E579-front!C579</f>
        <v>221.40000000000055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222.22379229581517</v>
      </c>
      <c r="G566" s="4">
        <f>D566/(constants!$A$4+constants!$B$4*calc!D566+constants!$C$4*calc!D566^2+constants!$D$4*calc!D566^3+constants!$E$4*calc!D566^4+constants!$F$4*calc!D566^5+constants!$G$4*calc!D566^6+constants!$H$4*calc!D566^7)</f>
        <v>222.22379229581517</v>
      </c>
      <c r="H566" s="4"/>
      <c r="I566">
        <f t="shared" si="162"/>
        <v>370.37298715969195</v>
      </c>
      <c r="J566">
        <f t="shared" si="163"/>
        <v>370.37298715969195</v>
      </c>
      <c r="M566">
        <f>IF(front!E579&gt;$M$2,I566,J566)</f>
        <v>370.37298715969195</v>
      </c>
      <c r="O566">
        <f t="shared" si="180"/>
        <v>344.70496888692105</v>
      </c>
      <c r="Q566">
        <f>'slit correction'!O568</f>
        <v>276.19100546892224</v>
      </c>
      <c r="R566">
        <f>SUMPRODUCT(B$6:B$2053,Q$6:Q$2053,EXP(constants!B$7+constants!A$7*ABS(A$6:A$2053-A566)))</f>
        <v>8.0312128526412554</v>
      </c>
      <c r="S566">
        <f t="shared" si="165"/>
        <v>268.15979261628098</v>
      </c>
      <c r="T566">
        <f t="shared" si="166"/>
        <v>242.23635729691293</v>
      </c>
      <c r="V566">
        <f>(front!I578+front!I579)*0.5</f>
        <v>4.534851368278836E-8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192.80000000000018</v>
      </c>
      <c r="D567" s="2">
        <f>front!E580-front!C580</f>
        <v>192.80000000000018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193.52290518041571</v>
      </c>
      <c r="G567" s="4">
        <f>D567/(constants!$A$4+constants!$B$4*calc!D567+constants!$C$4*calc!D567^2+constants!$D$4*calc!D567^3+constants!$E$4*calc!D567^4+constants!$F$4*calc!D567^5+constants!$G$4*calc!D567^6+constants!$H$4*calc!D567^7)</f>
        <v>193.52290518041571</v>
      </c>
      <c r="H567" s="4"/>
      <c r="I567">
        <f t="shared" si="162"/>
        <v>322.53817530069284</v>
      </c>
      <c r="J567">
        <f t="shared" si="163"/>
        <v>322.53817530069284</v>
      </c>
      <c r="M567">
        <f>IF(front!E580&gt;$M$2,I567,J567)</f>
        <v>322.53817530069284</v>
      </c>
      <c r="O567">
        <f t="shared" si="180"/>
        <v>296.87015702792195</v>
      </c>
      <c r="Q567">
        <f>'slit correction'!O569</f>
        <v>233.71028806395626</v>
      </c>
      <c r="R567">
        <f>SUMPRODUCT(B$6:B$2053,Q$6:Q$2053,EXP(constants!B$7+constants!A$7*ABS(A$6:A$2053-A567)))</f>
        <v>8.0777329702423302</v>
      </c>
      <c r="S567">
        <f t="shared" si="165"/>
        <v>225.63255509371393</v>
      </c>
      <c r="T567">
        <f t="shared" si="166"/>
        <v>199.70911977434588</v>
      </c>
      <c r="V567">
        <f>(front!I579+front!I580)*0.5</f>
        <v>3.9994078496694547E-8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240.59999999999945</v>
      </c>
      <c r="D568" s="2">
        <f>front!E581-front!C581</f>
        <v>240.59999999999945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241.4905942758102</v>
      </c>
      <c r="G568" s="4">
        <f>D568/(constants!$A$4+constants!$B$4*calc!D568+constants!$C$4*calc!D568^2+constants!$D$4*calc!D568^3+constants!$E$4*calc!D568^4+constants!$F$4*calc!D568^5+constants!$G$4*calc!D568^6+constants!$H$4*calc!D568^7)</f>
        <v>241.4905942758102</v>
      </c>
      <c r="H568" s="4"/>
      <c r="I568">
        <f t="shared" si="162"/>
        <v>402.48432379301698</v>
      </c>
      <c r="J568">
        <f t="shared" si="163"/>
        <v>402.48432379301698</v>
      </c>
      <c r="M568">
        <f>IF(front!E581&gt;$M$2,I568,J568)</f>
        <v>402.48432379301698</v>
      </c>
      <c r="O568">
        <f t="shared" si="180"/>
        <v>376.81630552024609</v>
      </c>
      <c r="Q568">
        <f>'slit correction'!O570</f>
        <v>313.83625142738339</v>
      </c>
      <c r="R568">
        <f>SUMPRODUCT(B$6:B$2053,Q$6:Q$2053,EXP(constants!B$7+constants!A$7*ABS(A$6:A$2053-A568)))</f>
        <v>8.1255151470179747</v>
      </c>
      <c r="S568">
        <f t="shared" si="165"/>
        <v>305.71073628036544</v>
      </c>
      <c r="T568">
        <f t="shared" si="166"/>
        <v>279.78730096099736</v>
      </c>
      <c r="V568">
        <f>(front!I580+front!I581)*0.5</f>
        <v>4.3163384655087556E-8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219</v>
      </c>
      <c r="D569" s="2">
        <f>front!E582-front!C582</f>
        <v>219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219.81538968398053</v>
      </c>
      <c r="G569" s="4">
        <f>D569/(constants!$A$4+constants!$B$4*calc!D569+constants!$C$4*calc!D569^2+constants!$D$4*calc!D569^3+constants!$E$4*calc!D569^4+constants!$F$4*calc!D569^5+constants!$G$4*calc!D569^6+constants!$H$4*calc!D569^7)</f>
        <v>219.81538968398053</v>
      </c>
      <c r="H569" s="4"/>
      <c r="I569">
        <f t="shared" si="162"/>
        <v>366.35898280663423</v>
      </c>
      <c r="J569">
        <f t="shared" si="163"/>
        <v>366.35898280663423</v>
      </c>
      <c r="M569">
        <f>IF(front!E582&gt;$M$2,I569,J569)</f>
        <v>366.35898280663423</v>
      </c>
      <c r="O569">
        <f t="shared" si="180"/>
        <v>340.69096453386334</v>
      </c>
      <c r="Q569">
        <f>'slit correction'!O571</f>
        <v>270.98984408046704</v>
      </c>
      <c r="R569">
        <f>SUMPRODUCT(B$6:B$2053,Q$6:Q$2053,EXP(constants!B$7+constants!A$7*ABS(A$6:A$2053-A569)))</f>
        <v>8.1744637004713407</v>
      </c>
      <c r="S569">
        <f t="shared" si="165"/>
        <v>262.8153803799957</v>
      </c>
      <c r="T569">
        <f t="shared" si="166"/>
        <v>236.89194506062765</v>
      </c>
      <c r="V569">
        <f>(front!I581+front!I582)*0.5</f>
        <v>4.6367785043710476E-8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207</v>
      </c>
      <c r="D570" s="2">
        <f>front!E583-front!C583</f>
        <v>207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207.77320222312116</v>
      </c>
      <c r="G570" s="4">
        <f>D570/(constants!$A$4+constants!$B$4*calc!D570+constants!$C$4*calc!D570^2+constants!$D$4*calc!D570^3+constants!$E$4*calc!D570^4+constants!$F$4*calc!D570^5+constants!$G$4*calc!D570^6+constants!$H$4*calc!D570^7)</f>
        <v>207.77320222312116</v>
      </c>
      <c r="H570" s="4"/>
      <c r="I570">
        <f t="shared" si="162"/>
        <v>346.28867037186859</v>
      </c>
      <c r="J570">
        <f t="shared" si="163"/>
        <v>346.28867037186859</v>
      </c>
      <c r="M570">
        <f>IF(front!E583&gt;$M$2,I570,J570)</f>
        <v>346.28867037186859</v>
      </c>
      <c r="O570">
        <f t="shared" si="180"/>
        <v>320.6206520990977</v>
      </c>
      <c r="Q570">
        <f>'slit correction'!O572</f>
        <v>244.66773208957184</v>
      </c>
      <c r="R570">
        <f>SUMPRODUCT(B$6:B$2053,Q$6:Q$2053,EXP(constants!B$7+constants!A$7*ABS(A$6:A$2053-A570)))</f>
        <v>8.2235364346712352</v>
      </c>
      <c r="S570">
        <f t="shared" si="165"/>
        <v>236.4441956549006</v>
      </c>
      <c r="T570">
        <f t="shared" si="166"/>
        <v>210.52076033553254</v>
      </c>
      <c r="V570">
        <f>(front!I582+front!I583)*0.5</f>
        <v>4.011173686672838E-8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225.60000000000036</v>
      </c>
      <c r="D571" s="2">
        <f>front!E584-front!C584</f>
        <v>225.60000000000036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226.43846887651208</v>
      </c>
      <c r="G571" s="4">
        <f>D571/(constants!$A$4+constants!$B$4*calc!D571+constants!$C$4*calc!D571^2+constants!$D$4*calc!D571^3+constants!$E$4*calc!D571^4+constants!$F$4*calc!D571^5+constants!$G$4*calc!D571^6+constants!$H$4*calc!D571^7)</f>
        <v>226.43846887651208</v>
      </c>
      <c r="H571" s="4"/>
      <c r="I571">
        <f t="shared" si="162"/>
        <v>377.39744812752014</v>
      </c>
      <c r="J571">
        <f t="shared" si="163"/>
        <v>377.39744812752014</v>
      </c>
      <c r="M571">
        <f>IF(front!E584&gt;$M$2,I571,J571)</f>
        <v>377.39744812752014</v>
      </c>
      <c r="O571">
        <f t="shared" si="180"/>
        <v>351.72942985474924</v>
      </c>
      <c r="Q571">
        <f>'slit correction'!O573</f>
        <v>275.22344363125609</v>
      </c>
      <c r="R571">
        <f>SUMPRODUCT(B$6:B$2053,Q$6:Q$2053,EXP(constants!B$7+constants!A$7*ABS(A$6:A$2053-A571)))</f>
        <v>8.2749653702556856</v>
      </c>
      <c r="S571">
        <f t="shared" si="165"/>
        <v>266.94847826100039</v>
      </c>
      <c r="T571">
        <f t="shared" si="166"/>
        <v>241.02504294163234</v>
      </c>
      <c r="V571">
        <f>(front!I583+front!I584)*0.5</f>
        <v>4.0356679064642367E-8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251.80000000000018</v>
      </c>
      <c r="D572" s="2">
        <f>front!E585-front!C585</f>
        <v>251.80000000000018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252.72921789925837</v>
      </c>
      <c r="G572" s="4">
        <f>D572/(constants!$A$4+constants!$B$4*calc!D572+constants!$C$4*calc!D572^2+constants!$D$4*calc!D572^3+constants!$E$4*calc!D572^4+constants!$F$4*calc!D572^5+constants!$G$4*calc!D572^6+constants!$H$4*calc!D572^7)</f>
        <v>252.72921789925837</v>
      </c>
      <c r="H572" s="4"/>
      <c r="I572">
        <f t="shared" si="162"/>
        <v>421.21536316543063</v>
      </c>
      <c r="J572">
        <f t="shared" si="163"/>
        <v>421.21536316543063</v>
      </c>
      <c r="M572">
        <f>IF(front!E585&gt;$M$2,I572,J572)</f>
        <v>421.21536316543063</v>
      </c>
      <c r="O572">
        <f t="shared" si="180"/>
        <v>395.54734489265974</v>
      </c>
      <c r="Q572">
        <f>'slit correction'!O574</f>
        <v>321.50472980754722</v>
      </c>
      <c r="R572">
        <f>SUMPRODUCT(B$6:B$2053,Q$6:Q$2053,EXP(constants!B$7+constants!A$7*ABS(A$6:A$2053-A572)))</f>
        <v>8.3276402764315858</v>
      </c>
      <c r="S572">
        <f t="shared" si="165"/>
        <v>313.17708953111566</v>
      </c>
      <c r="T572">
        <f t="shared" si="166"/>
        <v>287.25365421174757</v>
      </c>
      <c r="V572">
        <f>(front!I584+front!I585)*0.5</f>
        <v>4.7053664332055462E-8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261.19999999999982</v>
      </c>
      <c r="D573" s="2">
        <f>front!E586-front!C586</f>
        <v>261.19999999999982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262.16143821486702</v>
      </c>
      <c r="G573" s="4">
        <f>D573/(constants!$A$4+constants!$B$4*calc!D573+constants!$C$4*calc!D573^2+constants!$D$4*calc!D573^3+constants!$E$4*calc!D573^4+constants!$F$4*calc!D573^5+constants!$G$4*calc!D573^6+constants!$H$4*calc!D573^7)</f>
        <v>262.16143821486702</v>
      </c>
      <c r="H573" s="4"/>
      <c r="I573">
        <f t="shared" si="162"/>
        <v>436.9357303581117</v>
      </c>
      <c r="J573">
        <f t="shared" si="163"/>
        <v>436.9357303581117</v>
      </c>
      <c r="M573">
        <f>IF(front!E586&gt;$M$2,I573,J573)</f>
        <v>436.9357303581117</v>
      </c>
      <c r="O573">
        <f t="shared" si="180"/>
        <v>411.2677120853408</v>
      </c>
      <c r="Q573">
        <f>'slit correction'!O575</f>
        <v>343.08037776616345</v>
      </c>
      <c r="R573">
        <f>SUMPRODUCT(B$6:B$2053,Q$6:Q$2053,EXP(constants!B$7+constants!A$7*ABS(A$6:A$2053-A573)))</f>
        <v>8.3815107545052161</v>
      </c>
      <c r="S573">
        <f t="shared" si="165"/>
        <v>334.69886701165825</v>
      </c>
      <c r="T573">
        <f t="shared" si="166"/>
        <v>308.77543169229017</v>
      </c>
      <c r="V573">
        <f>(front!I585+front!I586)*0.5</f>
        <v>5.2989842908152333E-8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264.59999999999945</v>
      </c>
      <c r="D574" s="2">
        <f>front!E587-front!C587</f>
        <v>264.59999999999945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265.57304831020497</v>
      </c>
      <c r="G574" s="4">
        <f>D574/(constants!$A$4+constants!$B$4*calc!D574+constants!$C$4*calc!D574^2+constants!$D$4*calc!D574^3+constants!$E$4*calc!D574^4+constants!$F$4*calc!D574^5+constants!$G$4*calc!D574^6+constants!$H$4*calc!D574^7)</f>
        <v>265.57304831020497</v>
      </c>
      <c r="H574" s="4"/>
      <c r="I574">
        <f t="shared" si="162"/>
        <v>442.62174718367498</v>
      </c>
      <c r="J574">
        <f t="shared" si="163"/>
        <v>442.62174718367498</v>
      </c>
      <c r="M574">
        <f>IF(front!E587&gt;$M$2,I574,J574)</f>
        <v>442.62174718367498</v>
      </c>
      <c r="O574">
        <f t="shared" si="180"/>
        <v>416.95372891090409</v>
      </c>
      <c r="Q574">
        <f>'slit correction'!O576</f>
        <v>342.74541214988875</v>
      </c>
      <c r="R574">
        <f>SUMPRODUCT(B$6:B$2053,Q$6:Q$2053,EXP(constants!B$7+constants!A$7*ABS(A$6:A$2053-A574)))</f>
        <v>8.4365590003831965</v>
      </c>
      <c r="S574">
        <f t="shared" si="165"/>
        <v>334.30885314950558</v>
      </c>
      <c r="T574">
        <f t="shared" si="166"/>
        <v>308.3854178301375</v>
      </c>
      <c r="V574">
        <f>(front!I586+front!I587)*0.5</f>
        <v>5.470993699827351E-8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229.80000000000018</v>
      </c>
      <c r="D575" s="2">
        <f>front!E588-front!C588</f>
        <v>229.80000000000018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230.65310982400845</v>
      </c>
      <c r="G575" s="4">
        <f>D575/(constants!$A$4+constants!$B$4*calc!D575+constants!$C$4*calc!D575^2+constants!$D$4*calc!D575^3+constants!$E$4*calc!D575^4+constants!$F$4*calc!D575^5+constants!$G$4*calc!D575^6+constants!$H$4*calc!D575^7)</f>
        <v>230.65310982400845</v>
      </c>
      <c r="H575" s="4"/>
      <c r="I575">
        <f t="shared" si="162"/>
        <v>384.42184970668075</v>
      </c>
      <c r="J575">
        <f t="shared" si="163"/>
        <v>384.42184970668075</v>
      </c>
      <c r="M575">
        <f>IF(front!E588&gt;$M$2,I575,J575)</f>
        <v>384.42184970668075</v>
      </c>
      <c r="O575">
        <f t="shared" si="180"/>
        <v>358.75383143390985</v>
      </c>
      <c r="Q575">
        <f>'slit correction'!O577</f>
        <v>273.77216801627196</v>
      </c>
      <c r="R575">
        <f>SUMPRODUCT(B$6:B$2053,Q$6:Q$2053,EXP(constants!B$7+constants!A$7*ABS(A$6:A$2053-A575)))</f>
        <v>8.4915561015070669</v>
      </c>
      <c r="S575">
        <f t="shared" si="165"/>
        <v>265.2806119147649</v>
      </c>
      <c r="T575">
        <f t="shared" si="166"/>
        <v>239.35717659539685</v>
      </c>
      <c r="V575">
        <f>(front!I587+front!I588)*0.5</f>
        <v>4.8408656181131726E-8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237.39999999999964</v>
      </c>
      <c r="D576" s="2">
        <f>front!E589-front!C589</f>
        <v>237.39999999999964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238.27951235366763</v>
      </c>
      <c r="G576" s="4">
        <f>D576/(constants!$A$4+constants!$B$4*calc!D576+constants!$C$4*calc!D576^2+constants!$D$4*calc!D576^3+constants!$E$4*calc!D576^4+constants!$F$4*calc!D576^5+constants!$G$4*calc!D576^6+constants!$H$4*calc!D576^7)</f>
        <v>238.27951235366763</v>
      </c>
      <c r="H576" s="4"/>
      <c r="I576">
        <f t="shared" si="162"/>
        <v>397.13252058944607</v>
      </c>
      <c r="J576">
        <f t="shared" si="163"/>
        <v>397.13252058944607</v>
      </c>
      <c r="M576">
        <f>IF(front!E589&gt;$M$2,I576,J576)</f>
        <v>397.13252058944607</v>
      </c>
      <c r="O576">
        <f t="shared" si="180"/>
        <v>371.46450231667518</v>
      </c>
      <c r="Q576">
        <f>'slit correction'!O578</f>
        <v>281.97758261920444</v>
      </c>
      <c r="R576">
        <f>SUMPRODUCT(B$6:B$2053,Q$6:Q$2053,EXP(constants!B$7+constants!A$7*ABS(A$6:A$2053-A576)))</f>
        <v>8.5490552367243975</v>
      </c>
      <c r="S576">
        <f t="shared" si="165"/>
        <v>273.42852738248007</v>
      </c>
      <c r="T576">
        <f t="shared" si="166"/>
        <v>247.50509206311202</v>
      </c>
      <c r="V576">
        <f>(front!I588+front!I589)*0.5</f>
        <v>4.2981831371413217E-8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274.19999999999982</v>
      </c>
      <c r="D577" s="2">
        <f>front!E590-front!C590</f>
        <v>274.19999999999982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275.20570333904817</v>
      </c>
      <c r="G577" s="4">
        <f>D577/(constants!$A$4+constants!$B$4*calc!D577+constants!$C$4*calc!D577^2+constants!$D$4*calc!D577^3+constants!$E$4*calc!D577^4+constants!$F$4*calc!D577^5+constants!$G$4*calc!D577^6+constants!$H$4*calc!D577^7)</f>
        <v>275.20570333904817</v>
      </c>
      <c r="H577" s="4"/>
      <c r="I577">
        <f t="shared" si="162"/>
        <v>458.67617223174699</v>
      </c>
      <c r="J577">
        <f t="shared" si="163"/>
        <v>458.67617223174699</v>
      </c>
      <c r="M577">
        <f>IF(front!E590&gt;$M$2,I577,J577)</f>
        <v>458.67617223174699</v>
      </c>
      <c r="O577">
        <f t="shared" si="180"/>
        <v>433.0081539589761</v>
      </c>
      <c r="Q577">
        <f>'slit correction'!O579</f>
        <v>346.09768534480799</v>
      </c>
      <c r="R577">
        <f>SUMPRODUCT(B$6:B$2053,Q$6:Q$2053,EXP(constants!B$7+constants!A$7*ABS(A$6:A$2053-A577)))</f>
        <v>8.6078447066185291</v>
      </c>
      <c r="S577">
        <f t="shared" si="165"/>
        <v>337.48984063818943</v>
      </c>
      <c r="T577">
        <f t="shared" si="166"/>
        <v>311.56640531882135</v>
      </c>
      <c r="V577">
        <f>(front!I589+front!I590)*0.5</f>
        <v>4.9158951280902229E-8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298</v>
      </c>
      <c r="D578" s="2">
        <f>front!E591-front!C591</f>
        <v>298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299.08585472373898</v>
      </c>
      <c r="G578" s="4">
        <f>D578/(constants!$A$4+constants!$B$4*calc!D578+constants!$C$4*calc!D578^2+constants!$D$4*calc!D578^3+constants!$E$4*calc!D578^4+constants!$F$4*calc!D578^5+constants!$G$4*calc!D578^6+constants!$H$4*calc!D578^7)</f>
        <v>299.08585472373898</v>
      </c>
      <c r="H578" s="4"/>
      <c r="I578">
        <f t="shared" si="162"/>
        <v>498.47642453956496</v>
      </c>
      <c r="J578">
        <f t="shared" si="163"/>
        <v>498.47642453956496</v>
      </c>
      <c r="M578">
        <f>IF(front!E591&gt;$M$2,I578,J578)</f>
        <v>498.47642453956496</v>
      </c>
      <c r="O578">
        <f t="shared" si="180"/>
        <v>472.80840626679407</v>
      </c>
      <c r="Q578">
        <f>'slit correction'!O580</f>
        <v>401.84560703140431</v>
      </c>
      <c r="R578">
        <f>SUMPRODUCT(B$6:B$2053,Q$6:Q$2053,EXP(constants!B$7+constants!A$7*ABS(A$6:A$2053-A578)))</f>
        <v>8.6678519320872311</v>
      </c>
      <c r="S578">
        <f t="shared" si="165"/>
        <v>393.1777550993171</v>
      </c>
      <c r="T578">
        <f t="shared" si="166"/>
        <v>367.25431977994901</v>
      </c>
      <c r="V578">
        <f>(front!I590+front!I591)*0.5</f>
        <v>5.9377956899316754E-8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312.60000000000036</v>
      </c>
      <c r="D579" s="2">
        <f>front!E592-front!C592</f>
        <v>312.60000000000036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313.73445426887952</v>
      </c>
      <c r="G579" s="4">
        <f>D579/(constants!$A$4+constants!$B$4*calc!D579+constants!$C$4*calc!D579^2+constants!$D$4*calc!D579^3+constants!$E$4*calc!D579^4+constants!$F$4*calc!D579^5+constants!$G$4*calc!D579^6+constants!$H$4*calc!D579^7)</f>
        <v>313.73445426887952</v>
      </c>
      <c r="H579" s="4"/>
      <c r="I579">
        <f t="shared" si="162"/>
        <v>522.89075711479916</v>
      </c>
      <c r="J579">
        <f t="shared" si="163"/>
        <v>522.89075711479916</v>
      </c>
      <c r="M579">
        <f>IF(front!E592&gt;$M$2,I579,J579)</f>
        <v>522.89075711479916</v>
      </c>
      <c r="O579">
        <f t="shared" si="180"/>
        <v>497.22273884202826</v>
      </c>
      <c r="Q579">
        <f>'slit correction'!O581</f>
        <v>430.50625270787816</v>
      </c>
      <c r="R579">
        <f>SUMPRODUCT(B$6:B$2053,Q$6:Q$2053,EXP(constants!B$7+constants!A$7*ABS(A$6:A$2053-A579)))</f>
        <v>8.7276679177786889</v>
      </c>
      <c r="S579">
        <f t="shared" si="165"/>
        <v>421.77858479009944</v>
      </c>
      <c r="T579">
        <f t="shared" si="166"/>
        <v>395.85514947073136</v>
      </c>
      <c r="V579">
        <f>(front!I591+front!I592)*0.5</f>
        <v>6.6601426428904965E-8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246.19999999999982</v>
      </c>
      <c r="D580" s="2">
        <f>front!E593-front!C593</f>
        <v>246.19999999999982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247.10993780883672</v>
      </c>
      <c r="G580" s="4">
        <f>D580/(constants!$A$4+constants!$B$4*calc!D580+constants!$C$4*calc!D580^2+constants!$D$4*calc!D580^3+constants!$E$4*calc!D580^4+constants!$F$4*calc!D580^5+constants!$G$4*calc!D580^6+constants!$H$4*calc!D580^7)</f>
        <v>247.10993780883672</v>
      </c>
      <c r="H580" s="4"/>
      <c r="I580">
        <f t="shared" si="162"/>
        <v>411.84989634806118</v>
      </c>
      <c r="J580">
        <f t="shared" si="163"/>
        <v>411.84989634806118</v>
      </c>
      <c r="M580">
        <f>IF(front!E593&gt;$M$2,I580,J580)</f>
        <v>411.84989634806118</v>
      </c>
      <c r="O580">
        <f t="shared" si="180"/>
        <v>386.18187807529029</v>
      </c>
      <c r="Q580">
        <f>'slit correction'!O582</f>
        <v>326.32680934583925</v>
      </c>
      <c r="R580">
        <f>SUMPRODUCT(B$6:B$2053,Q$6:Q$2053,EXP(constants!B$7+constants!A$7*ABS(A$6:A$2053-A580)))</f>
        <v>8.7899375245984288</v>
      </c>
      <c r="S580">
        <f t="shared" si="165"/>
        <v>317.53687182124082</v>
      </c>
      <c r="T580">
        <f t="shared" si="166"/>
        <v>291.61343650187274</v>
      </c>
      <c r="V580">
        <f>(front!I592+front!I593)*0.5</f>
        <v>5.9872294870863018E-8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237</v>
      </c>
      <c r="D581" s="2">
        <f>front!E594-front!C594</f>
        <v>237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237.87812565762823</v>
      </c>
      <c r="G581" s="4">
        <f>D581/(constants!$A$4+constants!$B$4*calc!D581+constants!$C$4*calc!D581^2+constants!$D$4*calc!D581^3+constants!$E$4*calc!D581^4+constants!$F$4*calc!D581^5+constants!$G$4*calc!D581^6+constants!$H$4*calc!D581^7)</f>
        <v>237.87812565762823</v>
      </c>
      <c r="H581" s="4"/>
      <c r="I581">
        <f t="shared" si="162"/>
        <v>396.4635427627137</v>
      </c>
      <c r="J581">
        <f t="shared" si="163"/>
        <v>396.4635427627137</v>
      </c>
      <c r="M581">
        <f>IF(front!E594&gt;$M$2,I581,J581)</f>
        <v>396.4635427627137</v>
      </c>
      <c r="O581">
        <f t="shared" si="180"/>
        <v>370.79552448994281</v>
      </c>
      <c r="Q581">
        <f>'slit correction'!O583</f>
        <v>312.47726186120053</v>
      </c>
      <c r="R581">
        <f>SUMPRODUCT(B$6:B$2053,Q$6:Q$2053,EXP(constants!B$7+constants!A$7*ABS(A$6:A$2053-A581)))</f>
        <v>8.8534861366148032</v>
      </c>
      <c r="S581">
        <f t="shared" si="165"/>
        <v>303.62377572458576</v>
      </c>
      <c r="T581">
        <f t="shared" si="166"/>
        <v>277.70034040521767</v>
      </c>
      <c r="V581">
        <f>(front!I593+front!I594)*0.5</f>
        <v>4.9412371174173461E-8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209.80000000000018</v>
      </c>
      <c r="D582" s="2">
        <f>front!E595-front!C595</f>
        <v>209.80000000000018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210.5830719551189</v>
      </c>
      <c r="G582" s="4">
        <f>D582/(constants!$A$4+constants!$B$4*calc!D582+constants!$C$4*calc!D582^2+constants!$D$4*calc!D582^3+constants!$E$4*calc!D582^4+constants!$F$4*calc!D582^5+constants!$G$4*calc!D582^6+constants!$H$4*calc!D582^7)</f>
        <v>210.5830719551189</v>
      </c>
      <c r="H582" s="4"/>
      <c r="I582">
        <f t="shared" ref="I582:I645" si="182">F582*1000/I$2</f>
        <v>350.97178659186483</v>
      </c>
      <c r="J582">
        <f t="shared" ref="J582:J645" si="183">G582*1000/J$2</f>
        <v>350.97178659186483</v>
      </c>
      <c r="M582">
        <f>IF(front!E595&gt;$M$2,I582,J582)</f>
        <v>350.97178659186483</v>
      </c>
      <c r="O582">
        <f t="shared" si="180"/>
        <v>325.30376831909393</v>
      </c>
      <c r="Q582">
        <f>'slit correction'!O584</f>
        <v>274.58096152099398</v>
      </c>
      <c r="R582">
        <f>SUMPRODUCT(B$6:B$2053,Q$6:Q$2053,EXP(constants!B$7+constants!A$7*ABS(A$6:A$2053-A582)))</f>
        <v>8.9183442329280584</v>
      </c>
      <c r="S582">
        <f t="shared" si="165"/>
        <v>265.66261728806592</v>
      </c>
      <c r="T582">
        <f t="shared" si="166"/>
        <v>239.73918196869786</v>
      </c>
      <c r="V582">
        <f>(front!I594+front!I595)*0.5</f>
        <v>4.4801214314678723E-8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217.80000000000018</v>
      </c>
      <c r="D583" s="2">
        <f>front!E596-front!C596</f>
        <v>217.80000000000018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218.61118401683342</v>
      </c>
      <c r="G583" s="4">
        <f>D583/(constants!$A$4+constants!$B$4*calc!D583+constants!$C$4*calc!D583^2+constants!$D$4*calc!D583^3+constants!$E$4*calc!D583^4+constants!$F$4*calc!D583^5+constants!$G$4*calc!D583^6+constants!$H$4*calc!D583^7)</f>
        <v>218.61118401683342</v>
      </c>
      <c r="H583" s="4"/>
      <c r="I583">
        <f t="shared" si="182"/>
        <v>364.35197336138907</v>
      </c>
      <c r="J583">
        <f t="shared" si="183"/>
        <v>364.35197336138907</v>
      </c>
      <c r="M583">
        <f>IF(front!E596&gt;$M$2,I583,J583)</f>
        <v>364.35197336138907</v>
      </c>
      <c r="O583">
        <f t="shared" si="180"/>
        <v>338.68395508861818</v>
      </c>
      <c r="Q583">
        <f>'slit correction'!O585</f>
        <v>282.70167533114346</v>
      </c>
      <c r="R583">
        <f>SUMPRODUCT(B$6:B$2053,Q$6:Q$2053,EXP(constants!B$7+constants!A$7*ABS(A$6:A$2053-A583)))</f>
        <v>8.9831157677491777</v>
      </c>
      <c r="S583">
        <f t="shared" ref="S583:S646" si="184">Q583-R583</f>
        <v>273.71855956339431</v>
      </c>
      <c r="T583">
        <f t="shared" ref="T583:T632" si="185">IF((S583-$S$2)&gt;0,S583-$S$2,0)</f>
        <v>247.79512424402625</v>
      </c>
      <c r="V583">
        <f>(front!I595+front!I596)*0.5</f>
        <v>4.2049779990959623E-8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176.80000000000018</v>
      </c>
      <c r="D584" s="2">
        <f>front!E597-front!C597</f>
        <v>176.80000000000018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177.46574567179363</v>
      </c>
      <c r="G584" s="4">
        <f>D584/(constants!$A$4+constants!$B$4*calc!D584+constants!$C$4*calc!D584^2+constants!$D$4*calc!D584^3+constants!$E$4*calc!D584^4+constants!$F$4*calc!D584^5+constants!$G$4*calc!D584^6+constants!$H$4*calc!D584^7)</f>
        <v>177.46574567179363</v>
      </c>
      <c r="H584" s="4"/>
      <c r="I584">
        <f t="shared" si="182"/>
        <v>295.77624278632271</v>
      </c>
      <c r="J584">
        <f t="shared" si="183"/>
        <v>295.77624278632271</v>
      </c>
      <c r="M584">
        <f>IF(front!E597&gt;$M$2,I584,J584)</f>
        <v>295.77624278632271</v>
      </c>
      <c r="O584">
        <f t="shared" si="180"/>
        <v>270.10822451355182</v>
      </c>
      <c r="Q584">
        <f>'slit correction'!O586</f>
        <v>210.54367805658094</v>
      </c>
      <c r="R584">
        <f>SUMPRODUCT(B$6:B$2053,Q$6:Q$2053,EXP(constants!B$7+constants!A$7*ABS(A$6:A$2053-A584)))</f>
        <v>9.0506895110826271</v>
      </c>
      <c r="S584">
        <f t="shared" si="184"/>
        <v>201.49298854549832</v>
      </c>
      <c r="T584">
        <f t="shared" si="185"/>
        <v>175.56955322613027</v>
      </c>
      <c r="V584">
        <f>(front!I596+front!I597)*0.5</f>
        <v>3.6344971068680535E-8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196.19999999999982</v>
      </c>
      <c r="D585" s="2">
        <f>front!E598-front!C598</f>
        <v>196.19999999999982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196.93498514570427</v>
      </c>
      <c r="G585" s="4">
        <f>D585/(constants!$A$4+constants!$B$4*calc!D585+constants!$C$4*calc!D585^2+constants!$D$4*calc!D585^3+constants!$E$4*calc!D585^4+constants!$F$4*calc!D585^5+constants!$G$4*calc!D585^6+constants!$H$4*calc!D585^7)</f>
        <v>196.93498514570427</v>
      </c>
      <c r="H585" s="4"/>
      <c r="I585">
        <f t="shared" si="182"/>
        <v>328.22497524284046</v>
      </c>
      <c r="J585">
        <f t="shared" si="183"/>
        <v>328.22497524284046</v>
      </c>
      <c r="M585">
        <f>IF(front!E598&gt;$M$2,I585,J585)</f>
        <v>328.22497524284046</v>
      </c>
      <c r="O585">
        <f t="shared" si="180"/>
        <v>302.55695697006956</v>
      </c>
      <c r="Q585">
        <f>'slit correction'!O587</f>
        <v>236.55129313718669</v>
      </c>
      <c r="R585">
        <f>SUMPRODUCT(B$6:B$2053,Q$6:Q$2053,EXP(constants!B$7+constants!A$7*ABS(A$6:A$2053-A585)))</f>
        <v>9.1197445487335163</v>
      </c>
      <c r="S585">
        <f t="shared" si="184"/>
        <v>227.43154858845318</v>
      </c>
      <c r="T585">
        <f t="shared" si="185"/>
        <v>201.50811326908513</v>
      </c>
      <c r="V585">
        <f>(front!I597+front!I598)*0.5</f>
        <v>3.2252264563729736E-8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202.80000000000018</v>
      </c>
      <c r="D586" s="2">
        <f>front!E599-front!C599</f>
        <v>202.80000000000018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203.55836797362872</v>
      </c>
      <c r="G586" s="4">
        <f>D586/(constants!$A$4+constants!$B$4*calc!D586+constants!$C$4*calc!D586^2+constants!$D$4*calc!D586^3+constants!$E$4*calc!D586^4+constants!$F$4*calc!D586^5+constants!$G$4*calc!D586^6+constants!$H$4*calc!D586^7)</f>
        <v>203.55836797362872</v>
      </c>
      <c r="H586" s="4"/>
      <c r="I586">
        <f t="shared" si="182"/>
        <v>339.26394662271451</v>
      </c>
      <c r="J586">
        <f t="shared" si="183"/>
        <v>339.26394662271451</v>
      </c>
      <c r="M586">
        <f>IF(front!E599&gt;$M$2,I586,J586)</f>
        <v>339.26394662271451</v>
      </c>
      <c r="O586">
        <f t="shared" si="180"/>
        <v>313.59592834994362</v>
      </c>
      <c r="Q586">
        <f>'slit correction'!O588</f>
        <v>247.49437569005531</v>
      </c>
      <c r="R586">
        <f>SUMPRODUCT(B$6:B$2053,Q$6:Q$2053,EXP(constants!B$7+constants!A$7*ABS(A$6:A$2053-A586)))</f>
        <v>9.1902602189838092</v>
      </c>
      <c r="S586">
        <f t="shared" si="184"/>
        <v>238.3041154710715</v>
      </c>
      <c r="T586">
        <f t="shared" si="185"/>
        <v>212.38068015170344</v>
      </c>
      <c r="V586">
        <f>(front!I598+front!I599)*0.5</f>
        <v>3.5308672142016234E-8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233</v>
      </c>
      <c r="D587" s="2">
        <f>front!E600-front!C600</f>
        <v>233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233.86424090772266</v>
      </c>
      <c r="G587" s="4">
        <f>D587/(constants!$A$4+constants!$B$4*calc!D587+constants!$C$4*calc!D587^2+constants!$D$4*calc!D587^3+constants!$E$4*calc!D587^4+constants!$F$4*calc!D587^5+constants!$G$4*calc!D587^6+constants!$H$4*calc!D587^7)</f>
        <v>233.86424090772266</v>
      </c>
      <c r="H587" s="4"/>
      <c r="I587">
        <f t="shared" si="182"/>
        <v>389.77373484620443</v>
      </c>
      <c r="J587">
        <f t="shared" si="183"/>
        <v>389.77373484620443</v>
      </c>
      <c r="M587">
        <f>IF(front!E600&gt;$M$2,I587,J587)</f>
        <v>389.77373484620443</v>
      </c>
      <c r="O587">
        <f t="shared" si="180"/>
        <v>364.10571657343354</v>
      </c>
      <c r="Q587">
        <f>'slit correction'!O589</f>
        <v>296.8693039009836</v>
      </c>
      <c r="R587">
        <f>SUMPRODUCT(B$6:B$2053,Q$6:Q$2053,EXP(constants!B$7+constants!A$7*ABS(A$6:A$2053-A587)))</f>
        <v>9.2606521197536757</v>
      </c>
      <c r="S587">
        <f t="shared" si="184"/>
        <v>287.60865178122992</v>
      </c>
      <c r="T587">
        <f t="shared" si="185"/>
        <v>261.68521646186184</v>
      </c>
      <c r="V587">
        <f>(front!I599+front!I600)*0.5</f>
        <v>4.0298185740266539E-8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232.60000000000036</v>
      </c>
      <c r="D588" s="2">
        <f>front!E601-front!C601</f>
        <v>232.60000000000036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233.46285065398851</v>
      </c>
      <c r="G588" s="4">
        <f>D588/(constants!$A$4+constants!$B$4*calc!D588+constants!$C$4*calc!D588^2+constants!$D$4*calc!D588^3+constants!$E$4*calc!D588^4+constants!$F$4*calc!D588^5+constants!$G$4*calc!D588^6+constants!$H$4*calc!D588^7)</f>
        <v>233.46285065398851</v>
      </c>
      <c r="H588" s="4"/>
      <c r="I588">
        <f t="shared" si="182"/>
        <v>389.10475108998088</v>
      </c>
      <c r="J588">
        <f t="shared" si="183"/>
        <v>389.10475108998088</v>
      </c>
      <c r="M588">
        <f>IF(front!E601&gt;$M$2,I588,J588)</f>
        <v>389.10475108998088</v>
      </c>
      <c r="O588">
        <f t="shared" si="180"/>
        <v>363.43673281720999</v>
      </c>
      <c r="Q588">
        <f>'slit correction'!O590</f>
        <v>296.13904294585848</v>
      </c>
      <c r="R588">
        <f>SUMPRODUCT(B$6:B$2053,Q$6:Q$2053,EXP(constants!B$7+constants!A$7*ABS(A$6:A$2053-A588)))</f>
        <v>9.3340062739356799</v>
      </c>
      <c r="S588">
        <f t="shared" si="184"/>
        <v>286.80503667192278</v>
      </c>
      <c r="T588">
        <f t="shared" si="185"/>
        <v>260.8816013525547</v>
      </c>
      <c r="V588">
        <f>(front!I600+front!I601)*0.5</f>
        <v>4.4272807945454116E-8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238.40000000000055</v>
      </c>
      <c r="D589" s="2">
        <f>front!E602-front!C602</f>
        <v>238.40000000000055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239.28297767850904</v>
      </c>
      <c r="G589" s="4">
        <f>D589/(constants!$A$4+constants!$B$4*calc!D589+constants!$C$4*calc!D589^2+constants!$D$4*calc!D589^3+constants!$E$4*calc!D589^4+constants!$F$4*calc!D589^5+constants!$G$4*calc!D589^6+constants!$H$4*calc!D589^7)</f>
        <v>239.28297767850904</v>
      </c>
      <c r="H589" s="4"/>
      <c r="I589">
        <f t="shared" si="182"/>
        <v>398.80496279751509</v>
      </c>
      <c r="J589">
        <f t="shared" si="183"/>
        <v>398.80496279751509</v>
      </c>
      <c r="M589">
        <f>IF(front!E602&gt;$M$2,I589,J589)</f>
        <v>398.80496279751509</v>
      </c>
      <c r="O589">
        <f t="shared" si="180"/>
        <v>373.13694452474419</v>
      </c>
      <c r="Q589">
        <f>'slit correction'!O591</f>
        <v>304.03825411773011</v>
      </c>
      <c r="R589">
        <f>SUMPRODUCT(B$6:B$2053,Q$6:Q$2053,EXP(constants!B$7+constants!A$7*ABS(A$6:A$2053-A589)))</f>
        <v>9.4087846018539345</v>
      </c>
      <c r="S589">
        <f t="shared" si="184"/>
        <v>294.62946951587617</v>
      </c>
      <c r="T589">
        <f t="shared" si="185"/>
        <v>268.70603419650809</v>
      </c>
      <c r="V589">
        <f>(front!I601+front!I602)*0.5</f>
        <v>4.472126489125066E-8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236.60000000000036</v>
      </c>
      <c r="D590" s="2">
        <f>front!E603-front!C603</f>
        <v>236.60000000000036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237.47673863811508</v>
      </c>
      <c r="G590" s="4">
        <f>D590/(constants!$A$4+constants!$B$4*calc!D590+constants!$C$4*calc!D590^2+constants!$D$4*calc!D590^3+constants!$E$4*calc!D590^4+constants!$F$4*calc!D590^5+constants!$G$4*calc!D590^6+constants!$H$4*calc!D590^7)</f>
        <v>237.47673863811508</v>
      </c>
      <c r="H590" s="4"/>
      <c r="I590">
        <f t="shared" si="182"/>
        <v>395.7945643968585</v>
      </c>
      <c r="J590">
        <f t="shared" si="183"/>
        <v>395.7945643968585</v>
      </c>
      <c r="M590">
        <f>IF(front!E603&gt;$M$2,I590,J590)</f>
        <v>395.7945643968585</v>
      </c>
      <c r="O590">
        <f t="shared" si="180"/>
        <v>370.12654612408761</v>
      </c>
      <c r="Q590">
        <f>'slit correction'!O592</f>
        <v>302.39802059693329</v>
      </c>
      <c r="R590">
        <f>SUMPRODUCT(B$6:B$2053,Q$6:Q$2053,EXP(constants!B$7+constants!A$7*ABS(A$6:A$2053-A590)))</f>
        <v>9.48499127352523</v>
      </c>
      <c r="S590">
        <f t="shared" si="184"/>
        <v>292.91302932340807</v>
      </c>
      <c r="T590">
        <f t="shared" si="185"/>
        <v>266.98959400403999</v>
      </c>
      <c r="V590">
        <f>(front!I602+front!I603)*0.5</f>
        <v>4.5139791196657547E-8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247.60000000000036</v>
      </c>
      <c r="D591" s="2">
        <f>front!E604-front!C604</f>
        <v>247.60000000000036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248.51476378016955</v>
      </c>
      <c r="G591" s="4">
        <f>D591/(constants!$A$4+constants!$B$4*calc!D591+constants!$C$4*calc!D591^2+constants!$D$4*calc!D591^3+constants!$E$4*calc!D591^4+constants!$F$4*calc!D591^5+constants!$G$4*calc!D591^6+constants!$H$4*calc!D591^7)</f>
        <v>248.51476378016955</v>
      </c>
      <c r="H591" s="4"/>
      <c r="I591">
        <f t="shared" si="182"/>
        <v>414.19127296694921</v>
      </c>
      <c r="J591">
        <f t="shared" si="183"/>
        <v>414.19127296694921</v>
      </c>
      <c r="M591">
        <f>IF(front!E604&gt;$M$2,I591,J591)</f>
        <v>414.19127296694921</v>
      </c>
      <c r="O591">
        <f t="shared" si="180"/>
        <v>388.52325469417832</v>
      </c>
      <c r="Q591">
        <f>'slit correction'!O593</f>
        <v>320.42618032216222</v>
      </c>
      <c r="R591">
        <f>SUMPRODUCT(B$6:B$2053,Q$6:Q$2053,EXP(constants!B$7+constants!A$7*ABS(A$6:A$2053-A591)))</f>
        <v>9.5609354609256414</v>
      </c>
      <c r="S591">
        <f t="shared" si="184"/>
        <v>310.86524486123659</v>
      </c>
      <c r="T591">
        <f t="shared" si="185"/>
        <v>284.94180954186851</v>
      </c>
      <c r="V591">
        <f>(front!I603+front!I604)*0.5</f>
        <v>4.6442297538362976E-8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239.19999999999982</v>
      </c>
      <c r="D592" s="2">
        <f>front!E605-front!C605</f>
        <v>239.19999999999982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240.08574848260869</v>
      </c>
      <c r="G592" s="4">
        <f>D592/(constants!$A$4+constants!$B$4*calc!D592+constants!$C$4*calc!D592^2+constants!$D$4*calc!D592^3+constants!$E$4*calc!D592^4+constants!$F$4*calc!D592^5+constants!$G$4*calc!D592^6+constants!$H$4*calc!D592^7)</f>
        <v>240.08574848260869</v>
      </c>
      <c r="H592" s="4"/>
      <c r="I592">
        <f t="shared" si="182"/>
        <v>400.14291413768115</v>
      </c>
      <c r="J592">
        <f t="shared" si="183"/>
        <v>400.14291413768115</v>
      </c>
      <c r="M592">
        <f>IF(front!E605&gt;$M$2,I592,J592)</f>
        <v>400.14291413768115</v>
      </c>
      <c r="O592">
        <f t="shared" si="180"/>
        <v>374.47489586491025</v>
      </c>
      <c r="Q592">
        <f>'slit correction'!O594</f>
        <v>306.34519554289091</v>
      </c>
      <c r="R592">
        <f>SUMPRODUCT(B$6:B$2053,Q$6:Q$2053,EXP(constants!B$7+constants!A$7*ABS(A$6:A$2053-A592)))</f>
        <v>9.6399927699208785</v>
      </c>
      <c r="S592">
        <f t="shared" si="184"/>
        <v>296.70520277297004</v>
      </c>
      <c r="T592">
        <f t="shared" si="185"/>
        <v>270.78176745360196</v>
      </c>
      <c r="V592">
        <f>(front!I604+front!I605)*0.5</f>
        <v>4.6580939158693796E-8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237.80000000000018</v>
      </c>
      <c r="D593" s="2">
        <f>front!E606-front!C606</f>
        <v>237.80000000000018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238.68089872622488</v>
      </c>
      <c r="G593" s="4">
        <f>D593/(constants!$A$4+constants!$B$4*calc!D593+constants!$C$4*calc!D593^2+constants!$D$4*calc!D593^3+constants!$E$4*calc!D593^4+constants!$F$4*calc!D593^5+constants!$G$4*calc!D593^6+constants!$H$4*calc!D593^7)</f>
        <v>238.68089872622488</v>
      </c>
      <c r="H593" s="4"/>
      <c r="I593">
        <f t="shared" si="182"/>
        <v>397.80149787704147</v>
      </c>
      <c r="J593">
        <f t="shared" si="183"/>
        <v>397.80149787704147</v>
      </c>
      <c r="M593">
        <f>IF(front!E606&gt;$M$2,I593,J593)</f>
        <v>397.80149787704147</v>
      </c>
      <c r="O593">
        <f t="shared" si="180"/>
        <v>372.13347960427058</v>
      </c>
      <c r="Q593">
        <f>'slit correction'!O595</f>
        <v>315.1097075649966</v>
      </c>
      <c r="R593">
        <f>SUMPRODUCT(B$6:B$2053,Q$6:Q$2053,EXP(constants!B$7+constants!A$7*ABS(A$6:A$2053-A593)))</f>
        <v>9.7205202872391414</v>
      </c>
      <c r="S593">
        <f t="shared" si="184"/>
        <v>305.38918727775746</v>
      </c>
      <c r="T593">
        <f t="shared" si="185"/>
        <v>279.46575195838938</v>
      </c>
      <c r="V593">
        <f>(front!I605+front!I606)*0.5</f>
        <v>4.5900159497276098E-8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254.59999999999945</v>
      </c>
      <c r="D594" s="2">
        <f>front!E607-front!C607</f>
        <v>254.59999999999945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255.53883414565973</v>
      </c>
      <c r="G594" s="4">
        <f>D594/(constants!$A$4+constants!$B$4*calc!D594+constants!$C$4*calc!D594^2+constants!$D$4*calc!D594^3+constants!$E$4*calc!D594^4+constants!$F$4*calc!D594^5+constants!$G$4*calc!D594^6+constants!$H$4*calc!D594^7)</f>
        <v>255.53883414565973</v>
      </c>
      <c r="H594" s="4"/>
      <c r="I594">
        <f t="shared" si="182"/>
        <v>425.89805690943285</v>
      </c>
      <c r="J594">
        <f t="shared" si="183"/>
        <v>425.89805690943285</v>
      </c>
      <c r="M594">
        <f>IF(front!E607&gt;$M$2,I594,J594)</f>
        <v>425.89805690943285</v>
      </c>
      <c r="O594">
        <f t="shared" si="180"/>
        <v>400.23003863666196</v>
      </c>
      <c r="Q594">
        <f>'slit correction'!O596</f>
        <v>350.42602531022067</v>
      </c>
      <c r="R594">
        <f>SUMPRODUCT(B$6:B$2053,Q$6:Q$2053,EXP(constants!B$7+constants!A$7*ABS(A$6:A$2053-A594)))</f>
        <v>9.8025221655604291</v>
      </c>
      <c r="S594">
        <f t="shared" si="184"/>
        <v>340.62350314466022</v>
      </c>
      <c r="T594">
        <f t="shared" si="185"/>
        <v>314.70006782529214</v>
      </c>
      <c r="V594">
        <f>(front!I606+front!I607)*0.5</f>
        <v>4.940816970238515E-8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216.80000000000018</v>
      </c>
      <c r="D595" s="2">
        <f>front!E608-front!C608</f>
        <v>216.80000000000018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217.60767707347031</v>
      </c>
      <c r="G595" s="4">
        <f>D595/(constants!$A$4+constants!$B$4*calc!D595+constants!$C$4*calc!D595^2+constants!$D$4*calc!D595^3+constants!$E$4*calc!D595^4+constants!$F$4*calc!D595^5+constants!$G$4*calc!D595^6+constants!$H$4*calc!D595^7)</f>
        <v>217.60767707347031</v>
      </c>
      <c r="H595" s="4"/>
      <c r="I595">
        <f t="shared" si="182"/>
        <v>362.67946178911717</v>
      </c>
      <c r="J595">
        <f t="shared" si="183"/>
        <v>362.67946178911717</v>
      </c>
      <c r="M595">
        <f>IF(front!E608&gt;$M$2,I595,J595)</f>
        <v>362.67946178911717</v>
      </c>
      <c r="O595">
        <f t="shared" si="180"/>
        <v>337.01144351634628</v>
      </c>
      <c r="Q595">
        <f>'slit correction'!O597</f>
        <v>288.06783840899993</v>
      </c>
      <c r="R595">
        <f>SUMPRODUCT(B$6:B$2053,Q$6:Q$2053,EXP(constants!B$7+constants!A$7*ABS(A$6:A$2053-A595)))</f>
        <v>9.8841336731410117</v>
      </c>
      <c r="S595">
        <f t="shared" si="184"/>
        <v>278.1837047358589</v>
      </c>
      <c r="T595">
        <f t="shared" si="185"/>
        <v>252.26026941649084</v>
      </c>
      <c r="V595">
        <f>(front!I607+front!I608)*0.5</f>
        <v>4.7058188911246413E-8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187.19999999999982</v>
      </c>
      <c r="D596" s="2">
        <f>front!E609-front!C609</f>
        <v>187.19999999999982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187.90295799352424</v>
      </c>
      <c r="G596" s="4">
        <f>D596/(constants!$A$4+constants!$B$4*calc!D596+constants!$C$4*calc!D596^2+constants!$D$4*calc!D596^3+constants!$E$4*calc!D596^4+constants!$F$4*calc!D596^5+constants!$G$4*calc!D596^6+constants!$H$4*calc!D596^7)</f>
        <v>187.90295799352424</v>
      </c>
      <c r="H596" s="4"/>
      <c r="I596">
        <f t="shared" si="182"/>
        <v>313.17159665587371</v>
      </c>
      <c r="J596">
        <f t="shared" si="183"/>
        <v>313.17159665587371</v>
      </c>
      <c r="M596">
        <f>IF(front!E609&gt;$M$2,I596,J596)</f>
        <v>313.17159665587371</v>
      </c>
      <c r="O596">
        <f t="shared" si="180"/>
        <v>287.50357838310282</v>
      </c>
      <c r="Q596">
        <f>'slit correction'!O598</f>
        <v>233.08078441066948</v>
      </c>
      <c r="R596">
        <f>SUMPRODUCT(B$6:B$2053,Q$6:Q$2053,EXP(constants!B$7+constants!A$7*ABS(A$6:A$2053-A596)))</f>
        <v>9.969087779653794</v>
      </c>
      <c r="S596">
        <f t="shared" si="184"/>
        <v>223.11169663101569</v>
      </c>
      <c r="T596">
        <f t="shared" si="185"/>
        <v>197.18826131164764</v>
      </c>
      <c r="V596">
        <f>(front!I608+front!I609)*0.5</f>
        <v>3.7294952833548621E-8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175.40000000000055</v>
      </c>
      <c r="D597" s="2">
        <f>front!E610-front!C610</f>
        <v>175.40000000000055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176.06071969483514</v>
      </c>
      <c r="G597" s="4">
        <f>D597/(constants!$A$4+constants!$B$4*calc!D597+constants!$C$4*calc!D597^2+constants!$D$4*calc!D597^3+constants!$E$4*calc!D597^4+constants!$F$4*calc!D597^5+constants!$G$4*calc!D597^6+constants!$H$4*calc!D597^7)</f>
        <v>176.06071969483514</v>
      </c>
      <c r="H597" s="4"/>
      <c r="I597">
        <f t="shared" si="182"/>
        <v>293.43453282472524</v>
      </c>
      <c r="J597">
        <f t="shared" si="183"/>
        <v>293.43453282472524</v>
      </c>
      <c r="M597">
        <f>IF(front!E610&gt;$M$2,I597,J597)</f>
        <v>293.43453282472524</v>
      </c>
      <c r="O597">
        <f t="shared" si="180"/>
        <v>267.76651455195434</v>
      </c>
      <c r="Q597">
        <f>'slit correction'!O599</f>
        <v>213.79143079609369</v>
      </c>
      <c r="R597">
        <f>SUMPRODUCT(B$6:B$2053,Q$6:Q$2053,EXP(constants!B$7+constants!A$7*ABS(A$6:A$2053-A597)))</f>
        <v>10.055671955380156</v>
      </c>
      <c r="S597">
        <f t="shared" si="184"/>
        <v>203.73575884071354</v>
      </c>
      <c r="T597">
        <f t="shared" si="185"/>
        <v>177.81232352134549</v>
      </c>
      <c r="V597">
        <f>(front!I609+front!I610)*0.5</f>
        <v>3.1083446564472521E-8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202</v>
      </c>
      <c r="D598" s="2">
        <f>front!E611-front!C611</f>
        <v>202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202.75553836889176</v>
      </c>
      <c r="G598" s="4">
        <f>D598/(constants!$A$4+constants!$B$4*calc!D598+constants!$C$4*calc!D598^2+constants!$D$4*calc!D598^3+constants!$E$4*calc!D598^4+constants!$F$4*calc!D598^5+constants!$G$4*calc!D598^6+constants!$H$4*calc!D598^7)</f>
        <v>202.75553836889176</v>
      </c>
      <c r="H598" s="4"/>
      <c r="I598">
        <f t="shared" si="182"/>
        <v>337.92589728148624</v>
      </c>
      <c r="J598">
        <f t="shared" si="183"/>
        <v>337.92589728148624</v>
      </c>
      <c r="M598">
        <f>IF(front!E611&gt;$M$2,I598,J598)</f>
        <v>337.92589728148624</v>
      </c>
      <c r="O598">
        <f t="shared" si="180"/>
        <v>312.25787900871535</v>
      </c>
      <c r="Q598">
        <f>'slit correction'!O600</f>
        <v>256.77420322352816</v>
      </c>
      <c r="R598">
        <f>SUMPRODUCT(B$6:B$2053,Q$6:Q$2053,EXP(constants!B$7+constants!A$7*ABS(A$6:A$2053-A598)))</f>
        <v>10.141988783863528</v>
      </c>
      <c r="S598">
        <f t="shared" si="184"/>
        <v>246.63221443966464</v>
      </c>
      <c r="T598">
        <f t="shared" si="185"/>
        <v>220.70877912029658</v>
      </c>
      <c r="V598">
        <f>(front!I610+front!I611)*0.5</f>
        <v>3.2896088150045071E-8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199.19999999999982</v>
      </c>
      <c r="D599" s="2">
        <f>front!E612-front!C612</f>
        <v>199.19999999999982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199.94562459019087</v>
      </c>
      <c r="G599" s="4">
        <f>D599/(constants!$A$4+constants!$B$4*calc!D599+constants!$C$4*calc!D599^2+constants!$D$4*calc!D599^3+constants!$E$4*calc!D599^4+constants!$F$4*calc!D599^5+constants!$G$4*calc!D599^6+constants!$H$4*calc!D599^7)</f>
        <v>199.94562459019087</v>
      </c>
      <c r="H599" s="4"/>
      <c r="I599">
        <f t="shared" si="182"/>
        <v>333.24270765031815</v>
      </c>
      <c r="J599">
        <f t="shared" si="183"/>
        <v>333.24270765031815</v>
      </c>
      <c r="M599">
        <f>IF(front!E612&gt;$M$2,I599,J599)</f>
        <v>333.24270765031815</v>
      </c>
      <c r="O599">
        <f t="shared" si="180"/>
        <v>307.57468937754726</v>
      </c>
      <c r="Q599">
        <f>'slit correction'!O601</f>
        <v>250.85812884141262</v>
      </c>
      <c r="R599">
        <f>SUMPRODUCT(B$6:B$2053,Q$6:Q$2053,EXP(constants!B$7+constants!A$7*ABS(A$6:A$2053-A599)))</f>
        <v>10.231842397370199</v>
      </c>
      <c r="S599">
        <f t="shared" si="184"/>
        <v>240.62628644404242</v>
      </c>
      <c r="T599">
        <f t="shared" si="185"/>
        <v>214.70285112467437</v>
      </c>
      <c r="V599">
        <f>(front!I611+front!I612)*0.5</f>
        <v>3.5817116540814092E-8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207</v>
      </c>
      <c r="D600" s="2">
        <f>front!E613-front!C613</f>
        <v>207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207.77320222312116</v>
      </c>
      <c r="G600" s="4">
        <f>D600/(constants!$A$4+constants!$B$4*calc!D600+constants!$C$4*calc!D600^2+constants!$D$4*calc!D600^3+constants!$E$4*calc!D600^4+constants!$F$4*calc!D600^5+constants!$G$4*calc!D600^6+constants!$H$4*calc!D600^7)</f>
        <v>207.77320222312116</v>
      </c>
      <c r="H600" s="4"/>
      <c r="I600">
        <f t="shared" si="182"/>
        <v>346.28867037186859</v>
      </c>
      <c r="J600">
        <f t="shared" si="183"/>
        <v>346.28867037186859</v>
      </c>
      <c r="M600">
        <f>IF(front!E613&gt;$M$2,I600,J600)</f>
        <v>346.28867037186859</v>
      </c>
      <c r="O600">
        <f t="shared" si="180"/>
        <v>320.6206520990977</v>
      </c>
      <c r="Q600">
        <f>'slit correction'!O602</f>
        <v>260.56189989638278</v>
      </c>
      <c r="R600">
        <f>SUMPRODUCT(B$6:B$2053,Q$6:Q$2053,EXP(constants!B$7+constants!A$7*ABS(A$6:A$2053-A600)))</f>
        <v>10.323353804009182</v>
      </c>
      <c r="S600">
        <f t="shared" si="184"/>
        <v>250.23854609237361</v>
      </c>
      <c r="T600">
        <f t="shared" si="185"/>
        <v>224.31511077300556</v>
      </c>
      <c r="V600">
        <f>(front!I612+front!I613)*0.5</f>
        <v>3.5985376770631265E-8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211.60000000000036</v>
      </c>
      <c r="D601" s="2">
        <f>front!E614-front!C614</f>
        <v>211.60000000000036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212.38940843011434</v>
      </c>
      <c r="G601" s="4">
        <f>D601/(constants!$A$4+constants!$B$4*calc!D601+constants!$C$4*calc!D601^2+constants!$D$4*calc!D601^3+constants!$E$4*calc!D601^4+constants!$F$4*calc!D601^5+constants!$G$4*calc!D601^6+constants!$H$4*calc!D601^7)</f>
        <v>212.38940843011434</v>
      </c>
      <c r="H601" s="4"/>
      <c r="I601">
        <f t="shared" si="182"/>
        <v>353.98234738352386</v>
      </c>
      <c r="J601">
        <f t="shared" si="183"/>
        <v>353.98234738352386</v>
      </c>
      <c r="M601">
        <f>IF(front!E614&gt;$M$2,I601,J601)</f>
        <v>353.98234738352386</v>
      </c>
      <c r="O601">
        <f t="shared" si="180"/>
        <v>328.31432911075296</v>
      </c>
      <c r="Q601">
        <f>'slit correction'!O603</f>
        <v>257.84411043037903</v>
      </c>
      <c r="R601">
        <f>SUMPRODUCT(B$6:B$2053,Q$6:Q$2053,EXP(constants!B$7+constants!A$7*ABS(A$6:A$2053-A601)))</f>
        <v>10.416528058502537</v>
      </c>
      <c r="S601">
        <f t="shared" si="184"/>
        <v>247.4275823718765</v>
      </c>
      <c r="T601">
        <f t="shared" si="185"/>
        <v>221.50414705250844</v>
      </c>
      <c r="V601">
        <f>(front!I613+front!I614)*0.5</f>
        <v>3.6431042929620146E-8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214.19999999999982</v>
      </c>
      <c r="D602" s="2">
        <f>front!E615-front!C615</f>
        <v>214.19999999999982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214.9985495736268</v>
      </c>
      <c r="G602" s="4">
        <f>D602/(constants!$A$4+constants!$B$4*calc!D602+constants!$C$4*calc!D602^2+constants!$D$4*calc!D602^3+constants!$E$4*calc!D602^4+constants!$F$4*calc!D602^5+constants!$G$4*calc!D602^6+constants!$H$4*calc!D602^7)</f>
        <v>214.9985495736268</v>
      </c>
      <c r="H602" s="4"/>
      <c r="I602">
        <f t="shared" si="182"/>
        <v>358.33091595604469</v>
      </c>
      <c r="J602">
        <f t="shared" si="183"/>
        <v>358.33091595604469</v>
      </c>
      <c r="M602">
        <f>IF(front!E615&gt;$M$2,I602,J602)</f>
        <v>358.33091595604469</v>
      </c>
      <c r="O602">
        <f t="shared" si="180"/>
        <v>332.6628976832738</v>
      </c>
      <c r="Q602">
        <f>'slit correction'!O604</f>
        <v>258.95746099808662</v>
      </c>
      <c r="R602">
        <f>SUMPRODUCT(B$6:B$2053,Q$6:Q$2053,EXP(constants!B$7+constants!A$7*ABS(A$6:A$2053-A602)))</f>
        <v>10.509303031343082</v>
      </c>
      <c r="S602">
        <f t="shared" si="184"/>
        <v>248.44815796674354</v>
      </c>
      <c r="T602">
        <f t="shared" si="185"/>
        <v>222.52472264737548</v>
      </c>
      <c r="V602">
        <f>(front!I614+front!I615)*0.5</f>
        <v>3.6196461244176828E-8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262.59999999999945</v>
      </c>
      <c r="D603" s="2">
        <f>front!E616-front!C616</f>
        <v>262.59999999999945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263.5662216778905</v>
      </c>
      <c r="G603" s="4">
        <f>D603/(constants!$A$4+constants!$B$4*calc!D603+constants!$C$4*calc!D603^2+constants!$D$4*calc!D603^3+constants!$E$4*calc!D603^4+constants!$F$4*calc!D603^5+constants!$G$4*calc!D603^6+constants!$H$4*calc!D603^7)</f>
        <v>263.5662216778905</v>
      </c>
      <c r="H603" s="4"/>
      <c r="I603">
        <f t="shared" si="182"/>
        <v>439.27703612981753</v>
      </c>
      <c r="J603">
        <f t="shared" si="183"/>
        <v>439.27703612981753</v>
      </c>
      <c r="M603">
        <f>IF(front!E616&gt;$M$2,I603,J603)</f>
        <v>439.27703612981753</v>
      </c>
      <c r="O603">
        <f t="shared" si="180"/>
        <v>413.60901785704664</v>
      </c>
      <c r="Q603">
        <f>'slit correction'!O605</f>
        <v>328.86349261556438</v>
      </c>
      <c r="R603">
        <f>SUMPRODUCT(B$6:B$2053,Q$6:Q$2053,EXP(constants!B$7+constants!A$7*ABS(A$6:A$2053-A603)))</f>
        <v>10.605826049862968</v>
      </c>
      <c r="S603">
        <f t="shared" si="184"/>
        <v>318.25766656570141</v>
      </c>
      <c r="T603">
        <f t="shared" si="185"/>
        <v>292.33423124633333</v>
      </c>
      <c r="V603">
        <f>(front!I615+front!I616)*0.5</f>
        <v>4.1871492392444052E-8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267.79999999999927</v>
      </c>
      <c r="D604" s="2">
        <f>front!E617-front!C617</f>
        <v>267.79999999999927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268.78395406822671</v>
      </c>
      <c r="G604" s="4">
        <f>D604/(constants!$A$4+constants!$B$4*calc!D604+constants!$C$4*calc!D604^2+constants!$D$4*calc!D604^3+constants!$E$4*calc!D604^4+constants!$F$4*calc!D604^5+constants!$G$4*calc!D604^6+constants!$H$4*calc!D604^7)</f>
        <v>268.78395406822671</v>
      </c>
      <c r="H604" s="4"/>
      <c r="I604">
        <f t="shared" si="182"/>
        <v>447.97325678037782</v>
      </c>
      <c r="J604">
        <f t="shared" si="183"/>
        <v>447.97325678037782</v>
      </c>
      <c r="M604">
        <f>IF(front!E617&gt;$M$2,I604,J604)</f>
        <v>447.97325678037782</v>
      </c>
      <c r="O604">
        <f t="shared" si="180"/>
        <v>422.30523850760693</v>
      </c>
      <c r="Q604">
        <f>'slit correction'!O606</f>
        <v>320.63637275041378</v>
      </c>
      <c r="R604">
        <f>SUMPRODUCT(B$6:B$2053,Q$6:Q$2053,EXP(constants!B$7+constants!A$7*ABS(A$6:A$2053-A604)))</f>
        <v>10.703977285219104</v>
      </c>
      <c r="S604">
        <f t="shared" si="184"/>
        <v>309.9323954651947</v>
      </c>
      <c r="T604">
        <f t="shared" si="185"/>
        <v>284.00896014582662</v>
      </c>
      <c r="V604">
        <f>(front!I616+front!I617)*0.5</f>
        <v>4.6729515864634659E-8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297.19999999999982</v>
      </c>
      <c r="D605" s="2">
        <f>front!E618-front!C618</f>
        <v>297.19999999999982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298.28317922627707</v>
      </c>
      <c r="G605" s="4">
        <f>D605/(constants!$A$4+constants!$B$4*calc!D605+constants!$C$4*calc!D605^2+constants!$D$4*calc!D605^3+constants!$E$4*calc!D605^4+constants!$F$4*calc!D605^5+constants!$G$4*calc!D605^6+constants!$H$4*calc!D605^7)</f>
        <v>298.28317922627707</v>
      </c>
      <c r="H605" s="4"/>
      <c r="I605">
        <f t="shared" si="182"/>
        <v>497.1386320437951</v>
      </c>
      <c r="J605">
        <f t="shared" si="183"/>
        <v>497.1386320437951</v>
      </c>
      <c r="M605">
        <f>IF(front!E618&gt;$M$2,I605,J605)</f>
        <v>497.1386320437951</v>
      </c>
      <c r="O605">
        <f t="shared" si="180"/>
        <v>471.4706137710242</v>
      </c>
      <c r="Q605">
        <f>'slit correction'!O607</f>
        <v>362.19405706488902</v>
      </c>
      <c r="R605">
        <f>SUMPRODUCT(B$6:B$2053,Q$6:Q$2053,EXP(constants!B$7+constants!A$7*ABS(A$6:A$2053-A605)))</f>
        <v>10.801594570540791</v>
      </c>
      <c r="S605">
        <f t="shared" si="184"/>
        <v>351.39246249434825</v>
      </c>
      <c r="T605">
        <f t="shared" si="185"/>
        <v>325.46902717498017</v>
      </c>
      <c r="V605">
        <f>(front!I617+front!I618)*0.5</f>
        <v>4.9276374245857842E-8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369.59999999999945</v>
      </c>
      <c r="D606" s="2">
        <f>front!E619-front!C619</f>
        <v>369.59999999999945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370.92004257050763</v>
      </c>
      <c r="G606" s="4">
        <f>D606/(constants!$A$4+constants!$B$4*calc!D606+constants!$C$4*calc!D606^2+constants!$D$4*calc!D606^3+constants!$E$4*calc!D606^4+constants!$F$4*calc!D606^5+constants!$G$4*calc!D606^6+constants!$H$4*calc!D606^7)</f>
        <v>370.92004257050763</v>
      </c>
      <c r="H606" s="4"/>
      <c r="I606">
        <f t="shared" si="182"/>
        <v>618.200070950846</v>
      </c>
      <c r="J606">
        <f t="shared" si="183"/>
        <v>618.200070950846</v>
      </c>
      <c r="M606">
        <f>IF(front!E619&gt;$M$2,I606,J606)</f>
        <v>618.200070950846</v>
      </c>
      <c r="O606">
        <f t="shared" si="180"/>
        <v>592.53205267807505</v>
      </c>
      <c r="Q606">
        <f>'slit correction'!O608</f>
        <v>472.41232176572157</v>
      </c>
      <c r="R606">
        <f>SUMPRODUCT(B$6:B$2053,Q$6:Q$2053,EXP(constants!B$7+constants!A$7*ABS(A$6:A$2053-A606)))</f>
        <v>10.90299135153484</v>
      </c>
      <c r="S606">
        <f t="shared" si="184"/>
        <v>461.50933041418671</v>
      </c>
      <c r="T606">
        <f t="shared" si="185"/>
        <v>435.58589509481862</v>
      </c>
      <c r="V606">
        <f>(front!I618+front!I619)*0.5</f>
        <v>6.1384714272467667E-8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400.40000000000055</v>
      </c>
      <c r="D607" s="2">
        <f>front!E620-front!C620</f>
        <v>400.40000000000055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401.81757057193289</v>
      </c>
      <c r="G607" s="4">
        <f>D607/(constants!$A$4+constants!$B$4*calc!D607+constants!$C$4*calc!D607^2+constants!$D$4*calc!D607^3+constants!$E$4*calc!D607^4+constants!$F$4*calc!D607^5+constants!$G$4*calc!D607^6+constants!$H$4*calc!D607^7)</f>
        <v>401.81757057193289</v>
      </c>
      <c r="H607" s="4"/>
      <c r="I607">
        <f t="shared" si="182"/>
        <v>669.69595095322143</v>
      </c>
      <c r="J607">
        <f t="shared" si="183"/>
        <v>669.69595095322143</v>
      </c>
      <c r="M607">
        <f>IF(front!E620&gt;$M$2,I607,J607)</f>
        <v>669.69595095322143</v>
      </c>
      <c r="O607">
        <f t="shared" si="180"/>
        <v>644.02793268045048</v>
      </c>
      <c r="Q607">
        <f>'slit correction'!O609</f>
        <v>501.33995855359018</v>
      </c>
      <c r="R607">
        <f>SUMPRODUCT(B$6:B$2053,Q$6:Q$2053,EXP(constants!B$7+constants!A$7*ABS(A$6:A$2053-A607)))</f>
        <v>11.005886002725177</v>
      </c>
      <c r="S607">
        <f t="shared" si="184"/>
        <v>490.33407255086502</v>
      </c>
      <c r="T607">
        <f t="shared" si="185"/>
        <v>464.41063723149693</v>
      </c>
      <c r="V607">
        <f>(front!I619+front!I620)*0.5</f>
        <v>7.2433711452326058E-8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433.19999999999982</v>
      </c>
      <c r="D608" s="2">
        <f>front!E621-front!C621</f>
        <v>433.19999999999982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434.71930217855805</v>
      </c>
      <c r="G608" s="4">
        <f>D608/(constants!$A$4+constants!$B$4*calc!D608+constants!$C$4*calc!D608^2+constants!$D$4*calc!D608^3+constants!$E$4*calc!D608^4+constants!$F$4*calc!D608^5+constants!$G$4*calc!D608^6+constants!$H$4*calc!D608^7)</f>
        <v>434.71930217855805</v>
      </c>
      <c r="H608" s="4"/>
      <c r="I608">
        <f t="shared" si="182"/>
        <v>724.53217029759685</v>
      </c>
      <c r="J608">
        <f t="shared" si="183"/>
        <v>724.53217029759685</v>
      </c>
      <c r="M608">
        <f>IF(front!E621&gt;$M$2,I608,J608)</f>
        <v>724.53217029759685</v>
      </c>
      <c r="O608">
        <f t="shared" ref="O608:O671" si="199">M608-$O$3</f>
        <v>698.8641520248259</v>
      </c>
      <c r="Q608">
        <f>'slit correction'!O610</f>
        <v>522.85423060639243</v>
      </c>
      <c r="R608">
        <f>SUMPRODUCT(B$6:B$2053,Q$6:Q$2053,EXP(constants!B$7+constants!A$7*ABS(A$6:A$2053-A608)))</f>
        <v>11.107968732713042</v>
      </c>
      <c r="S608">
        <f t="shared" si="184"/>
        <v>511.74626187367937</v>
      </c>
      <c r="T608">
        <f t="shared" si="185"/>
        <v>485.82282655431129</v>
      </c>
      <c r="V608">
        <f>(front!I620+front!I621)*0.5</f>
        <v>7.6304216123346508E-8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506.20000000000073</v>
      </c>
      <c r="D609" s="2">
        <f>front!E622-front!C622</f>
        <v>506.20000000000073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507.93781783947077</v>
      </c>
      <c r="G609" s="4">
        <f>D609/(constants!$A$4+constants!$B$4*calc!D609+constants!$C$4*calc!D609^2+constants!$D$4*calc!D609^3+constants!$E$4*calc!D609^4+constants!$F$4*calc!D609^5+constants!$G$4*calc!D609^6+constants!$H$4*calc!D609^7)</f>
        <v>507.93781783947077</v>
      </c>
      <c r="H609" s="4"/>
      <c r="I609">
        <f t="shared" si="182"/>
        <v>846.56302973245124</v>
      </c>
      <c r="J609">
        <f t="shared" si="183"/>
        <v>846.56302973245124</v>
      </c>
      <c r="M609">
        <f>IF(front!E622&gt;$M$2,I609,J609)</f>
        <v>846.56302973245124</v>
      </c>
      <c r="O609">
        <f t="shared" si="199"/>
        <v>820.89501145968029</v>
      </c>
      <c r="Q609">
        <f>'slit correction'!O611</f>
        <v>608.52059809435434</v>
      </c>
      <c r="R609">
        <f>SUMPRODUCT(B$6:B$2053,Q$6:Q$2053,EXP(constants!B$7+constants!A$7*ABS(A$6:A$2053-A609)))</f>
        <v>11.213783151998719</v>
      </c>
      <c r="S609">
        <f t="shared" si="184"/>
        <v>597.30681494235557</v>
      </c>
      <c r="T609">
        <f t="shared" si="185"/>
        <v>571.38337962298749</v>
      </c>
      <c r="V609">
        <f>(front!I621+front!I622)*0.5</f>
        <v>8.4628609345077101E-8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629.80000000000018</v>
      </c>
      <c r="D610" s="2">
        <f>front!E623-front!C623</f>
        <v>629.80000000000018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631.88288095896849</v>
      </c>
      <c r="G610" s="4">
        <f>D610/(constants!$A$4+constants!$B$4*calc!D610+constants!$C$4*calc!D610^2+constants!$D$4*calc!D610^3+constants!$E$4*calc!D610^4+constants!$F$4*calc!D610^5+constants!$G$4*calc!D610^6+constants!$H$4*calc!D610^7)</f>
        <v>631.88288095896849</v>
      </c>
      <c r="H610" s="4"/>
      <c r="I610">
        <f t="shared" si="182"/>
        <v>1053.1381349316143</v>
      </c>
      <c r="J610">
        <f t="shared" si="183"/>
        <v>1053.1381349316143</v>
      </c>
      <c r="M610">
        <f>IF(front!E623&gt;$M$2,I610,J610)</f>
        <v>1053.1381349316143</v>
      </c>
      <c r="O610">
        <f t="shared" si="199"/>
        <v>1027.4701166588434</v>
      </c>
      <c r="Q610">
        <f>'slit correction'!O612</f>
        <v>763.91167008683283</v>
      </c>
      <c r="R610">
        <f>SUMPRODUCT(B$6:B$2053,Q$6:Q$2053,EXP(constants!B$7+constants!A$7*ABS(A$6:A$2053-A610)))</f>
        <v>11.320977486827525</v>
      </c>
      <c r="S610">
        <f t="shared" si="184"/>
        <v>752.59069260000535</v>
      </c>
      <c r="T610">
        <f t="shared" si="185"/>
        <v>726.66725728063727</v>
      </c>
      <c r="V610">
        <f>(front!I622+front!I623)*0.5</f>
        <v>1.0358396536969159E-7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748.59999999999945</v>
      </c>
      <c r="D611" s="2">
        <f>front!E624-front!C624</f>
        <v>748.59999999999945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750.98494896455657</v>
      </c>
      <c r="G611" s="4">
        <f>D611/(constants!$A$4+constants!$B$4*calc!D611+constants!$C$4*calc!D611^2+constants!$D$4*calc!D611^3+constants!$E$4*calc!D611^4+constants!$F$4*calc!D611^5+constants!$G$4*calc!D611^6+constants!$H$4*calc!D611^7)</f>
        <v>750.98494896455657</v>
      </c>
      <c r="H611" s="4"/>
      <c r="I611">
        <f t="shared" si="182"/>
        <v>1251.6415816075942</v>
      </c>
      <c r="J611">
        <f t="shared" si="183"/>
        <v>1251.6415816075942</v>
      </c>
      <c r="M611">
        <f>IF(front!E624&gt;$M$2,I611,J611)</f>
        <v>1251.6415816075942</v>
      </c>
      <c r="O611">
        <f t="shared" si="199"/>
        <v>1225.9735633348232</v>
      </c>
      <c r="Q611">
        <f>'slit correction'!O613</f>
        <v>908.23873631301876</v>
      </c>
      <c r="R611">
        <f>SUMPRODUCT(B$6:B$2053,Q$6:Q$2053,EXP(constants!B$7+constants!A$7*ABS(A$6:A$2053-A611)))</f>
        <v>11.426989143175271</v>
      </c>
      <c r="S611">
        <f t="shared" si="184"/>
        <v>896.81174716984344</v>
      </c>
      <c r="T611">
        <f t="shared" si="185"/>
        <v>870.88831185047536</v>
      </c>
      <c r="V611">
        <f>(front!I623+front!I624)*0.5</f>
        <v>1.2724507386119555E-7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934.79999999999927</v>
      </c>
      <c r="D612" s="2">
        <f>front!E625-front!C625</f>
        <v>934.79999999999927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937.59999336382737</v>
      </c>
      <c r="G612" s="4">
        <f>D612/(constants!$A$4+constants!$B$4*calc!D612+constants!$C$4*calc!D612^2+constants!$D$4*calc!D612^3+constants!$E$4*calc!D612^4+constants!$F$4*calc!D612^5+constants!$G$4*calc!D612^6+constants!$H$4*calc!D612^7)</f>
        <v>937.59999336382737</v>
      </c>
      <c r="H612" s="4"/>
      <c r="I612">
        <f t="shared" si="182"/>
        <v>1562.666655606379</v>
      </c>
      <c r="J612">
        <f t="shared" si="183"/>
        <v>1562.666655606379</v>
      </c>
      <c r="M612">
        <f>IF(front!E625&gt;$M$2,I612,J612)</f>
        <v>1562.666655606379</v>
      </c>
      <c r="O612">
        <f t="shared" si="199"/>
        <v>1536.998637333608</v>
      </c>
      <c r="Q612">
        <f>'slit correction'!O614</f>
        <v>1155.1479249549072</v>
      </c>
      <c r="R612">
        <f>SUMPRODUCT(B$6:B$2053,Q$6:Q$2053,EXP(constants!B$7+constants!A$7*ABS(A$6:A$2053-A612)))</f>
        <v>11.536387215222453</v>
      </c>
      <c r="S612">
        <f t="shared" si="184"/>
        <v>1143.6115377396848</v>
      </c>
      <c r="T612">
        <f t="shared" si="185"/>
        <v>1117.6881024203167</v>
      </c>
      <c r="V612">
        <f>(front!I624+front!I625)*0.5</f>
        <v>1.5809467617101326E-7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1122</v>
      </c>
      <c r="D613" s="2">
        <f>front!E626-front!C626</f>
        <v>1122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1125.1455747692178</v>
      </c>
      <c r="G613" s="4">
        <f>D613/(constants!$A$4+constants!$B$4*calc!D613+constants!$C$4*calc!D613^2+constants!$D$4*calc!D613^3+constants!$E$4*calc!D613^4+constants!$F$4*calc!D613^5+constants!$G$4*calc!D613^6+constants!$H$4*calc!D613^7)</f>
        <v>1125.1455747692178</v>
      </c>
      <c r="H613" s="4"/>
      <c r="I613">
        <f t="shared" si="182"/>
        <v>1875.242624615363</v>
      </c>
      <c r="J613">
        <f t="shared" si="183"/>
        <v>1875.242624615363</v>
      </c>
      <c r="M613">
        <f>IF(front!E626&gt;$M$2,I613,J613)</f>
        <v>1875.242624615363</v>
      </c>
      <c r="O613">
        <f t="shared" si="199"/>
        <v>1849.574606342592</v>
      </c>
      <c r="Q613">
        <f>'slit correction'!O615</f>
        <v>1402.8770140149422</v>
      </c>
      <c r="R613">
        <f>SUMPRODUCT(B$6:B$2053,Q$6:Q$2053,EXP(constants!B$7+constants!A$7*ABS(A$6:A$2053-A613)))</f>
        <v>11.646511792873957</v>
      </c>
      <c r="S613">
        <f t="shared" si="184"/>
        <v>1391.2305022220683</v>
      </c>
      <c r="T613">
        <f t="shared" si="185"/>
        <v>1365.3070669027002</v>
      </c>
      <c r="V613">
        <f>(front!I625+front!I626)*0.5</f>
        <v>1.970668157762474E-7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1355.6000000000004</v>
      </c>
      <c r="D614" s="2">
        <f>front!E627-front!C627</f>
        <v>1355.6000000000004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1359.0767810202915</v>
      </c>
      <c r="G614" s="4">
        <f>D614/(constants!$A$4+constants!$B$4*calc!D614+constants!$C$4*calc!D614^2+constants!$D$4*calc!D614^3+constants!$E$4*calc!D614^4+constants!$F$4*calc!D614^5+constants!$G$4*calc!D614^6+constants!$H$4*calc!D614^7)</f>
        <v>1359.0767810202915</v>
      </c>
      <c r="H614" s="4"/>
      <c r="I614">
        <f t="shared" si="182"/>
        <v>2265.1279683671523</v>
      </c>
      <c r="J614">
        <f t="shared" si="183"/>
        <v>2265.1279683671523</v>
      </c>
      <c r="M614">
        <f>IF(front!E627&gt;$M$2,I614,J614)</f>
        <v>2265.1279683671523</v>
      </c>
      <c r="O614">
        <f t="shared" si="199"/>
        <v>2239.4599500943814</v>
      </c>
      <c r="Q614">
        <f>'slit correction'!O616</f>
        <v>1727.4364022318482</v>
      </c>
      <c r="R614">
        <f>SUMPRODUCT(B$6:B$2053,Q$6:Q$2053,EXP(constants!B$7+constants!A$7*ABS(A$6:A$2053-A614)))</f>
        <v>11.754632341066085</v>
      </c>
      <c r="S614">
        <f t="shared" si="184"/>
        <v>1715.6817698907821</v>
      </c>
      <c r="T614">
        <f t="shared" si="185"/>
        <v>1689.758334571414</v>
      </c>
      <c r="V614">
        <f>(front!I626+front!I627)*0.5</f>
        <v>2.4186612273708997E-7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1599.5999999999995</v>
      </c>
      <c r="D615" s="2">
        <f>front!E628-front!C628</f>
        <v>1599.5999999999995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1603.3058258393116</v>
      </c>
      <c r="G615" s="4">
        <f>D615/(constants!$A$4+constants!$B$4*calc!D615+constants!$C$4*calc!D615^2+constants!$D$4*calc!D615^3+constants!$E$4*calc!D615^4+constants!$F$4*calc!D615^5+constants!$G$4*calc!D615^6+constants!$H$4*calc!D615^7)</f>
        <v>1603.3058258393116</v>
      </c>
      <c r="H615" s="4"/>
      <c r="I615">
        <f t="shared" si="182"/>
        <v>2672.1763763988524</v>
      </c>
      <c r="J615">
        <f t="shared" si="183"/>
        <v>2672.1763763988524</v>
      </c>
      <c r="M615">
        <f>IF(front!E628&gt;$M$2,I615,J615)</f>
        <v>2672.1763763988524</v>
      </c>
      <c r="O615">
        <f t="shared" si="199"/>
        <v>2646.5083581260815</v>
      </c>
      <c r="Q615">
        <f>'slit correction'!O617</f>
        <v>2053.3982959700265</v>
      </c>
      <c r="R615">
        <f>SUMPRODUCT(B$6:B$2053,Q$6:Q$2053,EXP(constants!B$7+constants!A$7*ABS(A$6:A$2053-A615)))</f>
        <v>11.865199330899932</v>
      </c>
      <c r="S615">
        <f t="shared" si="184"/>
        <v>2041.5330966391266</v>
      </c>
      <c r="T615">
        <f t="shared" si="185"/>
        <v>2015.6096613197585</v>
      </c>
      <c r="V615">
        <f>(front!I627+front!I628)*0.5</f>
        <v>2.9232269525032025E-7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1825.1999999999998</v>
      </c>
      <c r="D616" s="2">
        <f>front!E629-front!C629</f>
        <v>1825.1999999999998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1829.01355750433</v>
      </c>
      <c r="G616" s="4">
        <f>D616/(constants!$A$4+constants!$B$4*calc!D616+constants!$C$4*calc!D616^2+constants!$D$4*calc!D616^3+constants!$E$4*calc!D616^4+constants!$F$4*calc!D616^5+constants!$G$4*calc!D616^6+constants!$H$4*calc!D616^7)</f>
        <v>1829.01355750433</v>
      </c>
      <c r="H616" s="4"/>
      <c r="I616">
        <f t="shared" si="182"/>
        <v>3048.3559291738834</v>
      </c>
      <c r="J616">
        <f t="shared" si="183"/>
        <v>3048.3559291738834</v>
      </c>
      <c r="M616">
        <f>IF(front!E629&gt;$M$2,I616,J616)</f>
        <v>3048.3559291738834</v>
      </c>
      <c r="O616">
        <f t="shared" si="199"/>
        <v>3022.6879109011124</v>
      </c>
      <c r="Q616">
        <f>'slit correction'!O618</f>
        <v>2347.2053985209127</v>
      </c>
      <c r="R616">
        <f>SUMPRODUCT(B$6:B$2053,Q$6:Q$2053,EXP(constants!B$7+constants!A$7*ABS(A$6:A$2053-A616)))</f>
        <v>11.975380022374829</v>
      </c>
      <c r="S616">
        <f t="shared" si="184"/>
        <v>2335.2300184985379</v>
      </c>
      <c r="T616">
        <f t="shared" si="185"/>
        <v>2309.30658317917</v>
      </c>
      <c r="V616">
        <f>(front!I628+front!I629)*0.5</f>
        <v>3.404192705574133E-7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2117.4000000000005</v>
      </c>
      <c r="D617" s="2">
        <f>front!E630-front!C630</f>
        <v>2117.4000000000005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2121.2089670304435</v>
      </c>
      <c r="G617" s="4">
        <f>D617/(constants!$A$4+constants!$B$4*calc!D617+constants!$C$4*calc!D617^2+constants!$D$4*calc!D617^3+constants!$E$4*calc!D617^4+constants!$F$4*calc!D617^5+constants!$G$4*calc!D617^6+constants!$H$4*calc!D617^7)</f>
        <v>2121.2089670304435</v>
      </c>
      <c r="H617" s="4"/>
      <c r="I617">
        <f t="shared" si="182"/>
        <v>3535.3482783840727</v>
      </c>
      <c r="J617">
        <f t="shared" si="183"/>
        <v>3535.3482783840727</v>
      </c>
      <c r="M617">
        <f>IF(front!E630&gt;$M$2,I617,J617)</f>
        <v>3535.3482783840727</v>
      </c>
      <c r="O617">
        <f t="shared" si="199"/>
        <v>3509.6802601113018</v>
      </c>
      <c r="Q617">
        <f>'slit correction'!O619</f>
        <v>2760.1738726588369</v>
      </c>
      <c r="R617">
        <f>SUMPRODUCT(B$6:B$2053,Q$6:Q$2053,EXP(constants!B$7+constants!A$7*ABS(A$6:A$2053-A617)))</f>
        <v>12.082407138736238</v>
      </c>
      <c r="S617">
        <f t="shared" si="184"/>
        <v>2748.0914655201009</v>
      </c>
      <c r="T617">
        <f t="shared" si="185"/>
        <v>2722.168030200733</v>
      </c>
      <c r="V617">
        <f>(front!I629+front!I630)*0.5</f>
        <v>3.9555953206704152E-7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2421.8000000000002</v>
      </c>
      <c r="D618" s="2">
        <f>front!E631-front!C631</f>
        <v>2421.8000000000002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2425.4382355195326</v>
      </c>
      <c r="G618" s="4">
        <f>D618/(constants!$A$4+constants!$B$4*calc!D618+constants!$C$4*calc!D618^2+constants!$D$4*calc!D618^3+constants!$E$4*calc!D618^4+constants!$F$4*calc!D618^5+constants!$G$4*calc!D618^6+constants!$H$4*calc!D618^7)</f>
        <v>2425.4382355195326</v>
      </c>
      <c r="H618" s="4"/>
      <c r="I618">
        <f t="shared" si="182"/>
        <v>4042.3970591992211</v>
      </c>
      <c r="J618">
        <f t="shared" si="183"/>
        <v>4042.3970591992211</v>
      </c>
      <c r="M618">
        <f>IF(front!E631&gt;$M$2,I618,J618)</f>
        <v>4042.3970591992211</v>
      </c>
      <c r="O618">
        <f t="shared" si="199"/>
        <v>4016.7290409264501</v>
      </c>
      <c r="Q618">
        <f>'slit correction'!O620</f>
        <v>3203.3141173453796</v>
      </c>
      <c r="R618">
        <f>SUMPRODUCT(B$6:B$2053,Q$6:Q$2053,EXP(constants!B$7+constants!A$7*ABS(A$6:A$2053-A618)))</f>
        <v>12.190595940752081</v>
      </c>
      <c r="S618">
        <f t="shared" si="184"/>
        <v>3191.1235214046274</v>
      </c>
      <c r="T618">
        <f t="shared" si="185"/>
        <v>3165.2000860852595</v>
      </c>
      <c r="V618">
        <f>(front!I630+front!I631)*0.5</f>
        <v>4.6166038381927423E-7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2684</v>
      </c>
      <c r="D619" s="2">
        <f>front!E632-front!C632</f>
        <v>2684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2687.3624360343642</v>
      </c>
      <c r="G619" s="4">
        <f>D619/(constants!$A$4+constants!$B$4*calc!D619+constants!$C$4*calc!D619^2+constants!$D$4*calc!D619^3+constants!$E$4*calc!D619^4+constants!$F$4*calc!D619^5+constants!$G$4*calc!D619^6+constants!$H$4*calc!D619^7)</f>
        <v>2687.3624360343642</v>
      </c>
      <c r="H619" s="4"/>
      <c r="I619">
        <f t="shared" si="182"/>
        <v>4478.9373933906072</v>
      </c>
      <c r="J619">
        <f t="shared" si="183"/>
        <v>4478.9373933906072</v>
      </c>
      <c r="M619">
        <f>IF(front!E632&gt;$M$2,I619,J619)</f>
        <v>4478.9373933906072</v>
      </c>
      <c r="O619">
        <f t="shared" si="199"/>
        <v>4453.2693751178367</v>
      </c>
      <c r="Q619">
        <f>'slit correction'!O621</f>
        <v>3618.8633873315976</v>
      </c>
      <c r="R619">
        <f>SUMPRODUCT(B$6:B$2053,Q$6:Q$2053,EXP(constants!B$7+constants!A$7*ABS(A$6:A$2053-A619)))</f>
        <v>12.296955314904366</v>
      </c>
      <c r="S619">
        <f t="shared" si="184"/>
        <v>3606.5664320166934</v>
      </c>
      <c r="T619">
        <f t="shared" si="185"/>
        <v>3580.6429966973255</v>
      </c>
      <c r="V619">
        <f>(front!I631+front!I632)*0.5</f>
        <v>5.2742550383947815E-7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2949.3999999999996</v>
      </c>
      <c r="D620" s="2">
        <f>front!E633-front!C633</f>
        <v>2949.3999999999996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2952.3691959076095</v>
      </c>
      <c r="G620" s="4">
        <f>D620/(constants!$A$4+constants!$B$4*calc!D620+constants!$C$4*calc!D620^2+constants!$D$4*calc!D620^3+constants!$E$4*calc!D620^4+constants!$F$4*calc!D620^5+constants!$G$4*calc!D620^6+constants!$H$4*calc!D620^7)</f>
        <v>2952.3691959076095</v>
      </c>
      <c r="H620" s="4"/>
      <c r="I620">
        <f t="shared" si="182"/>
        <v>4920.6153265126823</v>
      </c>
      <c r="J620">
        <f t="shared" si="183"/>
        <v>4920.6153265126823</v>
      </c>
      <c r="M620">
        <f>IF(front!E633&gt;$M$2,I620,J620)</f>
        <v>4920.6153265126823</v>
      </c>
      <c r="O620">
        <f t="shared" si="199"/>
        <v>4894.9473082399118</v>
      </c>
      <c r="Q620">
        <f>'slit correction'!O622</f>
        <v>4060.9438865353086</v>
      </c>
      <c r="R620">
        <f>SUMPRODUCT(B$6:B$2053,Q$6:Q$2053,EXP(constants!B$7+constants!A$7*ABS(A$6:A$2053-A620)))</f>
        <v>12.398675040654652</v>
      </c>
      <c r="S620">
        <f t="shared" si="184"/>
        <v>4048.5452114946538</v>
      </c>
      <c r="T620">
        <f t="shared" si="185"/>
        <v>4022.621776175286</v>
      </c>
      <c r="V620">
        <f>(front!I632+front!I633)*0.5</f>
        <v>5.9312882912668284E-7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3036.8</v>
      </c>
      <c r="D621" s="2">
        <f>front!E634-front!C634</f>
        <v>3036.8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3039.6158620402316</v>
      </c>
      <c r="G621" s="4">
        <f>D621/(constants!$A$4+constants!$B$4*calc!D621+constants!$C$4*calc!D621^2+constants!$D$4*calc!D621^3+constants!$E$4*calc!D621^4+constants!$F$4*calc!D621^5+constants!$G$4*calc!D621^6+constants!$H$4*calc!D621^7)</f>
        <v>3039.6158620402316</v>
      </c>
      <c r="H621" s="4"/>
      <c r="I621">
        <f t="shared" si="182"/>
        <v>5066.0264367337195</v>
      </c>
      <c r="J621">
        <f t="shared" si="183"/>
        <v>5066.0264367337195</v>
      </c>
      <c r="M621">
        <f>IF(front!E634&gt;$M$2,I621,J621)</f>
        <v>5066.0264367337195</v>
      </c>
      <c r="O621">
        <f t="shared" si="199"/>
        <v>5040.358418460949</v>
      </c>
      <c r="Q621">
        <f>'slit correction'!O623</f>
        <v>4236.1128696150136</v>
      </c>
      <c r="R621">
        <f>SUMPRODUCT(B$6:B$2053,Q$6:Q$2053,EXP(constants!B$7+constants!A$7*ABS(A$6:A$2053-A621)))</f>
        <v>12.49983236745271</v>
      </c>
      <c r="S621">
        <f t="shared" si="184"/>
        <v>4223.6130372475609</v>
      </c>
      <c r="T621">
        <f t="shared" si="185"/>
        <v>4197.689601928193</v>
      </c>
      <c r="V621">
        <f>(front!I633+front!I634)*0.5</f>
        <v>6.3987993530398039E-7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3061.2</v>
      </c>
      <c r="D622" s="2">
        <f>front!E635-front!C635</f>
        <v>3061.2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3063.9710196624042</v>
      </c>
      <c r="G622" s="4">
        <f>D622/(constants!$A$4+constants!$B$4*calc!D622+constants!$C$4*calc!D622^2+constants!$D$4*calc!D622^3+constants!$E$4*calc!D622^4+constants!$F$4*calc!D622^5+constants!$G$4*calc!D622^6+constants!$H$4*calc!D622^7)</f>
        <v>3063.9710196624042</v>
      </c>
      <c r="H622" s="4"/>
      <c r="I622">
        <f t="shared" si="182"/>
        <v>5106.6183661040068</v>
      </c>
      <c r="J622">
        <f t="shared" si="183"/>
        <v>5106.6183661040068</v>
      </c>
      <c r="M622">
        <f>IF(front!E635&gt;$M$2,I622,J622)</f>
        <v>5106.6183661040068</v>
      </c>
      <c r="O622">
        <f t="shared" si="199"/>
        <v>5080.9503478312363</v>
      </c>
      <c r="Q622">
        <f>'slit correction'!O624</f>
        <v>4318.9170114145836</v>
      </c>
      <c r="R622">
        <f>SUMPRODUCT(B$6:B$2053,Q$6:Q$2053,EXP(constants!B$7+constants!A$7*ABS(A$6:A$2053-A622)))</f>
        <v>12.59786741395118</v>
      </c>
      <c r="S622">
        <f t="shared" si="184"/>
        <v>4306.3191440006321</v>
      </c>
      <c r="T622">
        <f t="shared" si="185"/>
        <v>4280.3957086812643</v>
      </c>
      <c r="V622">
        <f>(front!I634+front!I635)*0.5</f>
        <v>6.5975214681710459E-7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2965.8</v>
      </c>
      <c r="D623" s="2">
        <f>front!E636-front!C636</f>
        <v>2965.8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2968.7413006846023</v>
      </c>
      <c r="G623" s="4">
        <f>D623/(constants!$A$4+constants!$B$4*calc!D623+constants!$C$4*calc!D623^2+constants!$D$4*calc!D623^3+constants!$E$4*calc!D623^4+constants!$F$4*calc!D623^5+constants!$G$4*calc!D623^6+constants!$H$4*calc!D623^7)</f>
        <v>2968.7413006846023</v>
      </c>
      <c r="H623" s="4"/>
      <c r="I623">
        <f t="shared" si="182"/>
        <v>4947.9021678076706</v>
      </c>
      <c r="J623">
        <f t="shared" si="183"/>
        <v>4947.9021678076706</v>
      </c>
      <c r="M623">
        <f>IF(front!E636&gt;$M$2,I623,J623)</f>
        <v>4947.9021678076706</v>
      </c>
      <c r="O623">
        <f t="shared" si="199"/>
        <v>4922.2341495349001</v>
      </c>
      <c r="Q623">
        <f>'slit correction'!O625</f>
        <v>4209.1038587952808</v>
      </c>
      <c r="R623">
        <f>SUMPRODUCT(B$6:B$2053,Q$6:Q$2053,EXP(constants!B$7+constants!A$7*ABS(A$6:A$2053-A623)))</f>
        <v>12.690603234315438</v>
      </c>
      <c r="S623">
        <f t="shared" si="184"/>
        <v>4196.4132555609649</v>
      </c>
      <c r="T623">
        <f t="shared" si="185"/>
        <v>4170.489820241597</v>
      </c>
      <c r="V623">
        <f>(front!I635+front!I636)*0.5</f>
        <v>6.5656685157621038E-7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2817.5999999999995</v>
      </c>
      <c r="D624" s="2">
        <f>front!E637-front!C637</f>
        <v>2817.5999999999995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2820.7783635614101</v>
      </c>
      <c r="G624" s="4">
        <f>D624/(constants!$A$4+constants!$B$4*calc!D624+constants!$C$4*calc!D624^2+constants!$D$4*calc!D624^3+constants!$E$4*calc!D624^4+constants!$F$4*calc!D624^5+constants!$G$4*calc!D624^6+constants!$H$4*calc!D624^7)</f>
        <v>2820.7783635614101</v>
      </c>
      <c r="H624" s="4"/>
      <c r="I624">
        <f t="shared" si="182"/>
        <v>4701.2972726023499</v>
      </c>
      <c r="J624">
        <f t="shared" si="183"/>
        <v>4701.2972726023499</v>
      </c>
      <c r="M624">
        <f>IF(front!E637&gt;$M$2,I624,J624)</f>
        <v>4701.2972726023499</v>
      </c>
      <c r="O624">
        <f t="shared" si="199"/>
        <v>4675.6292543295795</v>
      </c>
      <c r="Q624">
        <f>'slit correction'!O626</f>
        <v>4023.3326093793098</v>
      </c>
      <c r="R624">
        <f>SUMPRODUCT(B$6:B$2053,Q$6:Q$2053,EXP(constants!B$7+constants!A$7*ABS(A$6:A$2053-A624)))</f>
        <v>12.782443200079209</v>
      </c>
      <c r="S624">
        <f t="shared" si="184"/>
        <v>4010.5501661792305</v>
      </c>
      <c r="T624">
        <f t="shared" si="185"/>
        <v>3984.6267308598626</v>
      </c>
      <c r="V624">
        <f>(front!I636+front!I637)*0.5</f>
        <v>6.3124826399463843E-7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2663.8</v>
      </c>
      <c r="D625" s="2">
        <f>front!E638-front!C638</f>
        <v>2663.8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2667.1877579121847</v>
      </c>
      <c r="G625" s="4">
        <f>D625/(constants!$A$4+constants!$B$4*calc!D625+constants!$C$4*calc!D625^2+constants!$D$4*calc!D625^3+constants!$E$4*calc!D625^4+constants!$F$4*calc!D625^5+constants!$G$4*calc!D625^6+constants!$H$4*calc!D625^7)</f>
        <v>2667.1877579121847</v>
      </c>
      <c r="H625" s="4"/>
      <c r="I625">
        <f t="shared" si="182"/>
        <v>4445.3129298536405</v>
      </c>
      <c r="J625">
        <f t="shared" si="183"/>
        <v>4445.3129298536405</v>
      </c>
      <c r="M625">
        <f>IF(front!E638&gt;$M$2,I625,J625)</f>
        <v>4445.3129298536405</v>
      </c>
      <c r="O625">
        <f t="shared" si="199"/>
        <v>4419.64491158087</v>
      </c>
      <c r="Q625">
        <f>'slit correction'!O627</f>
        <v>3808.157632743224</v>
      </c>
      <c r="R625">
        <f>SUMPRODUCT(B$6:B$2053,Q$6:Q$2053,EXP(constants!B$7+constants!A$7*ABS(A$6:A$2053-A625)))</f>
        <v>12.871494477122862</v>
      </c>
      <c r="S625">
        <f t="shared" si="184"/>
        <v>3795.2861382661013</v>
      </c>
      <c r="T625">
        <f t="shared" si="185"/>
        <v>3769.3627029467334</v>
      </c>
      <c r="V625">
        <f>(front!I637+front!I638)*0.5</f>
        <v>5.9903317000226163E-7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2431.4000000000005</v>
      </c>
      <c r="D626" s="2">
        <f>front!E639-front!C639</f>
        <v>2431.4000000000005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2435.0301939290698</v>
      </c>
      <c r="G626" s="4">
        <f>D626/(constants!$A$4+constants!$B$4*calc!D626+constants!$C$4*calc!D626^2+constants!$D$4*calc!D626^3+constants!$E$4*calc!D626^4+constants!$F$4*calc!D626^5+constants!$G$4*calc!D626^6+constants!$H$4*calc!D626^7)</f>
        <v>2435.0301939290698</v>
      </c>
      <c r="H626" s="4"/>
      <c r="I626">
        <f t="shared" si="182"/>
        <v>4058.3836565484494</v>
      </c>
      <c r="J626">
        <f t="shared" si="183"/>
        <v>4058.3836565484494</v>
      </c>
      <c r="M626">
        <f>IF(front!E639&gt;$M$2,I626,J626)</f>
        <v>4058.3836565484494</v>
      </c>
      <c r="O626">
        <f t="shared" si="199"/>
        <v>4032.7156382756784</v>
      </c>
      <c r="Q626">
        <f>'slit correction'!O628</f>
        <v>3456.4262331225218</v>
      </c>
      <c r="R626">
        <f>SUMPRODUCT(B$6:B$2053,Q$6:Q$2053,EXP(constants!B$7+constants!A$7*ABS(A$6:A$2053-A626)))</f>
        <v>12.956147751566103</v>
      </c>
      <c r="S626">
        <f t="shared" si="184"/>
        <v>3443.4700853709555</v>
      </c>
      <c r="T626">
        <f t="shared" si="185"/>
        <v>3417.5466500515877</v>
      </c>
      <c r="V626">
        <f>(front!I638+front!I639)*0.5</f>
        <v>5.5461513734384383E-7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2281.2000000000007</v>
      </c>
      <c r="D627" s="2">
        <f>front!E640-front!C640</f>
        <v>2281.2000000000007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2284.9375913568288</v>
      </c>
      <c r="G627" s="4">
        <f>D627/(constants!$A$4+constants!$B$4*calc!D627+constants!$C$4*calc!D627^2+constants!$D$4*calc!D627^3+constants!$E$4*calc!D627^4+constants!$F$4*calc!D627^5+constants!$G$4*calc!D627^6+constants!$H$4*calc!D627^7)</f>
        <v>2284.9375913568288</v>
      </c>
      <c r="H627" s="4"/>
      <c r="I627">
        <f t="shared" si="182"/>
        <v>3808.2293189280481</v>
      </c>
      <c r="J627">
        <f t="shared" si="183"/>
        <v>3808.2293189280481</v>
      </c>
      <c r="M627">
        <f>IF(front!E640&gt;$M$2,I627,J627)</f>
        <v>3808.2293189280481</v>
      </c>
      <c r="O627">
        <f t="shared" si="199"/>
        <v>3782.5613006552771</v>
      </c>
      <c r="Q627">
        <f>'slit correction'!O629</f>
        <v>3242.526522410491</v>
      </c>
      <c r="R627">
        <f>SUMPRODUCT(B$6:B$2053,Q$6:Q$2053,EXP(constants!B$7+constants!A$7*ABS(A$6:A$2053-A627)))</f>
        <v>13.040741056278529</v>
      </c>
      <c r="S627">
        <f t="shared" si="184"/>
        <v>3229.4857813542126</v>
      </c>
      <c r="T627">
        <f t="shared" si="185"/>
        <v>3203.5623460348447</v>
      </c>
      <c r="V627">
        <f>(front!I639+front!I640)*0.5</f>
        <v>5.0909224246756118E-7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2166.6000000000004</v>
      </c>
      <c r="D628" s="2">
        <f>front!E641-front!C641</f>
        <v>2166.6000000000004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2170.39262479946</v>
      </c>
      <c r="G628" s="4">
        <f>D628/(constants!$A$4+constants!$B$4*calc!D628+constants!$C$4*calc!D628^2+constants!$D$4*calc!D628^3+constants!$E$4*calc!D628^4+constants!$F$4*calc!D628^5+constants!$G$4*calc!D628^6+constants!$H$4*calc!D628^7)</f>
        <v>2170.39262479946</v>
      </c>
      <c r="H628" s="4"/>
      <c r="I628">
        <f t="shared" si="182"/>
        <v>3617.3210413324337</v>
      </c>
      <c r="J628">
        <f t="shared" si="183"/>
        <v>3617.3210413324337</v>
      </c>
      <c r="M628">
        <f>IF(front!E641&gt;$M$2,I628,J628)</f>
        <v>3617.3210413324337</v>
      </c>
      <c r="O628">
        <f t="shared" si="199"/>
        <v>3591.6530230596627</v>
      </c>
      <c r="Q628">
        <f>'slit correction'!O630</f>
        <v>3069.1094977987591</v>
      </c>
      <c r="R628">
        <f>SUMPRODUCT(B$6:B$2053,Q$6:Q$2053,EXP(constants!B$7+constants!A$7*ABS(A$6:A$2053-A628)))</f>
        <v>13.121789895694596</v>
      </c>
      <c r="S628">
        <f t="shared" si="184"/>
        <v>3055.9877079030643</v>
      </c>
      <c r="T628">
        <f t="shared" si="185"/>
        <v>3030.0642725836965</v>
      </c>
      <c r="V628">
        <f>(front!I640+front!I641)*0.5</f>
        <v>4.7774134352082938E-7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2030</v>
      </c>
      <c r="D629" s="2">
        <f>front!E642-front!C642</f>
        <v>2030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2033.8270502094072</v>
      </c>
      <c r="G629" s="4">
        <f>D629/(constants!$A$4+constants!$B$4*calc!D629+constants!$C$4*calc!D629^2+constants!$D$4*calc!D629^3+constants!$E$4*calc!D629^4+constants!$F$4*calc!D629^5+constants!$G$4*calc!D629^6+constants!$H$4*calc!D629^7)</f>
        <v>2033.8270502094072</v>
      </c>
      <c r="H629" s="4"/>
      <c r="I629">
        <f t="shared" si="182"/>
        <v>3389.7117503490122</v>
      </c>
      <c r="J629">
        <f t="shared" si="183"/>
        <v>3389.7117503490122</v>
      </c>
      <c r="M629">
        <f>IF(front!E642&gt;$M$2,I629,J629)</f>
        <v>3389.7117503490122</v>
      </c>
      <c r="O629">
        <f t="shared" si="199"/>
        <v>3364.0437320762412</v>
      </c>
      <c r="Q629">
        <f>'slit correction'!O631</f>
        <v>2842.4427348446961</v>
      </c>
      <c r="R629">
        <f>SUMPRODUCT(B$6:B$2053,Q$6:Q$2053,EXP(constants!B$7+constants!A$7*ABS(A$6:A$2053-A629)))</f>
        <v>13.203226795530842</v>
      </c>
      <c r="S629">
        <f t="shared" si="184"/>
        <v>2829.2395080491651</v>
      </c>
      <c r="T629">
        <f t="shared" si="185"/>
        <v>2803.3160727297973</v>
      </c>
      <c r="V629">
        <f>(front!I641+front!I642)*0.5</f>
        <v>4.47057712703007E-7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1949.4000000000005</v>
      </c>
      <c r="D630" s="2">
        <f>front!E643-front!C643</f>
        <v>1949.4000000000005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1953.231164371643</v>
      </c>
      <c r="G630" s="4">
        <f>D630/(constants!$A$4+constants!$B$4*calc!D630+constants!$C$4*calc!D630^2+constants!$D$4*calc!D630^3+constants!$E$4*calc!D630^4+constants!$F$4*calc!D630^5+constants!$G$4*calc!D630^6+constants!$H$4*calc!D630^7)</f>
        <v>1953.231164371643</v>
      </c>
      <c r="H630" s="4"/>
      <c r="I630">
        <f t="shared" si="182"/>
        <v>3255.3852739527383</v>
      </c>
      <c r="J630">
        <f t="shared" si="183"/>
        <v>3255.3852739527383</v>
      </c>
      <c r="M630">
        <f>IF(front!E643&gt;$M$2,I630,J630)</f>
        <v>3255.3852739527383</v>
      </c>
      <c r="O630">
        <f t="shared" si="199"/>
        <v>3229.7172556799674</v>
      </c>
      <c r="Q630">
        <f>'slit correction'!O632</f>
        <v>2721.8214453074943</v>
      </c>
      <c r="R630">
        <f>SUMPRODUCT(B$6:B$2053,Q$6:Q$2053,EXP(constants!B$7+constants!A$7*ABS(A$6:A$2053-A630)))</f>
        <v>13.283503572351055</v>
      </c>
      <c r="S630">
        <f t="shared" si="184"/>
        <v>2708.5379417351432</v>
      </c>
      <c r="T630">
        <f t="shared" si="185"/>
        <v>2682.6145064157754</v>
      </c>
      <c r="V630">
        <f>(front!I642+front!I643)*0.5</f>
        <v>4.1898038236697471E-7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1955</v>
      </c>
      <c r="D631" s="2">
        <f>front!E644-front!C644</f>
        <v>1955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1958.8312714364411</v>
      </c>
      <c r="G631" s="4">
        <f>D631/(constants!$A$4+constants!$B$4*calc!D631+constants!$C$4*calc!D631^2+constants!$D$4*calc!D631^3+constants!$E$4*calc!D631^4+constants!$F$4*calc!D631^5+constants!$G$4*calc!D631^6+constants!$H$4*calc!D631^7)</f>
        <v>1958.8312714364411</v>
      </c>
      <c r="H631" s="4"/>
      <c r="I631">
        <f t="shared" si="182"/>
        <v>3264.7187857274016</v>
      </c>
      <c r="J631">
        <f t="shared" si="183"/>
        <v>3264.7187857274016</v>
      </c>
      <c r="M631">
        <f>IF(front!E644&gt;$M$2,I631,J631)</f>
        <v>3264.7187857274016</v>
      </c>
      <c r="O631">
        <f t="shared" si="199"/>
        <v>3239.0507674546307</v>
      </c>
      <c r="Q631">
        <f>'slit correction'!O633</f>
        <v>2753.3739390541414</v>
      </c>
      <c r="R631">
        <f>SUMPRODUCT(B$6:B$2053,Q$6:Q$2053,EXP(constants!B$7+constants!A$7*ABS(A$6:A$2053-A631)))</f>
        <v>13.361042586122197</v>
      </c>
      <c r="S631">
        <f t="shared" si="184"/>
        <v>2740.0128964680193</v>
      </c>
      <c r="T631">
        <f t="shared" si="185"/>
        <v>2714.0894611486515</v>
      </c>
      <c r="V631">
        <f>(front!I643+front!I644)*0.5</f>
        <v>4.111921973806935E-7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1907</v>
      </c>
      <c r="D632" s="2">
        <f>front!E645-front!C645</f>
        <v>1907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1910.8284381982453</v>
      </c>
      <c r="G632" s="4">
        <f>D632/(constants!$A$4+constants!$B$4*calc!D632+constants!$C$4*calc!D632^2+constants!$D$4*calc!D632^3+constants!$E$4*calc!D632^4+constants!$F$4*calc!D632^5+constants!$G$4*calc!D632^6+constants!$H$4*calc!D632^7)</f>
        <v>1910.8284381982453</v>
      </c>
      <c r="H632" s="4"/>
      <c r="I632">
        <f t="shared" si="182"/>
        <v>3184.7140636637423</v>
      </c>
      <c r="J632">
        <f t="shared" si="183"/>
        <v>3184.7140636637423</v>
      </c>
      <c r="M632">
        <f>IF(front!E645&gt;$M$2,I632,J632)</f>
        <v>3184.7140636637423</v>
      </c>
      <c r="O632">
        <f t="shared" si="199"/>
        <v>3159.0460453909714</v>
      </c>
      <c r="Q632">
        <f>'slit correction'!O634</f>
        <v>2709.2647864233977</v>
      </c>
      <c r="R632">
        <f>SUMPRODUCT(B$6:B$2053,Q$6:Q$2053,EXP(constants!B$7+constants!A$7*ABS(A$6:A$2053-A632)))</f>
        <v>13.439342200898686</v>
      </c>
      <c r="S632">
        <f t="shared" si="184"/>
        <v>2695.8254442224988</v>
      </c>
      <c r="T632">
        <f t="shared" si="185"/>
        <v>2669.902008903131</v>
      </c>
      <c r="V632">
        <f>(front!I644+front!I645)*0.5</f>
        <v>4.0975953162275146E-7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1840.3999999999996</v>
      </c>
      <c r="D633" s="2">
        <f>front!E646-front!C646</f>
        <v>1840.3999999999996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1844.2172861397808</v>
      </c>
      <c r="G633" s="4">
        <f>D633/(constants!$A$4+constants!$B$4*calc!D633+constants!$C$4*calc!D633^2+constants!$D$4*calc!D633^3+constants!$E$4*calc!D633^4+constants!$F$4*calc!D633^5+constants!$G$4*calc!D633^6+constants!$H$4*calc!D633^7)</f>
        <v>1844.2172861397808</v>
      </c>
      <c r="H633" s="4"/>
      <c r="I633">
        <f t="shared" si="182"/>
        <v>3073.6954768996343</v>
      </c>
      <c r="J633">
        <f t="shared" si="183"/>
        <v>3073.6954768996343</v>
      </c>
      <c r="M633">
        <f>IF(front!E646&gt;$M$2,I633,J633)</f>
        <v>3073.6954768996343</v>
      </c>
      <c r="O633">
        <f t="shared" si="199"/>
        <v>3048.0274586268633</v>
      </c>
      <c r="Q633">
        <f>'slit correction'!O635</f>
        <v>2629.5568158596693</v>
      </c>
      <c r="R633">
        <f>SUMPRODUCT(B$6:B$2053,Q$6:Q$2053,EXP(constants!B$7+constants!A$7*ABS(A$6:A$2053-A633)))</f>
        <v>13.51670198474036</v>
      </c>
      <c r="S633">
        <f t="shared" si="184"/>
        <v>2616.0401138749289</v>
      </c>
      <c r="T633">
        <f t="shared" ref="T633:T696" si="200">IF((S633-$S$2)&gt;0,S633-$S$2,0)</f>
        <v>2590.1166785555611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1712.1999999999998</v>
      </c>
      <c r="D634" s="2">
        <f>front!E647-front!C647</f>
        <v>1712.1999999999998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1715.9719314094284</v>
      </c>
      <c r="G634" s="4">
        <f>D634/(constants!$A$4+constants!$B$4*calc!D634+constants!$C$4*calc!D634^2+constants!$D$4*calc!D634^3+constants!$E$4*calc!D634^4+constants!$F$4*calc!D634^5+constants!$G$4*calc!D634^6+constants!$H$4*calc!D634^7)</f>
        <v>1715.9719314094284</v>
      </c>
      <c r="H634" s="4"/>
      <c r="I634">
        <f t="shared" si="182"/>
        <v>2859.9532190157138</v>
      </c>
      <c r="J634">
        <f t="shared" si="183"/>
        <v>2859.9532190157138</v>
      </c>
      <c r="M634">
        <f>IF(front!E647&gt;$M$2,I634,J634)</f>
        <v>2859.9532190157138</v>
      </c>
      <c r="O634">
        <f t="shared" si="199"/>
        <v>2834.2852007429428</v>
      </c>
      <c r="Q634">
        <f>'slit correction'!O636</f>
        <v>2434.9853582288088</v>
      </c>
      <c r="R634">
        <f>SUMPRODUCT(B$6:B$2053,Q$6:Q$2053,EXP(constants!B$7+constants!A$7*ABS(A$6:A$2053-A634)))</f>
        <v>13.591549461676198</v>
      </c>
      <c r="S634">
        <f t="shared" si="184"/>
        <v>2421.3938087671327</v>
      </c>
      <c r="T634">
        <f t="shared" si="200"/>
        <v>2395.4703734477648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1587.2000000000007</v>
      </c>
      <c r="D635" s="2">
        <f>front!E648-front!C648</f>
        <v>1587.2000000000007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1590.8970295728429</v>
      </c>
      <c r="G635" s="4">
        <f>D635/(constants!$A$4+constants!$B$4*calc!D635+constants!$C$4*calc!D635^2+constants!$D$4*calc!D635^3+constants!$E$4*calc!D635^4+constants!$F$4*calc!D635^5+constants!$G$4*calc!D635^6+constants!$H$4*calc!D635^7)</f>
        <v>1590.8970295728429</v>
      </c>
      <c r="H635" s="4"/>
      <c r="I635">
        <f t="shared" si="182"/>
        <v>2651.4950492880716</v>
      </c>
      <c r="J635">
        <f t="shared" si="183"/>
        <v>2651.4950492880716</v>
      </c>
      <c r="M635">
        <f>IF(front!E648&gt;$M$2,I635,J635)</f>
        <v>2651.4950492880716</v>
      </c>
      <c r="O635">
        <f t="shared" si="199"/>
        <v>2625.8270310153007</v>
      </c>
      <c r="Q635">
        <f>'slit correction'!O637</f>
        <v>2248.5222475162827</v>
      </c>
      <c r="R635">
        <f>SUMPRODUCT(B$6:B$2053,Q$6:Q$2053,EXP(constants!B$7+constants!A$7*ABS(A$6:A$2053-A635)))</f>
        <v>13.667549985821447</v>
      </c>
      <c r="S635">
        <f t="shared" si="184"/>
        <v>2234.8546975304612</v>
      </c>
      <c r="T635">
        <f t="shared" si="200"/>
        <v>2208.9312622110933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1521.6000000000004</v>
      </c>
      <c r="D636" s="2">
        <f>front!E649-front!C649</f>
        <v>1521.6000000000004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1525.2454546217543</v>
      </c>
      <c r="G636" s="4">
        <f>D636/(constants!$A$4+constants!$B$4*calc!D636+constants!$C$4*calc!D636^2+constants!$D$4*calc!D636^3+constants!$E$4*calc!D636^4+constants!$F$4*calc!D636^5+constants!$G$4*calc!D636^6+constants!$H$4*calc!D636^7)</f>
        <v>1525.2454546217543</v>
      </c>
      <c r="H636" s="4"/>
      <c r="I636">
        <f t="shared" si="182"/>
        <v>2542.075757702924</v>
      </c>
      <c r="J636">
        <f t="shared" si="183"/>
        <v>2542.075757702924</v>
      </c>
      <c r="M636">
        <f>IF(front!E649&gt;$M$2,I636,J636)</f>
        <v>2542.075757702924</v>
      </c>
      <c r="O636">
        <f t="shared" si="199"/>
        <v>2516.407739430153</v>
      </c>
      <c r="Q636">
        <f>'slit correction'!O638</f>
        <v>2157.9291477130337</v>
      </c>
      <c r="R636">
        <f>SUMPRODUCT(B$6:B$2053,Q$6:Q$2053,EXP(constants!B$7+constants!A$7*ABS(A$6:A$2053-A636)))</f>
        <v>13.741584366266769</v>
      </c>
      <c r="S636">
        <f t="shared" si="184"/>
        <v>2144.1875633467671</v>
      </c>
      <c r="T636">
        <f t="shared" si="200"/>
        <v>2118.2641280273992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1437.1999999999998</v>
      </c>
      <c r="D637" s="2">
        <f>front!E650-front!C650</f>
        <v>1437.1999999999998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1440.7665629571056</v>
      </c>
      <c r="G637" s="4">
        <f>D637/(constants!$A$4+constants!$B$4*calc!D637+constants!$C$4*calc!D637^2+constants!$D$4*calc!D637^3+constants!$E$4*calc!D637^4+constants!$F$4*calc!D637^5+constants!$G$4*calc!D637^6+constants!$H$4*calc!D637^7)</f>
        <v>1440.7665629571056</v>
      </c>
      <c r="H637" s="4"/>
      <c r="I637">
        <f t="shared" si="182"/>
        <v>2401.2776049285094</v>
      </c>
      <c r="J637">
        <f t="shared" si="183"/>
        <v>2401.2776049285094</v>
      </c>
      <c r="M637">
        <f>IF(front!E650&gt;$M$2,I637,J637)</f>
        <v>2401.2776049285094</v>
      </c>
      <c r="O637">
        <f t="shared" si="199"/>
        <v>2375.6095866557384</v>
      </c>
      <c r="Q637">
        <f>'slit correction'!O639</f>
        <v>2039.1952374815933</v>
      </c>
      <c r="R637">
        <f>SUMPRODUCT(B$6:B$2053,Q$6:Q$2053,EXP(constants!B$7+constants!A$7*ABS(A$6:A$2053-A637)))</f>
        <v>13.817137567754346</v>
      </c>
      <c r="S637">
        <f t="shared" si="184"/>
        <v>2025.3780999138389</v>
      </c>
      <c r="T637">
        <f t="shared" si="200"/>
        <v>1999.4546645944708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1371</v>
      </c>
      <c r="D638" s="2">
        <f>front!E651-front!C651</f>
        <v>1371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1374.4947460981723</v>
      </c>
      <c r="G638" s="4">
        <f>D638/(constants!$A$4+constants!$B$4*calc!D638+constants!$C$4*calc!D638^2+constants!$D$4*calc!D638^3+constants!$E$4*calc!D638^4+constants!$F$4*calc!D638^5+constants!$G$4*calc!D638^6+constants!$H$4*calc!D638^7)</f>
        <v>1374.4947460981723</v>
      </c>
      <c r="H638" s="4"/>
      <c r="I638">
        <f t="shared" si="182"/>
        <v>2290.8245768302872</v>
      </c>
      <c r="J638">
        <f t="shared" si="183"/>
        <v>2290.8245768302872</v>
      </c>
      <c r="M638">
        <f>IF(front!E651&gt;$M$2,I638,J638)</f>
        <v>2290.8245768302872</v>
      </c>
      <c r="O638">
        <f t="shared" si="199"/>
        <v>2265.1565585575163</v>
      </c>
      <c r="Q638">
        <f>'slit correction'!O640</f>
        <v>1950.5018382364535</v>
      </c>
      <c r="R638">
        <f>SUMPRODUCT(B$6:B$2053,Q$6:Q$2053,EXP(constants!B$7+constants!A$7*ABS(A$6:A$2053-A638)))</f>
        <v>13.89270202283563</v>
      </c>
      <c r="S638">
        <f t="shared" si="184"/>
        <v>1936.6091362136178</v>
      </c>
      <c r="T638">
        <f t="shared" si="200"/>
        <v>1910.6857008942497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1294.1999999999998</v>
      </c>
      <c r="D639" s="2">
        <f>front!E652-front!C652</f>
        <v>1294.1999999999998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1297.6004141954845</v>
      </c>
      <c r="G639" s="4">
        <f>D639/(constants!$A$4+constants!$B$4*calc!D639+constants!$C$4*calc!D639^2+constants!$D$4*calc!D639^3+constants!$E$4*calc!D639^4+constants!$F$4*calc!D639^5+constants!$G$4*calc!D639^6+constants!$H$4*calc!D639^7)</f>
        <v>1297.6004141954845</v>
      </c>
      <c r="H639" s="4"/>
      <c r="I639">
        <f t="shared" si="182"/>
        <v>2162.6673569924742</v>
      </c>
      <c r="J639">
        <f t="shared" si="183"/>
        <v>2162.6673569924742</v>
      </c>
      <c r="M639">
        <f>IF(front!E652&gt;$M$2,I639,J639)</f>
        <v>2162.6673569924742</v>
      </c>
      <c r="O639">
        <f t="shared" si="199"/>
        <v>2136.9993387197032</v>
      </c>
      <c r="Q639">
        <f>'slit correction'!O641</f>
        <v>1835.5856435945695</v>
      </c>
      <c r="R639">
        <f>SUMPRODUCT(B$6:B$2053,Q$6:Q$2053,EXP(constants!B$7+constants!A$7*ABS(A$6:A$2053-A639)))</f>
        <v>13.966734007028347</v>
      </c>
      <c r="S639">
        <f t="shared" si="184"/>
        <v>1821.6189095875411</v>
      </c>
      <c r="T639">
        <f t="shared" si="200"/>
        <v>1795.695474268173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1205.1999999999998</v>
      </c>
      <c r="D640" s="2">
        <f>front!E653-front!C653</f>
        <v>1205.1999999999998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1208.4762120923592</v>
      </c>
      <c r="G640" s="4">
        <f>D640/(constants!$A$4+constants!$B$4*calc!D640+constants!$C$4*calc!D640^2+constants!$D$4*calc!D640^3+constants!$E$4*calc!D640^4+constants!$F$4*calc!D640^5+constants!$G$4*calc!D640^6+constants!$H$4*calc!D640^7)</f>
        <v>1208.4762120923592</v>
      </c>
      <c r="H640" s="4"/>
      <c r="I640">
        <f t="shared" si="182"/>
        <v>2014.1270201539321</v>
      </c>
      <c r="J640">
        <f t="shared" si="183"/>
        <v>2014.1270201539321</v>
      </c>
      <c r="M640">
        <f>IF(front!E653&gt;$M$2,I640,J640)</f>
        <v>2014.1270201539321</v>
      </c>
      <c r="O640">
        <f t="shared" si="199"/>
        <v>1988.4590018811612</v>
      </c>
      <c r="Q640">
        <f>'slit correction'!O642</f>
        <v>1704.8466257644234</v>
      </c>
      <c r="R640">
        <f>SUMPRODUCT(B$6:B$2053,Q$6:Q$2053,EXP(constants!B$7+constants!A$7*ABS(A$6:A$2053-A640)))</f>
        <v>14.042741060252924</v>
      </c>
      <c r="S640">
        <f t="shared" si="184"/>
        <v>1690.8038847041705</v>
      </c>
      <c r="T640">
        <f t="shared" si="200"/>
        <v>1664.8804493848024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1161.8000000000002</v>
      </c>
      <c r="D641" s="2">
        <f>front!E654-front!C654</f>
        <v>1161.8000000000002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1165.0098233155943</v>
      </c>
      <c r="G641" s="4">
        <f>D641/(constants!$A$4+constants!$B$4*calc!D641+constants!$C$4*calc!D641^2+constants!$D$4*calc!D641^3+constants!$E$4*calc!D641^4+constants!$F$4*calc!D641^5+constants!$G$4*calc!D641^6+constants!$H$4*calc!D641^7)</f>
        <v>1165.0098233155943</v>
      </c>
      <c r="H641" s="4"/>
      <c r="I641">
        <f t="shared" si="182"/>
        <v>1941.6830388593239</v>
      </c>
      <c r="J641">
        <f t="shared" si="183"/>
        <v>1941.6830388593239</v>
      </c>
      <c r="M641">
        <f>IF(front!E654&gt;$M$2,I641,J641)</f>
        <v>1941.6830388593239</v>
      </c>
      <c r="O641">
        <f t="shared" si="199"/>
        <v>1916.015020586553</v>
      </c>
      <c r="Q641">
        <f>'slit correction'!O643</f>
        <v>1646.7937722893298</v>
      </c>
      <c r="R641">
        <f>SUMPRODUCT(B$6:B$2053,Q$6:Q$2053,EXP(constants!B$7+constants!A$7*ABS(A$6:A$2053-A641)))</f>
        <v>14.117548999352755</v>
      </c>
      <c r="S641">
        <f t="shared" si="184"/>
        <v>1632.6762232899771</v>
      </c>
      <c r="T641">
        <f t="shared" si="200"/>
        <v>1606.752787970609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1090.1999999999998</v>
      </c>
      <c r="D642" s="2">
        <f>front!E655-front!C655</f>
        <v>1090.1999999999998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1093.2919210058442</v>
      </c>
      <c r="G642" s="4">
        <f>D642/(constants!$A$4+constants!$B$4*calc!D642+constants!$C$4*calc!D642^2+constants!$D$4*calc!D642^3+constants!$E$4*calc!D642^4+constants!$F$4*calc!D642^5+constants!$G$4*calc!D642^6+constants!$H$4*calc!D642^7)</f>
        <v>1093.2919210058442</v>
      </c>
      <c r="H642" s="4"/>
      <c r="I642">
        <f t="shared" si="182"/>
        <v>1822.153201676407</v>
      </c>
      <c r="J642">
        <f t="shared" si="183"/>
        <v>1822.153201676407</v>
      </c>
      <c r="M642">
        <f>IF(front!E655&gt;$M$2,I642,J642)</f>
        <v>1822.153201676407</v>
      </c>
      <c r="O642">
        <f t="shared" si="199"/>
        <v>1796.485183403636</v>
      </c>
      <c r="Q642">
        <f>'slit correction'!O644</f>
        <v>1547.2392305891094</v>
      </c>
      <c r="R642">
        <f>SUMPRODUCT(B$6:B$2053,Q$6:Q$2053,EXP(constants!B$7+constants!A$7*ABS(A$6:A$2053-A642)))</f>
        <v>14.194620139576006</v>
      </c>
      <c r="S642">
        <f t="shared" si="184"/>
        <v>1533.0446104495334</v>
      </c>
      <c r="T642">
        <f t="shared" si="200"/>
        <v>1507.1211751301653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1044.1999999999998</v>
      </c>
      <c r="D643" s="2">
        <f>front!E656-front!C656</f>
        <v>1044.1999999999998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1047.210656173294</v>
      </c>
      <c r="G643" s="4">
        <f>D643/(constants!$A$4+constants!$B$4*calc!D643+constants!$C$4*calc!D643^2+constants!$D$4*calc!D643^3+constants!$E$4*calc!D643^4+constants!$F$4*calc!D643^5+constants!$G$4*calc!D643^6+constants!$H$4*calc!D643^7)</f>
        <v>1047.210656173294</v>
      </c>
      <c r="H643" s="4"/>
      <c r="I643">
        <f t="shared" si="182"/>
        <v>1745.3510936221567</v>
      </c>
      <c r="J643">
        <f t="shared" si="183"/>
        <v>1745.3510936221567</v>
      </c>
      <c r="M643">
        <f>IF(front!E656&gt;$M$2,I643,J643)</f>
        <v>1745.3510936221567</v>
      </c>
      <c r="O643">
        <f t="shared" si="199"/>
        <v>1719.6830753493857</v>
      </c>
      <c r="Q643">
        <f>'slit correction'!O645</f>
        <v>1484.2219630978661</v>
      </c>
      <c r="R643">
        <f>SUMPRODUCT(B$6:B$2053,Q$6:Q$2053,EXP(constants!B$7+constants!A$7*ABS(A$6:A$2053-A643)))</f>
        <v>14.272420242101628</v>
      </c>
      <c r="S643">
        <f t="shared" si="184"/>
        <v>1469.9495428557645</v>
      </c>
      <c r="T643">
        <f t="shared" si="200"/>
        <v>1444.0261075363965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962.19999999999982</v>
      </c>
      <c r="D644" s="2">
        <f>front!E657-front!C657</f>
        <v>962.19999999999982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965.05505751342821</v>
      </c>
      <c r="G644" s="4">
        <f>D644/(constants!$A$4+constants!$B$4*calc!D644+constants!$C$4*calc!D644^2+constants!$D$4*calc!D644^3+constants!$E$4*calc!D644^4+constants!$F$4*calc!D644^5+constants!$G$4*calc!D644^6+constants!$H$4*calc!D644^7)</f>
        <v>965.05505751342821</v>
      </c>
      <c r="H644" s="4"/>
      <c r="I644">
        <f t="shared" si="182"/>
        <v>1608.4250958557136</v>
      </c>
      <c r="J644">
        <f t="shared" si="183"/>
        <v>1608.4250958557136</v>
      </c>
      <c r="M644">
        <f>IF(front!E657&gt;$M$2,I644,J644)</f>
        <v>1608.4250958557136</v>
      </c>
      <c r="O644">
        <f t="shared" si="199"/>
        <v>1582.7570775829427</v>
      </c>
      <c r="Q644">
        <f>'slit correction'!O646</f>
        <v>1363.5829816666128</v>
      </c>
      <c r="R644">
        <f>SUMPRODUCT(B$6:B$2053,Q$6:Q$2053,EXP(constants!B$7+constants!A$7*ABS(A$6:A$2053-A644)))</f>
        <v>14.349308113233413</v>
      </c>
      <c r="S644">
        <f t="shared" si="184"/>
        <v>1349.2336735533793</v>
      </c>
      <c r="T644">
        <f t="shared" si="200"/>
        <v>1323.3102382340112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918</v>
      </c>
      <c r="D645" s="2">
        <f>front!E658-front!C658</f>
        <v>918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920.76546960162943</v>
      </c>
      <c r="G645" s="4">
        <f>D645/(constants!$A$4+constants!$B$4*calc!D645+constants!$C$4*calc!D645^2+constants!$D$4*calc!D645^3+constants!$E$4*calc!D645^4+constants!$F$4*calc!D645^5+constants!$G$4*calc!D645^6+constants!$H$4*calc!D645^7)</f>
        <v>920.76546960162943</v>
      </c>
      <c r="H645" s="4"/>
      <c r="I645">
        <f t="shared" si="182"/>
        <v>1534.6091160027156</v>
      </c>
      <c r="J645">
        <f t="shared" si="183"/>
        <v>1534.6091160027156</v>
      </c>
      <c r="M645">
        <f>IF(front!E658&gt;$M$2,I645,J645)</f>
        <v>1534.6091160027156</v>
      </c>
      <c r="O645">
        <f t="shared" si="199"/>
        <v>1508.9410977299447</v>
      </c>
      <c r="Q645">
        <f>'slit correction'!O647</f>
        <v>1304.048871686932</v>
      </c>
      <c r="R645">
        <f>SUMPRODUCT(B$6:B$2053,Q$6:Q$2053,EXP(constants!B$7+constants!A$7*ABS(A$6:A$2053-A645)))</f>
        <v>14.4289128331204</v>
      </c>
      <c r="S645">
        <f t="shared" si="184"/>
        <v>1289.6199588538116</v>
      </c>
      <c r="T645">
        <f t="shared" si="200"/>
        <v>1263.6965235344435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857.59999999999945</v>
      </c>
      <c r="D646" s="2">
        <f>front!E659-front!C659</f>
        <v>857.59999999999945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860.23656081024535</v>
      </c>
      <c r="G646" s="4">
        <f>D646/(constants!$A$4+constants!$B$4*calc!D646+constants!$C$4*calc!D646^2+constants!$D$4*calc!D646^3+constants!$E$4*calc!D646^4+constants!$F$4*calc!D646^5+constants!$G$4*calc!D646^6+constants!$H$4*calc!D646^7)</f>
        <v>860.23656081024535</v>
      </c>
      <c r="H646" s="4"/>
      <c r="I646">
        <f t="shared" ref="I646:I654" si="201">F646*1000/I$2</f>
        <v>1433.7276013504088</v>
      </c>
      <c r="J646">
        <f t="shared" ref="J646:J654" si="202">G646*1000/J$2</f>
        <v>1433.7276013504088</v>
      </c>
      <c r="M646">
        <f>IF(front!E659&gt;$M$2,I646,J646)</f>
        <v>1433.7276013504088</v>
      </c>
      <c r="O646">
        <f t="shared" si="199"/>
        <v>1408.0595830776379</v>
      </c>
      <c r="Q646">
        <f>'slit correction'!O648</f>
        <v>1217.1611469087941</v>
      </c>
      <c r="R646">
        <f>SUMPRODUCT(B$6:B$2053,Q$6:Q$2053,EXP(constants!B$7+constants!A$7*ABS(A$6:A$2053-A646)))</f>
        <v>14.507826367998053</v>
      </c>
      <c r="S646">
        <f t="shared" si="184"/>
        <v>1202.6533205407961</v>
      </c>
      <c r="T646">
        <f t="shared" si="200"/>
        <v>1176.729885221428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803.80000000000018</v>
      </c>
      <c r="D647" s="2">
        <f>front!E660-front!C660</f>
        <v>803.80000000000018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806.31542460731453</v>
      </c>
      <c r="G647" s="4">
        <f>D647/(constants!$A$4+constants!$B$4*calc!D647+constants!$C$4*calc!D647^2+constants!$D$4*calc!D647^3+constants!$E$4*calc!D647^4+constants!$F$4*calc!D647^5+constants!$G$4*calc!D647^6+constants!$H$4*calc!D647^7)</f>
        <v>806.31542460731453</v>
      </c>
      <c r="H647" s="4"/>
      <c r="I647">
        <f t="shared" si="201"/>
        <v>1343.8590410121908</v>
      </c>
      <c r="J647">
        <f t="shared" si="202"/>
        <v>1343.8590410121908</v>
      </c>
      <c r="M647">
        <f>IF(front!E660&gt;$M$2,I647,J647)</f>
        <v>1343.8590410121908</v>
      </c>
      <c r="O647">
        <f t="shared" si="199"/>
        <v>1318.1910227394199</v>
      </c>
      <c r="Q647">
        <f>'slit correction'!O649</f>
        <v>1144.1538551145268</v>
      </c>
      <c r="R647">
        <f>SUMPRODUCT(B$6:B$2053,Q$6:Q$2053,EXP(constants!B$7+constants!A$7*ABS(A$6:A$2053-A647)))</f>
        <v>14.589719841107605</v>
      </c>
      <c r="S647">
        <f t="shared" ref="S647:S710" si="203">Q647-R647</f>
        <v>1129.5641352734192</v>
      </c>
      <c r="T647">
        <f t="shared" si="200"/>
        <v>1103.6406999540511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756.80000000000018</v>
      </c>
      <c r="D648" s="2">
        <f>front!E661-front!C661</f>
        <v>756.80000000000018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759.20472762835959</v>
      </c>
      <c r="G648" s="4">
        <f>D648/(constants!$A$4+constants!$B$4*calc!D648+constants!$C$4*calc!D648^2+constants!$D$4*calc!D648^3+constants!$E$4*calc!D648^4+constants!$F$4*calc!D648^5+constants!$G$4*calc!D648^6+constants!$H$4*calc!D648^7)</f>
        <v>759.20472762835959</v>
      </c>
      <c r="H648" s="4"/>
      <c r="I648">
        <f t="shared" si="201"/>
        <v>1265.3412127139327</v>
      </c>
      <c r="J648">
        <f t="shared" si="202"/>
        <v>1265.3412127139327</v>
      </c>
      <c r="M648">
        <f>IF(front!E661&gt;$M$2,I648,J648)</f>
        <v>1265.3412127139327</v>
      </c>
      <c r="O648">
        <f t="shared" si="199"/>
        <v>1239.6731944411617</v>
      </c>
      <c r="Q648">
        <f>'slit correction'!O650</f>
        <v>1077.7999124719784</v>
      </c>
      <c r="R648">
        <f>SUMPRODUCT(B$6:B$2053,Q$6:Q$2053,EXP(constants!B$7+constants!A$7*ABS(A$6:A$2053-A648)))</f>
        <v>14.672946991679073</v>
      </c>
      <c r="S648">
        <f t="shared" si="203"/>
        <v>1063.1269654802993</v>
      </c>
      <c r="T648">
        <f t="shared" si="200"/>
        <v>1037.2035301609312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691.60000000000036</v>
      </c>
      <c r="D649" s="2">
        <f>front!E662-front!C662</f>
        <v>691.60000000000036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693.84364026481455</v>
      </c>
      <c r="G649" s="4">
        <f>D649/(constants!$A$4+constants!$B$4*calc!D649+constants!$C$4*calc!D649^2+constants!$D$4*calc!D649^3+constants!$E$4*calc!D649^4+constants!$F$4*calc!D649^5+constants!$G$4*calc!D649^6+constants!$H$4*calc!D649^7)</f>
        <v>693.84364026481455</v>
      </c>
      <c r="H649" s="4"/>
      <c r="I649">
        <f t="shared" si="201"/>
        <v>1156.4060671080244</v>
      </c>
      <c r="J649">
        <f t="shared" si="202"/>
        <v>1156.4060671080244</v>
      </c>
      <c r="M649">
        <f>IF(front!E662&gt;$M$2,I649,J649)</f>
        <v>1156.4060671080244</v>
      </c>
      <c r="O649">
        <f t="shared" si="199"/>
        <v>1130.7380488352535</v>
      </c>
      <c r="Q649">
        <f>'slit correction'!O651</f>
        <v>980.18056001319417</v>
      </c>
      <c r="R649">
        <f>SUMPRODUCT(B$6:B$2053,Q$6:Q$2053,EXP(constants!B$7+constants!A$7*ABS(A$6:A$2053-A649)))</f>
        <v>14.755739972186635</v>
      </c>
      <c r="S649">
        <f t="shared" si="203"/>
        <v>965.42482004100748</v>
      </c>
      <c r="T649">
        <f t="shared" si="200"/>
        <v>939.5013847216394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640</v>
      </c>
      <c r="D650" s="2">
        <f>front!E663-front!C663</f>
        <v>640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642.10995520433823</v>
      </c>
      <c r="G650" s="4">
        <f>D650/(constants!$A$4+constants!$B$4*calc!D650+constants!$C$4*calc!D650^2+constants!$D$4*calc!D650^3+constants!$E$4*calc!D650^4+constants!$F$4*calc!D650^5+constants!$G$4*calc!D650^6+constants!$H$4*calc!D650^7)</f>
        <v>642.10995520433823</v>
      </c>
      <c r="H650" s="4"/>
      <c r="I650">
        <f t="shared" si="201"/>
        <v>1070.1832586738969</v>
      </c>
      <c r="J650">
        <f t="shared" si="202"/>
        <v>1070.1832586738969</v>
      </c>
      <c r="M650">
        <f>IF(front!E663&gt;$M$2,I650,J650)</f>
        <v>1070.1832586738969</v>
      </c>
      <c r="O650">
        <f t="shared" si="199"/>
        <v>1044.515240401126</v>
      </c>
      <c r="Q650">
        <f>'slit correction'!O652</f>
        <v>916.429098215811</v>
      </c>
      <c r="R650">
        <f>SUMPRODUCT(B$6:B$2053,Q$6:Q$2053,EXP(constants!B$7+constants!A$7*ABS(A$6:A$2053-A650)))</f>
        <v>14.841950390888261</v>
      </c>
      <c r="S650">
        <f t="shared" si="203"/>
        <v>901.58714782492268</v>
      </c>
      <c r="T650">
        <f t="shared" si="200"/>
        <v>875.6637125055546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607.80000000000018</v>
      </c>
      <c r="D651" s="2">
        <f>front!E664-front!C664</f>
        <v>607.80000000000018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609.82375741499607</v>
      </c>
      <c r="G651" s="4">
        <f>D651/(constants!$A$4+constants!$B$4*calc!D651+constants!$C$4*calc!D651^2+constants!$D$4*calc!D651^3+constants!$E$4*calc!D651^4+constants!$F$4*calc!D651^5+constants!$G$4*calc!D651^6+constants!$H$4*calc!D651^7)</f>
        <v>609.82375741499607</v>
      </c>
      <c r="H651" s="4"/>
      <c r="I651">
        <f t="shared" si="201"/>
        <v>1016.3729290249934</v>
      </c>
      <c r="J651">
        <f t="shared" si="202"/>
        <v>1016.3729290249934</v>
      </c>
      <c r="M651">
        <f>IF(front!E664&gt;$M$2,I651,J651)</f>
        <v>1016.3729290249934</v>
      </c>
      <c r="O651">
        <f t="shared" si="199"/>
        <v>990.70491075222242</v>
      </c>
      <c r="Q651">
        <f>'slit correction'!O653</f>
        <v>878.21844840058156</v>
      </c>
      <c r="R651">
        <f>SUMPRODUCT(B$6:B$2053,Q$6:Q$2053,EXP(constants!B$7+constants!A$7*ABS(A$6:A$2053-A651)))</f>
        <v>14.927900317583296</v>
      </c>
      <c r="S651">
        <f t="shared" si="203"/>
        <v>863.29054808299827</v>
      </c>
      <c r="T651">
        <f t="shared" si="200"/>
        <v>837.36711276363019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521.19999999999982</v>
      </c>
      <c r="D652" s="2">
        <f>front!E665-front!C665</f>
        <v>521.19999999999982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522.98136623218056</v>
      </c>
      <c r="G652" s="4">
        <f>D652/(constants!$A$4+constants!$B$4*calc!D652+constants!$C$4*calc!D652^2+constants!$D$4*calc!D652^3+constants!$E$4*calc!D652^4+constants!$F$4*calc!D652^5+constants!$G$4*calc!D652^6+constants!$H$4*calc!D652^7)</f>
        <v>522.98136623218056</v>
      </c>
      <c r="H652" s="4"/>
      <c r="I652">
        <f t="shared" si="201"/>
        <v>871.63561038696764</v>
      </c>
      <c r="J652">
        <f t="shared" si="202"/>
        <v>871.63561038696764</v>
      </c>
      <c r="M652">
        <f>IF(front!E665&gt;$M$2,I652,J652)</f>
        <v>871.63561038696764</v>
      </c>
      <c r="O652">
        <f t="shared" si="199"/>
        <v>845.96759211419669</v>
      </c>
      <c r="Q652">
        <f>'slit correction'!O654</f>
        <v>742.51312324810317</v>
      </c>
      <c r="R652">
        <f>SUMPRODUCT(B$6:B$2053,Q$6:Q$2053,EXP(constants!B$7+constants!A$7*ABS(A$6:A$2053-A652)))</f>
        <v>15.017501560071599</v>
      </c>
      <c r="S652">
        <f t="shared" si="203"/>
        <v>727.49562168803152</v>
      </c>
      <c r="T652">
        <f t="shared" si="200"/>
        <v>701.57218636866344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466.80000000000018</v>
      </c>
      <c r="D653" s="2">
        <f>front!E666-front!C666</f>
        <v>466.80000000000018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468.42123440593923</v>
      </c>
      <c r="G653" s="4">
        <f>D653/(constants!$A$4+constants!$B$4*calc!D653+constants!$C$4*calc!D653^2+constants!$D$4*calc!D653^3+constants!$E$4*calc!D653^4+constants!$F$4*calc!D653^5+constants!$G$4*calc!D653^6+constants!$H$4*calc!D653^7)</f>
        <v>468.42123440593923</v>
      </c>
      <c r="H653" s="4"/>
      <c r="I653">
        <f t="shared" si="201"/>
        <v>780.70205734323201</v>
      </c>
      <c r="J653">
        <f t="shared" si="202"/>
        <v>780.70205734323201</v>
      </c>
      <c r="M653">
        <f>IF(front!E666&gt;$M$2,I653,J653)</f>
        <v>780.70205734323201</v>
      </c>
      <c r="O653">
        <f t="shared" si="199"/>
        <v>755.03403907046106</v>
      </c>
      <c r="Q653">
        <f>'slit correction'!O655</f>
        <v>644.03358053901832</v>
      </c>
      <c r="R653">
        <f>SUMPRODUCT(B$6:B$2053,Q$6:Q$2053,EXP(constants!B$7+constants!A$7*ABS(A$6:A$2053-A653)))</f>
        <v>15.107024434108022</v>
      </c>
      <c r="S653">
        <f t="shared" si="203"/>
        <v>628.92655610491033</v>
      </c>
      <c r="T653">
        <f t="shared" si="200"/>
        <v>603.00312078554225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413</v>
      </c>
      <c r="D654" s="2">
        <f>front!E667-front!C667</f>
        <v>413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414.45691037447443</v>
      </c>
      <c r="G654" s="4">
        <f>D654/(constants!$A$4+constants!$B$4*calc!D654+constants!$C$4*calc!D654^2+constants!$D$4*calc!D654^3+constants!$E$4*calc!D654^4+constants!$F$4*calc!D654^5+constants!$G$4*calc!D654^6+constants!$H$4*calc!D654^7)</f>
        <v>414.45691037447443</v>
      </c>
      <c r="H654" s="4"/>
      <c r="I654">
        <f t="shared" si="201"/>
        <v>690.76151729079072</v>
      </c>
      <c r="J654">
        <f t="shared" si="202"/>
        <v>690.76151729079072</v>
      </c>
      <c r="M654">
        <f>IF(front!E667&gt;$M$2,I654,J654)</f>
        <v>690.76151729079072</v>
      </c>
      <c r="O654">
        <f t="shared" si="199"/>
        <v>665.09349901801977</v>
      </c>
      <c r="Q654">
        <f>'slit correction'!O656</f>
        <v>567.68210964823834</v>
      </c>
      <c r="R654">
        <f>SUMPRODUCT(B$6:B$2053,Q$6:Q$2053,EXP(constants!B$7+constants!A$7*ABS(A$6:A$2053-A654)))</f>
        <v>15.200612520269271</v>
      </c>
      <c r="S654">
        <f t="shared" si="203"/>
        <v>552.48149712796908</v>
      </c>
      <c r="T654">
        <f t="shared" si="200"/>
        <v>526.558061808601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404.20000000000073</v>
      </c>
      <c r="D655" s="2">
        <f>front!E668-front!C668</f>
        <v>404.20000000000073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405.62946909900012</v>
      </c>
      <c r="G655" s="4">
        <f>D655/(constants!$A$4+constants!$B$4*calc!D655+constants!$C$4*calc!D655^2+constants!$D$4*calc!D655^3+constants!$E$4*calc!D655^4+constants!$F$4*calc!D655^5+constants!$G$4*calc!D655^6+constants!$H$4*calc!D655^7)</f>
        <v>405.62946909900012</v>
      </c>
      <c r="H655" s="4"/>
      <c r="I655">
        <f t="shared" ref="I655:I718" si="208">F655*1000/I$2</f>
        <v>676.04911516500022</v>
      </c>
      <c r="J655">
        <f t="shared" ref="J655:J718" si="209">G655*1000/J$2</f>
        <v>676.04911516500022</v>
      </c>
      <c r="M655">
        <f>IF(front!E668&gt;$M$2,I655,J655)</f>
        <v>676.04911516500022</v>
      </c>
      <c r="O655">
        <f t="shared" si="199"/>
        <v>650.38109689222927</v>
      </c>
      <c r="Q655">
        <f>'slit correction'!O657</f>
        <v>650.38109689222927</v>
      </c>
      <c r="R655">
        <f>SUMPRODUCT(B$6:B$2053,Q$6:Q$2053,EXP(constants!B$7+constants!A$7*ABS(A$6:A$2053-A655)))</f>
        <v>15.29429399647605</v>
      </c>
      <c r="S655">
        <f t="shared" si="203"/>
        <v>635.08680289575318</v>
      </c>
      <c r="T655">
        <f t="shared" si="200"/>
        <v>609.1633675763851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352.39999999999964</v>
      </c>
      <c r="D656" s="2">
        <f>front!E669-front!C669</f>
        <v>352.39999999999964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353.66473725047928</v>
      </c>
      <c r="G656" s="4">
        <f>D656/(constants!$A$4+constants!$B$4*calc!D656+constants!$C$4*calc!D656^2+constants!$D$4*calc!D656^3+constants!$E$4*calc!D656^4+constants!$F$4*calc!D656^5+constants!$G$4*calc!D656^6+constants!$H$4*calc!D656^7)</f>
        <v>353.66473725047928</v>
      </c>
      <c r="H656" s="4"/>
      <c r="I656">
        <f t="shared" si="208"/>
        <v>589.44122875079881</v>
      </c>
      <c r="J656">
        <f t="shared" si="209"/>
        <v>589.44122875079881</v>
      </c>
      <c r="M656">
        <f>IF(front!E669&gt;$M$2,I656,J656)</f>
        <v>589.44122875079881</v>
      </c>
      <c r="O656">
        <f t="shared" si="199"/>
        <v>563.77321047802786</v>
      </c>
      <c r="Q656">
        <f>'slit correction'!O658</f>
        <v>563.77321047802786</v>
      </c>
      <c r="R656">
        <f>SUMPRODUCT(B$6:B$2053,Q$6:Q$2053,EXP(constants!B$7+constants!A$7*ABS(A$6:A$2053-A656)))</f>
        <v>15.392160931231485</v>
      </c>
      <c r="S656">
        <f t="shared" si="203"/>
        <v>548.38104954679636</v>
      </c>
      <c r="T656">
        <f t="shared" si="200"/>
        <v>522.45761422742828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336.60000000000036</v>
      </c>
      <c r="D657" s="2">
        <f>front!E670-front!C670</f>
        <v>336.60000000000036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337.81340259431926</v>
      </c>
      <c r="G657" s="4">
        <f>D657/(constants!$A$4+constants!$B$4*calc!D657+constants!$C$4*calc!D657^2+constants!$D$4*calc!D657^3+constants!$E$4*calc!D657^4+constants!$F$4*calc!D657^5+constants!$G$4*calc!D657^6+constants!$H$4*calc!D657^7)</f>
        <v>337.81340259431926</v>
      </c>
      <c r="H657" s="4"/>
      <c r="I657">
        <f t="shared" si="208"/>
        <v>563.0223376571987</v>
      </c>
      <c r="J657">
        <f t="shared" si="209"/>
        <v>563.0223376571987</v>
      </c>
      <c r="M657">
        <f>IF(front!E670&gt;$M$2,I657,J657)</f>
        <v>563.0223376571987</v>
      </c>
      <c r="O657">
        <f t="shared" si="199"/>
        <v>537.35431938442775</v>
      </c>
      <c r="Q657">
        <f>'slit correction'!O659</f>
        <v>537.35431938442775</v>
      </c>
      <c r="R657">
        <f>SUMPRODUCT(B$6:B$2053,Q$6:Q$2053,EXP(constants!B$7+constants!A$7*ABS(A$6:A$2053-A657)))</f>
        <v>15.492277582614276</v>
      </c>
      <c r="S657">
        <f t="shared" si="203"/>
        <v>521.86204180181346</v>
      </c>
      <c r="T657">
        <f t="shared" si="200"/>
        <v>495.93860648244538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290.19999999999982</v>
      </c>
      <c r="D658" s="2">
        <f>front!E671-front!C671</f>
        <v>290.19999999999982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291.25971321310374</v>
      </c>
      <c r="G658" s="4">
        <f>D658/(constants!$A$4+constants!$B$4*calc!D658+constants!$C$4*calc!D658^2+constants!$D$4*calc!D658^3+constants!$E$4*calc!D658^4+constants!$F$4*calc!D658^5+constants!$G$4*calc!D658^6+constants!$H$4*calc!D658^7)</f>
        <v>291.25971321310374</v>
      </c>
      <c r="H658" s="4"/>
      <c r="I658">
        <f t="shared" si="208"/>
        <v>485.43285535517293</v>
      </c>
      <c r="J658">
        <f t="shared" si="209"/>
        <v>485.43285535517293</v>
      </c>
      <c r="M658">
        <f>IF(front!E671&gt;$M$2,I658,J658)</f>
        <v>485.43285535517293</v>
      </c>
      <c r="O658">
        <f t="shared" si="199"/>
        <v>459.76483708240204</v>
      </c>
      <c r="Q658">
        <f>'slit correction'!O660</f>
        <v>459.76483708240204</v>
      </c>
      <c r="R658">
        <f>SUMPRODUCT(B$6:B$2053,Q$6:Q$2053,EXP(constants!B$7+constants!A$7*ABS(A$6:A$2053-A658)))</f>
        <v>15.592439343641919</v>
      </c>
      <c r="S658">
        <f t="shared" si="203"/>
        <v>444.17239773876014</v>
      </c>
      <c r="T658">
        <f t="shared" si="200"/>
        <v>418.24896241939206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273</v>
      </c>
      <c r="D659" s="2">
        <f>front!E672-front!C672</f>
        <v>273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274.00163167373762</v>
      </c>
      <c r="G659" s="4">
        <f>D659/(constants!$A$4+constants!$B$4*calc!D659+constants!$C$4*calc!D659^2+constants!$D$4*calc!D659^3+constants!$E$4*calc!D659^4+constants!$F$4*calc!D659^5+constants!$G$4*calc!D659^6+constants!$H$4*calc!D659^7)</f>
        <v>274.00163167373762</v>
      </c>
      <c r="H659" s="4"/>
      <c r="I659">
        <f t="shared" si="208"/>
        <v>456.66938612289601</v>
      </c>
      <c r="J659">
        <f t="shared" si="209"/>
        <v>456.66938612289601</v>
      </c>
      <c r="M659">
        <f>IF(front!E672&gt;$M$2,I659,J659)</f>
        <v>456.66938612289601</v>
      </c>
      <c r="O659">
        <f t="shared" si="199"/>
        <v>431.00136785012512</v>
      </c>
      <c r="Q659">
        <f>'slit correction'!O661</f>
        <v>431.00136785012512</v>
      </c>
      <c r="R659">
        <f>SUMPRODUCT(B$6:B$2053,Q$6:Q$2053,EXP(constants!B$7+constants!A$7*ABS(A$6:A$2053-A659)))</f>
        <v>15.697232095824727</v>
      </c>
      <c r="S659">
        <f t="shared" si="203"/>
        <v>415.30413575430038</v>
      </c>
      <c r="T659">
        <f t="shared" si="200"/>
        <v>389.38070043493229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271.19999999999982</v>
      </c>
      <c r="D660" s="2">
        <f>front!E673-front!C673</f>
        <v>271.19999999999982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272.19551870355747</v>
      </c>
      <c r="G660" s="4">
        <f>D660/(constants!$A$4+constants!$B$4*calc!D660+constants!$C$4*calc!D660^2+constants!$D$4*calc!D660^3+constants!$E$4*calc!D660^4+constants!$F$4*calc!D660^5+constants!$G$4*calc!D660^6+constants!$H$4*calc!D660^7)</f>
        <v>272.19551870355747</v>
      </c>
      <c r="H660" s="4"/>
      <c r="I660">
        <f t="shared" si="208"/>
        <v>453.6591978392625</v>
      </c>
      <c r="J660">
        <f t="shared" si="209"/>
        <v>453.6591978392625</v>
      </c>
      <c r="M660">
        <f>IF(front!E673&gt;$M$2,I660,J660)</f>
        <v>453.6591978392625</v>
      </c>
      <c r="O660">
        <f t="shared" si="199"/>
        <v>427.99117956649161</v>
      </c>
      <c r="Q660">
        <f>'slit correction'!O662</f>
        <v>427.99117956649161</v>
      </c>
      <c r="R660">
        <f>SUMPRODUCT(B$6:B$2053,Q$6:Q$2053,EXP(constants!B$7+constants!A$7*ABS(A$6:A$2053-A660)))</f>
        <v>15.80214308388684</v>
      </c>
      <c r="S660">
        <f t="shared" si="203"/>
        <v>412.18903648260476</v>
      </c>
      <c r="T660">
        <f t="shared" si="200"/>
        <v>386.26560116323668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214</v>
      </c>
      <c r="D661" s="2">
        <f>front!E674-front!C674</f>
        <v>214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214.79784689309764</v>
      </c>
      <c r="G661" s="4">
        <f>D661/(constants!$A$4+constants!$B$4*calc!D661+constants!$C$4*calc!D661^2+constants!$D$4*calc!D661^3+constants!$E$4*calc!D661^4+constants!$F$4*calc!D661^5+constants!$G$4*calc!D661^6+constants!$H$4*calc!D661^7)</f>
        <v>214.79784689309764</v>
      </c>
      <c r="H661" s="4"/>
      <c r="I661">
        <f t="shared" si="208"/>
        <v>357.99641148849611</v>
      </c>
      <c r="J661">
        <f t="shared" si="209"/>
        <v>357.99641148849611</v>
      </c>
      <c r="M661">
        <f>IF(front!E674&gt;$M$2,I661,J661)</f>
        <v>357.99641148849611</v>
      </c>
      <c r="O661">
        <f t="shared" si="199"/>
        <v>332.32839321572521</v>
      </c>
      <c r="Q661">
        <f>'slit correction'!O663</f>
        <v>332.32839321572521</v>
      </c>
      <c r="R661">
        <f>SUMPRODUCT(B$6:B$2053,Q$6:Q$2053,EXP(constants!B$7+constants!A$7*ABS(A$6:A$2053-A661)))</f>
        <v>15.911871593627406</v>
      </c>
      <c r="S661">
        <f t="shared" si="203"/>
        <v>316.41652162209783</v>
      </c>
      <c r="T661">
        <f t="shared" si="200"/>
        <v>290.49308630272975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230</v>
      </c>
      <c r="D662" s="2">
        <f>front!E675-front!C675</f>
        <v>230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230.85380612298567</v>
      </c>
      <c r="G662" s="4">
        <f>D662/(constants!$A$4+constants!$B$4*calc!D662+constants!$C$4*calc!D662^2+constants!$D$4*calc!D662^3+constants!$E$4*calc!D662^4+constants!$F$4*calc!D662^5+constants!$G$4*calc!D662^6+constants!$H$4*calc!D662^7)</f>
        <v>230.85380612298567</v>
      </c>
      <c r="H662" s="4"/>
      <c r="I662">
        <f t="shared" si="208"/>
        <v>384.75634353830947</v>
      </c>
      <c r="J662">
        <f t="shared" si="209"/>
        <v>384.75634353830947</v>
      </c>
      <c r="M662">
        <f>IF(front!E675&gt;$M$2,I662,J662)</f>
        <v>384.75634353830947</v>
      </c>
      <c r="O662">
        <f t="shared" si="199"/>
        <v>359.08832526553857</v>
      </c>
      <c r="Q662">
        <f>'slit correction'!O664</f>
        <v>359.08832526553857</v>
      </c>
      <c r="R662">
        <f>SUMPRODUCT(B$6:B$2053,Q$6:Q$2053,EXP(constants!B$7+constants!A$7*ABS(A$6:A$2053-A662)))</f>
        <v>16.021777798310342</v>
      </c>
      <c r="S662">
        <f t="shared" si="203"/>
        <v>343.06654746722825</v>
      </c>
      <c r="T662">
        <f t="shared" si="200"/>
        <v>317.14311214786017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205.79999999999927</v>
      </c>
      <c r="D663" s="2">
        <f>front!E676-front!C676</f>
        <v>205.79999999999927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206.56896749654376</v>
      </c>
      <c r="G663" s="4">
        <f>D663/(constants!$A$4+constants!$B$4*calc!D663+constants!$C$4*calc!D663^2+constants!$D$4*calc!D663^3+constants!$E$4*calc!D663^4+constants!$F$4*calc!D663^5+constants!$G$4*calc!D663^6+constants!$H$4*calc!D663^7)</f>
        <v>206.56896749654376</v>
      </c>
      <c r="H663" s="4"/>
      <c r="I663">
        <f t="shared" si="208"/>
        <v>344.2816124942396</v>
      </c>
      <c r="J663">
        <f t="shared" si="209"/>
        <v>344.2816124942396</v>
      </c>
      <c r="M663">
        <f>IF(front!E676&gt;$M$2,I663,J663)</f>
        <v>344.2816124942396</v>
      </c>
      <c r="O663">
        <f t="shared" si="199"/>
        <v>318.6135942214687</v>
      </c>
      <c r="Q663">
        <f>'slit correction'!O665</f>
        <v>318.6135942214687</v>
      </c>
      <c r="R663">
        <f>SUMPRODUCT(B$6:B$2053,Q$6:Q$2053,EXP(constants!B$7+constants!A$7*ABS(A$6:A$2053-A663)))</f>
        <v>16.136743008102037</v>
      </c>
      <c r="S663">
        <f t="shared" si="203"/>
        <v>302.47685121336667</v>
      </c>
      <c r="T663">
        <f t="shared" si="200"/>
        <v>276.55341589399859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201.20000000000073</v>
      </c>
      <c r="D664" s="2">
        <f>front!E677-front!C677</f>
        <v>201.20000000000073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201.95270747366035</v>
      </c>
      <c r="G664" s="4">
        <f>D664/(constants!$A$4+constants!$B$4*calc!D664+constants!$C$4*calc!D664^2+constants!$D$4*calc!D664^3+constants!$E$4*calc!D664^4+constants!$F$4*calc!D664^5+constants!$G$4*calc!D664^6+constants!$H$4*calc!D664^7)</f>
        <v>201.95270747366035</v>
      </c>
      <c r="H664" s="4"/>
      <c r="I664">
        <f t="shared" si="208"/>
        <v>336.58784578943391</v>
      </c>
      <c r="J664">
        <f t="shared" si="209"/>
        <v>336.58784578943391</v>
      </c>
      <c r="M664">
        <f>IF(front!E677&gt;$M$2,I664,J664)</f>
        <v>336.58784578943391</v>
      </c>
      <c r="O664">
        <f t="shared" si="199"/>
        <v>310.91982751666302</v>
      </c>
      <c r="Q664">
        <f>'slit correction'!O666</f>
        <v>310.91982751666302</v>
      </c>
      <c r="R664">
        <f>SUMPRODUCT(B$6:B$2053,Q$6:Q$2053,EXP(constants!B$7+constants!A$7*ABS(A$6:A$2053-A664)))</f>
        <v>16.251831882137086</v>
      </c>
      <c r="S664">
        <f t="shared" si="203"/>
        <v>294.66799563452594</v>
      </c>
      <c r="T664">
        <f t="shared" si="200"/>
        <v>268.74456031515786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172</v>
      </c>
      <c r="D665" s="2">
        <f>front!E678-front!C678</f>
        <v>172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172.64849733293875</v>
      </c>
      <c r="G665" s="4">
        <f>D665/(constants!$A$4+constants!$B$4*calc!D665+constants!$C$4*calc!D665^2+constants!$D$4*calc!D665^3+constants!$E$4*calc!D665^4+constants!$F$4*calc!D665^5+constants!$G$4*calc!D665^6+constants!$H$4*calc!D665^7)</f>
        <v>172.64849733293875</v>
      </c>
      <c r="H665" s="4"/>
      <c r="I665">
        <f t="shared" si="208"/>
        <v>287.74749555489791</v>
      </c>
      <c r="J665">
        <f t="shared" si="209"/>
        <v>287.74749555489791</v>
      </c>
      <c r="M665">
        <f>IF(front!E678&gt;$M$2,I665,J665)</f>
        <v>287.74749555489791</v>
      </c>
      <c r="O665">
        <f t="shared" si="199"/>
        <v>262.07947728212702</v>
      </c>
      <c r="Q665">
        <f>'slit correction'!O667</f>
        <v>262.07947728212702</v>
      </c>
      <c r="R665">
        <f>SUMPRODUCT(B$6:B$2053,Q$6:Q$2053,EXP(constants!B$7+constants!A$7*ABS(A$6:A$2053-A665)))</f>
        <v>16.372200841437579</v>
      </c>
      <c r="S665">
        <f t="shared" si="203"/>
        <v>245.70727644068944</v>
      </c>
      <c r="T665">
        <f t="shared" si="200"/>
        <v>219.78384112132139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160.59999999999945</v>
      </c>
      <c r="D666" s="2">
        <f>front!E679-front!C679</f>
        <v>160.59999999999945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161.207346816963</v>
      </c>
      <c r="G666" s="4">
        <f>D666/(constants!$A$4+constants!$B$4*calc!D666+constants!$C$4*calc!D666^2+constants!$D$4*calc!D666^3+constants!$E$4*calc!D666^4+constants!$F$4*calc!D666^5+constants!$G$4*calc!D666^6+constants!$H$4*calc!D666^7)</f>
        <v>161.207346816963</v>
      </c>
      <c r="H666" s="4"/>
      <c r="I666">
        <f t="shared" si="208"/>
        <v>268.678911361605</v>
      </c>
      <c r="J666">
        <f t="shared" si="209"/>
        <v>268.678911361605</v>
      </c>
      <c r="M666">
        <f>IF(front!E679&gt;$M$2,I666,J666)</f>
        <v>268.678911361605</v>
      </c>
      <c r="O666">
        <f t="shared" si="199"/>
        <v>243.01089308883408</v>
      </c>
      <c r="Q666">
        <f>'slit correction'!O668</f>
        <v>243.01089308883408</v>
      </c>
      <c r="R666">
        <f>SUMPRODUCT(B$6:B$2053,Q$6:Q$2053,EXP(constants!B$7+constants!A$7*ABS(A$6:A$2053-A666)))</f>
        <v>16.492692661846124</v>
      </c>
      <c r="S666">
        <f t="shared" si="203"/>
        <v>226.51820042698796</v>
      </c>
      <c r="T666">
        <f t="shared" si="200"/>
        <v>200.59476510761991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190.60000000000036</v>
      </c>
      <c r="D667" s="2">
        <f>front!E680-front!C680</f>
        <v>190.60000000000036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191.3150763198731</v>
      </c>
      <c r="G667" s="4">
        <f>D667/(constants!$A$4+constants!$B$4*calc!D667+constants!$C$4*calc!D667^2+constants!$D$4*calc!D667^3+constants!$E$4*calc!D667^4+constants!$F$4*calc!D667^5+constants!$G$4*calc!D667^6+constants!$H$4*calc!D667^7)</f>
        <v>191.3150763198731</v>
      </c>
      <c r="H667" s="4"/>
      <c r="I667">
        <f t="shared" si="208"/>
        <v>318.85846053312184</v>
      </c>
      <c r="J667">
        <f t="shared" si="209"/>
        <v>318.85846053312184</v>
      </c>
      <c r="M667">
        <f>IF(front!E680&gt;$M$2,I667,J667)</f>
        <v>318.85846053312184</v>
      </c>
      <c r="O667">
        <f t="shared" si="199"/>
        <v>293.19044226035095</v>
      </c>
      <c r="Q667">
        <f>'slit correction'!O669</f>
        <v>293.19044226035095</v>
      </c>
      <c r="R667">
        <f>SUMPRODUCT(B$6:B$2053,Q$6:Q$2053,EXP(constants!B$7+constants!A$7*ABS(A$6:A$2053-A667)))</f>
        <v>16.618717914550182</v>
      </c>
      <c r="S667">
        <f t="shared" si="203"/>
        <v>276.57172434580076</v>
      </c>
      <c r="T667">
        <f t="shared" si="200"/>
        <v>250.64828902643271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140.80000000000018</v>
      </c>
      <c r="D668" s="2">
        <f>front!E681-front!C681</f>
        <v>140.80000000000018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141.33525428844845</v>
      </c>
      <c r="G668" s="4">
        <f>D668/(constants!$A$4+constants!$B$4*calc!D668+constants!$C$4*calc!D668^2+constants!$D$4*calc!D668^3+constants!$E$4*calc!D668^4+constants!$F$4*calc!D668^5+constants!$G$4*calc!D668^6+constants!$H$4*calc!D668^7)</f>
        <v>141.33525428844845</v>
      </c>
      <c r="H668" s="4"/>
      <c r="I668">
        <f t="shared" si="208"/>
        <v>235.5587571474141</v>
      </c>
      <c r="J668">
        <f t="shared" si="209"/>
        <v>235.5587571474141</v>
      </c>
      <c r="M668">
        <f>IF(front!E681&gt;$M$2,I668,J668)</f>
        <v>235.5587571474141</v>
      </c>
      <c r="O668">
        <f t="shared" si="199"/>
        <v>209.89073887464318</v>
      </c>
      <c r="Q668">
        <f>'slit correction'!O670</f>
        <v>209.89073887464318</v>
      </c>
      <c r="R668">
        <f>SUMPRODUCT(B$6:B$2053,Q$6:Q$2053,EXP(constants!B$7+constants!A$7*ABS(A$6:A$2053-A668)))</f>
        <v>16.744749499967526</v>
      </c>
      <c r="S668">
        <f t="shared" si="203"/>
        <v>193.14598937467565</v>
      </c>
      <c r="T668">
        <f t="shared" si="200"/>
        <v>167.2225540553076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169</v>
      </c>
      <c r="D669" s="2">
        <f>front!E682-front!C682</f>
        <v>169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169.63769358500514</v>
      </c>
      <c r="G669" s="4">
        <f>D669/(constants!$A$4+constants!$B$4*calc!D669+constants!$C$4*calc!D669^2+constants!$D$4*calc!D669^3+constants!$E$4*calc!D669^4+constants!$F$4*calc!D669^5+constants!$G$4*calc!D669^6+constants!$H$4*calc!D669^7)</f>
        <v>169.63769358500514</v>
      </c>
      <c r="H669" s="4"/>
      <c r="I669">
        <f t="shared" si="208"/>
        <v>282.7294893083419</v>
      </c>
      <c r="J669">
        <f t="shared" si="209"/>
        <v>282.7294893083419</v>
      </c>
      <c r="M669">
        <f>IF(front!E682&gt;$M$2,I669,J669)</f>
        <v>282.7294893083419</v>
      </c>
      <c r="O669">
        <f t="shared" si="199"/>
        <v>257.061471035571</v>
      </c>
      <c r="Q669">
        <f>'slit correction'!O671</f>
        <v>257.061471035571</v>
      </c>
      <c r="R669">
        <f>SUMPRODUCT(B$6:B$2053,Q$6:Q$2053,EXP(constants!B$7+constants!A$7*ABS(A$6:A$2053-A669)))</f>
        <v>16.876528475312842</v>
      </c>
      <c r="S669">
        <f t="shared" si="203"/>
        <v>240.18494256025815</v>
      </c>
      <c r="T669">
        <f t="shared" si="200"/>
        <v>214.2615072408901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211.80000000000018</v>
      </c>
      <c r="D670" s="2">
        <f>front!E683-front!C683</f>
        <v>211.80000000000018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212.59011207932897</v>
      </c>
      <c r="G670" s="4">
        <f>D670/(constants!$A$4+constants!$B$4*calc!D670+constants!$C$4*calc!D670^2+constants!$D$4*calc!D670^3+constants!$E$4*calc!D670^4+constants!$F$4*calc!D670^5+constants!$G$4*calc!D670^6+constants!$H$4*calc!D670^7)</f>
        <v>212.59011207932897</v>
      </c>
      <c r="H670" s="4"/>
      <c r="I670">
        <f t="shared" si="208"/>
        <v>354.31685346554826</v>
      </c>
      <c r="J670">
        <f t="shared" si="209"/>
        <v>354.31685346554826</v>
      </c>
      <c r="M670">
        <f>IF(front!E683&gt;$M$2,I670,J670)</f>
        <v>354.31685346554826</v>
      </c>
      <c r="O670">
        <f t="shared" si="199"/>
        <v>328.64883519277737</v>
      </c>
      <c r="Q670">
        <f>'slit correction'!O672</f>
        <v>328.64883519277737</v>
      </c>
      <c r="R670">
        <f>SUMPRODUCT(B$6:B$2053,Q$6:Q$2053,EXP(constants!B$7+constants!A$7*ABS(A$6:A$2053-A670)))</f>
        <v>17.00828342262335</v>
      </c>
      <c r="S670">
        <f t="shared" si="203"/>
        <v>311.64055177015405</v>
      </c>
      <c r="T670">
        <f t="shared" si="200"/>
        <v>285.71711645078597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171.40000000000055</v>
      </c>
      <c r="D671" s="2">
        <f>front!E684-front!C684</f>
        <v>171.40000000000055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172.04633803151489</v>
      </c>
      <c r="G671" s="4">
        <f>D671/(constants!$A$4+constants!$B$4*calc!D671+constants!$C$4*calc!D671^2+constants!$D$4*calc!D671^3+constants!$E$4*calc!D671^4+constants!$F$4*calc!D671^5+constants!$G$4*calc!D671^6+constants!$H$4*calc!D671^7)</f>
        <v>172.04633803151489</v>
      </c>
      <c r="H671" s="4"/>
      <c r="I671">
        <f t="shared" si="208"/>
        <v>286.74389671919147</v>
      </c>
      <c r="J671">
        <f t="shared" si="209"/>
        <v>286.74389671919147</v>
      </c>
      <c r="M671">
        <f>IF(front!E684&gt;$M$2,I671,J671)</f>
        <v>286.74389671919147</v>
      </c>
      <c r="O671">
        <f t="shared" si="199"/>
        <v>261.07587844642057</v>
      </c>
      <c r="Q671">
        <f>'slit correction'!O673</f>
        <v>261.07587844642057</v>
      </c>
      <c r="R671">
        <f>SUMPRODUCT(B$6:B$2053,Q$6:Q$2053,EXP(constants!B$7+constants!A$7*ABS(A$6:A$2053-A671)))</f>
        <v>17.145811377719436</v>
      </c>
      <c r="S671">
        <f t="shared" si="203"/>
        <v>243.93006706870113</v>
      </c>
      <c r="T671">
        <f t="shared" si="200"/>
        <v>218.00663174933308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165.39999999999964</v>
      </c>
      <c r="D672" s="2">
        <f>front!E685-front!C685</f>
        <v>165.39999999999964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166.02470519678997</v>
      </c>
      <c r="G672" s="4">
        <f>D672/(constants!$A$4+constants!$B$4*calc!D672+constants!$C$4*calc!D672^2+constants!$D$4*calc!D672^3+constants!$E$4*calc!D672^4+constants!$F$4*calc!D672^5+constants!$G$4*calc!D672^6+constants!$H$4*calc!D672^7)</f>
        <v>166.02470519678997</v>
      </c>
      <c r="H672" s="4"/>
      <c r="I672">
        <f t="shared" si="208"/>
        <v>276.70784199464993</v>
      </c>
      <c r="J672">
        <f t="shared" si="209"/>
        <v>276.70784199464993</v>
      </c>
      <c r="M672">
        <f>IF(front!E685&gt;$M$2,I672,J672)</f>
        <v>276.70784199464993</v>
      </c>
      <c r="O672">
        <f t="shared" ref="O672:O735" si="210">M672-$O$3</f>
        <v>251.039823721879</v>
      </c>
      <c r="Q672">
        <f>'slit correction'!O674</f>
        <v>251.039823721879</v>
      </c>
      <c r="R672">
        <f>SUMPRODUCT(B$6:B$2053,Q$6:Q$2053,EXP(constants!B$7+constants!A$7*ABS(A$6:A$2053-A672)))</f>
        <v>17.283235760737409</v>
      </c>
      <c r="S672">
        <f t="shared" si="203"/>
        <v>233.75658796114161</v>
      </c>
      <c r="T672">
        <f t="shared" si="200"/>
        <v>207.83315264177355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167</v>
      </c>
      <c r="D673" s="2">
        <f>front!E686-front!C686</f>
        <v>167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167.63048103092856</v>
      </c>
      <c r="G673" s="4">
        <f>D673/(constants!$A$4+constants!$B$4*calc!D673+constants!$C$4*calc!D673^2+constants!$D$4*calc!D673^3+constants!$E$4*calc!D673^4+constants!$F$4*calc!D673^5+constants!$G$4*calc!D673^6+constants!$H$4*calc!D673^7)</f>
        <v>167.63048103092856</v>
      </c>
      <c r="H673" s="4"/>
      <c r="I673">
        <f t="shared" si="208"/>
        <v>279.38413505154762</v>
      </c>
      <c r="J673">
        <f t="shared" si="209"/>
        <v>279.38413505154762</v>
      </c>
      <c r="M673">
        <f>IF(front!E686&gt;$M$2,I673,J673)</f>
        <v>279.38413505154762</v>
      </c>
      <c r="O673">
        <f t="shared" si="210"/>
        <v>253.71611677877669</v>
      </c>
      <c r="Q673">
        <f>'slit correction'!O675</f>
        <v>253.71611677877669</v>
      </c>
      <c r="R673">
        <f>SUMPRODUCT(B$6:B$2053,Q$6:Q$2053,EXP(constants!B$7+constants!A$7*ABS(A$6:A$2053-A673)))</f>
        <v>17.426711397625674</v>
      </c>
      <c r="S673">
        <f t="shared" si="203"/>
        <v>236.28940538115103</v>
      </c>
      <c r="T673">
        <f t="shared" si="200"/>
        <v>210.36597006178297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152.59999999999945</v>
      </c>
      <c r="D674" s="2">
        <f>front!E687-front!C687</f>
        <v>152.59999999999945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153.17831330105108</v>
      </c>
      <c r="G674" s="4">
        <f>D674/(constants!$A$4+constants!$B$4*calc!D674+constants!$C$4*calc!D674^2+constants!$D$4*calc!D674^3+constants!$E$4*calc!D674^4+constants!$F$4*calc!D674^5+constants!$G$4*calc!D674^6+constants!$H$4*calc!D674^7)</f>
        <v>153.17831330105108</v>
      </c>
      <c r="H674" s="4"/>
      <c r="I674">
        <f t="shared" si="208"/>
        <v>255.29718883508511</v>
      </c>
      <c r="J674">
        <f t="shared" si="209"/>
        <v>255.29718883508511</v>
      </c>
      <c r="M674">
        <f>IF(front!E687&gt;$M$2,I674,J674)</f>
        <v>255.29718883508511</v>
      </c>
      <c r="O674">
        <f t="shared" si="210"/>
        <v>229.62917056231419</v>
      </c>
      <c r="Q674">
        <f>'slit correction'!O676</f>
        <v>229.62917056231419</v>
      </c>
      <c r="R674">
        <f>SUMPRODUCT(B$6:B$2053,Q$6:Q$2053,EXP(constants!B$7+constants!A$7*ABS(A$6:A$2053-A674)))</f>
        <v>17.57001635620556</v>
      </c>
      <c r="S674">
        <f t="shared" si="203"/>
        <v>212.05915420610862</v>
      </c>
      <c r="T674">
        <f t="shared" si="200"/>
        <v>186.13571888674056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116.60000000000036</v>
      </c>
      <c r="D675" s="2">
        <f>front!E688-front!C688</f>
        <v>116.60000000000036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117.04607325557882</v>
      </c>
      <c r="G675" s="4">
        <f>D675/(constants!$A$4+constants!$B$4*calc!D675+constants!$C$4*calc!D675^2+constants!$D$4*calc!D675^3+constants!$E$4*calc!D675^4+constants!$F$4*calc!D675^5+constants!$G$4*calc!D675^6+constants!$H$4*calc!D675^7)</f>
        <v>117.04607325557882</v>
      </c>
      <c r="H675" s="4"/>
      <c r="I675">
        <f t="shared" si="208"/>
        <v>195.07678875929801</v>
      </c>
      <c r="J675">
        <f t="shared" si="209"/>
        <v>195.07678875929801</v>
      </c>
      <c r="M675">
        <f>IF(front!E688&gt;$M$2,I675,J675)</f>
        <v>195.07678875929801</v>
      </c>
      <c r="O675">
        <f t="shared" si="210"/>
        <v>169.40877048652709</v>
      </c>
      <c r="Q675">
        <f>'slit correction'!O677</f>
        <v>169.40877048652709</v>
      </c>
      <c r="R675">
        <f>SUMPRODUCT(B$6:B$2053,Q$6:Q$2053,EXP(constants!B$7+constants!A$7*ABS(A$6:A$2053-A675)))</f>
        <v>17.719585763196523</v>
      </c>
      <c r="S675">
        <f t="shared" si="203"/>
        <v>151.68918472333056</v>
      </c>
      <c r="T675">
        <f t="shared" si="200"/>
        <v>125.7657494039625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128.19999999999982</v>
      </c>
      <c r="D676" s="2">
        <f>front!E689-front!C689</f>
        <v>128.19999999999982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128.68896763935959</v>
      </c>
      <c r="G676" s="4">
        <f>D676/(constants!$A$4+constants!$B$4*calc!D676+constants!$C$4*calc!D676^2+constants!$D$4*calc!D676^3+constants!$E$4*calc!D676^4+constants!$F$4*calc!D676^5+constants!$G$4*calc!D676^6+constants!$H$4*calc!D676^7)</f>
        <v>128.68896763935959</v>
      </c>
      <c r="H676" s="4"/>
      <c r="I676">
        <f t="shared" si="208"/>
        <v>214.48161273226597</v>
      </c>
      <c r="J676">
        <f t="shared" si="209"/>
        <v>214.48161273226597</v>
      </c>
      <c r="M676">
        <f>IF(front!E689&gt;$M$2,I676,J676)</f>
        <v>214.48161273226597</v>
      </c>
      <c r="O676">
        <f t="shared" si="210"/>
        <v>188.81359445949505</v>
      </c>
      <c r="Q676">
        <f>'slit correction'!O678</f>
        <v>188.81359445949505</v>
      </c>
      <c r="R676">
        <f>SUMPRODUCT(B$6:B$2053,Q$6:Q$2053,EXP(constants!B$7+constants!A$7*ABS(A$6:A$2053-A676)))</f>
        <v>17.869015063143245</v>
      </c>
      <c r="S676">
        <f t="shared" si="203"/>
        <v>170.9445793963518</v>
      </c>
      <c r="T676">
        <f t="shared" si="200"/>
        <v>145.02114407698375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121.39999999999964</v>
      </c>
      <c r="D677" s="2">
        <f>front!E690-front!C690</f>
        <v>121.39999999999964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121.86385534152987</v>
      </c>
      <c r="G677" s="4">
        <f>D677/(constants!$A$4+constants!$B$4*calc!D677+constants!$C$4*calc!D677^2+constants!$D$4*calc!D677^3+constants!$E$4*calc!D677^4+constants!$F$4*calc!D677^5+constants!$G$4*calc!D677^6+constants!$H$4*calc!D677^7)</f>
        <v>121.86385534152987</v>
      </c>
      <c r="H677" s="4"/>
      <c r="I677">
        <f t="shared" si="208"/>
        <v>203.10642556921644</v>
      </c>
      <c r="J677">
        <f t="shared" si="209"/>
        <v>203.10642556921644</v>
      </c>
      <c r="M677">
        <f>IF(front!E690&gt;$M$2,I677,J677)</f>
        <v>203.10642556921644</v>
      </c>
      <c r="O677">
        <f t="shared" si="210"/>
        <v>177.43840729644552</v>
      </c>
      <c r="Q677">
        <f>'slit correction'!O679</f>
        <v>177.43840729644552</v>
      </c>
      <c r="R677">
        <f>SUMPRODUCT(B$6:B$2053,Q$6:Q$2053,EXP(constants!B$7+constants!A$7*ABS(A$6:A$2053-A677)))</f>
        <v>18.02495463601074</v>
      </c>
      <c r="S677">
        <f t="shared" si="203"/>
        <v>159.41345266043479</v>
      </c>
      <c r="T677">
        <f t="shared" si="200"/>
        <v>133.49001734106673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130.19999999999982</v>
      </c>
      <c r="D678" s="2">
        <f>front!E691-front!C691</f>
        <v>130.19999999999982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130.69633597736032</v>
      </c>
      <c r="G678" s="4">
        <f>D678/(constants!$A$4+constants!$B$4*calc!D678+constants!$C$4*calc!D678^2+constants!$D$4*calc!D678^3+constants!$E$4*calc!D678^4+constants!$F$4*calc!D678^5+constants!$G$4*calc!D678^6+constants!$H$4*calc!D678^7)</f>
        <v>130.69633597736032</v>
      </c>
      <c r="H678" s="4"/>
      <c r="I678">
        <f t="shared" si="208"/>
        <v>217.82722662893386</v>
      </c>
      <c r="J678">
        <f t="shared" si="209"/>
        <v>217.82722662893386</v>
      </c>
      <c r="M678">
        <f>IF(front!E691&gt;$M$2,I678,J678)</f>
        <v>217.82722662893386</v>
      </c>
      <c r="O678">
        <f t="shared" si="210"/>
        <v>192.15920835616294</v>
      </c>
      <c r="Q678">
        <f>'slit correction'!O680</f>
        <v>192.15920835616294</v>
      </c>
      <c r="R678">
        <f>SUMPRODUCT(B$6:B$2053,Q$6:Q$2053,EXP(constants!B$7+constants!A$7*ABS(A$6:A$2053-A678)))</f>
        <v>18.180662686493807</v>
      </c>
      <c r="S678">
        <f t="shared" si="203"/>
        <v>173.97854566966913</v>
      </c>
      <c r="T678">
        <f t="shared" si="200"/>
        <v>148.05511035030108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112.40000000000055</v>
      </c>
      <c r="D679" s="2">
        <f>front!E692-front!C692</f>
        <v>112.40000000000055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112.83047609565611</v>
      </c>
      <c r="G679" s="4">
        <f>D679/(constants!$A$4+constants!$B$4*calc!D679+constants!$C$4*calc!D679^2+constants!$D$4*calc!D679^3+constants!$E$4*calc!D679^4+constants!$F$4*calc!D679^5+constants!$G$4*calc!D679^6+constants!$H$4*calc!D679^7)</f>
        <v>112.83047609565611</v>
      </c>
      <c r="H679" s="4"/>
      <c r="I679">
        <f t="shared" si="208"/>
        <v>188.05079349276019</v>
      </c>
      <c r="J679">
        <f t="shared" si="209"/>
        <v>188.05079349276019</v>
      </c>
      <c r="M679">
        <f>IF(front!E692&gt;$M$2,I679,J679)</f>
        <v>188.05079349276019</v>
      </c>
      <c r="O679">
        <f t="shared" si="210"/>
        <v>162.38277521998927</v>
      </c>
      <c r="Q679">
        <f>'slit correction'!O681</f>
        <v>162.38277521998927</v>
      </c>
      <c r="R679">
        <f>SUMPRODUCT(B$6:B$2053,Q$6:Q$2053,EXP(constants!B$7+constants!A$7*ABS(A$6:A$2053-A679)))</f>
        <v>18.343076104681803</v>
      </c>
      <c r="S679">
        <f t="shared" si="203"/>
        <v>144.03969911530746</v>
      </c>
      <c r="T679">
        <f t="shared" si="200"/>
        <v>118.1162637959394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133.19999999999982</v>
      </c>
      <c r="D680" s="2">
        <f>front!E693-front!C693</f>
        <v>133.19999999999982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133.70737345179469</v>
      </c>
      <c r="G680" s="4">
        <f>D680/(constants!$A$4+constants!$B$4*calc!D680+constants!$C$4*calc!D680^2+constants!$D$4*calc!D680^3+constants!$E$4*calc!D680^4+constants!$F$4*calc!D680^5+constants!$G$4*calc!D680^6+constants!$H$4*calc!D680^7)</f>
        <v>133.70737345179469</v>
      </c>
      <c r="H680" s="4"/>
      <c r="I680">
        <f t="shared" si="208"/>
        <v>222.84562241965784</v>
      </c>
      <c r="J680">
        <f t="shared" si="209"/>
        <v>222.84562241965784</v>
      </c>
      <c r="M680">
        <f>IF(front!E693&gt;$M$2,I680,J680)</f>
        <v>222.84562241965784</v>
      </c>
      <c r="O680">
        <f t="shared" si="210"/>
        <v>197.17760414688692</v>
      </c>
      <c r="Q680">
        <f>'slit correction'!O682</f>
        <v>197.17760414688692</v>
      </c>
      <c r="R680">
        <f>SUMPRODUCT(B$6:B$2053,Q$6:Q$2053,EXP(constants!B$7+constants!A$7*ABS(A$6:A$2053-A680)))</f>
        <v>18.505196309230705</v>
      </c>
      <c r="S680">
        <f t="shared" si="203"/>
        <v>178.67240783765621</v>
      </c>
      <c r="T680">
        <f t="shared" si="200"/>
        <v>152.74897251828816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130</v>
      </c>
      <c r="D681" s="2">
        <f>front!E694-front!C694</f>
        <v>130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130.49559950430742</v>
      </c>
      <c r="G681" s="4">
        <f>D681/(constants!$A$4+constants!$B$4*calc!D681+constants!$C$4*calc!D681^2+constants!$D$4*calc!D681^3+constants!$E$4*calc!D681^4+constants!$F$4*calc!D681^5+constants!$G$4*calc!D681^6+constants!$H$4*calc!D681^7)</f>
        <v>130.49559950430742</v>
      </c>
      <c r="H681" s="4"/>
      <c r="I681">
        <f t="shared" si="208"/>
        <v>217.49266584051236</v>
      </c>
      <c r="J681">
        <f t="shared" si="209"/>
        <v>217.49266584051236</v>
      </c>
      <c r="M681">
        <f>IF(front!E694&gt;$M$2,I681,J681)</f>
        <v>217.49266584051236</v>
      </c>
      <c r="O681">
        <f t="shared" si="210"/>
        <v>191.82464756774144</v>
      </c>
      <c r="Q681">
        <f>'slit correction'!O683</f>
        <v>191.82464756774144</v>
      </c>
      <c r="R681">
        <f>SUMPRODUCT(B$6:B$2053,Q$6:Q$2053,EXP(constants!B$7+constants!A$7*ABS(A$6:A$2053-A681)))</f>
        <v>18.674220271882163</v>
      </c>
      <c r="S681">
        <f t="shared" si="203"/>
        <v>173.15042729585929</v>
      </c>
      <c r="T681">
        <f t="shared" si="200"/>
        <v>147.22699197649123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112</v>
      </c>
      <c r="D682" s="2">
        <f>front!E695-front!C695</f>
        <v>112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112.42898881069688</v>
      </c>
      <c r="G682" s="4">
        <f>D682/(constants!$A$4+constants!$B$4*calc!D682+constants!$C$4*calc!D682^2+constants!$D$4*calc!D682^3+constants!$E$4*calc!D682^4+constants!$F$4*calc!D682^5+constants!$G$4*calc!D682^6+constants!$H$4*calc!D682^7)</f>
        <v>112.42898881069688</v>
      </c>
      <c r="H682" s="4"/>
      <c r="I682">
        <f t="shared" si="208"/>
        <v>187.38164801782813</v>
      </c>
      <c r="J682">
        <f t="shared" si="209"/>
        <v>187.38164801782813</v>
      </c>
      <c r="M682">
        <f>IF(front!E695&gt;$M$2,I682,J682)</f>
        <v>187.38164801782813</v>
      </c>
      <c r="O682">
        <f t="shared" si="210"/>
        <v>161.7136297450572</v>
      </c>
      <c r="Q682">
        <f>'slit correction'!O684</f>
        <v>161.7136297450572</v>
      </c>
      <c r="R682">
        <f>SUMPRODUCT(B$6:B$2053,Q$6:Q$2053,EXP(constants!B$7+constants!A$7*ABS(A$6:A$2053-A682)))</f>
        <v>18.84283178299324</v>
      </c>
      <c r="S682">
        <f t="shared" si="203"/>
        <v>142.87079796206396</v>
      </c>
      <c r="T682">
        <f t="shared" si="200"/>
        <v>116.94736264269591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128.59999999999945</v>
      </c>
      <c r="D683" s="2">
        <f>front!E696-front!C696</f>
        <v>128.59999999999945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129.09044194826041</v>
      </c>
      <c r="G683" s="4">
        <f>D683/(constants!$A$4+constants!$B$4*calc!D683+constants!$C$4*calc!D683^2+constants!$D$4*calc!D683^3+constants!$E$4*calc!D683^4+constants!$F$4*calc!D683^5+constants!$G$4*calc!D683^6+constants!$H$4*calc!D683^7)</f>
        <v>129.09044194826041</v>
      </c>
      <c r="H683" s="4"/>
      <c r="I683">
        <f t="shared" si="208"/>
        <v>215.150736580434</v>
      </c>
      <c r="J683">
        <f t="shared" si="209"/>
        <v>215.150736580434</v>
      </c>
      <c r="M683">
        <f>IF(front!E696&gt;$M$2,I683,J683)</f>
        <v>215.150736580434</v>
      </c>
      <c r="O683">
        <f t="shared" si="210"/>
        <v>189.48271830766308</v>
      </c>
      <c r="Q683">
        <f>'slit correction'!O685</f>
        <v>189.48271830766308</v>
      </c>
      <c r="R683">
        <f>SUMPRODUCT(B$6:B$2053,Q$6:Q$2053,EXP(constants!B$7+constants!A$7*ABS(A$6:A$2053-A683)))</f>
        <v>19.018601593596241</v>
      </c>
      <c r="S683">
        <f t="shared" si="203"/>
        <v>170.46411671406685</v>
      </c>
      <c r="T683">
        <f t="shared" si="200"/>
        <v>144.54068139469879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98.600000000000364</v>
      </c>
      <c r="D684" s="2">
        <f>front!E697-front!C697</f>
        <v>98.600000000000364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98.978979832027065</v>
      </c>
      <c r="G684" s="4">
        <f>D684/(constants!$A$4+constants!$B$4*calc!D684+constants!$C$4*calc!D684^2+constants!$D$4*calc!D684^3+constants!$E$4*calc!D684^4+constants!$F$4*calc!D684^5+constants!$G$4*calc!D684^6+constants!$H$4*calc!D684^7)</f>
        <v>98.978979832027065</v>
      </c>
      <c r="H684" s="4"/>
      <c r="I684">
        <f t="shared" si="208"/>
        <v>164.96496638671178</v>
      </c>
      <c r="J684">
        <f t="shared" si="209"/>
        <v>164.96496638671178</v>
      </c>
      <c r="M684">
        <f>IF(front!E697&gt;$M$2,I684,J684)</f>
        <v>164.96496638671178</v>
      </c>
      <c r="O684">
        <f t="shared" si="210"/>
        <v>139.29694811394086</v>
      </c>
      <c r="Q684">
        <f>'slit correction'!O686</f>
        <v>139.29694811394086</v>
      </c>
      <c r="R684">
        <f>SUMPRODUCT(B$6:B$2053,Q$6:Q$2053,EXP(constants!B$7+constants!A$7*ABS(A$6:A$2053-A684)))</f>
        <v>19.193879989038084</v>
      </c>
      <c r="S684">
        <f t="shared" si="203"/>
        <v>120.10306812490278</v>
      </c>
      <c r="T684">
        <f t="shared" si="200"/>
        <v>94.179632805534709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82.399999999999636</v>
      </c>
      <c r="D685" s="2">
        <f>front!E698-front!C698</f>
        <v>82.399999999999636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82.718042118192656</v>
      </c>
      <c r="G685" s="4">
        <f>D685/(constants!$A$4+constants!$B$4*calc!D685+constants!$C$4*calc!D685^2+constants!$D$4*calc!D685^3+constants!$E$4*calc!D685^4+constants!$F$4*calc!D685^5+constants!$G$4*calc!D685^6+constants!$H$4*calc!D685^7)</f>
        <v>82.718042118192656</v>
      </c>
      <c r="H685" s="4"/>
      <c r="I685">
        <f t="shared" si="208"/>
        <v>137.86340353032108</v>
      </c>
      <c r="J685">
        <f t="shared" si="209"/>
        <v>137.86340353032108</v>
      </c>
      <c r="M685">
        <f>IF(front!E698&gt;$M$2,I685,J685)</f>
        <v>137.86340353032108</v>
      </c>
      <c r="O685">
        <f t="shared" si="210"/>
        <v>112.19538525755017</v>
      </c>
      <c r="Q685">
        <f>'slit correction'!O687</f>
        <v>112.19538525755017</v>
      </c>
      <c r="R685">
        <f>SUMPRODUCT(B$6:B$2053,Q$6:Q$2053,EXP(constants!B$7+constants!A$7*ABS(A$6:A$2053-A685)))</f>
        <v>19.376560983557635</v>
      </c>
      <c r="S685">
        <f t="shared" si="203"/>
        <v>92.818824273992533</v>
      </c>
      <c r="T685">
        <f t="shared" si="200"/>
        <v>66.89538895462448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82.800000000000182</v>
      </c>
      <c r="D686" s="2">
        <f>front!E699-front!C699</f>
        <v>82.800000000000182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83.119553061630882</v>
      </c>
      <c r="G686" s="4">
        <f>D686/(constants!$A$4+constants!$B$4*calc!D686+constants!$C$4*calc!D686^2+constants!$D$4*calc!D686^3+constants!$E$4*calc!D686^4+constants!$F$4*calc!D686^5+constants!$G$4*calc!D686^6+constants!$H$4*calc!D686^7)</f>
        <v>83.119553061630882</v>
      </c>
      <c r="H686" s="4"/>
      <c r="I686">
        <f t="shared" si="208"/>
        <v>138.53258843605147</v>
      </c>
      <c r="J686">
        <f t="shared" si="209"/>
        <v>138.53258843605147</v>
      </c>
      <c r="M686">
        <f>IF(front!E699&gt;$M$2,I686,J686)</f>
        <v>138.53258843605147</v>
      </c>
      <c r="O686">
        <f t="shared" si="210"/>
        <v>112.86457016328056</v>
      </c>
      <c r="Q686">
        <f>'slit correction'!O688</f>
        <v>112.86457016328056</v>
      </c>
      <c r="R686">
        <f>SUMPRODUCT(B$6:B$2053,Q$6:Q$2053,EXP(constants!B$7+constants!A$7*ABS(A$6:A$2053-A686)))</f>
        <v>19.558766593916726</v>
      </c>
      <c r="S686">
        <f t="shared" si="203"/>
        <v>93.305803569363832</v>
      </c>
      <c r="T686">
        <f t="shared" si="200"/>
        <v>67.382368249995778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114.20000000000073</v>
      </c>
      <c r="D687" s="2">
        <f>front!E700-front!C700</f>
        <v>114.20000000000073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114.63716491577529</v>
      </c>
      <c r="G687" s="4">
        <f>D687/(constants!$A$4+constants!$B$4*calc!D687+constants!$C$4*calc!D687^2+constants!$D$4*calc!D687^3+constants!$E$4*calc!D687^4+constants!$F$4*calc!D687^5+constants!$G$4*calc!D687^6+constants!$H$4*calc!D687^7)</f>
        <v>114.63716491577529</v>
      </c>
      <c r="H687" s="4"/>
      <c r="I687">
        <f t="shared" si="208"/>
        <v>191.06194152629214</v>
      </c>
      <c r="J687">
        <f t="shared" si="209"/>
        <v>191.06194152629214</v>
      </c>
      <c r="M687">
        <f>IF(front!E700&gt;$M$2,I687,J687)</f>
        <v>191.06194152629214</v>
      </c>
      <c r="O687">
        <f t="shared" si="210"/>
        <v>165.39392325352122</v>
      </c>
      <c r="Q687">
        <f>'slit correction'!O689</f>
        <v>165.39392325352122</v>
      </c>
      <c r="R687">
        <f>SUMPRODUCT(B$6:B$2053,Q$6:Q$2053,EXP(constants!B$7+constants!A$7*ABS(A$6:A$2053-A687)))</f>
        <v>19.74863269170455</v>
      </c>
      <c r="S687">
        <f t="shared" si="203"/>
        <v>145.64529056181667</v>
      </c>
      <c r="T687">
        <f t="shared" si="200"/>
        <v>119.72185524244861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131.19999999999982</v>
      </c>
      <c r="D688" s="2">
        <f>front!E701-front!C701</f>
        <v>131.19999999999982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131.70001714002746</v>
      </c>
      <c r="G688" s="4">
        <f>D688/(constants!$A$4+constants!$B$4*calc!D688+constants!$C$4*calc!D688^2+constants!$D$4*calc!D688^3+constants!$E$4*calc!D688^4+constants!$F$4*calc!D688^5+constants!$G$4*calc!D688^6+constants!$H$4*calc!D688^7)</f>
        <v>131.70001714002746</v>
      </c>
      <c r="H688" s="4"/>
      <c r="I688">
        <f t="shared" si="208"/>
        <v>219.50002856671242</v>
      </c>
      <c r="J688">
        <f t="shared" si="209"/>
        <v>219.50002856671242</v>
      </c>
      <c r="M688">
        <f>IF(front!E701&gt;$M$2,I688,J688)</f>
        <v>219.50002856671242</v>
      </c>
      <c r="O688">
        <f t="shared" si="210"/>
        <v>193.83201029394149</v>
      </c>
      <c r="Q688">
        <f>'slit correction'!O690</f>
        <v>193.83201029394149</v>
      </c>
      <c r="R688">
        <f>SUMPRODUCT(B$6:B$2053,Q$6:Q$2053,EXP(constants!B$7+constants!A$7*ABS(A$6:A$2053-A688)))</f>
        <v>19.937868921777646</v>
      </c>
      <c r="S688">
        <f t="shared" si="203"/>
        <v>173.89414137216386</v>
      </c>
      <c r="T688">
        <f t="shared" si="200"/>
        <v>147.9707060527958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83.599999999999454</v>
      </c>
      <c r="D689" s="2">
        <f>front!E702-front!C702</f>
        <v>83.599999999999454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83.922573990714568</v>
      </c>
      <c r="G689" s="4">
        <f>D689/(constants!$A$4+constants!$B$4*calc!D689+constants!$C$4*calc!D689^2+constants!$D$4*calc!D689^3+constants!$E$4*calc!D689^4+constants!$F$4*calc!D689^5+constants!$G$4*calc!D689^6+constants!$H$4*calc!D689^7)</f>
        <v>83.922573990714568</v>
      </c>
      <c r="H689" s="4"/>
      <c r="I689">
        <f t="shared" si="208"/>
        <v>139.87095665119094</v>
      </c>
      <c r="J689">
        <f t="shared" si="209"/>
        <v>139.87095665119094</v>
      </c>
      <c r="M689">
        <f>IF(front!E702&gt;$M$2,I689,J689)</f>
        <v>139.87095665119094</v>
      </c>
      <c r="O689">
        <f t="shared" si="210"/>
        <v>114.20293837842003</v>
      </c>
      <c r="Q689">
        <f>'slit correction'!O691</f>
        <v>114.20293837842003</v>
      </c>
      <c r="R689">
        <f>SUMPRODUCT(B$6:B$2053,Q$6:Q$2053,EXP(constants!B$7+constants!A$7*ABS(A$6:A$2053-A689)))</f>
        <v>20.134890928336361</v>
      </c>
      <c r="S689">
        <f t="shared" si="203"/>
        <v>94.068047450083668</v>
      </c>
      <c r="T689">
        <f t="shared" si="200"/>
        <v>68.144612130715615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71.599999999999454</v>
      </c>
      <c r="D690" s="2">
        <f>front!E703-front!C703</f>
        <v>71.599999999999454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71.877126011284247</v>
      </c>
      <c r="G690" s="4">
        <f>D690/(constants!$A$4+constants!$B$4*calc!D690+constants!$C$4*calc!D690^2+constants!$D$4*calc!D690^3+constants!$E$4*calc!D690^4+constants!$F$4*calc!D690^5+constants!$G$4*calc!D690^6+constants!$H$4*calc!D690^7)</f>
        <v>71.877126011284247</v>
      </c>
      <c r="H690" s="4"/>
      <c r="I690">
        <f t="shared" si="208"/>
        <v>119.79521001880707</v>
      </c>
      <c r="J690">
        <f t="shared" si="209"/>
        <v>119.79521001880707</v>
      </c>
      <c r="M690">
        <f>IF(front!E703&gt;$M$2,I690,J690)</f>
        <v>119.79521001880707</v>
      </c>
      <c r="O690">
        <f t="shared" si="210"/>
        <v>94.127191746036161</v>
      </c>
      <c r="Q690">
        <f>'slit correction'!O692</f>
        <v>94.127191746036161</v>
      </c>
      <c r="R690">
        <f>SUMPRODUCT(B$6:B$2053,Q$6:Q$2053,EXP(constants!B$7+constants!A$7*ABS(A$6:A$2053-A690)))</f>
        <v>20.331265652756585</v>
      </c>
      <c r="S690">
        <f t="shared" si="203"/>
        <v>73.795926093279576</v>
      </c>
      <c r="T690">
        <f t="shared" si="200"/>
        <v>47.872490773911515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70.199999999999818</v>
      </c>
      <c r="D691" s="2">
        <f>front!E704-front!C704</f>
        <v>70.199999999999818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70.471805044610903</v>
      </c>
      <c r="G691" s="4">
        <f>D691/(constants!$A$4+constants!$B$4*calc!D691+constants!$C$4*calc!D691^2+constants!$D$4*calc!D691^3+constants!$E$4*calc!D691^4+constants!$F$4*calc!D691^5+constants!$G$4*calc!D691^6+constants!$H$4*calc!D691^7)</f>
        <v>70.471805044610903</v>
      </c>
      <c r="H691" s="4"/>
      <c r="I691">
        <f t="shared" si="208"/>
        <v>117.45300840768483</v>
      </c>
      <c r="J691">
        <f t="shared" si="209"/>
        <v>117.45300840768483</v>
      </c>
      <c r="M691">
        <f>IF(front!E704&gt;$M$2,I691,J691)</f>
        <v>117.45300840768483</v>
      </c>
      <c r="O691">
        <f t="shared" si="210"/>
        <v>91.784990134913926</v>
      </c>
      <c r="Q691">
        <f>'slit correction'!O693</f>
        <v>91.784990134913926</v>
      </c>
      <c r="R691">
        <f>SUMPRODUCT(B$6:B$2053,Q$6:Q$2053,EXP(constants!B$7+constants!A$7*ABS(A$6:A$2053-A691)))</f>
        <v>20.535788106908722</v>
      </c>
      <c r="S691">
        <f t="shared" si="203"/>
        <v>71.2492020280052</v>
      </c>
      <c r="T691">
        <f t="shared" si="200"/>
        <v>45.32576670863714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55.600000000000364</v>
      </c>
      <c r="D692" s="2">
        <f>front!E705-front!C705</f>
        <v>55.600000000000364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55.816082298585989</v>
      </c>
      <c r="G692" s="4">
        <f>D692/(constants!$A$4+constants!$B$4*calc!D692+constants!$C$4*calc!D692^2+constants!$D$4*calc!D692^3+constants!$E$4*calc!D692^4+constants!$F$4*calc!D692^5+constants!$G$4*calc!D692^6+constants!$H$4*calc!D692^7)</f>
        <v>55.816082298585989</v>
      </c>
      <c r="H692" s="4"/>
      <c r="I692">
        <f t="shared" si="208"/>
        <v>93.026803830976647</v>
      </c>
      <c r="J692">
        <f t="shared" si="209"/>
        <v>93.026803830976647</v>
      </c>
      <c r="M692">
        <f>IF(front!E705&gt;$M$2,I692,J692)</f>
        <v>93.026803830976647</v>
      </c>
      <c r="O692">
        <f t="shared" si="210"/>
        <v>67.358785558205739</v>
      </c>
      <c r="Q692">
        <f>'slit correction'!O694</f>
        <v>67.358785558205739</v>
      </c>
      <c r="R692">
        <f>SUMPRODUCT(B$6:B$2053,Q$6:Q$2053,EXP(constants!B$7+constants!A$7*ABS(A$6:A$2053-A692)))</f>
        <v>20.739604252973347</v>
      </c>
      <c r="S692">
        <f t="shared" si="203"/>
        <v>46.619181305232388</v>
      </c>
      <c r="T692">
        <f t="shared" si="200"/>
        <v>20.695745985864328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97</v>
      </c>
      <c r="D693" s="2">
        <f>front!E706-front!C706</f>
        <v>97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97.372984620673222</v>
      </c>
      <c r="G693" s="4">
        <f>D693/(constants!$A$4+constants!$B$4*calc!D693+constants!$C$4*calc!D693^2+constants!$D$4*calc!D693^3+constants!$E$4*calc!D693^4+constants!$F$4*calc!D693^5+constants!$G$4*calc!D693^6+constants!$H$4*calc!D693^7)</f>
        <v>97.372984620673222</v>
      </c>
      <c r="H693" s="4"/>
      <c r="I693">
        <f t="shared" si="208"/>
        <v>162.28830770112202</v>
      </c>
      <c r="J693">
        <f t="shared" si="209"/>
        <v>162.28830770112202</v>
      </c>
      <c r="M693">
        <f>IF(front!E706&gt;$M$2,I693,J693)</f>
        <v>162.28830770112202</v>
      </c>
      <c r="O693">
        <f t="shared" si="210"/>
        <v>136.6202894283511</v>
      </c>
      <c r="Q693">
        <f>'slit correction'!O695</f>
        <v>136.6202894283511</v>
      </c>
      <c r="R693">
        <f>SUMPRODUCT(B$6:B$2053,Q$6:Q$2053,EXP(constants!B$7+constants!A$7*ABS(A$6:A$2053-A693)))</f>
        <v>20.947189162599042</v>
      </c>
      <c r="S693">
        <f t="shared" si="203"/>
        <v>115.67310026575205</v>
      </c>
      <c r="T693">
        <f t="shared" si="200"/>
        <v>89.749664946384001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64</v>
      </c>
      <c r="D694" s="2">
        <f>front!E707-front!C707</f>
        <v>64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64.248193818939484</v>
      </c>
      <c r="G694" s="4">
        <f>D694/(constants!$A$4+constants!$B$4*calc!D694+constants!$C$4*calc!D694^2+constants!$D$4*calc!D694^3+constants!$E$4*calc!D694^4+constants!$F$4*calc!D694^5+constants!$G$4*calc!D694^6+constants!$H$4*calc!D694^7)</f>
        <v>64.248193818939484</v>
      </c>
      <c r="H694" s="4"/>
      <c r="I694">
        <f t="shared" si="208"/>
        <v>107.08032303156581</v>
      </c>
      <c r="J694">
        <f t="shared" si="209"/>
        <v>107.08032303156581</v>
      </c>
      <c r="M694">
        <f>IF(front!E707&gt;$M$2,I694,J694)</f>
        <v>107.08032303156581</v>
      </c>
      <c r="O694">
        <f t="shared" si="210"/>
        <v>81.412304758794903</v>
      </c>
      <c r="Q694">
        <f>'slit correction'!O696</f>
        <v>81.412304758794903</v>
      </c>
      <c r="R694">
        <f>SUMPRODUCT(B$6:B$2053,Q$6:Q$2053,EXP(constants!B$7+constants!A$7*ABS(A$6:A$2053-A694)))</f>
        <v>21.163234755479557</v>
      </c>
      <c r="S694">
        <f t="shared" si="203"/>
        <v>60.249070003315346</v>
      </c>
      <c r="T694">
        <f t="shared" si="200"/>
        <v>34.325634683947285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109.80000000000018</v>
      </c>
      <c r="D695" s="2">
        <f>front!E708-front!C708</f>
        <v>109.80000000000018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110.22080302103484</v>
      </c>
      <c r="G695" s="4">
        <f>D695/(constants!$A$4+constants!$B$4*calc!D695+constants!$C$4*calc!D695^2+constants!$D$4*calc!D695^3+constants!$E$4*calc!D695^4+constants!$F$4*calc!D695^5+constants!$G$4*calc!D695^6+constants!$H$4*calc!D695^7)</f>
        <v>110.22080302103484</v>
      </c>
      <c r="H695" s="4"/>
      <c r="I695">
        <f t="shared" si="208"/>
        <v>183.70133836839139</v>
      </c>
      <c r="J695">
        <f t="shared" si="209"/>
        <v>183.70133836839139</v>
      </c>
      <c r="M695">
        <f>IF(front!E708&gt;$M$2,I695,J695)</f>
        <v>183.70133836839139</v>
      </c>
      <c r="O695">
        <f t="shared" si="210"/>
        <v>158.03332009562047</v>
      </c>
      <c r="Q695">
        <f>'slit correction'!O697</f>
        <v>158.03332009562047</v>
      </c>
      <c r="R695">
        <f>SUMPRODUCT(B$6:B$2053,Q$6:Q$2053,EXP(constants!B$7+constants!A$7*ABS(A$6:A$2053-A695)))</f>
        <v>21.378454681901804</v>
      </c>
      <c r="S695">
        <f t="shared" si="203"/>
        <v>136.65486541371865</v>
      </c>
      <c r="T695">
        <f t="shared" si="200"/>
        <v>110.7314300943506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76</v>
      </c>
      <c r="D696" s="2">
        <f>front!E709-front!C709</f>
        <v>76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76.293823614154164</v>
      </c>
      <c r="G696" s="4">
        <f>D696/(constants!$A$4+constants!$B$4*calc!D696+constants!$C$4*calc!D696^2+constants!$D$4*calc!D696^3+constants!$E$4*calc!D696^4+constants!$F$4*calc!D696^5+constants!$G$4*calc!D696^6+constants!$H$4*calc!D696^7)</f>
        <v>76.293823614154164</v>
      </c>
      <c r="H696" s="4"/>
      <c r="I696">
        <f t="shared" si="208"/>
        <v>127.15637269025693</v>
      </c>
      <c r="J696">
        <f t="shared" si="209"/>
        <v>127.15637269025693</v>
      </c>
      <c r="M696">
        <f>IF(front!E709&gt;$M$2,I696,J696)</f>
        <v>127.15637269025693</v>
      </c>
      <c r="O696">
        <f t="shared" si="210"/>
        <v>101.48835441748602</v>
      </c>
      <c r="Q696">
        <f>'slit correction'!O698</f>
        <v>101.48835441748602</v>
      </c>
      <c r="R696">
        <f>SUMPRODUCT(B$6:B$2053,Q$6:Q$2053,EXP(constants!B$7+constants!A$7*ABS(A$6:A$2053-A696)))</f>
        <v>21.602360345178976</v>
      </c>
      <c r="S696">
        <f t="shared" si="203"/>
        <v>79.885994072307042</v>
      </c>
      <c r="T696">
        <f t="shared" si="200"/>
        <v>53.962558752938982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74</v>
      </c>
      <c r="D697" s="2">
        <f>front!E710-front!C710</f>
        <v>74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74.286238579332093</v>
      </c>
      <c r="G697" s="4">
        <f>D697/(constants!$A$4+constants!$B$4*calc!D697+constants!$C$4*calc!D697^2+constants!$D$4*calc!D697^3+constants!$E$4*calc!D697^4+constants!$F$4*calc!D697^5+constants!$G$4*calc!D697^6+constants!$H$4*calc!D697^7)</f>
        <v>74.286238579332093</v>
      </c>
      <c r="H697" s="4"/>
      <c r="I697">
        <f t="shared" si="208"/>
        <v>123.81039763222014</v>
      </c>
      <c r="J697">
        <f t="shared" si="209"/>
        <v>123.81039763222014</v>
      </c>
      <c r="M697">
        <f>IF(front!E710&gt;$M$2,I697,J697)</f>
        <v>123.81039763222014</v>
      </c>
      <c r="O697">
        <f t="shared" si="210"/>
        <v>98.142379359449237</v>
      </c>
      <c r="Q697">
        <f>'slit correction'!O699</f>
        <v>98.142379359449237</v>
      </c>
      <c r="R697">
        <f>SUMPRODUCT(B$6:B$2053,Q$6:Q$2053,EXP(constants!B$7+constants!A$7*ABS(A$6:A$2053-A697)))</f>
        <v>21.825326225307215</v>
      </c>
      <c r="S697">
        <f t="shared" si="203"/>
        <v>76.317053134142014</v>
      </c>
      <c r="T697">
        <f t="shared" ref="T697:T760" si="211">IF((S697-$S$2)&gt;0,S697-$S$2,0)</f>
        <v>50.393617814773954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49</v>
      </c>
      <c r="D698" s="2">
        <f>front!E711-front!C711</f>
        <v>49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49.190753310940977</v>
      </c>
      <c r="G698" s="4">
        <f>D698/(constants!$A$4+constants!$B$4*calc!D698+constants!$C$4*calc!D698^2+constants!$D$4*calc!D698^3+constants!$E$4*calc!D698^4+constants!$F$4*calc!D698^5+constants!$G$4*calc!D698^6+constants!$H$4*calc!D698^7)</f>
        <v>49.190753310940977</v>
      </c>
      <c r="H698" s="4"/>
      <c r="I698">
        <f t="shared" si="208"/>
        <v>81.98458885156829</v>
      </c>
      <c r="J698">
        <f t="shared" si="209"/>
        <v>81.98458885156829</v>
      </c>
      <c r="M698">
        <f>IF(front!E711&gt;$M$2,I698,J698)</f>
        <v>81.98458885156829</v>
      </c>
      <c r="O698">
        <f t="shared" si="210"/>
        <v>56.316570578797382</v>
      </c>
      <c r="Q698">
        <f>'slit correction'!O700</f>
        <v>56.316570578797382</v>
      </c>
      <c r="R698">
        <f>SUMPRODUCT(B$6:B$2053,Q$6:Q$2053,EXP(constants!B$7+constants!A$7*ABS(A$6:A$2053-A698)))</f>
        <v>22.057312544830808</v>
      </c>
      <c r="S698">
        <f t="shared" si="203"/>
        <v>34.259258033966574</v>
      </c>
      <c r="T698">
        <f t="shared" si="211"/>
        <v>8.335822714598514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47.199999999999818</v>
      </c>
      <c r="D699" s="2">
        <f>front!E712-front!C712</f>
        <v>47.199999999999818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47.383830369145635</v>
      </c>
      <c r="G699" s="4">
        <f>D699/(constants!$A$4+constants!$B$4*calc!D699+constants!$C$4*calc!D699^2+constants!$D$4*calc!D699^3+constants!$E$4*calc!D699^4+constants!$F$4*calc!D699^5+constants!$G$4*calc!D699^6+constants!$H$4*calc!D699^7)</f>
        <v>47.383830369145635</v>
      </c>
      <c r="H699" s="4"/>
      <c r="I699">
        <f t="shared" si="208"/>
        <v>78.973050615242713</v>
      </c>
      <c r="J699">
        <f t="shared" si="209"/>
        <v>78.973050615242713</v>
      </c>
      <c r="M699">
        <f>IF(front!E712&gt;$M$2,I699,J699)</f>
        <v>78.973050615242713</v>
      </c>
      <c r="O699">
        <f t="shared" si="210"/>
        <v>53.305032342471804</v>
      </c>
      <c r="Q699">
        <f>'slit correction'!O701</f>
        <v>53.305032342471804</v>
      </c>
      <c r="R699">
        <f>SUMPRODUCT(B$6:B$2053,Q$6:Q$2053,EXP(constants!B$7+constants!A$7*ABS(A$6:A$2053-A699)))</f>
        <v>22.288326753470947</v>
      </c>
      <c r="S699">
        <f t="shared" si="203"/>
        <v>31.016705589000857</v>
      </c>
      <c r="T699">
        <f t="shared" si="211"/>
        <v>5.0932702696327965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73.800000000000182</v>
      </c>
      <c r="D700" s="2">
        <f>front!E713-front!C713</f>
        <v>73.800000000000182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74.085479637223798</v>
      </c>
      <c r="G700" s="4">
        <f>D700/(constants!$A$4+constants!$B$4*calc!D700+constants!$C$4*calc!D700^2+constants!$D$4*calc!D700^3+constants!$E$4*calc!D700^4+constants!$F$4*calc!D700^5+constants!$G$4*calc!D700^6+constants!$H$4*calc!D700^7)</f>
        <v>74.085479637223798</v>
      </c>
      <c r="H700" s="4"/>
      <c r="I700">
        <f t="shared" si="208"/>
        <v>123.475799395373</v>
      </c>
      <c r="J700">
        <f t="shared" si="209"/>
        <v>123.475799395373</v>
      </c>
      <c r="M700">
        <f>IF(front!E713&gt;$M$2,I700,J700)</f>
        <v>123.475799395373</v>
      </c>
      <c r="O700">
        <f t="shared" si="210"/>
        <v>97.807781122602094</v>
      </c>
      <c r="Q700">
        <f>'slit correction'!O702</f>
        <v>97.807781122602094</v>
      </c>
      <c r="R700">
        <f>SUMPRODUCT(B$6:B$2053,Q$6:Q$2053,EXP(constants!B$7+constants!A$7*ABS(A$6:A$2053-A700)))</f>
        <v>22.528686630765836</v>
      </c>
      <c r="S700">
        <f t="shared" si="203"/>
        <v>75.279094491836261</v>
      </c>
      <c r="T700">
        <f t="shared" si="211"/>
        <v>49.355659172468201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77.199999999999818</v>
      </c>
      <c r="D701" s="2">
        <f>front!E714-front!C714</f>
        <v>77.199999999999818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77.498370806605053</v>
      </c>
      <c r="G701" s="4">
        <f>D701/(constants!$A$4+constants!$B$4*calc!D701+constants!$C$4*calc!D701^2+constants!$D$4*calc!D701^3+constants!$E$4*calc!D701^4+constants!$F$4*calc!D701^5+constants!$G$4*calc!D701^6+constants!$H$4*calc!D701^7)</f>
        <v>77.498370806605053</v>
      </c>
      <c r="H701" s="4"/>
      <c r="I701">
        <f t="shared" si="208"/>
        <v>129.16395134434174</v>
      </c>
      <c r="J701">
        <f t="shared" si="209"/>
        <v>129.16395134434174</v>
      </c>
      <c r="M701">
        <f>IF(front!E714&gt;$M$2,I701,J701)</f>
        <v>129.16395134434174</v>
      </c>
      <c r="O701">
        <f t="shared" si="210"/>
        <v>103.49593307157083</v>
      </c>
      <c r="Q701">
        <f>'slit correction'!O703</f>
        <v>103.49593307157083</v>
      </c>
      <c r="R701">
        <f>SUMPRODUCT(B$6:B$2053,Q$6:Q$2053,EXP(constants!B$7+constants!A$7*ABS(A$6:A$2053-A701)))</f>
        <v>22.767927732673783</v>
      </c>
      <c r="S701">
        <f t="shared" si="203"/>
        <v>80.728005338897049</v>
      </c>
      <c r="T701">
        <f t="shared" si="211"/>
        <v>54.804570019528988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95.800000000000182</v>
      </c>
      <c r="D702" s="2">
        <f>front!E715-front!C715</f>
        <v>95.800000000000182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96.168484855277569</v>
      </c>
      <c r="G702" s="4">
        <f>D702/(constants!$A$4+constants!$B$4*calc!D702+constants!$C$4*calc!D702^2+constants!$D$4*calc!D702^3+constants!$E$4*calc!D702^4+constants!$F$4*calc!D702^5+constants!$G$4*calc!D702^6+constants!$H$4*calc!D702^7)</f>
        <v>96.168484855277569</v>
      </c>
      <c r="H702" s="4"/>
      <c r="I702">
        <f t="shared" si="208"/>
        <v>160.28080809212926</v>
      </c>
      <c r="J702">
        <f t="shared" si="209"/>
        <v>160.28080809212926</v>
      </c>
      <c r="M702">
        <f>IF(front!E715&gt;$M$2,I702,J702)</f>
        <v>160.28080809212926</v>
      </c>
      <c r="O702">
        <f t="shared" si="210"/>
        <v>134.61278981935834</v>
      </c>
      <c r="Q702">
        <f>'slit correction'!O704</f>
        <v>134.61278981935834</v>
      </c>
      <c r="R702">
        <f>SUMPRODUCT(B$6:B$2053,Q$6:Q$2053,EXP(constants!B$7+constants!A$7*ABS(A$6:A$2053-A702)))</f>
        <v>23.011269138563385</v>
      </c>
      <c r="S702">
        <f t="shared" si="203"/>
        <v>111.60152068079495</v>
      </c>
      <c r="T702">
        <f t="shared" si="211"/>
        <v>85.678085361426895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96.400000000000546</v>
      </c>
      <c r="D703" s="2">
        <f>front!E716-front!C716</f>
        <v>96.400000000000546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96.770735097616409</v>
      </c>
      <c r="G703" s="4">
        <f>D703/(constants!$A$4+constants!$B$4*calc!D703+constants!$C$4*calc!D703^2+constants!$D$4*calc!D703^3+constants!$E$4*calc!D703^4+constants!$F$4*calc!D703^5+constants!$G$4*calc!D703^6+constants!$H$4*calc!D703^7)</f>
        <v>96.770735097616409</v>
      </c>
      <c r="H703" s="4"/>
      <c r="I703">
        <f t="shared" si="208"/>
        <v>161.28455849602736</v>
      </c>
      <c r="J703">
        <f t="shared" si="209"/>
        <v>161.28455849602736</v>
      </c>
      <c r="M703">
        <f>IF(front!E716&gt;$M$2,I703,J703)</f>
        <v>161.28455849602736</v>
      </c>
      <c r="O703">
        <f t="shared" si="210"/>
        <v>135.61654022325644</v>
      </c>
      <c r="Q703">
        <f>'slit correction'!O705</f>
        <v>135.61654022325644</v>
      </c>
      <c r="R703">
        <f>SUMPRODUCT(B$6:B$2053,Q$6:Q$2053,EXP(constants!B$7+constants!A$7*ABS(A$6:A$2053-A703)))</f>
        <v>23.264264802484274</v>
      </c>
      <c r="S703">
        <f t="shared" si="203"/>
        <v>112.35227542077216</v>
      </c>
      <c r="T703">
        <f t="shared" si="211"/>
        <v>86.428840101404091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73.399999999999636</v>
      </c>
      <c r="D704" s="2">
        <f>front!E717-front!C717</f>
        <v>73.399999999999636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73.683961513776325</v>
      </c>
      <c r="G704" s="4">
        <f>D704/(constants!$A$4+constants!$B$4*calc!D704+constants!$C$4*calc!D704^2+constants!$D$4*calc!D704^3+constants!$E$4*calc!D704^4+constants!$F$4*calc!D704^5+constants!$G$4*calc!D704^6+constants!$H$4*calc!D704^7)</f>
        <v>73.683961513776325</v>
      </c>
      <c r="H704" s="4"/>
      <c r="I704">
        <f t="shared" si="208"/>
        <v>122.80660252296053</v>
      </c>
      <c r="J704">
        <f t="shared" si="209"/>
        <v>122.80660252296053</v>
      </c>
      <c r="M704">
        <f>IF(front!E717&gt;$M$2,I704,J704)</f>
        <v>122.80660252296053</v>
      </c>
      <c r="O704">
        <f t="shared" si="210"/>
        <v>97.138584250189624</v>
      </c>
      <c r="Q704">
        <f>'slit correction'!O706</f>
        <v>97.138584250189624</v>
      </c>
      <c r="R704">
        <f>SUMPRODUCT(B$6:B$2053,Q$6:Q$2053,EXP(constants!B$7+constants!A$7*ABS(A$6:A$2053-A704)))</f>
        <v>23.515956714192537</v>
      </c>
      <c r="S704">
        <f t="shared" si="203"/>
        <v>73.622627535997083</v>
      </c>
      <c r="T704">
        <f t="shared" si="211"/>
        <v>47.699192216629022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101</v>
      </c>
      <c r="D705" s="2">
        <f>front!E718-front!C718</f>
        <v>101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101.38796305638245</v>
      </c>
      <c r="G705" s="4">
        <f>D705/(constants!$A$4+constants!$B$4*calc!D705+constants!$C$4*calc!D705^2+constants!$D$4*calc!D705^3+constants!$E$4*calc!D705^4+constants!$F$4*calc!D705^5+constants!$G$4*calc!D705^6+constants!$H$4*calc!D705^7)</f>
        <v>101.38796305638245</v>
      </c>
      <c r="H705" s="4"/>
      <c r="I705">
        <f t="shared" si="208"/>
        <v>168.97993842730409</v>
      </c>
      <c r="J705">
        <f t="shared" si="209"/>
        <v>168.97993842730409</v>
      </c>
      <c r="M705">
        <f>IF(front!E718&gt;$M$2,I705,J705)</f>
        <v>168.97993842730409</v>
      </c>
      <c r="O705">
        <f t="shared" si="210"/>
        <v>143.31192015453317</v>
      </c>
      <c r="Q705">
        <f>'slit correction'!O707</f>
        <v>143.31192015453317</v>
      </c>
      <c r="R705">
        <f>SUMPRODUCT(B$6:B$2053,Q$6:Q$2053,EXP(constants!B$7+constants!A$7*ABS(A$6:A$2053-A705)))</f>
        <v>23.777633398308307</v>
      </c>
      <c r="S705">
        <f t="shared" si="203"/>
        <v>119.53428675622486</v>
      </c>
      <c r="T705">
        <f t="shared" si="211"/>
        <v>93.610851436856791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80</v>
      </c>
      <c r="D706" s="2">
        <f>front!E719-front!C719</f>
        <v>80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80.308969753820691</v>
      </c>
      <c r="G706" s="4">
        <f>D706/(constants!$A$4+constants!$B$4*calc!D706+constants!$C$4*calc!D706^2+constants!$D$4*calc!D706^3+constants!$E$4*calc!D706^4+constants!$F$4*calc!D706^5+constants!$G$4*calc!D706^6+constants!$H$4*calc!D706^7)</f>
        <v>80.308969753820691</v>
      </c>
      <c r="H706" s="4"/>
      <c r="I706">
        <f t="shared" si="208"/>
        <v>133.8482829230345</v>
      </c>
      <c r="J706">
        <f t="shared" si="209"/>
        <v>133.8482829230345</v>
      </c>
      <c r="M706">
        <f>IF(front!E719&gt;$M$2,I706,J706)</f>
        <v>133.8482829230345</v>
      </c>
      <c r="O706">
        <f t="shared" si="210"/>
        <v>108.1802646502636</v>
      </c>
      <c r="Q706">
        <f>'slit correction'!O708</f>
        <v>108.1802646502636</v>
      </c>
      <c r="R706">
        <f>SUMPRODUCT(B$6:B$2053,Q$6:Q$2053,EXP(constants!B$7+constants!A$7*ABS(A$6:A$2053-A706)))</f>
        <v>24.037904177654951</v>
      </c>
      <c r="S706">
        <f t="shared" si="203"/>
        <v>84.142360472608644</v>
      </c>
      <c r="T706">
        <f t="shared" si="211"/>
        <v>58.218925153240583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84.199999999999818</v>
      </c>
      <c r="D707" s="2">
        <f>front!E720-front!C720</f>
        <v>84.199999999999818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84.524838849411921</v>
      </c>
      <c r="G707" s="4">
        <f>D707/(constants!$A$4+constants!$B$4*calc!D707+constants!$C$4*calc!D707^2+constants!$D$4*calc!D707^3+constants!$E$4*calc!D707^4+constants!$F$4*calc!D707^5+constants!$G$4*calc!D707^6+constants!$H$4*calc!D707^7)</f>
        <v>84.524838849411921</v>
      </c>
      <c r="H707" s="4"/>
      <c r="I707">
        <f t="shared" si="208"/>
        <v>140.87473141568654</v>
      </c>
      <c r="J707">
        <f t="shared" si="209"/>
        <v>140.87473141568654</v>
      </c>
      <c r="M707">
        <f>IF(front!E720&gt;$M$2,I707,J707)</f>
        <v>140.87473141568654</v>
      </c>
      <c r="O707">
        <f t="shared" si="210"/>
        <v>115.20671314291563</v>
      </c>
      <c r="Q707">
        <f>'slit correction'!O709</f>
        <v>115.20671314291563</v>
      </c>
      <c r="R707">
        <f>SUMPRODUCT(B$6:B$2053,Q$6:Q$2053,EXP(constants!B$7+constants!A$7*ABS(A$6:A$2053-A707)))</f>
        <v>24.302505337235385</v>
      </c>
      <c r="S707">
        <f t="shared" si="203"/>
        <v>90.904207805680244</v>
      </c>
      <c r="T707">
        <f t="shared" si="211"/>
        <v>64.98077248631219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102.39999999999964</v>
      </c>
      <c r="D708" s="2">
        <f>front!E721-front!C721</f>
        <v>102.39999999999964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102.79319795373857</v>
      </c>
      <c r="G708" s="4">
        <f>D708/(constants!$A$4+constants!$B$4*calc!D708+constants!$C$4*calc!D708^2+constants!$D$4*calc!D708^3+constants!$E$4*calc!D708^4+constants!$F$4*calc!D708^5+constants!$G$4*calc!D708^6+constants!$H$4*calc!D708^7)</f>
        <v>102.79319795373857</v>
      </c>
      <c r="H708" s="4"/>
      <c r="I708">
        <f t="shared" si="208"/>
        <v>171.32199658956426</v>
      </c>
      <c r="J708">
        <f t="shared" si="209"/>
        <v>171.32199658956426</v>
      </c>
      <c r="M708">
        <f>IF(front!E721&gt;$M$2,I708,J708)</f>
        <v>171.32199658956426</v>
      </c>
      <c r="O708">
        <f t="shared" si="210"/>
        <v>145.65397831679334</v>
      </c>
      <c r="Q708">
        <f>'slit correction'!O710</f>
        <v>145.65397831679334</v>
      </c>
      <c r="R708">
        <f>SUMPRODUCT(B$6:B$2053,Q$6:Q$2053,EXP(constants!B$7+constants!A$7*ABS(A$6:A$2053-A708)))</f>
        <v>24.577506046328768</v>
      </c>
      <c r="S708">
        <f t="shared" si="203"/>
        <v>121.07647227046458</v>
      </c>
      <c r="T708">
        <f t="shared" si="211"/>
        <v>95.15303695109651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122</v>
      </c>
      <c r="D709" s="2">
        <f>front!E722-front!C722</f>
        <v>122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122.46607485834367</v>
      </c>
      <c r="G709" s="4">
        <f>D709/(constants!$A$4+constants!$B$4*calc!D709+constants!$C$4*calc!D709^2+constants!$D$4*calc!D709^3+constants!$E$4*calc!D709^4+constants!$F$4*calc!D709^5+constants!$G$4*calc!D709^6+constants!$H$4*calc!D709^7)</f>
        <v>122.46607485834367</v>
      </c>
      <c r="H709" s="4"/>
      <c r="I709">
        <f t="shared" si="208"/>
        <v>204.11012476390613</v>
      </c>
      <c r="J709">
        <f t="shared" si="209"/>
        <v>204.11012476390613</v>
      </c>
      <c r="M709">
        <f>IF(front!E722&gt;$M$2,I709,J709)</f>
        <v>204.11012476390613</v>
      </c>
      <c r="O709">
        <f t="shared" si="210"/>
        <v>178.44210649113521</v>
      </c>
      <c r="Q709">
        <f>'slit correction'!O711</f>
        <v>178.44210649113521</v>
      </c>
      <c r="R709">
        <f>SUMPRODUCT(B$6:B$2053,Q$6:Q$2053,EXP(constants!B$7+constants!A$7*ABS(A$6:A$2053-A709)))</f>
        <v>24.850958437782758</v>
      </c>
      <c r="S709">
        <f t="shared" si="203"/>
        <v>153.59114805335244</v>
      </c>
      <c r="T709">
        <f t="shared" si="211"/>
        <v>127.66771273398439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149.40000000000055</v>
      </c>
      <c r="D710" s="2">
        <f>front!E723-front!C723</f>
        <v>149.40000000000055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149.96666390208972</v>
      </c>
      <c r="G710" s="4">
        <f>D710/(constants!$A$4+constants!$B$4*calc!D710+constants!$C$4*calc!D710^2+constants!$D$4*calc!D710^3+constants!$E$4*calc!D710^4+constants!$F$4*calc!D710^5+constants!$G$4*calc!D710^6+constants!$H$4*calc!D710^7)</f>
        <v>149.96666390208972</v>
      </c>
      <c r="H710" s="4"/>
      <c r="I710">
        <f t="shared" si="208"/>
        <v>249.9444398368162</v>
      </c>
      <c r="J710">
        <f t="shared" si="209"/>
        <v>249.9444398368162</v>
      </c>
      <c r="M710">
        <f>IF(front!E723&gt;$M$2,I710,J710)</f>
        <v>249.9444398368162</v>
      </c>
      <c r="O710">
        <f t="shared" si="210"/>
        <v>224.27642156404528</v>
      </c>
      <c r="Q710">
        <f>'slit correction'!O712</f>
        <v>224.27642156404528</v>
      </c>
      <c r="R710">
        <f>SUMPRODUCT(B$6:B$2053,Q$6:Q$2053,EXP(constants!B$7+constants!A$7*ABS(A$6:A$2053-A710)))</f>
        <v>25.135031371328441</v>
      </c>
      <c r="S710">
        <f t="shared" si="203"/>
        <v>199.14139019271684</v>
      </c>
      <c r="T710">
        <f t="shared" si="211"/>
        <v>173.21795487334879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128.59999999999945</v>
      </c>
      <c r="D711" s="2">
        <f>front!E724-front!C724</f>
        <v>128.59999999999945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129.09044194826041</v>
      </c>
      <c r="G711" s="4">
        <f>D711/(constants!$A$4+constants!$B$4*calc!D711+constants!$C$4*calc!D711^2+constants!$D$4*calc!D711^3+constants!$E$4*calc!D711^4+constants!$F$4*calc!D711^5+constants!$G$4*calc!D711^6+constants!$H$4*calc!D711^7)</f>
        <v>129.09044194826041</v>
      </c>
      <c r="H711" s="4"/>
      <c r="I711">
        <f t="shared" si="208"/>
        <v>215.150736580434</v>
      </c>
      <c r="J711">
        <f t="shared" si="209"/>
        <v>215.150736580434</v>
      </c>
      <c r="M711">
        <f>IF(front!E724&gt;$M$2,I711,J711)</f>
        <v>215.150736580434</v>
      </c>
      <c r="O711">
        <f t="shared" si="210"/>
        <v>189.48271830766308</v>
      </c>
      <c r="Q711">
        <f>'slit correction'!O713</f>
        <v>189.48271830766308</v>
      </c>
      <c r="R711">
        <f>SUMPRODUCT(B$6:B$2053,Q$6:Q$2053,EXP(constants!B$7+constants!A$7*ABS(A$6:A$2053-A711)))</f>
        <v>25.417362735588124</v>
      </c>
      <c r="S711">
        <f t="shared" ref="S711:S774" si="212">Q711-R711</f>
        <v>164.06535557207496</v>
      </c>
      <c r="T711">
        <f t="shared" si="211"/>
        <v>138.14192025270691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139.40000000000055</v>
      </c>
      <c r="D712" s="2">
        <f>front!E725-front!C725</f>
        <v>139.40000000000055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139.93012704934429</v>
      </c>
      <c r="G712" s="4">
        <f>D712/(constants!$A$4+constants!$B$4*calc!D712+constants!$C$4*calc!D712^2+constants!$D$4*calc!D712^3+constants!$E$4*calc!D712^4+constants!$F$4*calc!D712^5+constants!$G$4*calc!D712^6+constants!$H$4*calc!D712^7)</f>
        <v>139.93012704934429</v>
      </c>
      <c r="H712" s="4"/>
      <c r="I712">
        <f t="shared" si="208"/>
        <v>233.21687841557383</v>
      </c>
      <c r="J712">
        <f t="shared" si="209"/>
        <v>233.21687841557383</v>
      </c>
      <c r="M712">
        <f>IF(front!E725&gt;$M$2,I712,J712)</f>
        <v>233.21687841557383</v>
      </c>
      <c r="O712">
        <f t="shared" si="210"/>
        <v>207.54886014280291</v>
      </c>
      <c r="Q712">
        <f>'slit correction'!O714</f>
        <v>207.54886014280291</v>
      </c>
      <c r="R712">
        <f>SUMPRODUCT(B$6:B$2053,Q$6:Q$2053,EXP(constants!B$7+constants!A$7*ABS(A$6:A$2053-A712)))</f>
        <v>25.704178849455968</v>
      </c>
      <c r="S712">
        <f t="shared" si="212"/>
        <v>181.84468129334695</v>
      </c>
      <c r="T712">
        <f t="shared" si="211"/>
        <v>155.9212459739789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136.39999999999964</v>
      </c>
      <c r="D713" s="2">
        <f>front!E726-front!C726</f>
        <v>136.39999999999964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136.91912686991031</v>
      </c>
      <c r="G713" s="4">
        <f>D713/(constants!$A$4+constants!$B$4*calc!D713+constants!$C$4*calc!D713^2+constants!$D$4*calc!D713^3+constants!$E$4*calc!D713^4+constants!$F$4*calc!D713^5+constants!$G$4*calc!D713^6+constants!$H$4*calc!D713^7)</f>
        <v>136.91912686991031</v>
      </c>
      <c r="H713" s="4"/>
      <c r="I713">
        <f t="shared" si="208"/>
        <v>228.19854478318385</v>
      </c>
      <c r="J713">
        <f t="shared" si="209"/>
        <v>228.19854478318385</v>
      </c>
      <c r="M713">
        <f>IF(front!E726&gt;$M$2,I713,J713)</f>
        <v>228.19854478318385</v>
      </c>
      <c r="O713">
        <f t="shared" si="210"/>
        <v>202.53052651041293</v>
      </c>
      <c r="Q713">
        <f>'slit correction'!O715</f>
        <v>202.53052651041293</v>
      </c>
      <c r="R713">
        <f>SUMPRODUCT(B$6:B$2053,Q$6:Q$2053,EXP(constants!B$7+constants!A$7*ABS(A$6:A$2053-A713)))</f>
        <v>26.002039040088654</v>
      </c>
      <c r="S713">
        <f t="shared" si="212"/>
        <v>176.52848747032428</v>
      </c>
      <c r="T713">
        <f t="shared" si="211"/>
        <v>150.60505215095623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124.39999999999964</v>
      </c>
      <c r="D714" s="2">
        <f>front!E727-front!C727</f>
        <v>124.39999999999964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124.87494571514743</v>
      </c>
      <c r="G714" s="4">
        <f>D714/(constants!$A$4+constants!$B$4*calc!D714+constants!$C$4*calc!D714^2+constants!$D$4*calc!D714^3+constants!$E$4*calc!D714^4+constants!$F$4*calc!D714^5+constants!$G$4*calc!D714^6+constants!$H$4*calc!D714^7)</f>
        <v>124.87494571514743</v>
      </c>
      <c r="H714" s="4"/>
      <c r="I714">
        <f t="shared" si="208"/>
        <v>208.12490952524573</v>
      </c>
      <c r="J714">
        <f t="shared" si="209"/>
        <v>208.12490952524573</v>
      </c>
      <c r="M714">
        <f>IF(front!E727&gt;$M$2,I714,J714)</f>
        <v>208.12490952524573</v>
      </c>
      <c r="O714">
        <f t="shared" si="210"/>
        <v>182.4568912524748</v>
      </c>
      <c r="Q714">
        <f>'slit correction'!O716</f>
        <v>182.4568912524748</v>
      </c>
      <c r="R714">
        <f>SUMPRODUCT(B$6:B$2053,Q$6:Q$2053,EXP(constants!B$7+constants!A$7*ABS(A$6:A$2053-A714)))</f>
        <v>26.298048656634688</v>
      </c>
      <c r="S714">
        <f t="shared" si="212"/>
        <v>156.15884259584013</v>
      </c>
      <c r="T714">
        <f t="shared" si="211"/>
        <v>130.23540727647207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160.80000000000018</v>
      </c>
      <c r="D715" s="2">
        <f>front!E728-front!C728</f>
        <v>160.80000000000018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161.40807100734276</v>
      </c>
      <c r="G715" s="4">
        <f>D715/(constants!$A$4+constants!$B$4*calc!D715+constants!$C$4*calc!D715^2+constants!$D$4*calc!D715^3+constants!$E$4*calc!D715^4+constants!$F$4*calc!D715^5+constants!$G$4*calc!D715^6+constants!$H$4*calc!D715^7)</f>
        <v>161.40807100734276</v>
      </c>
      <c r="H715" s="4"/>
      <c r="I715">
        <f t="shared" si="208"/>
        <v>269.01345167890457</v>
      </c>
      <c r="J715">
        <f t="shared" si="209"/>
        <v>269.01345167890457</v>
      </c>
      <c r="M715">
        <f>IF(front!E728&gt;$M$2,I715,J715)</f>
        <v>269.01345167890457</v>
      </c>
      <c r="O715">
        <f t="shared" si="210"/>
        <v>243.34543340613365</v>
      </c>
      <c r="Q715">
        <f>'slit correction'!O717</f>
        <v>243.34543340613365</v>
      </c>
      <c r="R715">
        <f>SUMPRODUCT(B$6:B$2053,Q$6:Q$2053,EXP(constants!B$7+constants!A$7*ABS(A$6:A$2053-A715)))</f>
        <v>26.605452857155338</v>
      </c>
      <c r="S715">
        <f t="shared" si="212"/>
        <v>216.73998054897831</v>
      </c>
      <c r="T715">
        <f t="shared" si="211"/>
        <v>190.81654522961026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154</v>
      </c>
      <c r="D716" s="2">
        <f>front!E729-front!C729</f>
        <v>154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154.58340344690029</v>
      </c>
      <c r="G716" s="4">
        <f>D716/(constants!$A$4+constants!$B$4*calc!D716+constants!$C$4*calc!D716^2+constants!$D$4*calc!D716^3+constants!$E$4*calc!D716^4+constants!$F$4*calc!D716^5+constants!$G$4*calc!D716^6+constants!$H$4*calc!D716^7)</f>
        <v>154.58340344690029</v>
      </c>
      <c r="H716" s="4"/>
      <c r="I716">
        <f t="shared" si="208"/>
        <v>257.63900574483381</v>
      </c>
      <c r="J716">
        <f t="shared" si="209"/>
        <v>257.63900574483381</v>
      </c>
      <c r="M716">
        <f>IF(front!E729&gt;$M$2,I716,J716)</f>
        <v>257.63900574483381</v>
      </c>
      <c r="O716">
        <f t="shared" si="210"/>
        <v>231.97098747206289</v>
      </c>
      <c r="Q716">
        <f>'slit correction'!O718</f>
        <v>231.97098747206289</v>
      </c>
      <c r="R716">
        <f>SUMPRODUCT(B$6:B$2053,Q$6:Q$2053,EXP(constants!B$7+constants!A$7*ABS(A$6:A$2053-A716)))</f>
        <v>26.910860043706659</v>
      </c>
      <c r="S716">
        <f t="shared" si="212"/>
        <v>205.06012742835622</v>
      </c>
      <c r="T716">
        <f t="shared" si="211"/>
        <v>179.13669210898817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187.80000000000018</v>
      </c>
      <c r="D717" s="2">
        <f>front!E730-front!C730</f>
        <v>187.80000000000018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188.50509821367535</v>
      </c>
      <c r="G717" s="4">
        <f>D717/(constants!$A$4+constants!$B$4*calc!D717+constants!$C$4*calc!D717^2+constants!$D$4*calc!D717^3+constants!$E$4*calc!D717^4+constants!$F$4*calc!D717^5+constants!$G$4*calc!D717^6+constants!$H$4*calc!D717^7)</f>
        <v>188.50509821367535</v>
      </c>
      <c r="H717" s="4"/>
      <c r="I717">
        <f t="shared" si="208"/>
        <v>314.17516368945888</v>
      </c>
      <c r="J717">
        <f t="shared" si="209"/>
        <v>314.17516368945888</v>
      </c>
      <c r="M717">
        <f>IF(front!E730&gt;$M$2,I717,J717)</f>
        <v>314.17516368945888</v>
      </c>
      <c r="O717">
        <f t="shared" si="210"/>
        <v>288.50714541668799</v>
      </c>
      <c r="Q717">
        <f>'slit correction'!O719</f>
        <v>288.50714541668799</v>
      </c>
      <c r="R717">
        <f>SUMPRODUCT(B$6:B$2053,Q$6:Q$2053,EXP(constants!B$7+constants!A$7*ABS(A$6:A$2053-A717)))</f>
        <v>27.22097619343624</v>
      </c>
      <c r="S717">
        <f t="shared" si="212"/>
        <v>261.28616922325176</v>
      </c>
      <c r="T717">
        <f t="shared" si="211"/>
        <v>235.36273390388371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177.59999999999945</v>
      </c>
      <c r="D718" s="2">
        <f>front!E731-front!C731</f>
        <v>177.59999999999945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178.26861588780147</v>
      </c>
      <c r="G718" s="4">
        <f>D718/(constants!$A$4+constants!$B$4*calc!D718+constants!$C$4*calc!D718^2+constants!$D$4*calc!D718^3+constants!$E$4*calc!D718^4+constants!$F$4*calc!D718^5+constants!$G$4*calc!D718^6+constants!$H$4*calc!D718^7)</f>
        <v>178.26861588780147</v>
      </c>
      <c r="H718" s="4"/>
      <c r="I718">
        <f t="shared" si="208"/>
        <v>297.11435981300247</v>
      </c>
      <c r="J718">
        <f t="shared" si="209"/>
        <v>297.11435981300247</v>
      </c>
      <c r="M718">
        <f>IF(front!E731&gt;$M$2,I718,J718)</f>
        <v>297.11435981300247</v>
      </c>
      <c r="O718">
        <f t="shared" si="210"/>
        <v>271.44634154023157</v>
      </c>
      <c r="Q718">
        <f>'slit correction'!O720</f>
        <v>271.44634154023157</v>
      </c>
      <c r="R718">
        <f>SUMPRODUCT(B$6:B$2053,Q$6:Q$2053,EXP(constants!B$7+constants!A$7*ABS(A$6:A$2053-A718)))</f>
        <v>27.542841756543215</v>
      </c>
      <c r="S718">
        <f t="shared" si="212"/>
        <v>243.90349978368835</v>
      </c>
      <c r="T718">
        <f t="shared" si="211"/>
        <v>217.98006446432029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217</v>
      </c>
      <c r="D719" s="2">
        <f>front!E732-front!C732</f>
        <v>217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217.80837862364305</v>
      </c>
      <c r="G719" s="4">
        <f>D719/(constants!$A$4+constants!$B$4*calc!D719+constants!$C$4*calc!D719^2+constants!$D$4*calc!D719^3+constants!$E$4*calc!D719^4+constants!$F$4*calc!D719^5+constants!$G$4*calc!D719^6+constants!$H$4*calc!D719^7)</f>
        <v>217.80837862364305</v>
      </c>
      <c r="H719" s="4"/>
      <c r="I719">
        <f t="shared" ref="I719:I782" si="215">F719*1000/I$2</f>
        <v>363.01396437273843</v>
      </c>
      <c r="J719">
        <f t="shared" ref="J719:J782" si="216">G719*1000/J$2</f>
        <v>363.01396437273843</v>
      </c>
      <c r="M719">
        <f>IF(front!E732&gt;$M$2,I719,J719)</f>
        <v>363.01396437273843</v>
      </c>
      <c r="O719">
        <f t="shared" si="210"/>
        <v>337.34594609996753</v>
      </c>
      <c r="Q719">
        <f>'slit correction'!O721</f>
        <v>337.34594609996753</v>
      </c>
      <c r="R719">
        <f>SUMPRODUCT(B$6:B$2053,Q$6:Q$2053,EXP(constants!B$7+constants!A$7*ABS(A$6:A$2053-A719)))</f>
        <v>27.862535990947379</v>
      </c>
      <c r="S719">
        <f t="shared" si="212"/>
        <v>309.48341010902016</v>
      </c>
      <c r="T719">
        <f t="shared" si="211"/>
        <v>283.55997478965207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274.39999999999964</v>
      </c>
      <c r="D720" s="2">
        <f>front!E733-front!C733</f>
        <v>274.39999999999964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275.40638166616856</v>
      </c>
      <c r="G720" s="4">
        <f>D720/(constants!$A$4+constants!$B$4*calc!D720+constants!$C$4*calc!D720^2+constants!$D$4*calc!D720^3+constants!$E$4*calc!D720^4+constants!$F$4*calc!D720^5+constants!$G$4*calc!D720^6+constants!$H$4*calc!D720^7)</f>
        <v>275.40638166616856</v>
      </c>
      <c r="H720" s="4"/>
      <c r="I720">
        <f t="shared" si="215"/>
        <v>459.01063611028093</v>
      </c>
      <c r="J720">
        <f t="shared" si="216"/>
        <v>459.01063611028093</v>
      </c>
      <c r="M720">
        <f>IF(front!E733&gt;$M$2,I720,J720)</f>
        <v>459.01063611028093</v>
      </c>
      <c r="O720">
        <f t="shared" si="210"/>
        <v>433.34261783751003</v>
      </c>
      <c r="Q720">
        <f>'slit correction'!O722</f>
        <v>433.34261783751003</v>
      </c>
      <c r="R720">
        <f>SUMPRODUCT(B$6:B$2053,Q$6:Q$2053,EXP(constants!B$7+constants!A$7*ABS(A$6:A$2053-A720)))</f>
        <v>28.19425311225233</v>
      </c>
      <c r="S720">
        <f t="shared" si="212"/>
        <v>405.14836472525769</v>
      </c>
      <c r="T720">
        <f t="shared" si="211"/>
        <v>379.22492940588961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396.59999999999945</v>
      </c>
      <c r="D721" s="2">
        <f>front!E734-front!C734</f>
        <v>396.59999999999945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398.00564256595044</v>
      </c>
      <c r="G721" s="4">
        <f>D721/(constants!$A$4+constants!$B$4*calc!D721+constants!$C$4*calc!D721^2+constants!$D$4*calc!D721^3+constants!$E$4*calc!D721^4+constants!$F$4*calc!D721^5+constants!$G$4*calc!D721^6+constants!$H$4*calc!D721^7)</f>
        <v>398.00564256595044</v>
      </c>
      <c r="H721" s="4"/>
      <c r="I721">
        <f t="shared" si="215"/>
        <v>663.34273760991744</v>
      </c>
      <c r="J721">
        <f t="shared" si="216"/>
        <v>663.34273760991744</v>
      </c>
      <c r="M721">
        <f>IF(front!E734&gt;$M$2,I721,J721)</f>
        <v>663.34273760991744</v>
      </c>
      <c r="O721">
        <f t="shared" si="210"/>
        <v>637.67471933714648</v>
      </c>
      <c r="Q721">
        <f>'slit correction'!O723</f>
        <v>637.67471933714648</v>
      </c>
      <c r="R721">
        <f>SUMPRODUCT(B$6:B$2053,Q$6:Q$2053,EXP(constants!B$7+constants!A$7*ABS(A$6:A$2053-A721)))</f>
        <v>28.523499636129021</v>
      </c>
      <c r="S721">
        <f t="shared" si="212"/>
        <v>609.15121970101745</v>
      </c>
      <c r="T721">
        <f t="shared" si="211"/>
        <v>583.22778438164937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548</v>
      </c>
      <c r="D722" s="2">
        <f>front!E735-front!C735</f>
        <v>548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549.85802381028805</v>
      </c>
      <c r="G722" s="4">
        <f>D722/(constants!$A$4+constants!$B$4*calc!D722+constants!$C$4*calc!D722^2+constants!$D$4*calc!D722^3+constants!$E$4*calc!D722^4+constants!$F$4*calc!D722^5+constants!$G$4*calc!D722^6+constants!$H$4*calc!D722^7)</f>
        <v>549.85802381028805</v>
      </c>
      <c r="H722" s="4"/>
      <c r="I722">
        <f t="shared" si="215"/>
        <v>916.43003968381345</v>
      </c>
      <c r="J722">
        <f t="shared" si="216"/>
        <v>916.43003968381345</v>
      </c>
      <c r="M722">
        <f>IF(front!E735&gt;$M$2,I722,J722)</f>
        <v>916.43003968381345</v>
      </c>
      <c r="O722">
        <f t="shared" si="210"/>
        <v>890.7620214110425</v>
      </c>
      <c r="Q722">
        <f>'slit correction'!O724</f>
        <v>890.7620214110425</v>
      </c>
      <c r="R722">
        <f>SUMPRODUCT(B$6:B$2053,Q$6:Q$2053,EXP(constants!B$7+constants!A$7*ABS(A$6:A$2053-A722)))</f>
        <v>28.85724614978983</v>
      </c>
      <c r="S722">
        <f t="shared" si="212"/>
        <v>861.90477526125267</v>
      </c>
      <c r="T722">
        <f t="shared" si="211"/>
        <v>835.98133994188458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835.39999999999964</v>
      </c>
      <c r="D723" s="2">
        <f>front!E736-front!C736</f>
        <v>835.39999999999964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837.98729641976331</v>
      </c>
      <c r="G723" s="4">
        <f>D723/(constants!$A$4+constants!$B$4*calc!D723+constants!$C$4*calc!D723^2+constants!$D$4*calc!D723^3+constants!$E$4*calc!D723^4+constants!$F$4*calc!D723^5+constants!$G$4*calc!D723^6+constants!$H$4*calc!D723^7)</f>
        <v>837.98729641976331</v>
      </c>
      <c r="H723" s="4"/>
      <c r="I723">
        <f t="shared" si="215"/>
        <v>1396.6454940329388</v>
      </c>
      <c r="J723">
        <f t="shared" si="216"/>
        <v>1396.6454940329388</v>
      </c>
      <c r="M723">
        <f>IF(front!E736&gt;$M$2,I723,J723)</f>
        <v>1396.6454940329388</v>
      </c>
      <c r="O723">
        <f t="shared" si="210"/>
        <v>1370.9774757601679</v>
      </c>
      <c r="Q723">
        <f>'slit correction'!O725</f>
        <v>1370.9774757601679</v>
      </c>
      <c r="R723">
        <f>SUMPRODUCT(B$6:B$2053,Q$6:Q$2053,EXP(constants!B$7+constants!A$7*ABS(A$6:A$2053-A723)))</f>
        <v>29.202809682862643</v>
      </c>
      <c r="S723">
        <f t="shared" si="212"/>
        <v>1341.7746660773053</v>
      </c>
      <c r="T723">
        <f t="shared" si="211"/>
        <v>1315.8512307579372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1023.8000000000002</v>
      </c>
      <c r="D724" s="2">
        <f>front!E737-front!C737</f>
        <v>1023.8000000000002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1026.7732326179889</v>
      </c>
      <c r="G724" s="4">
        <f>D724/(constants!$A$4+constants!$B$4*calc!D724+constants!$C$4*calc!D724^2+constants!$D$4*calc!D724^3+constants!$E$4*calc!D724^4+constants!$F$4*calc!D724^5+constants!$G$4*calc!D724^6+constants!$H$4*calc!D724^7)</f>
        <v>1026.7732326179889</v>
      </c>
      <c r="H724" s="4"/>
      <c r="I724">
        <f t="shared" si="215"/>
        <v>1711.2887210299816</v>
      </c>
      <c r="J724">
        <f t="shared" si="216"/>
        <v>1711.2887210299816</v>
      </c>
      <c r="M724">
        <f>IF(front!E737&gt;$M$2,I724,J724)</f>
        <v>1711.2887210299816</v>
      </c>
      <c r="O724">
        <f t="shared" si="210"/>
        <v>1685.6207027572107</v>
      </c>
      <c r="Q724">
        <f>'slit correction'!O726</f>
        <v>1685.6207027572107</v>
      </c>
      <c r="R724">
        <f>SUMPRODUCT(B$6:B$2053,Q$6:Q$2053,EXP(constants!B$7+constants!A$7*ABS(A$6:A$2053-A724)))</f>
        <v>29.544589524492558</v>
      </c>
      <c r="S724">
        <f t="shared" si="212"/>
        <v>1656.0761132327182</v>
      </c>
      <c r="T724">
        <f t="shared" si="211"/>
        <v>1630.1526779133501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941.80000000000018</v>
      </c>
      <c r="D725" s="2">
        <f>front!E738-front!C738</f>
        <v>941.80000000000018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944.61420731714384</v>
      </c>
      <c r="G725" s="4">
        <f>D725/(constants!$A$4+constants!$B$4*calc!D725+constants!$C$4*calc!D725^2+constants!$D$4*calc!D725^3+constants!$E$4*calc!D725^4+constants!$F$4*calc!D725^5+constants!$G$4*calc!D725^6+constants!$H$4*calc!D725^7)</f>
        <v>944.61420731714384</v>
      </c>
      <c r="H725" s="4"/>
      <c r="I725">
        <f t="shared" si="215"/>
        <v>1574.3570121952396</v>
      </c>
      <c r="J725">
        <f t="shared" si="216"/>
        <v>1574.3570121952396</v>
      </c>
      <c r="M725">
        <f>IF(front!E738&gt;$M$2,I725,J725)</f>
        <v>1574.3570121952396</v>
      </c>
      <c r="O725">
        <f t="shared" si="210"/>
        <v>1548.6889939224686</v>
      </c>
      <c r="Q725">
        <f>'slit correction'!O727</f>
        <v>1548.6889939224686</v>
      </c>
      <c r="R725">
        <f>SUMPRODUCT(B$6:B$2053,Q$6:Q$2053,EXP(constants!B$7+constants!A$7*ABS(A$6:A$2053-A725)))</f>
        <v>29.889745371840309</v>
      </c>
      <c r="S725">
        <f t="shared" si="212"/>
        <v>1518.7992485506284</v>
      </c>
      <c r="T725">
        <f t="shared" si="211"/>
        <v>1492.8758132312603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705.80000000000018</v>
      </c>
      <c r="D726" s="2">
        <f>front!E739-front!C739</f>
        <v>705.80000000000018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708.07946864141081</v>
      </c>
      <c r="G726" s="4">
        <f>D726/(constants!$A$4+constants!$B$4*calc!D726+constants!$C$4*calc!D726^2+constants!$D$4*calc!D726^3+constants!$E$4*calc!D726^4+constants!$F$4*calc!D726^5+constants!$G$4*calc!D726^6+constants!$H$4*calc!D726^7)</f>
        <v>708.07946864141081</v>
      </c>
      <c r="H726" s="4"/>
      <c r="I726">
        <f t="shared" si="215"/>
        <v>1180.1324477356848</v>
      </c>
      <c r="J726">
        <f t="shared" si="216"/>
        <v>1180.1324477356848</v>
      </c>
      <c r="M726">
        <f>IF(front!E739&gt;$M$2,I726,J726)</f>
        <v>1180.1324477356848</v>
      </c>
      <c r="O726">
        <f t="shared" si="210"/>
        <v>1154.4644294629138</v>
      </c>
      <c r="Q726">
        <f>'slit correction'!O728</f>
        <v>1154.4644294629138</v>
      </c>
      <c r="R726">
        <f>SUMPRODUCT(B$6:B$2053,Q$6:Q$2053,EXP(constants!B$7+constants!A$7*ABS(A$6:A$2053-A726)))</f>
        <v>30.246326966659172</v>
      </c>
      <c r="S726">
        <f t="shared" si="212"/>
        <v>1124.2181024962547</v>
      </c>
      <c r="T726">
        <f t="shared" si="211"/>
        <v>1098.2946671768866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640.80000000000018</v>
      </c>
      <c r="D727" s="2">
        <f>front!E740-front!C740</f>
        <v>640.80000000000018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642.9120696282605</v>
      </c>
      <c r="G727" s="4">
        <f>D727/(constants!$A$4+constants!$B$4*calc!D727+constants!$C$4*calc!D727^2+constants!$D$4*calc!D727^3+constants!$E$4*calc!D727^4+constants!$F$4*calc!D727^5+constants!$G$4*calc!D727^6+constants!$H$4*calc!D727^7)</f>
        <v>642.9120696282605</v>
      </c>
      <c r="H727" s="4"/>
      <c r="I727">
        <f t="shared" si="215"/>
        <v>1071.5201160471008</v>
      </c>
      <c r="J727">
        <f t="shared" si="216"/>
        <v>1071.5201160471008</v>
      </c>
      <c r="M727">
        <f>IF(front!E740&gt;$M$2,I727,J727)</f>
        <v>1071.5201160471008</v>
      </c>
      <c r="O727">
        <f t="shared" si="210"/>
        <v>1045.8520977743299</v>
      </c>
      <c r="Q727">
        <f>'slit correction'!O729</f>
        <v>1045.8520977743299</v>
      </c>
      <c r="R727">
        <f>SUMPRODUCT(B$6:B$2053,Q$6:Q$2053,EXP(constants!B$7+constants!A$7*ABS(A$6:A$2053-A727)))</f>
        <v>30.599358810317305</v>
      </c>
      <c r="S727">
        <f t="shared" si="212"/>
        <v>1015.2527389640126</v>
      </c>
      <c r="T727">
        <f t="shared" si="211"/>
        <v>989.32930364464448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692.80000000000018</v>
      </c>
      <c r="D728" s="2">
        <f>front!E741-front!C741</f>
        <v>692.80000000000018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695.04668406045164</v>
      </c>
      <c r="G728" s="4">
        <f>D728/(constants!$A$4+constants!$B$4*calc!D728+constants!$C$4*calc!D728^2+constants!$D$4*calc!D728^3+constants!$E$4*calc!D728^4+constants!$F$4*calc!D728^5+constants!$G$4*calc!D728^6+constants!$H$4*calc!D728^7)</f>
        <v>695.04668406045164</v>
      </c>
      <c r="H728" s="4"/>
      <c r="I728">
        <f t="shared" si="215"/>
        <v>1158.4111401007528</v>
      </c>
      <c r="J728">
        <f t="shared" si="216"/>
        <v>1158.4111401007528</v>
      </c>
      <c r="M728">
        <f>IF(front!E741&gt;$M$2,I728,J728)</f>
        <v>1158.4111401007528</v>
      </c>
      <c r="O728">
        <f t="shared" si="210"/>
        <v>1132.7431218279819</v>
      </c>
      <c r="Q728">
        <f>'slit correction'!O730</f>
        <v>1132.7431218279819</v>
      </c>
      <c r="R728">
        <f>SUMPRODUCT(B$6:B$2053,Q$6:Q$2053,EXP(constants!B$7+constants!A$7*ABS(A$6:A$2053-A728)))</f>
        <v>30.956764630834293</v>
      </c>
      <c r="S728">
        <f t="shared" si="212"/>
        <v>1101.7863571971477</v>
      </c>
      <c r="T728">
        <f t="shared" si="211"/>
        <v>1075.8629218777796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822.40000000000055</v>
      </c>
      <c r="D729" s="2">
        <f>front!E742-front!C742</f>
        <v>822.40000000000055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824.95797751437954</v>
      </c>
      <c r="G729" s="4">
        <f>D729/(constants!$A$4+constants!$B$4*calc!D729+constants!$C$4*calc!D729^2+constants!$D$4*calc!D729^3+constants!$E$4*calc!D729^4+constants!$F$4*calc!D729^5+constants!$G$4*calc!D729^6+constants!$H$4*calc!D729^7)</f>
        <v>824.95797751437954</v>
      </c>
      <c r="H729" s="4"/>
      <c r="I729">
        <f t="shared" si="215"/>
        <v>1374.929962523966</v>
      </c>
      <c r="J729">
        <f t="shared" si="216"/>
        <v>1374.929962523966</v>
      </c>
      <c r="M729">
        <f>IF(front!E742&gt;$M$2,I729,J729)</f>
        <v>1374.929962523966</v>
      </c>
      <c r="O729">
        <f t="shared" si="210"/>
        <v>1349.261944251195</v>
      </c>
      <c r="Q729">
        <f>'slit correction'!O731</f>
        <v>1349.261944251195</v>
      </c>
      <c r="R729">
        <f>SUMPRODUCT(B$6:B$2053,Q$6:Q$2053,EXP(constants!B$7+constants!A$7*ABS(A$6:A$2053-A729)))</f>
        <v>31.326606348702938</v>
      </c>
      <c r="S729">
        <f t="shared" si="212"/>
        <v>1317.9353379024922</v>
      </c>
      <c r="T729">
        <f t="shared" si="211"/>
        <v>1292.0119025831241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1050.5999999999995</v>
      </c>
      <c r="D730" s="2">
        <f>front!E743-front!C743</f>
        <v>1050.5999999999995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1053.6222215087375</v>
      </c>
      <c r="G730" s="4">
        <f>D730/(constants!$A$4+constants!$B$4*calc!D730+constants!$C$4*calc!D730^2+constants!$D$4*calc!D730^3+constants!$E$4*calc!D730^4+constants!$F$4*calc!D730^5+constants!$G$4*calc!D730^6+constants!$H$4*calc!D730^7)</f>
        <v>1053.6222215087375</v>
      </c>
      <c r="H730" s="4"/>
      <c r="I730">
        <f t="shared" si="215"/>
        <v>1756.037035847896</v>
      </c>
      <c r="J730">
        <f t="shared" si="216"/>
        <v>1756.037035847896</v>
      </c>
      <c r="M730">
        <f>IF(front!E743&gt;$M$2,I730,J730)</f>
        <v>1756.037035847896</v>
      </c>
      <c r="O730">
        <f t="shared" si="210"/>
        <v>1730.3690175751251</v>
      </c>
      <c r="Q730">
        <f>'slit correction'!O732</f>
        <v>1730.3690175751251</v>
      </c>
      <c r="R730">
        <f>SUMPRODUCT(B$6:B$2053,Q$6:Q$2053,EXP(constants!B$7+constants!A$7*ABS(A$6:A$2053-A730)))</f>
        <v>31.69256334621668</v>
      </c>
      <c r="S730">
        <f t="shared" si="212"/>
        <v>1698.6764542289084</v>
      </c>
      <c r="T730">
        <f t="shared" si="211"/>
        <v>1672.7530189095403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1331.8000000000002</v>
      </c>
      <c r="D731" s="2">
        <f>front!E744-front!C744</f>
        <v>1331.8000000000002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1335.2480799190096</v>
      </c>
      <c r="G731" s="4">
        <f>D731/(constants!$A$4+constants!$B$4*calc!D731+constants!$C$4*calc!D731^2+constants!$D$4*calc!D731^3+constants!$E$4*calc!D731^4+constants!$F$4*calc!D731^5+constants!$G$4*calc!D731^6+constants!$H$4*calc!D731^7)</f>
        <v>1335.2480799190096</v>
      </c>
      <c r="H731" s="4"/>
      <c r="I731">
        <f t="shared" si="215"/>
        <v>2225.4134665316824</v>
      </c>
      <c r="J731">
        <f t="shared" si="216"/>
        <v>2225.4134665316824</v>
      </c>
      <c r="M731">
        <f>IF(front!E744&gt;$M$2,I731,J731)</f>
        <v>2225.4134665316824</v>
      </c>
      <c r="O731">
        <f t="shared" si="210"/>
        <v>2199.7454482589114</v>
      </c>
      <c r="Q731">
        <f>'slit correction'!O733</f>
        <v>2199.7454482589114</v>
      </c>
      <c r="R731">
        <f>SUMPRODUCT(B$6:B$2053,Q$6:Q$2053,EXP(constants!B$7+constants!A$7*ABS(A$6:A$2053-A731)))</f>
        <v>32.070521748089632</v>
      </c>
      <c r="S731">
        <f t="shared" si="212"/>
        <v>2167.6749265108219</v>
      </c>
      <c r="T731">
        <f t="shared" si="211"/>
        <v>2141.7514911914541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1831.8000000000002</v>
      </c>
      <c r="D732" s="2">
        <f>front!E745-front!C745</f>
        <v>1831.8000000000002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1835.6152307240288</v>
      </c>
      <c r="G732" s="4">
        <f>D732/(constants!$A$4+constants!$B$4*calc!D732+constants!$C$4*calc!D732^2+constants!$D$4*calc!D732^3+constants!$E$4*calc!D732^4+constants!$F$4*calc!D732^5+constants!$G$4*calc!D732^6+constants!$H$4*calc!D732^7)</f>
        <v>1835.6152307240288</v>
      </c>
      <c r="H732" s="4"/>
      <c r="I732">
        <f t="shared" si="215"/>
        <v>3059.3587178733815</v>
      </c>
      <c r="J732">
        <f t="shared" si="216"/>
        <v>3059.3587178733815</v>
      </c>
      <c r="M732">
        <f>IF(front!E745&gt;$M$2,I732,J732)</f>
        <v>3059.3587178733815</v>
      </c>
      <c r="O732">
        <f t="shared" si="210"/>
        <v>3033.6906996006105</v>
      </c>
      <c r="Q732">
        <f>'slit correction'!O734</f>
        <v>3033.6906996006105</v>
      </c>
      <c r="R732">
        <f>SUMPRODUCT(B$6:B$2053,Q$6:Q$2053,EXP(constants!B$7+constants!A$7*ABS(A$6:A$2053-A732)))</f>
        <v>32.443468868480984</v>
      </c>
      <c r="S732">
        <f t="shared" si="212"/>
        <v>3001.2472307321295</v>
      </c>
      <c r="T732">
        <f t="shared" si="211"/>
        <v>2975.3237954127617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2384</v>
      </c>
      <c r="D733" s="2">
        <f>front!E746-front!C746</f>
        <v>2384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2387.6683472150175</v>
      </c>
      <c r="G733" s="4">
        <f>D733/(constants!$A$4+constants!$B$4*calc!D733+constants!$C$4*calc!D733^2+constants!$D$4*calc!D733^3+constants!$E$4*calc!D733^4+constants!$F$4*calc!D733^5+constants!$G$4*calc!D733^6+constants!$H$4*calc!D733^7)</f>
        <v>2387.6683472150175</v>
      </c>
      <c r="H733" s="4"/>
      <c r="I733">
        <f t="shared" si="215"/>
        <v>3979.447245358363</v>
      </c>
      <c r="J733">
        <f t="shared" si="216"/>
        <v>3979.447245358363</v>
      </c>
      <c r="M733">
        <f>IF(front!E746&gt;$M$2,I733,J733)</f>
        <v>3979.447245358363</v>
      </c>
      <c r="O733">
        <f t="shared" si="210"/>
        <v>3953.7792270855921</v>
      </c>
      <c r="Q733">
        <f>'slit correction'!O735</f>
        <v>3953.7792270855921</v>
      </c>
      <c r="R733">
        <f>SUMPRODUCT(B$6:B$2053,Q$6:Q$2053,EXP(constants!B$7+constants!A$7*ABS(A$6:A$2053-A733)))</f>
        <v>32.818640652644675</v>
      </c>
      <c r="S733">
        <f t="shared" si="212"/>
        <v>3920.9605864329474</v>
      </c>
      <c r="T733">
        <f t="shared" si="211"/>
        <v>3895.0371511135795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2816.5999999999995</v>
      </c>
      <c r="D734" s="2">
        <f>front!E747-front!C747</f>
        <v>2816.5999999999995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2819.7798470927091</v>
      </c>
      <c r="G734" s="4">
        <f>D734/(constants!$A$4+constants!$B$4*calc!D734+constants!$C$4*calc!D734^2+constants!$D$4*calc!D734^3+constants!$E$4*calc!D734^4+constants!$F$4*calc!D734^5+constants!$G$4*calc!D734^6+constants!$H$4*calc!D734^7)</f>
        <v>2819.7798470927091</v>
      </c>
      <c r="H734" s="4"/>
      <c r="I734">
        <f t="shared" si="215"/>
        <v>4699.6330784878483</v>
      </c>
      <c r="J734">
        <f t="shared" si="216"/>
        <v>4699.6330784878483</v>
      </c>
      <c r="M734">
        <f>IF(front!E747&gt;$M$2,I734,J734)</f>
        <v>4699.6330784878483</v>
      </c>
      <c r="O734">
        <f t="shared" si="210"/>
        <v>4673.9650602150778</v>
      </c>
      <c r="Q734">
        <f>'slit correction'!O736</f>
        <v>4673.9650602150778</v>
      </c>
      <c r="R734">
        <f>SUMPRODUCT(B$6:B$2053,Q$6:Q$2053,EXP(constants!B$7+constants!A$7*ABS(A$6:A$2053-A734)))</f>
        <v>33.203385684601635</v>
      </c>
      <c r="S734">
        <f t="shared" si="212"/>
        <v>4640.7616745304758</v>
      </c>
      <c r="T734">
        <f t="shared" si="211"/>
        <v>4614.838239211108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3176</v>
      </c>
      <c r="D735" s="2">
        <f>front!E748-front!C748</f>
        <v>3176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3178.5483851034214</v>
      </c>
      <c r="G735" s="4">
        <f>D735/(constants!$A$4+constants!$B$4*calc!D735+constants!$C$4*calc!D735^2+constants!$D$4*calc!D735^3+constants!$E$4*calc!D735^4+constants!$F$4*calc!D735^5+constants!$G$4*calc!D735^6+constants!$H$4*calc!D735^7)</f>
        <v>3178.5483851034214</v>
      </c>
      <c r="H735" s="4"/>
      <c r="I735">
        <f t="shared" si="215"/>
        <v>5297.5806418390357</v>
      </c>
      <c r="J735">
        <f t="shared" si="216"/>
        <v>5297.5806418390357</v>
      </c>
      <c r="M735">
        <f>IF(front!E748&gt;$M$2,I735,J735)</f>
        <v>5297.5806418390357</v>
      </c>
      <c r="O735">
        <f t="shared" si="210"/>
        <v>5271.9126235662652</v>
      </c>
      <c r="Q735">
        <f>'slit correction'!O737</f>
        <v>5271.9126235662652</v>
      </c>
      <c r="R735">
        <f>SUMPRODUCT(B$6:B$2053,Q$6:Q$2053,EXP(constants!B$7+constants!A$7*ABS(A$6:A$2053-A735)))</f>
        <v>33.580014126949948</v>
      </c>
      <c r="S735">
        <f t="shared" si="212"/>
        <v>5238.3326094393151</v>
      </c>
      <c r="T735">
        <f t="shared" si="211"/>
        <v>5212.4091741199472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3621.6000000000004</v>
      </c>
      <c r="D736" s="2">
        <f>front!E749-front!C749</f>
        <v>3621.6000000000004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3623.1133460107203</v>
      </c>
      <c r="G736" s="4">
        <f>D736/(constants!$A$4+constants!$B$4*calc!D736+constants!$C$4*calc!D736^2+constants!$D$4*calc!D736^3+constants!$E$4*calc!D736^4+constants!$F$4*calc!D736^5+constants!$G$4*calc!D736^6+constants!$H$4*calc!D736^7)</f>
        <v>3623.1133460107203</v>
      </c>
      <c r="H736" s="4"/>
      <c r="I736">
        <f t="shared" si="215"/>
        <v>6038.5222433512008</v>
      </c>
      <c r="J736">
        <f t="shared" si="216"/>
        <v>6038.5222433512008</v>
      </c>
      <c r="M736">
        <f>IF(front!E749&gt;$M$2,I736,J736)</f>
        <v>6038.5222433512008</v>
      </c>
      <c r="O736">
        <f t="shared" ref="O736:O799" si="217">M736-$O$3</f>
        <v>6012.8542250784303</v>
      </c>
      <c r="Q736">
        <f>'slit correction'!O738</f>
        <v>6012.8542250784303</v>
      </c>
      <c r="R736">
        <f>SUMPRODUCT(B$6:B$2053,Q$6:Q$2053,EXP(constants!B$7+constants!A$7*ABS(A$6:A$2053-A736)))</f>
        <v>33.956272584366545</v>
      </c>
      <c r="S736">
        <f t="shared" si="212"/>
        <v>5978.8979524940642</v>
      </c>
      <c r="T736">
        <f t="shared" si="211"/>
        <v>5952.9745171746963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4588.3999999999996</v>
      </c>
      <c r="D737" s="2">
        <f>front!E750-front!C750</f>
        <v>4588.3999999999996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4586.9070098543734</v>
      </c>
      <c r="G737" s="4">
        <f>D737/(constants!$A$4+constants!$B$4*calc!D737+constants!$C$4*calc!D737^2+constants!$D$4*calc!D737^3+constants!$E$4*calc!D737^4+constants!$F$4*calc!D737^5+constants!$G$4*calc!D737^6+constants!$H$4*calc!D737^7)</f>
        <v>4586.9070098543734</v>
      </c>
      <c r="H737" s="4"/>
      <c r="I737">
        <f t="shared" si="215"/>
        <v>7644.8450164239557</v>
      </c>
      <c r="J737">
        <f t="shared" si="216"/>
        <v>7644.8450164239557</v>
      </c>
      <c r="M737">
        <f>IF(front!E750&gt;$M$2,I737,J737)</f>
        <v>7644.8450164239557</v>
      </c>
      <c r="O737">
        <f t="shared" si="217"/>
        <v>7619.1769981511852</v>
      </c>
      <c r="Q737">
        <f>'slit correction'!O739</f>
        <v>7619.1769981511852</v>
      </c>
      <c r="R737">
        <f>SUMPRODUCT(B$6:B$2053,Q$6:Q$2053,EXP(constants!B$7+constants!A$7*ABS(A$6:A$2053-A737)))</f>
        <v>34.339708302356549</v>
      </c>
      <c r="S737">
        <f t="shared" si="212"/>
        <v>7584.8372898488287</v>
      </c>
      <c r="T737">
        <f t="shared" si="211"/>
        <v>7558.9138545294609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6135.5999999999995</v>
      </c>
      <c r="D738" s="2">
        <f>front!E751-front!C751</f>
        <v>6135.5999999999995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6128.1906512862815</v>
      </c>
      <c r="G738" s="4">
        <f>D738/(constants!$A$4+constants!$B$4*calc!D738+constants!$C$4*calc!D738^2+constants!$D$4*calc!D738^3+constants!$E$4*calc!D738^4+constants!$F$4*calc!D738^5+constants!$G$4*calc!D738^6+constants!$H$4*calc!D738^7)</f>
        <v>6128.1906512862815</v>
      </c>
      <c r="H738" s="4"/>
      <c r="I738">
        <f t="shared" si="215"/>
        <v>10213.651085477137</v>
      </c>
      <c r="J738">
        <f t="shared" si="216"/>
        <v>10213.651085477137</v>
      </c>
      <c r="M738">
        <f>IF(front!E751&gt;$M$2,I738,J738)</f>
        <v>10213.651085477137</v>
      </c>
      <c r="O738">
        <f t="shared" si="217"/>
        <v>10187.983067204366</v>
      </c>
      <c r="Q738">
        <f>'slit correction'!O740</f>
        <v>10187.983067204366</v>
      </c>
      <c r="R738">
        <f>SUMPRODUCT(B$6:B$2053,Q$6:Q$2053,EXP(constants!B$7+constants!A$7*ABS(A$6:A$2053-A738)))</f>
        <v>34.711495231376659</v>
      </c>
      <c r="S738">
        <f t="shared" si="212"/>
        <v>10153.271571972989</v>
      </c>
      <c r="T738">
        <f t="shared" si="211"/>
        <v>10127.348136653622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8299.7999999999993</v>
      </c>
      <c r="D739" s="2">
        <f>front!E752-front!C752</f>
        <v>8299.7999999999993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8285.5418799341114</v>
      </c>
      <c r="G739" s="4">
        <f>D739/(constants!$A$4+constants!$B$4*calc!D739+constants!$C$4*calc!D739^2+constants!$D$4*calc!D739^3+constants!$E$4*calc!D739^4+constants!$F$4*calc!D739^5+constants!$G$4*calc!D739^6+constants!$H$4*calc!D739^7)</f>
        <v>8285.5418799341114</v>
      </c>
      <c r="H739" s="4"/>
      <c r="I739">
        <f t="shared" si="215"/>
        <v>13809.236466556853</v>
      </c>
      <c r="J739">
        <f t="shared" si="216"/>
        <v>13809.236466556853</v>
      </c>
      <c r="M739">
        <f>IF(front!E752&gt;$M$2,I739,J739)</f>
        <v>13809.236466556853</v>
      </c>
      <c r="O739">
        <f t="shared" si="217"/>
        <v>13783.568448284082</v>
      </c>
      <c r="Q739">
        <f>'slit correction'!O741</f>
        <v>13783.568448284082</v>
      </c>
      <c r="R739">
        <f>SUMPRODUCT(B$6:B$2053,Q$6:Q$2053,EXP(constants!B$7+constants!A$7*ABS(A$6:A$2053-A739)))</f>
        <v>35.076959668442981</v>
      </c>
      <c r="S739">
        <f t="shared" si="212"/>
        <v>13748.49148861564</v>
      </c>
      <c r="T739">
        <f t="shared" si="211"/>
        <v>13722.568053296272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10963</v>
      </c>
      <c r="D740" s="2">
        <f>front!E753-front!C753</f>
        <v>10963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10950.378436722078</v>
      </c>
      <c r="G740" s="4">
        <f>D740/(constants!$A$4+constants!$B$4*calc!D740+constants!$C$4*calc!D740^2+constants!$D$4*calc!D740^3+constants!$E$4*calc!D740^4+constants!$F$4*calc!D740^5+constants!$G$4*calc!D740^6+constants!$H$4*calc!D740^7)</f>
        <v>10950.378436722078</v>
      </c>
      <c r="H740" s="4"/>
      <c r="I740">
        <f t="shared" si="215"/>
        <v>18250.630727870128</v>
      </c>
      <c r="J740">
        <f t="shared" si="216"/>
        <v>18250.630727870128</v>
      </c>
      <c r="M740">
        <f>IF(front!E753&gt;$M$2,I740,J740)</f>
        <v>18250.630727870128</v>
      </c>
      <c r="O740">
        <f t="shared" si="217"/>
        <v>18224.962709597356</v>
      </c>
      <c r="Q740">
        <f>'slit correction'!O742</f>
        <v>18224.962709597356</v>
      </c>
      <c r="R740">
        <f>SUMPRODUCT(B$6:B$2053,Q$6:Q$2053,EXP(constants!B$7+constants!A$7*ABS(A$6:A$2053-A740)))</f>
        <v>35.431662132147444</v>
      </c>
      <c r="S740">
        <f t="shared" si="212"/>
        <v>18189.531047465207</v>
      </c>
      <c r="T740">
        <f t="shared" si="211"/>
        <v>18163.607612145839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14646.000000000002</v>
      </c>
      <c r="D741" s="2">
        <f>front!E754-front!C754</f>
        <v>14646.000000000002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14668.794370293093</v>
      </c>
      <c r="G741" s="4">
        <f>D741/(constants!$A$4+constants!$B$4*calc!D741+constants!$C$4*calc!D741^2+constants!$D$4*calc!D741^3+constants!$E$4*calc!D741^4+constants!$F$4*calc!D741^5+constants!$G$4*calc!D741^6+constants!$H$4*calc!D741^7)</f>
        <v>14668.794370293093</v>
      </c>
      <c r="H741" s="4"/>
      <c r="I741">
        <f t="shared" si="215"/>
        <v>24447.990617155156</v>
      </c>
      <c r="J741">
        <f t="shared" si="216"/>
        <v>24447.990617155156</v>
      </c>
      <c r="M741">
        <f>IF(front!E754&gt;$M$2,I741,J741)</f>
        <v>24447.990617155156</v>
      </c>
      <c r="O741">
        <f t="shared" si="217"/>
        <v>24422.322598882383</v>
      </c>
      <c r="Q741">
        <f>'slit correction'!O743</f>
        <v>24422.322598882383</v>
      </c>
      <c r="R741">
        <f>SUMPRODUCT(B$6:B$2053,Q$6:Q$2053,EXP(constants!B$7+constants!A$7*ABS(A$6:A$2053-A741)))</f>
        <v>35.777696953601641</v>
      </c>
      <c r="S741">
        <f t="shared" si="212"/>
        <v>24386.544901928781</v>
      </c>
      <c r="T741">
        <f t="shared" si="211"/>
        <v>24360.621466609413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17503</v>
      </c>
      <c r="D742" s="2">
        <f>front!E755-front!C755</f>
        <v>17503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17587.32215675286</v>
      </c>
      <c r="G742" s="4">
        <f>D742/(constants!$A$4+constants!$B$4*calc!D742+constants!$C$4*calc!D742^2+constants!$D$4*calc!D742^3+constants!$E$4*calc!D742^4+constants!$F$4*calc!D742^5+constants!$G$4*calc!D742^6+constants!$H$4*calc!D742^7)</f>
        <v>17587.32215675286</v>
      </c>
      <c r="H742" s="4"/>
      <c r="I742">
        <f t="shared" si="215"/>
        <v>29312.203594588096</v>
      </c>
      <c r="J742">
        <f t="shared" si="216"/>
        <v>29312.203594588096</v>
      </c>
      <c r="M742">
        <f>IF(front!E755&gt;$M$2,I742,J742)</f>
        <v>29312.203594588096</v>
      </c>
      <c r="O742">
        <f t="shared" si="217"/>
        <v>29286.535576315324</v>
      </c>
      <c r="Q742">
        <f>'slit correction'!O744</f>
        <v>29286.535576315324</v>
      </c>
      <c r="R742">
        <f>SUMPRODUCT(B$6:B$2053,Q$6:Q$2053,EXP(constants!B$7+constants!A$7*ABS(A$6:A$2053-A742)))</f>
        <v>36.091633924709413</v>
      </c>
      <c r="S742">
        <f t="shared" si="212"/>
        <v>29250.443942390615</v>
      </c>
      <c r="T742">
        <f t="shared" si="211"/>
        <v>29224.520507071247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17203.8</v>
      </c>
      <c r="D743" s="2">
        <f>front!E756-front!C756</f>
        <v>17203.8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17280.188954962723</v>
      </c>
      <c r="G743" s="4">
        <f>D743/(constants!$A$4+constants!$B$4*calc!D743+constants!$C$4*calc!D743^2+constants!$D$4*calc!D743^3+constants!$E$4*calc!D743^4+constants!$F$4*calc!D743^5+constants!$G$4*calc!D743^6+constants!$H$4*calc!D743^7)</f>
        <v>17280.188954962723</v>
      </c>
      <c r="H743" s="4"/>
      <c r="I743">
        <f t="shared" si="215"/>
        <v>28800.314924937873</v>
      </c>
      <c r="J743">
        <f t="shared" si="216"/>
        <v>28800.314924937873</v>
      </c>
      <c r="M743">
        <f>IF(front!E756&gt;$M$2,I743,J743)</f>
        <v>28800.314924937873</v>
      </c>
      <c r="O743">
        <f t="shared" si="217"/>
        <v>28774.646906665101</v>
      </c>
      <c r="Q743">
        <f>'slit correction'!O745</f>
        <v>28774.646906665101</v>
      </c>
      <c r="R743">
        <f>SUMPRODUCT(B$6:B$2053,Q$6:Q$2053,EXP(constants!B$7+constants!A$7*ABS(A$6:A$2053-A743)))</f>
        <v>36.375563112504345</v>
      </c>
      <c r="S743">
        <f t="shared" si="212"/>
        <v>28738.271343552595</v>
      </c>
      <c r="T743">
        <f t="shared" si="211"/>
        <v>28712.347908233227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15072.199999999999</v>
      </c>
      <c r="D744" s="2">
        <f>front!E757-front!C757</f>
        <v>15072.199999999999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15102.177434913581</v>
      </c>
      <c r="G744" s="4">
        <f>D744/(constants!$A$4+constants!$B$4*calc!D744+constants!$C$4*calc!D744^2+constants!$D$4*calc!D744^3+constants!$E$4*calc!D744^4+constants!$F$4*calc!D744^5+constants!$G$4*calc!D744^6+constants!$H$4*calc!D744^7)</f>
        <v>15102.177434913581</v>
      </c>
      <c r="H744" s="4"/>
      <c r="I744">
        <f t="shared" si="215"/>
        <v>25170.295724855969</v>
      </c>
      <c r="J744">
        <f t="shared" si="216"/>
        <v>25170.295724855969</v>
      </c>
      <c r="M744">
        <f>IF(front!E757&gt;$M$2,I744,J744)</f>
        <v>25170.295724855969</v>
      </c>
      <c r="O744">
        <f t="shared" si="217"/>
        <v>25144.627706583196</v>
      </c>
      <c r="Q744">
        <f>'slit correction'!O746</f>
        <v>25144.627706583196</v>
      </c>
      <c r="R744">
        <f>SUMPRODUCT(B$6:B$2053,Q$6:Q$2053,EXP(constants!B$7+constants!A$7*ABS(A$6:A$2053-A744)))</f>
        <v>36.635914215042959</v>
      </c>
      <c r="S744">
        <f t="shared" si="212"/>
        <v>25107.991792368153</v>
      </c>
      <c r="T744">
        <f t="shared" si="211"/>
        <v>25082.068357048785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13290.2</v>
      </c>
      <c r="D745" s="2">
        <f>front!E758-front!C758</f>
        <v>13290.2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13294.604407494235</v>
      </c>
      <c r="G745" s="4">
        <f>D745/(constants!$A$4+constants!$B$4*calc!D745+constants!$C$4*calc!D745^2+constants!$D$4*calc!D745^3+constants!$E$4*calc!D745^4+constants!$F$4*calc!D745^5+constants!$G$4*calc!D745^6+constants!$H$4*calc!D745^7)</f>
        <v>13294.604407494235</v>
      </c>
      <c r="H745" s="4"/>
      <c r="I745">
        <f t="shared" si="215"/>
        <v>22157.674012490388</v>
      </c>
      <c r="J745">
        <f t="shared" si="216"/>
        <v>22157.674012490388</v>
      </c>
      <c r="M745">
        <f>IF(front!E758&gt;$M$2,I745,J745)</f>
        <v>22157.674012490388</v>
      </c>
      <c r="O745">
        <f t="shared" si="217"/>
        <v>22132.005994217616</v>
      </c>
      <c r="Q745">
        <f>'slit correction'!O747</f>
        <v>22132.005994217616</v>
      </c>
      <c r="R745">
        <f>SUMPRODUCT(B$6:B$2053,Q$6:Q$2053,EXP(constants!B$7+constants!A$7*ABS(A$6:A$2053-A745)))</f>
        <v>36.865265898603006</v>
      </c>
      <c r="S745">
        <f t="shared" si="212"/>
        <v>22095.140728319013</v>
      </c>
      <c r="T745">
        <f t="shared" si="211"/>
        <v>22069.217292999645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12829.6</v>
      </c>
      <c r="D746" s="2">
        <f>front!E759-front!C759</f>
        <v>12829.6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12829.242915843584</v>
      </c>
      <c r="G746" s="4">
        <f>D746/(constants!$A$4+constants!$B$4*calc!D746+constants!$C$4*calc!D746^2+constants!$D$4*calc!D746^3+constants!$E$4*calc!D746^4+constants!$F$4*calc!D746^5+constants!$G$4*calc!D746^6+constants!$H$4*calc!D746^7)</f>
        <v>12829.242915843584</v>
      </c>
      <c r="H746" s="4"/>
      <c r="I746">
        <f t="shared" si="215"/>
        <v>21382.071526405973</v>
      </c>
      <c r="J746">
        <f t="shared" si="216"/>
        <v>21382.071526405973</v>
      </c>
      <c r="M746">
        <f>IF(front!E759&gt;$M$2,I746,J746)</f>
        <v>21382.071526405973</v>
      </c>
      <c r="O746">
        <f t="shared" si="217"/>
        <v>21356.4035081332</v>
      </c>
      <c r="Q746">
        <f>'slit correction'!O748</f>
        <v>21356.4035081332</v>
      </c>
      <c r="R746">
        <f>SUMPRODUCT(B$6:B$2053,Q$6:Q$2053,EXP(constants!B$7+constants!A$7*ABS(A$6:A$2053-A746)))</f>
        <v>37.073722360565156</v>
      </c>
      <c r="S746">
        <f t="shared" si="212"/>
        <v>21319.329785772636</v>
      </c>
      <c r="T746">
        <f t="shared" si="211"/>
        <v>21293.406350453268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13192.599999999999</v>
      </c>
      <c r="D747" s="2">
        <f>front!E760-front!C760</f>
        <v>13192.599999999999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13195.934403283956</v>
      </c>
      <c r="G747" s="4">
        <f>D747/(constants!$A$4+constants!$B$4*calc!D747+constants!$C$4*calc!D747^2+constants!$D$4*calc!D747^3+constants!$E$4*calc!D747^4+constants!$F$4*calc!D747^5+constants!$G$4*calc!D747^6+constants!$H$4*calc!D747^7)</f>
        <v>13195.934403283956</v>
      </c>
      <c r="H747" s="4"/>
      <c r="I747">
        <f t="shared" si="215"/>
        <v>21993.224005473257</v>
      </c>
      <c r="J747">
        <f t="shared" si="216"/>
        <v>21993.224005473257</v>
      </c>
      <c r="M747">
        <f>IF(front!E760&gt;$M$2,I747,J747)</f>
        <v>21993.224005473257</v>
      </c>
      <c r="O747">
        <f t="shared" si="217"/>
        <v>21967.555987200485</v>
      </c>
      <c r="Q747">
        <f>'slit correction'!O749</f>
        <v>21967.555987200485</v>
      </c>
      <c r="R747">
        <f>SUMPRODUCT(B$6:B$2053,Q$6:Q$2053,EXP(constants!B$7+constants!A$7*ABS(A$6:A$2053-A747)))</f>
        <v>37.266563609046486</v>
      </c>
      <c r="S747">
        <f t="shared" si="212"/>
        <v>21930.289423591439</v>
      </c>
      <c r="T747">
        <f t="shared" si="211"/>
        <v>21904.365988272071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13819.2</v>
      </c>
      <c r="D748" s="2">
        <f>front!E761-front!C761</f>
        <v>13819.2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13829.987853795836</v>
      </c>
      <c r="G748" s="4">
        <f>D748/(constants!$A$4+constants!$B$4*calc!D748+constants!$C$4*calc!D748^2+constants!$D$4*calc!D748^3+constants!$E$4*calc!D748^4+constants!$F$4*calc!D748^5+constants!$G$4*calc!D748^6+constants!$H$4*calc!D748^7)</f>
        <v>13829.987853795836</v>
      </c>
      <c r="H748" s="4"/>
      <c r="I748">
        <f t="shared" si="215"/>
        <v>23049.979756326393</v>
      </c>
      <c r="J748">
        <f t="shared" si="216"/>
        <v>23049.979756326393</v>
      </c>
      <c r="M748">
        <f>IF(front!E761&gt;$M$2,I748,J748)</f>
        <v>23049.979756326393</v>
      </c>
      <c r="O748">
        <f t="shared" si="217"/>
        <v>23024.311738053621</v>
      </c>
      <c r="Q748">
        <f>'slit correction'!O750</f>
        <v>23024.311738053621</v>
      </c>
      <c r="R748">
        <f>SUMPRODUCT(B$6:B$2053,Q$6:Q$2053,EXP(constants!B$7+constants!A$7*ABS(A$6:A$2053-A748)))</f>
        <v>37.434062848615078</v>
      </c>
      <c r="S748">
        <f t="shared" si="212"/>
        <v>22986.877675205007</v>
      </c>
      <c r="T748">
        <f t="shared" si="211"/>
        <v>22960.954239885639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14592</v>
      </c>
      <c r="D749" s="2">
        <f>front!E762-front!C762</f>
        <v>14592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14613.933030249229</v>
      </c>
      <c r="G749" s="4">
        <f>D749/(constants!$A$4+constants!$B$4*calc!D749+constants!$C$4*calc!D749^2+constants!$D$4*calc!D749^3+constants!$E$4*calc!D749^4+constants!$F$4*calc!D749^5+constants!$G$4*calc!D749^6+constants!$H$4*calc!D749^7)</f>
        <v>14613.933030249229</v>
      </c>
      <c r="H749" s="4"/>
      <c r="I749">
        <f t="shared" si="215"/>
        <v>24356.55505041538</v>
      </c>
      <c r="J749">
        <f t="shared" si="216"/>
        <v>24356.55505041538</v>
      </c>
      <c r="M749">
        <f>IF(front!E762&gt;$M$2,I749,J749)</f>
        <v>24356.55505041538</v>
      </c>
      <c r="O749">
        <f t="shared" si="217"/>
        <v>24330.887032142607</v>
      </c>
      <c r="Q749">
        <f>'slit correction'!O751</f>
        <v>24330.887032142607</v>
      </c>
      <c r="R749">
        <f>SUMPRODUCT(B$6:B$2053,Q$6:Q$2053,EXP(constants!B$7+constants!A$7*ABS(A$6:A$2053-A749)))</f>
        <v>37.5796539598349</v>
      </c>
      <c r="S749">
        <f t="shared" si="212"/>
        <v>24293.307378182773</v>
      </c>
      <c r="T749">
        <f t="shared" si="211"/>
        <v>24267.383942863406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16670.2</v>
      </c>
      <c r="D750" s="2">
        <f>front!E763-front!C763</f>
        <v>16670.2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16733.311140916772</v>
      </c>
      <c r="G750" s="4">
        <f>D750/(constants!$A$4+constants!$B$4*calc!D750+constants!$C$4*calc!D750^2+constants!$D$4*calc!D750^3+constants!$E$4*calc!D750^4+constants!$F$4*calc!D750^5+constants!$G$4*calc!D750^6+constants!$H$4*calc!D750^7)</f>
        <v>16733.311140916772</v>
      </c>
      <c r="H750" s="4"/>
      <c r="I750">
        <f t="shared" si="215"/>
        <v>27888.851901527953</v>
      </c>
      <c r="J750">
        <f t="shared" si="216"/>
        <v>27888.851901527953</v>
      </c>
      <c r="M750">
        <f>IF(front!E763&gt;$M$2,I750,J750)</f>
        <v>27888.851901527953</v>
      </c>
      <c r="O750">
        <f t="shared" si="217"/>
        <v>27863.18388325518</v>
      </c>
      <c r="Q750">
        <f>'slit correction'!O752</f>
        <v>27863.18388325518</v>
      </c>
      <c r="R750">
        <f>SUMPRODUCT(B$6:B$2053,Q$6:Q$2053,EXP(constants!B$7+constants!A$7*ABS(A$6:A$2053-A750)))</f>
        <v>37.704518271384963</v>
      </c>
      <c r="S750">
        <f t="shared" si="212"/>
        <v>27825.479364983796</v>
      </c>
      <c r="T750">
        <f t="shared" si="211"/>
        <v>27799.555929664428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23872.399999999998</v>
      </c>
      <c r="D751" s="2">
        <f>front!E764-front!C764</f>
        <v>23872.399999999998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24205.981453548568</v>
      </c>
      <c r="G751" s="4">
        <f>D751/(constants!$A$4+constants!$B$4*calc!D751+constants!$C$4*calc!D751^2+constants!$D$4*calc!D751^3+constants!$E$4*calc!D751^4+constants!$F$4*calc!D751^5+constants!$G$4*calc!D751^6+constants!$H$4*calc!D751^7)</f>
        <v>24205.981453548568</v>
      </c>
      <c r="H751" s="4"/>
      <c r="I751">
        <f t="shared" si="215"/>
        <v>40343.302422580949</v>
      </c>
      <c r="J751">
        <f t="shared" si="216"/>
        <v>40343.302422580949</v>
      </c>
      <c r="M751">
        <f>IF(front!E764&gt;$M$2,I751,J751)</f>
        <v>40343.302422580949</v>
      </c>
      <c r="O751">
        <f t="shared" si="217"/>
        <v>40317.634404308177</v>
      </c>
      <c r="Q751">
        <f>'slit correction'!O753</f>
        <v>40317.634404308177</v>
      </c>
      <c r="R751">
        <f>SUMPRODUCT(B$6:B$2053,Q$6:Q$2053,EXP(constants!B$7+constants!A$7*ABS(A$6:A$2053-A751)))</f>
        <v>37.798045774612696</v>
      </c>
      <c r="S751">
        <f t="shared" si="212"/>
        <v>40279.836358533561</v>
      </c>
      <c r="T751">
        <f t="shared" si="211"/>
        <v>40253.912923214193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28740.799999999996</v>
      </c>
      <c r="D752" s="2">
        <f>front!E765-front!C765</f>
        <v>28740.799999999996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29357.272313304889</v>
      </c>
      <c r="G752" s="4">
        <f>D752/(constants!$A$4+constants!$B$4*calc!D752+constants!$C$4*calc!D752^2+constants!$D$4*calc!D752^3+constants!$E$4*calc!D752^4+constants!$F$4*calc!D752^5+constants!$G$4*calc!D752^6+constants!$H$4*calc!D752^7)</f>
        <v>29357.272313304889</v>
      </c>
      <c r="H752" s="4"/>
      <c r="I752">
        <f t="shared" si="215"/>
        <v>48928.787188841481</v>
      </c>
      <c r="J752">
        <f t="shared" si="216"/>
        <v>48928.787188841481</v>
      </c>
      <c r="M752">
        <f>IF(front!E765&gt;$M$2,I752,J752)</f>
        <v>48928.787188841481</v>
      </c>
      <c r="O752">
        <f t="shared" si="217"/>
        <v>48903.119170568709</v>
      </c>
      <c r="Q752">
        <f>'slit correction'!O754</f>
        <v>48903.119170568709</v>
      </c>
      <c r="R752">
        <f>SUMPRODUCT(B$6:B$2053,Q$6:Q$2053,EXP(constants!B$7+constants!A$7*ABS(A$6:A$2053-A752)))</f>
        <v>37.848054080493164</v>
      </c>
      <c r="S752">
        <f t="shared" si="212"/>
        <v>48865.271116488213</v>
      </c>
      <c r="T752">
        <f t="shared" si="211"/>
        <v>48839.347681168845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21506.799999999999</v>
      </c>
      <c r="D753" s="2">
        <f>front!E766-front!C766</f>
        <v>21506.799999999999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21730.492229917665</v>
      </c>
      <c r="G753" s="4">
        <f>D753/(constants!$A$4+constants!$B$4*calc!D753+constants!$C$4*calc!D753^2+constants!$D$4*calc!D753^3+constants!$E$4*calc!D753^4+constants!$F$4*calc!D753^5+constants!$G$4*calc!D753^6+constants!$H$4*calc!D753^7)</f>
        <v>21730.492229917665</v>
      </c>
      <c r="H753" s="4"/>
      <c r="I753">
        <f t="shared" si="215"/>
        <v>36217.487049862772</v>
      </c>
      <c r="J753">
        <f t="shared" si="216"/>
        <v>36217.487049862772</v>
      </c>
      <c r="M753">
        <f>IF(front!E766&gt;$M$2,I753,J753)</f>
        <v>36217.487049862772</v>
      </c>
      <c r="O753">
        <f t="shared" si="217"/>
        <v>36191.819031589999</v>
      </c>
      <c r="Q753">
        <f>'slit correction'!O755</f>
        <v>36191.819031589999</v>
      </c>
      <c r="R753">
        <f>SUMPRODUCT(B$6:B$2053,Q$6:Q$2053,EXP(constants!B$7+constants!A$7*ABS(A$6:A$2053-A753)))</f>
        <v>37.843789823603053</v>
      </c>
      <c r="S753">
        <f t="shared" si="212"/>
        <v>36153.975241766399</v>
      </c>
      <c r="T753">
        <f t="shared" si="211"/>
        <v>36128.051806447031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13884.8</v>
      </c>
      <c r="D754" s="2">
        <f>front!E767-front!C767</f>
        <v>13884.8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13896.449128325661</v>
      </c>
      <c r="G754" s="4">
        <f>D754/(constants!$A$4+constants!$B$4*calc!D754+constants!$C$4*calc!D754^2+constants!$D$4*calc!D754^3+constants!$E$4*calc!D754^4+constants!$F$4*calc!D754^5+constants!$G$4*calc!D754^6+constants!$H$4*calc!D754^7)</f>
        <v>13896.449128325661</v>
      </c>
      <c r="H754" s="4"/>
      <c r="I754">
        <f t="shared" si="215"/>
        <v>23160.748547209438</v>
      </c>
      <c r="J754">
        <f t="shared" si="216"/>
        <v>23160.748547209438</v>
      </c>
      <c r="M754">
        <f>IF(front!E767&gt;$M$2,I754,J754)</f>
        <v>23160.748547209438</v>
      </c>
      <c r="O754">
        <f t="shared" si="217"/>
        <v>23135.080528936665</v>
      </c>
      <c r="Q754">
        <f>'slit correction'!O756</f>
        <v>23135.080528936665</v>
      </c>
      <c r="R754">
        <f>SUMPRODUCT(B$6:B$2053,Q$6:Q$2053,EXP(constants!B$7+constants!A$7*ABS(A$6:A$2053-A754)))</f>
        <v>37.800320003021199</v>
      </c>
      <c r="S754">
        <f t="shared" si="212"/>
        <v>23097.280208933644</v>
      </c>
      <c r="T754">
        <f t="shared" si="211"/>
        <v>23071.356773614276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11006.2</v>
      </c>
      <c r="D755" s="2">
        <f>front!E768-front!C768</f>
        <v>11006.2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10993.744353909296</v>
      </c>
      <c r="G755" s="4">
        <f>D755/(constants!$A$4+constants!$B$4*calc!D755+constants!$C$4*calc!D755^2+constants!$D$4*calc!D755^3+constants!$E$4*calc!D755^4+constants!$F$4*calc!D755^5+constants!$G$4*calc!D755^6+constants!$H$4*calc!D755^7)</f>
        <v>10993.744353909296</v>
      </c>
      <c r="H755" s="4"/>
      <c r="I755">
        <f t="shared" si="215"/>
        <v>18322.907256515497</v>
      </c>
      <c r="J755">
        <f t="shared" si="216"/>
        <v>18322.907256515497</v>
      </c>
      <c r="M755">
        <f>IF(front!E768&gt;$M$2,I755,J755)</f>
        <v>18322.907256515497</v>
      </c>
      <c r="O755">
        <f t="shared" si="217"/>
        <v>18297.239238242724</v>
      </c>
      <c r="Q755">
        <f>'slit correction'!O757</f>
        <v>18297.239238242724</v>
      </c>
      <c r="R755">
        <f>SUMPRODUCT(B$6:B$2053,Q$6:Q$2053,EXP(constants!B$7+constants!A$7*ABS(A$6:A$2053-A755)))</f>
        <v>37.7352498420803</v>
      </c>
      <c r="S755">
        <f t="shared" si="212"/>
        <v>18259.503988400644</v>
      </c>
      <c r="T755">
        <f t="shared" si="211"/>
        <v>18233.580553081276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9644</v>
      </c>
      <c r="D756" s="2">
        <f>front!E769-front!C769</f>
        <v>9644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9628.637951890918</v>
      </c>
      <c r="G756" s="4">
        <f>D756/(constants!$A$4+constants!$B$4*calc!D756+constants!$C$4*calc!D756^2+constants!$D$4*calc!D756^3+constants!$E$4*calc!D756^4+constants!$F$4*calc!D756^5+constants!$G$4*calc!D756^6+constants!$H$4*calc!D756^7)</f>
        <v>9628.637951890918</v>
      </c>
      <c r="H756" s="4"/>
      <c r="I756">
        <f t="shared" si="215"/>
        <v>16047.729919818195</v>
      </c>
      <c r="J756">
        <f t="shared" si="216"/>
        <v>16047.729919818195</v>
      </c>
      <c r="M756">
        <f>IF(front!E769&gt;$M$2,I756,J756)</f>
        <v>16047.729919818195</v>
      </c>
      <c r="O756">
        <f t="shared" si="217"/>
        <v>16022.061901545425</v>
      </c>
      <c r="Q756">
        <f>'slit correction'!O758</f>
        <v>16022.061901545425</v>
      </c>
      <c r="R756">
        <f>SUMPRODUCT(B$6:B$2053,Q$6:Q$2053,EXP(constants!B$7+constants!A$7*ABS(A$6:A$2053-A756)))</f>
        <v>37.654253309247665</v>
      </c>
      <c r="S756">
        <f t="shared" si="212"/>
        <v>15984.407648236178</v>
      </c>
      <c r="T756">
        <f t="shared" si="211"/>
        <v>15958.48421291681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8622.7999999999993</v>
      </c>
      <c r="D757" s="2">
        <f>front!E770-front!C770</f>
        <v>8622.7999999999993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8607.9808416172309</v>
      </c>
      <c r="G757" s="4">
        <f>D757/(constants!$A$4+constants!$B$4*calc!D757+constants!$C$4*calc!D757^2+constants!$D$4*calc!D757^3+constants!$E$4*calc!D757^4+constants!$F$4*calc!D757^5+constants!$G$4*calc!D757^6+constants!$H$4*calc!D757^7)</f>
        <v>8607.9808416172309</v>
      </c>
      <c r="H757" s="4"/>
      <c r="I757">
        <f t="shared" si="215"/>
        <v>14346.634736028716</v>
      </c>
      <c r="J757">
        <f t="shared" si="216"/>
        <v>14346.634736028716</v>
      </c>
      <c r="M757">
        <f>IF(front!E770&gt;$M$2,I757,J757)</f>
        <v>14346.634736028716</v>
      </c>
      <c r="O757">
        <f t="shared" si="217"/>
        <v>14320.966717755946</v>
      </c>
      <c r="Q757">
        <f>'slit correction'!O759</f>
        <v>14320.966717755946</v>
      </c>
      <c r="R757">
        <f>SUMPRODUCT(B$6:B$2053,Q$6:Q$2053,EXP(constants!B$7+constants!A$7*ABS(A$6:A$2053-A757)))</f>
        <v>37.560167490093122</v>
      </c>
      <c r="S757">
        <f t="shared" si="212"/>
        <v>14283.406550265852</v>
      </c>
      <c r="T757">
        <f t="shared" si="211"/>
        <v>14257.483114946484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7732.4000000000005</v>
      </c>
      <c r="D758" s="2">
        <f>front!E771-front!C771</f>
        <v>7732.4000000000005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7719.4942787905193</v>
      </c>
      <c r="G758" s="4">
        <f>D758/(constants!$A$4+constants!$B$4*calc!D758+constants!$C$4*calc!D758^2+constants!$D$4*calc!D758^3+constants!$E$4*calc!D758^4+constants!$F$4*calc!D758^5+constants!$G$4*calc!D758^6+constants!$H$4*calc!D758^7)</f>
        <v>7719.4942787905193</v>
      </c>
      <c r="H758" s="4"/>
      <c r="I758">
        <f t="shared" si="215"/>
        <v>12865.8237979842</v>
      </c>
      <c r="J758">
        <f t="shared" si="216"/>
        <v>12865.8237979842</v>
      </c>
      <c r="M758">
        <f>IF(front!E771&gt;$M$2,I758,J758)</f>
        <v>12865.8237979842</v>
      </c>
      <c r="O758">
        <f t="shared" si="217"/>
        <v>12840.155779711429</v>
      </c>
      <c r="Q758">
        <f>'slit correction'!O760</f>
        <v>12840.155779711429</v>
      </c>
      <c r="R758">
        <f>SUMPRODUCT(B$6:B$2053,Q$6:Q$2053,EXP(constants!B$7+constants!A$7*ABS(A$6:A$2053-A758)))</f>
        <v>37.452851814646003</v>
      </c>
      <c r="S758">
        <f t="shared" si="212"/>
        <v>12802.702927896784</v>
      </c>
      <c r="T758">
        <f t="shared" si="211"/>
        <v>12776.779492577416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6785.1999999999989</v>
      </c>
      <c r="D759" s="2">
        <f>front!E772-front!C772</f>
        <v>6785.1999999999989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6775.3447509275966</v>
      </c>
      <c r="G759" s="4">
        <f>D759/(constants!$A$4+constants!$B$4*calc!D759+constants!$C$4*calc!D759^2+constants!$D$4*calc!D759^3+constants!$E$4*calc!D759^4+constants!$F$4*calc!D759^5+constants!$G$4*calc!D759^6+constants!$H$4*calc!D759^7)</f>
        <v>6775.3447509275966</v>
      </c>
      <c r="H759" s="4"/>
      <c r="I759">
        <f t="shared" si="215"/>
        <v>11292.241251545995</v>
      </c>
      <c r="J759">
        <f t="shared" si="216"/>
        <v>11292.241251545995</v>
      </c>
      <c r="M759">
        <f>IF(front!E772&gt;$M$2,I759,J759)</f>
        <v>11292.241251545995</v>
      </c>
      <c r="O759">
        <f t="shared" si="217"/>
        <v>11266.573233273224</v>
      </c>
      <c r="Q759">
        <f>'slit correction'!O761</f>
        <v>11266.573233273224</v>
      </c>
      <c r="R759">
        <f>SUMPRODUCT(B$6:B$2053,Q$6:Q$2053,EXP(constants!B$7+constants!A$7*ABS(A$6:A$2053-A759)))</f>
        <v>37.338450945782192</v>
      </c>
      <c r="S759">
        <f t="shared" si="212"/>
        <v>11229.234782327441</v>
      </c>
      <c r="T759">
        <f t="shared" si="211"/>
        <v>11203.311347008073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6082.2000000000007</v>
      </c>
      <c r="D760" s="2">
        <f>front!E773-front!C773</f>
        <v>6082.2000000000007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6074.9983421174711</v>
      </c>
      <c r="G760" s="4">
        <f>D760/(constants!$A$4+constants!$B$4*calc!D760+constants!$C$4*calc!D760^2+constants!$D$4*calc!D760^3+constants!$E$4*calc!D760^4+constants!$F$4*calc!D760^5+constants!$G$4*calc!D760^6+constants!$H$4*calc!D760^7)</f>
        <v>6074.9983421174711</v>
      </c>
      <c r="H760" s="4"/>
      <c r="I760">
        <f t="shared" si="215"/>
        <v>10124.997236862451</v>
      </c>
      <c r="J760">
        <f t="shared" si="216"/>
        <v>10124.997236862451</v>
      </c>
      <c r="M760">
        <f>IF(front!E773&gt;$M$2,I760,J760)</f>
        <v>10124.997236862451</v>
      </c>
      <c r="O760">
        <f t="shared" si="217"/>
        <v>10099.329218589681</v>
      </c>
      <c r="Q760">
        <f>'slit correction'!O762</f>
        <v>10099.329218589681</v>
      </c>
      <c r="R760">
        <f>SUMPRODUCT(B$6:B$2053,Q$6:Q$2053,EXP(constants!B$7+constants!A$7*ABS(A$6:A$2053-A760)))</f>
        <v>37.216863538973527</v>
      </c>
      <c r="S760">
        <f t="shared" si="212"/>
        <v>10062.112355050707</v>
      </c>
      <c r="T760">
        <f t="shared" si="211"/>
        <v>10036.188919731339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5410.4</v>
      </c>
      <c r="D761" s="2">
        <f>front!E774-front!C774</f>
        <v>5410.4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5405.8298357197118</v>
      </c>
      <c r="G761" s="4">
        <f>D761/(constants!$A$4+constants!$B$4*calc!D761+constants!$C$4*calc!D761^2+constants!$D$4*calc!D761^3+constants!$E$4*calc!D761^4+constants!$F$4*calc!D761^5+constants!$G$4*calc!D761^6+constants!$H$4*calc!D761^7)</f>
        <v>5405.8298357197118</v>
      </c>
      <c r="H761" s="4"/>
      <c r="I761">
        <f t="shared" si="215"/>
        <v>9009.7163928661867</v>
      </c>
      <c r="J761">
        <f t="shared" si="216"/>
        <v>9009.7163928661867</v>
      </c>
      <c r="M761">
        <f>IF(front!E774&gt;$M$2,I761,J761)</f>
        <v>9009.7163928661867</v>
      </c>
      <c r="O761">
        <f t="shared" si="217"/>
        <v>8984.0483745934162</v>
      </c>
      <c r="Q761">
        <f>'slit correction'!O763</f>
        <v>8984.0483745934162</v>
      </c>
      <c r="R761">
        <f>SUMPRODUCT(B$6:B$2053,Q$6:Q$2053,EXP(constants!B$7+constants!A$7*ABS(A$6:A$2053-A761)))</f>
        <v>37.086778969973601</v>
      </c>
      <c r="S761">
        <f t="shared" si="212"/>
        <v>8946.9615956234429</v>
      </c>
      <c r="T761">
        <f t="shared" ref="T761:T824" si="218">IF((S761-$S$2)&gt;0,S761-$S$2,0)</f>
        <v>8921.0381603040751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4763</v>
      </c>
      <c r="D762" s="2">
        <f>front!E775-front!C775</f>
        <v>4763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4760.8812312802811</v>
      </c>
      <c r="G762" s="4">
        <f>D762/(constants!$A$4+constants!$B$4*calc!D762+constants!$C$4*calc!D762^2+constants!$D$4*calc!D762^3+constants!$E$4*calc!D762^4+constants!$F$4*calc!D762^5+constants!$G$4*calc!D762^6+constants!$H$4*calc!D762^7)</f>
        <v>4760.8812312802811</v>
      </c>
      <c r="H762" s="4"/>
      <c r="I762">
        <f t="shared" si="215"/>
        <v>7934.8020521338021</v>
      </c>
      <c r="J762">
        <f t="shared" si="216"/>
        <v>7934.8020521338021</v>
      </c>
      <c r="M762">
        <f>IF(front!E775&gt;$M$2,I762,J762)</f>
        <v>7934.8020521338021</v>
      </c>
      <c r="O762">
        <f t="shared" si="217"/>
        <v>7909.1340338610316</v>
      </c>
      <c r="Q762">
        <f>'slit correction'!O764</f>
        <v>7909.1340338610316</v>
      </c>
      <c r="R762">
        <f>SUMPRODUCT(B$6:B$2053,Q$6:Q$2053,EXP(constants!B$7+constants!A$7*ABS(A$6:A$2053-A762)))</f>
        <v>36.954976835866219</v>
      </c>
      <c r="S762">
        <f t="shared" si="212"/>
        <v>7872.1790570251651</v>
      </c>
      <c r="T762">
        <f t="shared" si="218"/>
        <v>7846.2556217057972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4176.2000000000007</v>
      </c>
      <c r="D763" s="2">
        <f>front!E776-front!C776</f>
        <v>4176.2000000000007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4176.0961544590609</v>
      </c>
      <c r="G763" s="4">
        <f>D763/(constants!$A$4+constants!$B$4*calc!D763+constants!$C$4*calc!D763^2+constants!$D$4*calc!D763^3+constants!$E$4*calc!D763^4+constants!$F$4*calc!D763^5+constants!$G$4*calc!D763^6+constants!$H$4*calc!D763^7)</f>
        <v>4176.0961544590609</v>
      </c>
      <c r="H763" s="4"/>
      <c r="I763">
        <f t="shared" si="215"/>
        <v>6960.1602574317685</v>
      </c>
      <c r="J763">
        <f t="shared" si="216"/>
        <v>6960.1602574317685</v>
      </c>
      <c r="M763">
        <f>IF(front!E776&gt;$M$2,I763,J763)</f>
        <v>6960.1602574317685</v>
      </c>
      <c r="O763">
        <f t="shared" si="217"/>
        <v>6934.492239158998</v>
      </c>
      <c r="Q763">
        <f>'slit correction'!O765</f>
        <v>6934.492239158998</v>
      </c>
      <c r="R763">
        <f>SUMPRODUCT(B$6:B$2053,Q$6:Q$2053,EXP(constants!B$7+constants!A$7*ABS(A$6:A$2053-A763)))</f>
        <v>36.820125762133095</v>
      </c>
      <c r="S763">
        <f t="shared" si="212"/>
        <v>6897.6721133968649</v>
      </c>
      <c r="T763">
        <f t="shared" si="218"/>
        <v>6871.7486780774971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3588.2000000000007</v>
      </c>
      <c r="D764" s="2">
        <f>front!E777-front!C777</f>
        <v>3588.2000000000007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3589.7997716486757</v>
      </c>
      <c r="G764" s="4">
        <f>D764/(constants!$A$4+constants!$B$4*calc!D764+constants!$C$4*calc!D764^2+constants!$D$4*calc!D764^3+constants!$E$4*calc!D764^4+constants!$F$4*calc!D764^5+constants!$G$4*calc!D764^6+constants!$H$4*calc!D764^7)</f>
        <v>3589.7997716486757</v>
      </c>
      <c r="H764" s="4"/>
      <c r="I764">
        <f t="shared" si="215"/>
        <v>5982.9996194144596</v>
      </c>
      <c r="J764">
        <f t="shared" si="216"/>
        <v>5982.9996194144596</v>
      </c>
      <c r="M764">
        <f>IF(front!E777&gt;$M$2,I764,J764)</f>
        <v>5982.9996194144596</v>
      </c>
      <c r="O764">
        <f t="shared" si="217"/>
        <v>5957.3316011416891</v>
      </c>
      <c r="Q764">
        <f>'slit correction'!O766</f>
        <v>5957.3316011416891</v>
      </c>
      <c r="R764">
        <f>SUMPRODUCT(B$6:B$2053,Q$6:Q$2053,EXP(constants!B$7+constants!A$7*ABS(A$6:A$2053-A764)))</f>
        <v>36.683422493619901</v>
      </c>
      <c r="S764">
        <f t="shared" si="212"/>
        <v>5920.648178648069</v>
      </c>
      <c r="T764">
        <f t="shared" si="218"/>
        <v>5894.7247433287012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3163.3999999999996</v>
      </c>
      <c r="D765" s="2">
        <f>front!E778-front!C778</f>
        <v>3163.3999999999996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3165.973747567999</v>
      </c>
      <c r="G765" s="4">
        <f>D765/(constants!$A$4+constants!$B$4*calc!D765+constants!$C$4*calc!D765^2+constants!$D$4*calc!D765^3+constants!$E$4*calc!D765^4+constants!$F$4*calc!D765^5+constants!$G$4*calc!D765^6+constants!$H$4*calc!D765^7)</f>
        <v>3165.973747567999</v>
      </c>
      <c r="H765" s="4"/>
      <c r="I765">
        <f t="shared" si="215"/>
        <v>5276.6229126133321</v>
      </c>
      <c r="J765">
        <f t="shared" si="216"/>
        <v>5276.6229126133321</v>
      </c>
      <c r="M765">
        <f>IF(front!E778&gt;$M$2,I765,J765)</f>
        <v>5276.6229126133321</v>
      </c>
      <c r="O765">
        <f t="shared" si="217"/>
        <v>5250.9548943405616</v>
      </c>
      <c r="Q765">
        <f>'slit correction'!O767</f>
        <v>5250.9548943405616</v>
      </c>
      <c r="R765">
        <f>SUMPRODUCT(B$6:B$2053,Q$6:Q$2053,EXP(constants!B$7+constants!A$7*ABS(A$6:A$2053-A765)))</f>
        <v>36.543091446937161</v>
      </c>
      <c r="S765">
        <f t="shared" si="212"/>
        <v>5214.4118028936246</v>
      </c>
      <c r="T765">
        <f t="shared" si="218"/>
        <v>5188.4883675742567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2827</v>
      </c>
      <c r="D766" s="2">
        <f>front!E779-front!C779</f>
        <v>2827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2830.1643413602783</v>
      </c>
      <c r="G766" s="4">
        <f>D766/(constants!$A$4+constants!$B$4*calc!D766+constants!$C$4*calc!D766^2+constants!$D$4*calc!D766^3+constants!$E$4*calc!D766^4+constants!$F$4*calc!D766^5+constants!$G$4*calc!D766^6+constants!$H$4*calc!D766^7)</f>
        <v>2830.1643413602783</v>
      </c>
      <c r="H766" s="4"/>
      <c r="I766">
        <f t="shared" si="215"/>
        <v>4716.9405689337973</v>
      </c>
      <c r="J766">
        <f t="shared" si="216"/>
        <v>4716.9405689337973</v>
      </c>
      <c r="M766">
        <f>IF(front!E779&gt;$M$2,I766,J766)</f>
        <v>4716.9405689337973</v>
      </c>
      <c r="O766">
        <f t="shared" si="217"/>
        <v>4691.2725506610268</v>
      </c>
      <c r="Q766">
        <f>'slit correction'!O768</f>
        <v>4691.2725506610268</v>
      </c>
      <c r="R766">
        <f>SUMPRODUCT(B$6:B$2053,Q$6:Q$2053,EXP(constants!B$7+constants!A$7*ABS(A$6:A$2053-A766)))</f>
        <v>36.40594721878675</v>
      </c>
      <c r="S766">
        <f t="shared" si="212"/>
        <v>4654.8666034422404</v>
      </c>
      <c r="T766">
        <f t="shared" si="218"/>
        <v>4628.9431681228725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2472.8000000000002</v>
      </c>
      <c r="D767" s="2">
        <f>front!E780-front!C780</f>
        <v>2472.8000000000002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2476.3936967427549</v>
      </c>
      <c r="G767" s="4">
        <f>D767/(constants!$A$4+constants!$B$4*calc!D767+constants!$C$4*calc!D767^2+constants!$D$4*calc!D767^3+constants!$E$4*calc!D767^4+constants!$F$4*calc!D767^5+constants!$G$4*calc!D767^6+constants!$H$4*calc!D767^7)</f>
        <v>2476.3936967427549</v>
      </c>
      <c r="H767" s="4"/>
      <c r="I767">
        <f t="shared" si="215"/>
        <v>4127.3228279045916</v>
      </c>
      <c r="J767">
        <f t="shared" si="216"/>
        <v>4127.3228279045916</v>
      </c>
      <c r="M767">
        <f>IF(front!E780&gt;$M$2,I767,J767)</f>
        <v>4127.3228279045916</v>
      </c>
      <c r="O767">
        <f t="shared" si="217"/>
        <v>4101.6548096318211</v>
      </c>
      <c r="Q767">
        <f>'slit correction'!O769</f>
        <v>4101.6548096318211</v>
      </c>
      <c r="R767">
        <f>SUMPRODUCT(B$6:B$2053,Q$6:Q$2053,EXP(constants!B$7+constants!A$7*ABS(A$6:A$2053-A767)))</f>
        <v>36.269685917949921</v>
      </c>
      <c r="S767">
        <f t="shared" si="212"/>
        <v>4065.3851237138711</v>
      </c>
      <c r="T767">
        <f t="shared" si="218"/>
        <v>4039.4616883945032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2236.1999999999998</v>
      </c>
      <c r="D768" s="2">
        <f>front!E781-front!C781</f>
        <v>2236.1999999999998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2239.9620125725678</v>
      </c>
      <c r="G768" s="4">
        <f>D768/(constants!$A$4+constants!$B$4*calc!D768+constants!$C$4*calc!D768^2+constants!$D$4*calc!D768^3+constants!$E$4*calc!D768^4+constants!$F$4*calc!D768^5+constants!$G$4*calc!D768^6+constants!$H$4*calc!D768^7)</f>
        <v>2239.9620125725678</v>
      </c>
      <c r="H768" s="4"/>
      <c r="I768">
        <f t="shared" si="215"/>
        <v>3733.27002095428</v>
      </c>
      <c r="J768">
        <f t="shared" si="216"/>
        <v>3733.27002095428</v>
      </c>
      <c r="M768">
        <f>IF(front!E781&gt;$M$2,I768,J768)</f>
        <v>3733.27002095428</v>
      </c>
      <c r="O768">
        <f t="shared" si="217"/>
        <v>3707.602002681509</v>
      </c>
      <c r="Q768">
        <f>'slit correction'!O770</f>
        <v>3707.602002681509</v>
      </c>
      <c r="R768">
        <f>SUMPRODUCT(B$6:B$2053,Q$6:Q$2053,EXP(constants!B$7+constants!A$7*ABS(A$6:A$2053-A768)))</f>
        <v>36.135021365922491</v>
      </c>
      <c r="S768">
        <f t="shared" si="212"/>
        <v>3671.4669813155865</v>
      </c>
      <c r="T768">
        <f t="shared" si="218"/>
        <v>3645.5435459962187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2007.8000000000002</v>
      </c>
      <c r="D769" s="2">
        <f>front!E782-front!C782</f>
        <v>2007.8000000000002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2011.6293930300578</v>
      </c>
      <c r="G769" s="4">
        <f>D769/(constants!$A$4+constants!$B$4*calc!D769+constants!$C$4*calc!D769^2+constants!$D$4*calc!D769^3+constants!$E$4*calc!D769^4+constants!$F$4*calc!D769^5+constants!$G$4*calc!D769^6+constants!$H$4*calc!D769^7)</f>
        <v>2011.6293930300578</v>
      </c>
      <c r="H769" s="4"/>
      <c r="I769">
        <f t="shared" si="215"/>
        <v>3352.7156550500963</v>
      </c>
      <c r="J769">
        <f t="shared" si="216"/>
        <v>3352.7156550500963</v>
      </c>
      <c r="M769">
        <f>IF(front!E782&gt;$M$2,I769,J769)</f>
        <v>3352.7156550500963</v>
      </c>
      <c r="O769">
        <f t="shared" si="217"/>
        <v>3327.0476367773254</v>
      </c>
      <c r="Q769">
        <f>'slit correction'!O771</f>
        <v>3327.0476367773254</v>
      </c>
      <c r="R769">
        <f>SUMPRODUCT(B$6:B$2053,Q$6:Q$2053,EXP(constants!B$7+constants!A$7*ABS(A$6:A$2053-A769)))</f>
        <v>35.999551943451188</v>
      </c>
      <c r="S769">
        <f t="shared" si="212"/>
        <v>3291.0480848338743</v>
      </c>
      <c r="T769">
        <f t="shared" si="218"/>
        <v>3265.1246495145065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1714.4000000000005</v>
      </c>
      <c r="D770" s="2">
        <f>front!E783-front!C783</f>
        <v>1714.4000000000005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1718.172977070685</v>
      </c>
      <c r="G770" s="4">
        <f>D770/(constants!$A$4+constants!$B$4*calc!D770+constants!$C$4*calc!D770^2+constants!$D$4*calc!D770^3+constants!$E$4*calc!D770^4+constants!$F$4*calc!D770^5+constants!$G$4*calc!D770^6+constants!$H$4*calc!D770^7)</f>
        <v>1718.172977070685</v>
      </c>
      <c r="H770" s="4"/>
      <c r="I770">
        <f t="shared" si="215"/>
        <v>2863.6216284511415</v>
      </c>
      <c r="J770">
        <f t="shared" si="216"/>
        <v>2863.6216284511415</v>
      </c>
      <c r="M770">
        <f>IF(front!E783&gt;$M$2,I770,J770)</f>
        <v>2863.6216284511415</v>
      </c>
      <c r="O770">
        <f t="shared" si="217"/>
        <v>2837.9536101783706</v>
      </c>
      <c r="Q770">
        <f>'slit correction'!O772</f>
        <v>2837.9536101783706</v>
      </c>
      <c r="R770">
        <f>SUMPRODUCT(B$6:B$2053,Q$6:Q$2053,EXP(constants!B$7+constants!A$7*ABS(A$6:A$2053-A770)))</f>
        <v>35.869526920742373</v>
      </c>
      <c r="S770">
        <f t="shared" si="212"/>
        <v>2802.0840832576282</v>
      </c>
      <c r="T770">
        <f t="shared" si="218"/>
        <v>2776.1606479382604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1420.8000000000002</v>
      </c>
      <c r="D771" s="2">
        <f>front!E784-front!C784</f>
        <v>1420.8000000000002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1424.3495879073771</v>
      </c>
      <c r="G771" s="4">
        <f>D771/(constants!$A$4+constants!$B$4*calc!D771+constants!$C$4*calc!D771^2+constants!$D$4*calc!D771^3+constants!$E$4*calc!D771^4+constants!$F$4*calc!D771^5+constants!$G$4*calc!D771^6+constants!$H$4*calc!D771^7)</f>
        <v>1424.3495879073771</v>
      </c>
      <c r="H771" s="4"/>
      <c r="I771">
        <f t="shared" si="215"/>
        <v>2373.9159798456285</v>
      </c>
      <c r="J771">
        <f t="shared" si="216"/>
        <v>2373.9159798456285</v>
      </c>
      <c r="M771">
        <f>IF(front!E784&gt;$M$2,I771,J771)</f>
        <v>2373.9159798456285</v>
      </c>
      <c r="O771">
        <f t="shared" si="217"/>
        <v>2348.2479615728575</v>
      </c>
      <c r="Q771">
        <f>'slit correction'!O773</f>
        <v>2348.2479615728575</v>
      </c>
      <c r="R771">
        <f>SUMPRODUCT(B$6:B$2053,Q$6:Q$2053,EXP(constants!B$7+constants!A$7*ABS(A$6:A$2053-A771)))</f>
        <v>35.742608461482078</v>
      </c>
      <c r="S771">
        <f t="shared" si="212"/>
        <v>2312.5053531113754</v>
      </c>
      <c r="T771">
        <f t="shared" si="218"/>
        <v>2286.5819177920075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1234</v>
      </c>
      <c r="D772" s="2">
        <f>front!E785-front!C785</f>
        <v>1234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1237.318157636611</v>
      </c>
      <c r="G772" s="4">
        <f>D772/(constants!$A$4+constants!$B$4*calc!D772+constants!$C$4*calc!D772^2+constants!$D$4*calc!D772^3+constants!$E$4*calc!D772^4+constants!$F$4*calc!D772^5+constants!$G$4*calc!D772^6+constants!$H$4*calc!D772^7)</f>
        <v>1237.318157636611</v>
      </c>
      <c r="H772" s="4"/>
      <c r="I772">
        <f t="shared" si="215"/>
        <v>2062.1969293943516</v>
      </c>
      <c r="J772">
        <f t="shared" si="216"/>
        <v>2062.1969293943516</v>
      </c>
      <c r="M772">
        <f>IF(front!E785&gt;$M$2,I772,J772)</f>
        <v>2062.1969293943516</v>
      </c>
      <c r="O772">
        <f t="shared" si="217"/>
        <v>2036.5289111215807</v>
      </c>
      <c r="Q772">
        <f>'slit correction'!O774</f>
        <v>2036.5289111215807</v>
      </c>
      <c r="R772">
        <f>SUMPRODUCT(B$6:B$2053,Q$6:Q$2053,EXP(constants!B$7+constants!A$7*ABS(A$6:A$2053-A772)))</f>
        <v>35.619386874418439</v>
      </c>
      <c r="S772">
        <f t="shared" si="212"/>
        <v>2000.9095242471622</v>
      </c>
      <c r="T772">
        <f t="shared" si="218"/>
        <v>1974.9860889277941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1040.8000000000002</v>
      </c>
      <c r="D773" s="2">
        <f>front!E786-front!C786</f>
        <v>1040.8000000000002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1043.8044780249613</v>
      </c>
      <c r="G773" s="4">
        <f>D773/(constants!$A$4+constants!$B$4*calc!D773+constants!$C$4*calc!D773^2+constants!$D$4*calc!D773^3+constants!$E$4*calc!D773^4+constants!$F$4*calc!D773^5+constants!$G$4*calc!D773^6+constants!$H$4*calc!D773^7)</f>
        <v>1043.8044780249613</v>
      </c>
      <c r="H773" s="4"/>
      <c r="I773">
        <f t="shared" si="215"/>
        <v>1739.6741300416022</v>
      </c>
      <c r="J773">
        <f t="shared" si="216"/>
        <v>1739.6741300416022</v>
      </c>
      <c r="M773">
        <f>IF(front!E786&gt;$M$2,I773,J773)</f>
        <v>1739.6741300416022</v>
      </c>
      <c r="O773">
        <f t="shared" si="217"/>
        <v>1714.0061117688313</v>
      </c>
      <c r="Q773">
        <f>'slit correction'!O775</f>
        <v>1714.0061117688313</v>
      </c>
      <c r="R773">
        <f>SUMPRODUCT(B$6:B$2053,Q$6:Q$2053,EXP(constants!B$7+constants!A$7*ABS(A$6:A$2053-A773)))</f>
        <v>35.500230033363685</v>
      </c>
      <c r="S773">
        <f t="shared" si="212"/>
        <v>1678.5058817354675</v>
      </c>
      <c r="T773">
        <f t="shared" si="218"/>
        <v>1652.5824464160994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938.80000000000018</v>
      </c>
      <c r="D774" s="2">
        <f>front!E787-front!C787</f>
        <v>938.80000000000018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941.60812793383957</v>
      </c>
      <c r="G774" s="4">
        <f>D774/(constants!$A$4+constants!$B$4*calc!D774+constants!$C$4*calc!D774^2+constants!$D$4*calc!D774^3+constants!$E$4*calc!D774^4+constants!$F$4*calc!D774^5+constants!$G$4*calc!D774^6+constants!$H$4*calc!D774^7)</f>
        <v>941.60812793383957</v>
      </c>
      <c r="H774" s="4"/>
      <c r="I774">
        <f t="shared" si="215"/>
        <v>1569.3468798897327</v>
      </c>
      <c r="J774">
        <f t="shared" si="216"/>
        <v>1569.3468798897327</v>
      </c>
      <c r="M774">
        <f>IF(front!E787&gt;$M$2,I774,J774)</f>
        <v>1569.3468798897327</v>
      </c>
      <c r="O774">
        <f t="shared" si="217"/>
        <v>1543.6788616169617</v>
      </c>
      <c r="Q774">
        <f>'slit correction'!O776</f>
        <v>1543.6788616169617</v>
      </c>
      <c r="R774">
        <f>SUMPRODUCT(B$6:B$2053,Q$6:Q$2053,EXP(constants!B$7+constants!A$7*ABS(A$6:A$2053-A774)))</f>
        <v>35.383045748621058</v>
      </c>
      <c r="S774">
        <f t="shared" si="212"/>
        <v>1508.2958158683407</v>
      </c>
      <c r="T774">
        <f t="shared" si="218"/>
        <v>1482.3723805489726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813.40000000000055</v>
      </c>
      <c r="D775" s="2">
        <f>front!E788-front!C788</f>
        <v>813.40000000000055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815.9374762393511</v>
      </c>
      <c r="G775" s="4">
        <f>D775/(constants!$A$4+constants!$B$4*calc!D775+constants!$C$4*calc!D775^2+constants!$D$4*calc!D775^3+constants!$E$4*calc!D775^4+constants!$F$4*calc!D775^5+constants!$G$4*calc!D775^6+constants!$H$4*calc!D775^7)</f>
        <v>815.9374762393511</v>
      </c>
      <c r="H775" s="4"/>
      <c r="I775">
        <f t="shared" si="215"/>
        <v>1359.8957937322518</v>
      </c>
      <c r="J775">
        <f t="shared" si="216"/>
        <v>1359.8957937322518</v>
      </c>
      <c r="M775">
        <f>IF(front!E788&gt;$M$2,I775,J775)</f>
        <v>1359.8957937322518</v>
      </c>
      <c r="O775">
        <f t="shared" si="217"/>
        <v>1334.2277754594809</v>
      </c>
      <c r="Q775">
        <f>'slit correction'!O777</f>
        <v>1334.2277754594809</v>
      </c>
      <c r="R775">
        <f>SUMPRODUCT(B$6:B$2053,Q$6:Q$2053,EXP(constants!B$7+constants!A$7*ABS(A$6:A$2053-A775)))</f>
        <v>35.273077811672955</v>
      </c>
      <c r="S775">
        <f t="shared" ref="S775:S838" si="219">Q775-R775</f>
        <v>1298.954697647808</v>
      </c>
      <c r="T775">
        <f t="shared" si="218"/>
        <v>1273.0312623284399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737.19999999999982</v>
      </c>
      <c r="D776" s="2">
        <f>front!E789-front!C789</f>
        <v>737.19999999999982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739.55722195575754</v>
      </c>
      <c r="G776" s="4">
        <f>D776/(constants!$A$4+constants!$B$4*calc!D776+constants!$C$4*calc!D776^2+constants!$D$4*calc!D776^3+constants!$E$4*calc!D776^4+constants!$F$4*calc!D776^5+constants!$G$4*calc!D776^6+constants!$H$4*calc!D776^7)</f>
        <v>739.55722195575754</v>
      </c>
      <c r="H776" s="4"/>
      <c r="I776">
        <f t="shared" si="215"/>
        <v>1232.5953699262627</v>
      </c>
      <c r="J776">
        <f t="shared" si="216"/>
        <v>1232.5953699262627</v>
      </c>
      <c r="M776">
        <f>IF(front!E789&gt;$M$2,I776,J776)</f>
        <v>1232.5953699262627</v>
      </c>
      <c r="O776">
        <f t="shared" si="217"/>
        <v>1206.9273516534918</v>
      </c>
      <c r="Q776">
        <f>'slit correction'!O778</f>
        <v>1206.9273516534918</v>
      </c>
      <c r="R776">
        <f>SUMPRODUCT(B$6:B$2053,Q$6:Q$2053,EXP(constants!B$7+constants!A$7*ABS(A$6:A$2053-A776)))</f>
        <v>35.167990676026314</v>
      </c>
      <c r="S776">
        <f t="shared" si="219"/>
        <v>1171.7593609774653</v>
      </c>
      <c r="T776">
        <f t="shared" si="218"/>
        <v>1145.8359256580973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672</v>
      </c>
      <c r="D777" s="2">
        <f>front!E790-front!C790</f>
        <v>672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674.19350564212152</v>
      </c>
      <c r="G777" s="4">
        <f>D777/(constants!$A$4+constants!$B$4*calc!D777+constants!$C$4*calc!D777^2+constants!$D$4*calc!D777^3+constants!$E$4*calc!D777^4+constants!$F$4*calc!D777^5+constants!$G$4*calc!D777^6+constants!$H$4*calc!D777^7)</f>
        <v>674.19350564212152</v>
      </c>
      <c r="H777" s="4"/>
      <c r="I777">
        <f t="shared" si="215"/>
        <v>1123.6558427368693</v>
      </c>
      <c r="J777">
        <f t="shared" si="216"/>
        <v>1123.6558427368693</v>
      </c>
      <c r="M777">
        <f>IF(front!E790&gt;$M$2,I777,J777)</f>
        <v>1123.6558427368693</v>
      </c>
      <c r="O777">
        <f t="shared" si="217"/>
        <v>1097.9878244640984</v>
      </c>
      <c r="Q777">
        <f>'slit correction'!O779</f>
        <v>1097.9878244640984</v>
      </c>
      <c r="R777">
        <f>SUMPRODUCT(B$6:B$2053,Q$6:Q$2053,EXP(constants!B$7+constants!A$7*ABS(A$6:A$2053-A777)))</f>
        <v>35.067924399801285</v>
      </c>
      <c r="S777">
        <f t="shared" si="219"/>
        <v>1062.9199000642971</v>
      </c>
      <c r="T777">
        <f t="shared" si="218"/>
        <v>1036.996464744929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632</v>
      </c>
      <c r="D778" s="2">
        <f>front!E791-front!C791</f>
        <v>632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634.08873859397795</v>
      </c>
      <c r="G778" s="4">
        <f>D778/(constants!$A$4+constants!$B$4*calc!D778+constants!$C$4*calc!D778^2+constants!$D$4*calc!D778^3+constants!$E$4*calc!D778^4+constants!$F$4*calc!D778^5+constants!$G$4*calc!D778^6+constants!$H$4*calc!D778^7)</f>
        <v>634.08873859397795</v>
      </c>
      <c r="H778" s="4"/>
      <c r="I778">
        <f t="shared" si="215"/>
        <v>1056.8145643232967</v>
      </c>
      <c r="J778">
        <f t="shared" si="216"/>
        <v>1056.8145643232967</v>
      </c>
      <c r="M778">
        <f>IF(front!E791&gt;$M$2,I778,J778)</f>
        <v>1056.8145643232967</v>
      </c>
      <c r="O778">
        <f t="shared" si="217"/>
        <v>1031.1465460505258</v>
      </c>
      <c r="Q778">
        <f>'slit correction'!O780</f>
        <v>1031.1465460505258</v>
      </c>
      <c r="R778">
        <f>SUMPRODUCT(B$6:B$2053,Q$6:Q$2053,EXP(constants!B$7+constants!A$7*ABS(A$6:A$2053-A778)))</f>
        <v>34.970961321382248</v>
      </c>
      <c r="S778">
        <f t="shared" si="219"/>
        <v>996.17558472914357</v>
      </c>
      <c r="T778">
        <f t="shared" si="218"/>
        <v>970.25214940977548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567.39999999999964</v>
      </c>
      <c r="D779" s="2">
        <f>front!E792-front!C792</f>
        <v>567.39999999999964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569.31259503285662</v>
      </c>
      <c r="G779" s="4">
        <f>D779/(constants!$A$4+constants!$B$4*calc!D779+constants!$C$4*calc!D779^2+constants!$D$4*calc!D779^3+constants!$E$4*calc!D779^4+constants!$F$4*calc!D779^5+constants!$G$4*calc!D779^6+constants!$H$4*calc!D779^7)</f>
        <v>569.31259503285662</v>
      </c>
      <c r="H779" s="4"/>
      <c r="I779">
        <f t="shared" si="215"/>
        <v>948.85432505476092</v>
      </c>
      <c r="J779">
        <f t="shared" si="216"/>
        <v>948.85432505476092</v>
      </c>
      <c r="M779">
        <f>IF(front!E792&gt;$M$2,I779,J779)</f>
        <v>948.85432505476092</v>
      </c>
      <c r="O779">
        <f t="shared" si="217"/>
        <v>923.18630678198997</v>
      </c>
      <c r="Q779">
        <f>'slit correction'!O781</f>
        <v>923.18630678198997</v>
      </c>
      <c r="R779">
        <f>SUMPRODUCT(B$6:B$2053,Q$6:Q$2053,EXP(constants!B$7+constants!A$7*ABS(A$6:A$2053-A779)))</f>
        <v>34.881354342097374</v>
      </c>
      <c r="S779">
        <f t="shared" si="219"/>
        <v>888.30495243989265</v>
      </c>
      <c r="T779">
        <f t="shared" si="218"/>
        <v>862.38151712052456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546.40000000000055</v>
      </c>
      <c r="D780" s="2">
        <f>front!E793-front!C793</f>
        <v>546.40000000000055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548.25348860499878</v>
      </c>
      <c r="G780" s="4">
        <f>D780/(constants!$A$4+constants!$B$4*calc!D780+constants!$C$4*calc!D780^2+constants!$D$4*calc!D780^3+constants!$E$4*calc!D780^4+constants!$F$4*calc!D780^5+constants!$G$4*calc!D780^6+constants!$H$4*calc!D780^7)</f>
        <v>548.25348860499878</v>
      </c>
      <c r="H780" s="4"/>
      <c r="I780">
        <f t="shared" si="215"/>
        <v>913.75581434166463</v>
      </c>
      <c r="J780">
        <f t="shared" si="216"/>
        <v>913.75581434166463</v>
      </c>
      <c r="M780">
        <f>IF(front!E793&gt;$M$2,I780,J780)</f>
        <v>913.75581434166463</v>
      </c>
      <c r="O780">
        <f t="shared" si="217"/>
        <v>888.08779606889368</v>
      </c>
      <c r="Q780">
        <f>'slit correction'!O782</f>
        <v>888.08779606889368</v>
      </c>
      <c r="R780">
        <f>SUMPRODUCT(B$6:B$2053,Q$6:Q$2053,EXP(constants!B$7+constants!A$7*ABS(A$6:A$2053-A780)))</f>
        <v>34.797070662400529</v>
      </c>
      <c r="S780">
        <f t="shared" si="219"/>
        <v>853.29072540649315</v>
      </c>
      <c r="T780">
        <f t="shared" si="218"/>
        <v>827.36729008712507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514.19999999999982</v>
      </c>
      <c r="D781" s="2">
        <f>front!E794-front!C794</f>
        <v>514.19999999999982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515.9611010618429</v>
      </c>
      <c r="G781" s="4">
        <f>D781/(constants!$A$4+constants!$B$4*calc!D781+constants!$C$4*calc!D781^2+constants!$D$4*calc!D781^3+constants!$E$4*calc!D781^4+constants!$F$4*calc!D781^5+constants!$G$4*calc!D781^6+constants!$H$4*calc!D781^7)</f>
        <v>515.9611010618429</v>
      </c>
      <c r="H781" s="4"/>
      <c r="I781">
        <f t="shared" si="215"/>
        <v>859.93516843640475</v>
      </c>
      <c r="J781">
        <f t="shared" si="216"/>
        <v>859.93516843640475</v>
      </c>
      <c r="M781">
        <f>IF(front!E794&gt;$M$2,I781,J781)</f>
        <v>859.93516843640475</v>
      </c>
      <c r="O781">
        <f t="shared" si="217"/>
        <v>834.2671501636338</v>
      </c>
      <c r="Q781">
        <f>'slit correction'!O783</f>
        <v>834.2671501636338</v>
      </c>
      <c r="R781">
        <f>SUMPRODUCT(B$6:B$2053,Q$6:Q$2053,EXP(constants!B$7+constants!A$7*ABS(A$6:A$2053-A781)))</f>
        <v>34.718138622311372</v>
      </c>
      <c r="S781">
        <f t="shared" si="219"/>
        <v>799.54901154132244</v>
      </c>
      <c r="T781">
        <f t="shared" si="218"/>
        <v>773.62557622195436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471</v>
      </c>
      <c r="D782" s="2">
        <f>front!E795-front!C795</f>
        <v>471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472.63381348920649</v>
      </c>
      <c r="G782" s="4">
        <f>D782/(constants!$A$4+constants!$B$4*calc!D782+constants!$C$4*calc!D782^2+constants!$D$4*calc!D782^3+constants!$E$4*calc!D782^4+constants!$F$4*calc!D782^5+constants!$G$4*calc!D782^6+constants!$H$4*calc!D782^7)</f>
        <v>472.63381348920649</v>
      </c>
      <c r="H782" s="4"/>
      <c r="I782">
        <f t="shared" si="215"/>
        <v>787.72302248201083</v>
      </c>
      <c r="J782">
        <f t="shared" si="216"/>
        <v>787.72302248201083</v>
      </c>
      <c r="M782">
        <f>IF(front!E795&gt;$M$2,I782,J782)</f>
        <v>787.72302248201083</v>
      </c>
      <c r="O782">
        <f t="shared" si="217"/>
        <v>762.05500420923988</v>
      </c>
      <c r="Q782">
        <f>'slit correction'!O784</f>
        <v>762.05500420923988</v>
      </c>
      <c r="R782">
        <f>SUMPRODUCT(B$6:B$2053,Q$6:Q$2053,EXP(constants!B$7+constants!A$7*ABS(A$6:A$2053-A782)))</f>
        <v>34.644611025963592</v>
      </c>
      <c r="S782">
        <f t="shared" si="219"/>
        <v>727.41039318327626</v>
      </c>
      <c r="T782">
        <f t="shared" si="218"/>
        <v>701.48695786390817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474.79999999999927</v>
      </c>
      <c r="D783" s="2">
        <f>front!E796-front!C796</f>
        <v>474.79999999999927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476.44516344247899</v>
      </c>
      <c r="G783" s="4">
        <f>D783/(constants!$A$4+constants!$B$4*calc!D783+constants!$C$4*calc!D783^2+constants!$D$4*calc!D783^3+constants!$E$4*calc!D783^4+constants!$F$4*calc!D783^5+constants!$G$4*calc!D783^6+constants!$H$4*calc!D783^7)</f>
        <v>476.44516344247899</v>
      </c>
      <c r="H783" s="4"/>
      <c r="I783">
        <f t="shared" ref="I783:I846" si="222">F783*1000/I$2</f>
        <v>794.07527240413162</v>
      </c>
      <c r="J783">
        <f t="shared" ref="J783:J846" si="223">G783*1000/J$2</f>
        <v>794.07527240413162</v>
      </c>
      <c r="M783">
        <f>IF(front!E796&gt;$M$2,I783,J783)</f>
        <v>794.07527240413162</v>
      </c>
      <c r="O783">
        <f t="shared" si="217"/>
        <v>768.40725413136067</v>
      </c>
      <c r="Q783">
        <f>'slit correction'!O785</f>
        <v>768.40725413136067</v>
      </c>
      <c r="R783">
        <f>SUMPRODUCT(B$6:B$2053,Q$6:Q$2053,EXP(constants!B$7+constants!A$7*ABS(A$6:A$2053-A783)))</f>
        <v>34.57512560532718</v>
      </c>
      <c r="S783">
        <f t="shared" si="219"/>
        <v>733.83212852603344</v>
      </c>
      <c r="T783">
        <f t="shared" si="218"/>
        <v>707.90869320666536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459.19999999999982</v>
      </c>
      <c r="D784" s="2">
        <f>front!E797-front!C797</f>
        <v>459.19999999999982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460.79838046288813</v>
      </c>
      <c r="G784" s="4">
        <f>D784/(constants!$A$4+constants!$B$4*calc!D784+constants!$C$4*calc!D784^2+constants!$D$4*calc!D784^3+constants!$E$4*calc!D784^4+constants!$F$4*calc!D784^5+constants!$G$4*calc!D784^6+constants!$H$4*calc!D784^7)</f>
        <v>460.79838046288813</v>
      </c>
      <c r="H784" s="4"/>
      <c r="I784">
        <f t="shared" si="222"/>
        <v>767.99730077148013</v>
      </c>
      <c r="J784">
        <f t="shared" si="223"/>
        <v>767.99730077148013</v>
      </c>
      <c r="M784">
        <f>IF(front!E797&gt;$M$2,I784,J784)</f>
        <v>767.99730077148013</v>
      </c>
      <c r="O784">
        <f t="shared" si="217"/>
        <v>742.32928249870918</v>
      </c>
      <c r="Q784">
        <f>'slit correction'!O786</f>
        <v>742.32928249870918</v>
      </c>
      <c r="R784">
        <f>SUMPRODUCT(B$6:B$2053,Q$6:Q$2053,EXP(constants!B$7+constants!A$7*ABS(A$6:A$2053-A784)))</f>
        <v>34.512661232703373</v>
      </c>
      <c r="S784">
        <f t="shared" si="219"/>
        <v>707.81662126600577</v>
      </c>
      <c r="T784">
        <f t="shared" si="218"/>
        <v>681.89318594663769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443</v>
      </c>
      <c r="D785" s="2">
        <f>front!E798-front!C798</f>
        <v>443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444.54927097820848</v>
      </c>
      <c r="G785" s="4">
        <f>D785/(constants!$A$4+constants!$B$4*calc!D785+constants!$C$4*calc!D785^2+constants!$D$4*calc!D785^3+constants!$E$4*calc!D785^4+constants!$F$4*calc!D785^5+constants!$G$4*calc!D785^6+constants!$H$4*calc!D785^7)</f>
        <v>444.54927097820848</v>
      </c>
      <c r="H785" s="4"/>
      <c r="I785">
        <f t="shared" si="222"/>
        <v>740.91545163034743</v>
      </c>
      <c r="J785">
        <f t="shared" si="223"/>
        <v>740.91545163034743</v>
      </c>
      <c r="M785">
        <f>IF(front!E798&gt;$M$2,I785,J785)</f>
        <v>740.91545163034743</v>
      </c>
      <c r="O785">
        <f t="shared" si="217"/>
        <v>715.24743335757648</v>
      </c>
      <c r="Q785">
        <f>'slit correction'!O787</f>
        <v>715.24743335757648</v>
      </c>
      <c r="R785">
        <f>SUMPRODUCT(B$6:B$2053,Q$6:Q$2053,EXP(constants!B$7+constants!A$7*ABS(A$6:A$2053-A785)))</f>
        <v>34.455678380412124</v>
      </c>
      <c r="S785">
        <f t="shared" si="219"/>
        <v>680.79175497716437</v>
      </c>
      <c r="T785">
        <f t="shared" si="218"/>
        <v>654.86831965779629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455.19999999999982</v>
      </c>
      <c r="D786" s="2">
        <f>front!E799-front!C799</f>
        <v>455.19999999999982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456.78630458833396</v>
      </c>
      <c r="G786" s="4">
        <f>D786/(constants!$A$4+constants!$B$4*calc!D786+constants!$C$4*calc!D786^2+constants!$D$4*calc!D786^3+constants!$E$4*calc!D786^4+constants!$F$4*calc!D786^5+constants!$G$4*calc!D786^6+constants!$H$4*calc!D786^7)</f>
        <v>456.78630458833396</v>
      </c>
      <c r="H786" s="4"/>
      <c r="I786">
        <f t="shared" si="222"/>
        <v>761.31050764722318</v>
      </c>
      <c r="J786">
        <f t="shared" si="223"/>
        <v>761.31050764722318</v>
      </c>
      <c r="M786">
        <f>IF(front!E799&gt;$M$2,I786,J786)</f>
        <v>761.31050764722318</v>
      </c>
      <c r="O786">
        <f t="shared" si="217"/>
        <v>735.64248937445223</v>
      </c>
      <c r="Q786">
        <f>'slit correction'!O788</f>
        <v>735.64248937445223</v>
      </c>
      <c r="R786">
        <f>SUMPRODUCT(B$6:B$2053,Q$6:Q$2053,EXP(constants!B$7+constants!A$7*ABS(A$6:A$2053-A786)))</f>
        <v>34.404200411097555</v>
      </c>
      <c r="S786">
        <f t="shared" si="219"/>
        <v>701.23828896335465</v>
      </c>
      <c r="T786">
        <f t="shared" si="218"/>
        <v>675.31485364398657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458.39999999999964</v>
      </c>
      <c r="D787" s="2">
        <f>front!E800-front!C800</f>
        <v>458.39999999999964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459.99596790747432</v>
      </c>
      <c r="G787" s="4">
        <f>D787/(constants!$A$4+constants!$B$4*calc!D787+constants!$C$4*calc!D787^2+constants!$D$4*calc!D787^3+constants!$E$4*calc!D787^4+constants!$F$4*calc!D787^5+constants!$G$4*calc!D787^6+constants!$H$4*calc!D787^7)</f>
        <v>459.99596790747432</v>
      </c>
      <c r="H787" s="4"/>
      <c r="I787">
        <f t="shared" si="222"/>
        <v>766.65994651245717</v>
      </c>
      <c r="J787">
        <f t="shared" si="223"/>
        <v>766.65994651245717</v>
      </c>
      <c r="M787">
        <f>IF(front!E800&gt;$M$2,I787,J787)</f>
        <v>766.65994651245717</v>
      </c>
      <c r="O787">
        <f t="shared" si="217"/>
        <v>740.99192823968622</v>
      </c>
      <c r="Q787">
        <f>'slit correction'!O789</f>
        <v>740.99192823968622</v>
      </c>
      <c r="R787">
        <f>SUMPRODUCT(B$6:B$2053,Q$6:Q$2053,EXP(constants!B$7+constants!A$7*ABS(A$6:A$2053-A787)))</f>
        <v>34.358192193698535</v>
      </c>
      <c r="S787">
        <f t="shared" si="219"/>
        <v>706.63373604598769</v>
      </c>
      <c r="T787">
        <f t="shared" si="218"/>
        <v>680.71030072661961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426</v>
      </c>
      <c r="D788" s="2">
        <f>front!E801-front!C801</f>
        <v>426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427.49715915915704</v>
      </c>
      <c r="G788" s="4">
        <f>D788/(constants!$A$4+constants!$B$4*calc!D788+constants!$C$4*calc!D788^2+constants!$D$4*calc!D788^3+constants!$E$4*calc!D788^4+constants!$F$4*calc!D788^5+constants!$G$4*calc!D788^6+constants!$H$4*calc!D788^7)</f>
        <v>427.49715915915704</v>
      </c>
      <c r="H788" s="4"/>
      <c r="I788">
        <f t="shared" si="222"/>
        <v>712.49526526526165</v>
      </c>
      <c r="J788">
        <f t="shared" si="223"/>
        <v>712.49526526526165</v>
      </c>
      <c r="M788">
        <f>IF(front!E801&gt;$M$2,I788,J788)</f>
        <v>712.49526526526165</v>
      </c>
      <c r="O788">
        <f t="shared" si="217"/>
        <v>686.8272469924907</v>
      </c>
      <c r="Q788">
        <f>'slit correction'!O790</f>
        <v>686.8272469924907</v>
      </c>
      <c r="R788">
        <f>SUMPRODUCT(B$6:B$2053,Q$6:Q$2053,EXP(constants!B$7+constants!A$7*ABS(A$6:A$2053-A788)))</f>
        <v>34.316809723482088</v>
      </c>
      <c r="S788">
        <f t="shared" si="219"/>
        <v>652.51043726900866</v>
      </c>
      <c r="T788">
        <f t="shared" si="218"/>
        <v>626.58700194964058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409.19999999999982</v>
      </c>
      <c r="D789" s="2">
        <f>front!E802-front!C802</f>
        <v>409.19999999999982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410.64508013437802</v>
      </c>
      <c r="G789" s="4">
        <f>D789/(constants!$A$4+constants!$B$4*calc!D789+constants!$C$4*calc!D789^2+constants!$D$4*calc!D789^3+constants!$E$4*calc!D789^4+constants!$F$4*calc!D789^5+constants!$G$4*calc!D789^6+constants!$H$4*calc!D789^7)</f>
        <v>410.64508013437802</v>
      </c>
      <c r="H789" s="4"/>
      <c r="I789">
        <f t="shared" si="222"/>
        <v>684.40846689063005</v>
      </c>
      <c r="J789">
        <f t="shared" si="223"/>
        <v>684.40846689063005</v>
      </c>
      <c r="M789">
        <f>IF(front!E802&gt;$M$2,I789,J789)</f>
        <v>684.40846689063005</v>
      </c>
      <c r="O789">
        <f t="shared" si="217"/>
        <v>658.7404486178591</v>
      </c>
      <c r="Q789">
        <f>'slit correction'!O791</f>
        <v>658.7404486178591</v>
      </c>
      <c r="R789">
        <f>SUMPRODUCT(B$6:B$2053,Q$6:Q$2053,EXP(constants!B$7+constants!A$7*ABS(A$6:A$2053-A789)))</f>
        <v>34.281893343964185</v>
      </c>
      <c r="S789">
        <f t="shared" si="219"/>
        <v>624.45855527389494</v>
      </c>
      <c r="T789">
        <f t="shared" si="218"/>
        <v>598.53511995452686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402.59999999999945</v>
      </c>
      <c r="D790" s="2">
        <f>front!E803-front!C803</f>
        <v>402.59999999999945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404.02446278620067</v>
      </c>
      <c r="G790" s="4">
        <f>D790/(constants!$A$4+constants!$B$4*calc!D790+constants!$C$4*calc!D790^2+constants!$D$4*calc!D790^3+constants!$E$4*calc!D790^4+constants!$F$4*calc!D790^5+constants!$G$4*calc!D790^6+constants!$H$4*calc!D790^7)</f>
        <v>404.02446278620067</v>
      </c>
      <c r="H790" s="4"/>
      <c r="I790">
        <f t="shared" si="222"/>
        <v>673.37410464366781</v>
      </c>
      <c r="J790">
        <f t="shared" si="223"/>
        <v>673.37410464366781</v>
      </c>
      <c r="M790">
        <f>IF(front!E803&gt;$M$2,I790,J790)</f>
        <v>673.37410464366781</v>
      </c>
      <c r="O790">
        <f t="shared" si="217"/>
        <v>647.70608637089686</v>
      </c>
      <c r="Q790">
        <f>'slit correction'!O792</f>
        <v>647.70608637089686</v>
      </c>
      <c r="R790">
        <f>SUMPRODUCT(B$6:B$2053,Q$6:Q$2053,EXP(constants!B$7+constants!A$7*ABS(A$6:A$2053-A790)))</f>
        <v>34.252520396412827</v>
      </c>
      <c r="S790">
        <f t="shared" si="219"/>
        <v>613.45356597448404</v>
      </c>
      <c r="T790">
        <f t="shared" si="218"/>
        <v>587.53013065511595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392</v>
      </c>
      <c r="D791" s="2">
        <f>front!E804-front!C804</f>
        <v>392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393.39116396709449</v>
      </c>
      <c r="G791" s="4">
        <f>D791/(constants!$A$4+constants!$B$4*calc!D791+constants!$C$4*calc!D791^2+constants!$D$4*calc!D791^3+constants!$E$4*calc!D791^4+constants!$F$4*calc!D791^5+constants!$G$4*calc!D791^6+constants!$H$4*calc!D791^7)</f>
        <v>393.39116396709449</v>
      </c>
      <c r="H791" s="4"/>
      <c r="I791">
        <f t="shared" si="222"/>
        <v>655.65193994515755</v>
      </c>
      <c r="J791">
        <f t="shared" si="223"/>
        <v>655.65193994515755</v>
      </c>
      <c r="M791">
        <f>IF(front!E804&gt;$M$2,I791,J791)</f>
        <v>655.65193994515755</v>
      </c>
      <c r="O791">
        <f t="shared" si="217"/>
        <v>629.9839216723866</v>
      </c>
      <c r="Q791">
        <f>'slit correction'!O793</f>
        <v>629.9839216723866</v>
      </c>
      <c r="R791">
        <f>SUMPRODUCT(B$6:B$2053,Q$6:Q$2053,EXP(constants!B$7+constants!A$7*ABS(A$6:A$2053-A791)))</f>
        <v>34.228699256177286</v>
      </c>
      <c r="S791">
        <f t="shared" si="219"/>
        <v>595.75522241620934</v>
      </c>
      <c r="T791">
        <f t="shared" si="218"/>
        <v>569.83178709684125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392</v>
      </c>
      <c r="D792" s="2">
        <f>front!E805-front!C805</f>
        <v>392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393.39116396709449</v>
      </c>
      <c r="G792" s="4">
        <f>D792/(constants!$A$4+constants!$B$4*calc!D792+constants!$C$4*calc!D792^2+constants!$D$4*calc!D792^3+constants!$E$4*calc!D792^4+constants!$F$4*calc!D792^5+constants!$G$4*calc!D792^6+constants!$H$4*calc!D792^7)</f>
        <v>393.39116396709449</v>
      </c>
      <c r="H792" s="4"/>
      <c r="I792">
        <f t="shared" si="222"/>
        <v>655.65193994515755</v>
      </c>
      <c r="J792">
        <f t="shared" si="223"/>
        <v>655.65193994515755</v>
      </c>
      <c r="M792">
        <f>IF(front!E805&gt;$M$2,I792,J792)</f>
        <v>655.65193994515755</v>
      </c>
      <c r="O792">
        <f t="shared" si="217"/>
        <v>629.9839216723866</v>
      </c>
      <c r="Q792">
        <f>'slit correction'!O794</f>
        <v>629.9839216723866</v>
      </c>
      <c r="R792">
        <f>SUMPRODUCT(B$6:B$2053,Q$6:Q$2053,EXP(constants!B$7+constants!A$7*ABS(A$6:A$2053-A792)))</f>
        <v>34.210447713820692</v>
      </c>
      <c r="S792">
        <f t="shared" si="219"/>
        <v>595.77347395856589</v>
      </c>
      <c r="T792">
        <f t="shared" si="218"/>
        <v>569.85003863919781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347</v>
      </c>
      <c r="D793" s="2">
        <f>front!E806-front!C806</f>
        <v>347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348.24724965780945</v>
      </c>
      <c r="G793" s="4">
        <f>D793/(constants!$A$4+constants!$B$4*calc!D793+constants!$C$4*calc!D793^2+constants!$D$4*calc!D793^3+constants!$E$4*calc!D793^4+constants!$F$4*calc!D793^5+constants!$G$4*calc!D793^6+constants!$H$4*calc!D793^7)</f>
        <v>348.24724965780945</v>
      </c>
      <c r="H793" s="4"/>
      <c r="I793">
        <f t="shared" si="222"/>
        <v>580.41208276301575</v>
      </c>
      <c r="J793">
        <f t="shared" si="223"/>
        <v>580.41208276301575</v>
      </c>
      <c r="M793">
        <f>IF(front!E806&gt;$M$2,I793,J793)</f>
        <v>580.41208276301575</v>
      </c>
      <c r="O793">
        <f t="shared" si="217"/>
        <v>554.7440644902448</v>
      </c>
      <c r="Q793">
        <f>'slit correction'!O795</f>
        <v>554.7440644902448</v>
      </c>
      <c r="R793">
        <f>SUMPRODUCT(B$6:B$2053,Q$6:Q$2053,EXP(constants!B$7+constants!A$7*ABS(A$6:A$2053-A793)))</f>
        <v>34.197762378395666</v>
      </c>
      <c r="S793">
        <f t="shared" si="219"/>
        <v>520.54630211184917</v>
      </c>
      <c r="T793">
        <f t="shared" si="218"/>
        <v>494.62286679248109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331.59999999999945</v>
      </c>
      <c r="D794" s="2">
        <f>front!E807-front!C807</f>
        <v>331.59999999999945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332.79705162249326</v>
      </c>
      <c r="G794" s="4">
        <f>D794/(constants!$A$4+constants!$B$4*calc!D794+constants!$C$4*calc!D794^2+constants!$D$4*calc!D794^3+constants!$E$4*calc!D794^4+constants!$F$4*calc!D794^5+constants!$G$4*calc!D794^6+constants!$H$4*calc!D794^7)</f>
        <v>332.79705162249326</v>
      </c>
      <c r="H794" s="4"/>
      <c r="I794">
        <f t="shared" si="222"/>
        <v>554.66175270415545</v>
      </c>
      <c r="J794">
        <f t="shared" si="223"/>
        <v>554.66175270415545</v>
      </c>
      <c r="M794">
        <f>IF(front!E807&gt;$M$2,I794,J794)</f>
        <v>554.66175270415545</v>
      </c>
      <c r="O794">
        <f t="shared" si="217"/>
        <v>528.9937344313845</v>
      </c>
      <c r="Q794">
        <f>'slit correction'!O796</f>
        <v>528.9937344313845</v>
      </c>
      <c r="R794">
        <f>SUMPRODUCT(B$6:B$2053,Q$6:Q$2053,EXP(constants!B$7+constants!A$7*ABS(A$6:A$2053-A794)))</f>
        <v>34.190651205637288</v>
      </c>
      <c r="S794">
        <f t="shared" si="219"/>
        <v>494.80308322574723</v>
      </c>
      <c r="T794">
        <f t="shared" si="218"/>
        <v>468.87964790637915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336.39999999999964</v>
      </c>
      <c r="D795" s="2">
        <f>front!E808-front!C808</f>
        <v>336.39999999999964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337.6127495320211</v>
      </c>
      <c r="G795" s="4">
        <f>D795/(constants!$A$4+constants!$B$4*calc!D795+constants!$C$4*calc!D795^2+constants!$D$4*calc!D795^3+constants!$E$4*calc!D795^4+constants!$F$4*calc!D795^5+constants!$G$4*calc!D795^6+constants!$H$4*calc!D795^7)</f>
        <v>337.6127495320211</v>
      </c>
      <c r="H795" s="4"/>
      <c r="I795">
        <f t="shared" si="222"/>
        <v>562.68791588670183</v>
      </c>
      <c r="J795">
        <f t="shared" si="223"/>
        <v>562.68791588670183</v>
      </c>
      <c r="M795">
        <f>IF(front!E808&gt;$M$2,I795,J795)</f>
        <v>562.68791588670183</v>
      </c>
      <c r="O795">
        <f t="shared" si="217"/>
        <v>537.01989761393088</v>
      </c>
      <c r="Q795">
        <f>'slit correction'!O797</f>
        <v>537.01989761393088</v>
      </c>
      <c r="R795">
        <f>SUMPRODUCT(B$6:B$2053,Q$6:Q$2053,EXP(constants!B$7+constants!A$7*ABS(A$6:A$2053-A795)))</f>
        <v>34.189439604317059</v>
      </c>
      <c r="S795">
        <f t="shared" si="219"/>
        <v>502.83045800961384</v>
      </c>
      <c r="T795">
        <f t="shared" si="218"/>
        <v>476.90702269024575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322</v>
      </c>
      <c r="D796" s="2">
        <f>front!E809-front!C809</f>
        <v>322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323.16551521586928</v>
      </c>
      <c r="G796" s="4">
        <f>D796/(constants!$A$4+constants!$B$4*calc!D796+constants!$C$4*calc!D796^2+constants!$D$4*calc!D796^3+constants!$E$4*calc!D796^4+constants!$F$4*calc!D796^5+constants!$G$4*calc!D796^6+constants!$H$4*calc!D796^7)</f>
        <v>323.16551521586928</v>
      </c>
      <c r="H796" s="4"/>
      <c r="I796">
        <f t="shared" si="222"/>
        <v>538.6091920264488</v>
      </c>
      <c r="J796">
        <f t="shared" si="223"/>
        <v>538.6091920264488</v>
      </c>
      <c r="M796">
        <f>IF(front!E809&gt;$M$2,I796,J796)</f>
        <v>538.6091920264488</v>
      </c>
      <c r="O796">
        <f t="shared" si="217"/>
        <v>512.94117375367784</v>
      </c>
      <c r="Q796">
        <f>'slit correction'!O798</f>
        <v>512.94117375367784</v>
      </c>
      <c r="R796">
        <f>SUMPRODUCT(B$6:B$2053,Q$6:Q$2053,EXP(constants!B$7+constants!A$7*ABS(A$6:A$2053-A796)))</f>
        <v>34.193906845378308</v>
      </c>
      <c r="S796">
        <f t="shared" si="219"/>
        <v>478.74726690829954</v>
      </c>
      <c r="T796">
        <f t="shared" si="218"/>
        <v>452.82383158893145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295.60000000000036</v>
      </c>
      <c r="D797" s="2">
        <f>front!E810-front!C810</f>
        <v>295.60000000000036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296.67782433391733</v>
      </c>
      <c r="G797" s="4">
        <f>D797/(constants!$A$4+constants!$B$4*calc!D797+constants!$C$4*calc!D797^2+constants!$D$4*calc!D797^3+constants!$E$4*calc!D797^4+constants!$F$4*calc!D797^5+constants!$G$4*calc!D797^6+constants!$H$4*calc!D797^7)</f>
        <v>296.67782433391733</v>
      </c>
      <c r="H797" s="4"/>
      <c r="I797">
        <f t="shared" si="222"/>
        <v>494.46304055652894</v>
      </c>
      <c r="J797">
        <f t="shared" si="223"/>
        <v>494.46304055652894</v>
      </c>
      <c r="M797">
        <f>IF(front!E810&gt;$M$2,I797,J797)</f>
        <v>494.46304055652894</v>
      </c>
      <c r="O797">
        <f t="shared" si="217"/>
        <v>468.79502228375804</v>
      </c>
      <c r="Q797">
        <f>'slit correction'!O799</f>
        <v>468.79502228375804</v>
      </c>
      <c r="R797">
        <f>SUMPRODUCT(B$6:B$2053,Q$6:Q$2053,EXP(constants!B$7+constants!A$7*ABS(A$6:A$2053-A797)))</f>
        <v>34.204083943575625</v>
      </c>
      <c r="S797">
        <f t="shared" si="219"/>
        <v>434.59093834018245</v>
      </c>
      <c r="T797">
        <f t="shared" si="218"/>
        <v>408.66750302081437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288</v>
      </c>
      <c r="D798" s="2">
        <f>front!E811-front!C811</f>
        <v>288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289.05231764432767</v>
      </c>
      <c r="G798" s="4">
        <f>D798/(constants!$A$4+constants!$B$4*calc!D798+constants!$C$4*calc!D798^2+constants!$D$4*calc!D798^3+constants!$E$4*calc!D798^4+constants!$F$4*calc!D798^5+constants!$G$4*calc!D798^6+constants!$H$4*calc!D798^7)</f>
        <v>289.05231764432767</v>
      </c>
      <c r="H798" s="4"/>
      <c r="I798">
        <f t="shared" si="222"/>
        <v>481.75386274054608</v>
      </c>
      <c r="J798">
        <f t="shared" si="223"/>
        <v>481.75386274054608</v>
      </c>
      <c r="M798">
        <f>IF(front!E811&gt;$M$2,I798,J798)</f>
        <v>481.75386274054608</v>
      </c>
      <c r="O798">
        <f t="shared" si="217"/>
        <v>456.08584446777519</v>
      </c>
      <c r="Q798">
        <f>'slit correction'!O800</f>
        <v>456.08584446777519</v>
      </c>
      <c r="R798">
        <f>SUMPRODUCT(B$6:B$2053,Q$6:Q$2053,EXP(constants!B$7+constants!A$7*ABS(A$6:A$2053-A798)))</f>
        <v>34.220028130772178</v>
      </c>
      <c r="S798">
        <f t="shared" si="219"/>
        <v>421.86581633700303</v>
      </c>
      <c r="T798">
        <f t="shared" si="218"/>
        <v>395.94238101763494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311.80000000000018</v>
      </c>
      <c r="D799" s="2">
        <f>front!E812-front!C812</f>
        <v>311.80000000000018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312.93180249254874</v>
      </c>
      <c r="G799" s="4">
        <f>D799/(constants!$A$4+constants!$B$4*calc!D799+constants!$C$4*calc!D799^2+constants!$D$4*calc!D799^3+constants!$E$4*calc!D799^4+constants!$F$4*calc!D799^5+constants!$G$4*calc!D799^6+constants!$H$4*calc!D799^7)</f>
        <v>312.93180249254874</v>
      </c>
      <c r="H799" s="4"/>
      <c r="I799">
        <f t="shared" si="222"/>
        <v>521.5530041542479</v>
      </c>
      <c r="J799">
        <f t="shared" si="223"/>
        <v>521.5530041542479</v>
      </c>
      <c r="M799">
        <f>IF(front!E812&gt;$M$2,I799,J799)</f>
        <v>521.5530041542479</v>
      </c>
      <c r="O799">
        <f t="shared" si="217"/>
        <v>495.88498588147701</v>
      </c>
      <c r="Q799">
        <f>'slit correction'!O801</f>
        <v>495.88498588147701</v>
      </c>
      <c r="R799">
        <f>SUMPRODUCT(B$6:B$2053,Q$6:Q$2053,EXP(constants!B$7+constants!A$7*ABS(A$6:A$2053-A799)))</f>
        <v>34.241758301299541</v>
      </c>
      <c r="S799">
        <f t="shared" si="219"/>
        <v>461.64322758017749</v>
      </c>
      <c r="T799">
        <f t="shared" si="218"/>
        <v>435.71979226080941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310</v>
      </c>
      <c r="D800" s="2">
        <f>front!E813-front!C813</f>
        <v>310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311.12583124154173</v>
      </c>
      <c r="G800" s="4">
        <f>D800/(constants!$A$4+constants!$B$4*calc!D800+constants!$C$4*calc!D800^2+constants!$D$4*calc!D800^3+constants!$E$4*calc!D800^4+constants!$F$4*calc!D800^5+constants!$G$4*calc!D800^6+constants!$H$4*calc!D800^7)</f>
        <v>311.12583124154173</v>
      </c>
      <c r="H800" s="4"/>
      <c r="I800">
        <f t="shared" si="222"/>
        <v>518.54305206923618</v>
      </c>
      <c r="J800">
        <f t="shared" si="223"/>
        <v>518.54305206923618</v>
      </c>
      <c r="M800">
        <f>IF(front!E813&gt;$M$2,I800,J800)</f>
        <v>518.54305206923618</v>
      </c>
      <c r="O800">
        <f t="shared" ref="O800:O863" si="224">M800-$O$3</f>
        <v>492.87503379646529</v>
      </c>
      <c r="Q800">
        <f>'slit correction'!O802</f>
        <v>492.87503379646529</v>
      </c>
      <c r="R800">
        <f>SUMPRODUCT(B$6:B$2053,Q$6:Q$2053,EXP(constants!B$7+constants!A$7*ABS(A$6:A$2053-A800)))</f>
        <v>34.269911345724807</v>
      </c>
      <c r="S800">
        <f t="shared" si="219"/>
        <v>458.60512245074051</v>
      </c>
      <c r="T800">
        <f t="shared" si="218"/>
        <v>432.68168713137243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330</v>
      </c>
      <c r="D801" s="2">
        <f>front!E814-front!C814</f>
        <v>330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331.19180857048764</v>
      </c>
      <c r="G801" s="4">
        <f>D801/(constants!$A$4+constants!$B$4*calc!D801+constants!$C$4*calc!D801^2+constants!$D$4*calc!D801^3+constants!$E$4*calc!D801^4+constants!$F$4*calc!D801^5+constants!$G$4*calc!D801^6+constants!$H$4*calc!D801^7)</f>
        <v>331.19180857048764</v>
      </c>
      <c r="H801" s="4"/>
      <c r="I801">
        <f t="shared" si="222"/>
        <v>551.9863476174794</v>
      </c>
      <c r="J801">
        <f t="shared" si="223"/>
        <v>551.9863476174794</v>
      </c>
      <c r="M801">
        <f>IF(front!E814&gt;$M$2,I801,J801)</f>
        <v>551.9863476174794</v>
      </c>
      <c r="O801">
        <f t="shared" si="224"/>
        <v>526.31832934470845</v>
      </c>
      <c r="Q801">
        <f>'slit correction'!O803</f>
        <v>526.31832934470845</v>
      </c>
      <c r="R801">
        <f>SUMPRODUCT(B$6:B$2053,Q$6:Q$2053,EXP(constants!B$7+constants!A$7*ABS(A$6:A$2053-A801)))</f>
        <v>34.30325847362446</v>
      </c>
      <c r="S801">
        <f t="shared" si="219"/>
        <v>492.01507087108399</v>
      </c>
      <c r="T801">
        <f t="shared" si="218"/>
        <v>466.09163555171591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361.80000000000018</v>
      </c>
      <c r="D802" s="2">
        <f>front!E815-front!C815</f>
        <v>361.80000000000018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363.09503694515234</v>
      </c>
      <c r="G802" s="4">
        <f>D802/(constants!$A$4+constants!$B$4*calc!D802+constants!$C$4*calc!D802^2+constants!$D$4*calc!D802^3+constants!$E$4*calc!D802^4+constants!$F$4*calc!D802^5+constants!$G$4*calc!D802^6+constants!$H$4*calc!D802^7)</f>
        <v>363.09503694515234</v>
      </c>
      <c r="H802" s="4"/>
      <c r="I802">
        <f t="shared" si="222"/>
        <v>605.15839490858718</v>
      </c>
      <c r="J802">
        <f t="shared" si="223"/>
        <v>605.15839490858718</v>
      </c>
      <c r="M802">
        <f>IF(front!E815&gt;$M$2,I802,J802)</f>
        <v>605.15839490858718</v>
      </c>
      <c r="O802">
        <f t="shared" si="224"/>
        <v>579.49037663581623</v>
      </c>
      <c r="Q802">
        <f>'slit correction'!O804</f>
        <v>579.49037663581623</v>
      </c>
      <c r="R802">
        <f>SUMPRODUCT(B$6:B$2053,Q$6:Q$2053,EXP(constants!B$7+constants!A$7*ABS(A$6:A$2053-A802)))</f>
        <v>34.342319005625001</v>
      </c>
      <c r="S802">
        <f t="shared" si="219"/>
        <v>545.14805763019126</v>
      </c>
      <c r="T802">
        <f t="shared" si="218"/>
        <v>519.22462231082318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341.39999999999964</v>
      </c>
      <c r="D803" s="2">
        <f>front!E816-front!C816</f>
        <v>341.39999999999964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342.6290516705397</v>
      </c>
      <c r="G803" s="4">
        <f>D803/(constants!$A$4+constants!$B$4*calc!D803+constants!$C$4*calc!D803^2+constants!$D$4*calc!D803^3+constants!$E$4*calc!D803^4+constants!$F$4*calc!D803^5+constants!$G$4*calc!D803^6+constants!$H$4*calc!D803^7)</f>
        <v>342.6290516705397</v>
      </c>
      <c r="H803" s="4"/>
      <c r="I803">
        <f t="shared" si="222"/>
        <v>571.04841945089947</v>
      </c>
      <c r="J803">
        <f t="shared" si="223"/>
        <v>571.04841945089947</v>
      </c>
      <c r="M803">
        <f>IF(front!E816&gt;$M$2,I803,J803)</f>
        <v>571.04841945089947</v>
      </c>
      <c r="O803">
        <f t="shared" si="224"/>
        <v>545.38040117812852</v>
      </c>
      <c r="Q803">
        <f>'slit correction'!O805</f>
        <v>545.38040117812852</v>
      </c>
      <c r="R803">
        <f>SUMPRODUCT(B$6:B$2053,Q$6:Q$2053,EXP(constants!B$7+constants!A$7*ABS(A$6:A$2053-A803)))</f>
        <v>34.387033542954541</v>
      </c>
      <c r="S803">
        <f t="shared" si="219"/>
        <v>510.99336763517397</v>
      </c>
      <c r="T803">
        <f t="shared" si="218"/>
        <v>485.06993231580589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265.60000000000036</v>
      </c>
      <c r="D804" s="2">
        <f>front!E817-front!C817</f>
        <v>265.60000000000036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266.57645858798998</v>
      </c>
      <c r="G804" s="4">
        <f>D804/(constants!$A$4+constants!$B$4*calc!D804+constants!$C$4*calc!D804^2+constants!$D$4*calc!D804^3+constants!$E$4*calc!D804^4+constants!$F$4*calc!D804^5+constants!$G$4*calc!D804^6+constants!$H$4*calc!D804^7)</f>
        <v>266.57645858798998</v>
      </c>
      <c r="H804" s="4"/>
      <c r="I804">
        <f t="shared" si="222"/>
        <v>444.29409764664996</v>
      </c>
      <c r="J804">
        <f t="shared" si="223"/>
        <v>444.29409764664996</v>
      </c>
      <c r="M804">
        <f>IF(front!E817&gt;$M$2,I804,J804)</f>
        <v>444.29409764664996</v>
      </c>
      <c r="O804">
        <f t="shared" si="224"/>
        <v>418.62607937387907</v>
      </c>
      <c r="Q804">
        <f>'slit correction'!O806</f>
        <v>418.62607937387907</v>
      </c>
      <c r="R804">
        <f>SUMPRODUCT(B$6:B$2053,Q$6:Q$2053,EXP(constants!B$7+constants!A$7*ABS(A$6:A$2053-A804)))</f>
        <v>34.437453152950219</v>
      </c>
      <c r="S804">
        <f t="shared" si="219"/>
        <v>384.18862622092882</v>
      </c>
      <c r="T804">
        <f t="shared" si="218"/>
        <v>358.26519090156074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236.39999999999964</v>
      </c>
      <c r="D805" s="2">
        <f>front!E818-front!C818</f>
        <v>236.39999999999964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237.27604500705786</v>
      </c>
      <c r="G805" s="4">
        <f>D805/(constants!$A$4+constants!$B$4*calc!D805+constants!$C$4*calc!D805^2+constants!$D$4*calc!D805^3+constants!$E$4*calc!D805^4+constants!$F$4*calc!D805^5+constants!$G$4*calc!D805^6+constants!$H$4*calc!D805^7)</f>
        <v>237.27604500705786</v>
      </c>
      <c r="H805" s="4"/>
      <c r="I805">
        <f t="shared" si="222"/>
        <v>395.46007501176314</v>
      </c>
      <c r="J805">
        <f t="shared" si="223"/>
        <v>395.46007501176314</v>
      </c>
      <c r="M805">
        <f>IF(front!E818&gt;$M$2,I805,J805)</f>
        <v>395.46007501176314</v>
      </c>
      <c r="O805">
        <f t="shared" si="224"/>
        <v>369.79205673899224</v>
      </c>
      <c r="Q805">
        <f>'slit correction'!O807</f>
        <v>369.79205673899224</v>
      </c>
      <c r="R805">
        <f>SUMPRODUCT(B$6:B$2053,Q$6:Q$2053,EXP(constants!B$7+constants!A$7*ABS(A$6:A$2053-A805)))</f>
        <v>34.493746100687829</v>
      </c>
      <c r="S805">
        <f t="shared" si="219"/>
        <v>335.29831063830443</v>
      </c>
      <c r="T805">
        <f t="shared" si="218"/>
        <v>309.37487531893635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240.59999999999945</v>
      </c>
      <c r="D806" s="2">
        <f>front!E819-front!C819</f>
        <v>240.59999999999945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241.4905942758102</v>
      </c>
      <c r="G806" s="4">
        <f>D806/(constants!$A$4+constants!$B$4*calc!D806+constants!$C$4*calc!D806^2+constants!$D$4*calc!D806^3+constants!$E$4*calc!D806^4+constants!$F$4*calc!D806^5+constants!$G$4*calc!D806^6+constants!$H$4*calc!D806^7)</f>
        <v>241.4905942758102</v>
      </c>
      <c r="H806" s="4"/>
      <c r="I806">
        <f t="shared" si="222"/>
        <v>402.48432379301698</v>
      </c>
      <c r="J806">
        <f t="shared" si="223"/>
        <v>402.48432379301698</v>
      </c>
      <c r="M806">
        <f>IF(front!E819&gt;$M$2,I806,J806)</f>
        <v>402.48432379301698</v>
      </c>
      <c r="O806">
        <f t="shared" si="224"/>
        <v>376.81630552024609</v>
      </c>
      <c r="Q806">
        <f>'slit correction'!O808</f>
        <v>376.81630552024609</v>
      </c>
      <c r="R806">
        <f>SUMPRODUCT(B$6:B$2053,Q$6:Q$2053,EXP(constants!B$7+constants!A$7*ABS(A$6:A$2053-A806)))</f>
        <v>34.555984062534705</v>
      </c>
      <c r="S806">
        <f t="shared" si="219"/>
        <v>342.26032145771137</v>
      </c>
      <c r="T806">
        <f t="shared" si="218"/>
        <v>316.33688613834329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213.39999999999964</v>
      </c>
      <c r="D807" s="2">
        <f>front!E820-front!C820</f>
        <v>213.39999999999964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214.19573836713084</v>
      </c>
      <c r="G807" s="4">
        <f>D807/(constants!$A$4+constants!$B$4*calc!D807+constants!$C$4*calc!D807^2+constants!$D$4*calc!D807^3+constants!$E$4*calc!D807^4+constants!$F$4*calc!D807^5+constants!$G$4*calc!D807^6+constants!$H$4*calc!D807^7)</f>
        <v>214.19573836713084</v>
      </c>
      <c r="H807" s="4"/>
      <c r="I807">
        <f t="shared" si="222"/>
        <v>356.99289727855137</v>
      </c>
      <c r="J807">
        <f t="shared" si="223"/>
        <v>356.99289727855137</v>
      </c>
      <c r="M807">
        <f>IF(front!E820&gt;$M$2,I807,J807)</f>
        <v>356.99289727855137</v>
      </c>
      <c r="O807">
        <f t="shared" si="224"/>
        <v>331.32487900578047</v>
      </c>
      <c r="Q807">
        <f>'slit correction'!O809</f>
        <v>331.32487900578047</v>
      </c>
      <c r="R807">
        <f>SUMPRODUCT(B$6:B$2053,Q$6:Q$2053,EXP(constants!B$7+constants!A$7*ABS(A$6:A$2053-A807)))</f>
        <v>34.625758049582466</v>
      </c>
      <c r="S807">
        <f t="shared" si="219"/>
        <v>296.69912095619799</v>
      </c>
      <c r="T807">
        <f t="shared" si="218"/>
        <v>270.77568563682991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214.79999999999927</v>
      </c>
      <c r="D808" s="2">
        <f>front!E821-front!C821</f>
        <v>214.79999999999927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215.60065713081866</v>
      </c>
      <c r="G808" s="4">
        <f>D808/(constants!$A$4+constants!$B$4*calc!D808+constants!$C$4*calc!D808^2+constants!$D$4*calc!D808^3+constants!$E$4*calc!D808^4+constants!$F$4*calc!D808^5+constants!$G$4*calc!D808^6+constants!$H$4*calc!D808^7)</f>
        <v>215.60065713081866</v>
      </c>
      <c r="H808" s="4"/>
      <c r="I808">
        <f t="shared" si="222"/>
        <v>359.33442855136445</v>
      </c>
      <c r="J808">
        <f t="shared" si="223"/>
        <v>359.33442855136445</v>
      </c>
      <c r="M808">
        <f>IF(front!E821&gt;$M$2,I808,J808)</f>
        <v>359.33442855136445</v>
      </c>
      <c r="O808">
        <f t="shared" si="224"/>
        <v>333.66641027859356</v>
      </c>
      <c r="Q808">
        <f>'slit correction'!O810</f>
        <v>333.66641027859356</v>
      </c>
      <c r="R808">
        <f>SUMPRODUCT(B$6:B$2053,Q$6:Q$2053,EXP(constants!B$7+constants!A$7*ABS(A$6:A$2053-A808)))</f>
        <v>34.700095125181988</v>
      </c>
      <c r="S808">
        <f t="shared" si="219"/>
        <v>298.96631515341159</v>
      </c>
      <c r="T808">
        <f t="shared" si="218"/>
        <v>273.0428798340435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188.39999999999964</v>
      </c>
      <c r="D809" s="2">
        <f>front!E822-front!C822</f>
        <v>188.39999999999964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189.10723770873747</v>
      </c>
      <c r="G809" s="4">
        <f>D809/(constants!$A$4+constants!$B$4*calc!D809+constants!$C$4*calc!D809^2+constants!$D$4*calc!D809^3+constants!$E$4*calc!D809^4+constants!$F$4*calc!D809^5+constants!$G$4*calc!D809^6+constants!$H$4*calc!D809^7)</f>
        <v>189.10723770873747</v>
      </c>
      <c r="H809" s="4"/>
      <c r="I809">
        <f t="shared" si="222"/>
        <v>315.17872951456246</v>
      </c>
      <c r="J809">
        <f t="shared" si="223"/>
        <v>315.17872951456246</v>
      </c>
      <c r="M809">
        <f>IF(front!E822&gt;$M$2,I809,J809)</f>
        <v>315.17872951456246</v>
      </c>
      <c r="O809">
        <f t="shared" si="224"/>
        <v>289.51071124179157</v>
      </c>
      <c r="Q809">
        <f>'slit correction'!O811</f>
        <v>289.51071124179157</v>
      </c>
      <c r="R809">
        <f>SUMPRODUCT(B$6:B$2053,Q$6:Q$2053,EXP(constants!B$7+constants!A$7*ABS(A$6:A$2053-A809)))</f>
        <v>34.780460839061668</v>
      </c>
      <c r="S809">
        <f t="shared" si="219"/>
        <v>254.73025040272989</v>
      </c>
      <c r="T809">
        <f t="shared" si="218"/>
        <v>228.80681508336184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177</v>
      </c>
      <c r="D810" s="2">
        <f>front!E823-front!C823</f>
        <v>177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177.66646334653893</v>
      </c>
      <c r="G810" s="4">
        <f>D810/(constants!$A$4+constants!$B$4*calc!D810+constants!$C$4*calc!D810^2+constants!$D$4*calc!D810^3+constants!$E$4*calc!D810^4+constants!$F$4*calc!D810^5+constants!$G$4*calc!D810^6+constants!$H$4*calc!D810^7)</f>
        <v>177.66646334653893</v>
      </c>
      <c r="H810" s="4"/>
      <c r="I810">
        <f t="shared" si="222"/>
        <v>296.11077224423155</v>
      </c>
      <c r="J810">
        <f t="shared" si="223"/>
        <v>296.11077224423155</v>
      </c>
      <c r="M810">
        <f>IF(front!E823&gt;$M$2,I810,J810)</f>
        <v>296.11077224423155</v>
      </c>
      <c r="O810">
        <f t="shared" si="224"/>
        <v>270.44275397146066</v>
      </c>
      <c r="Q810">
        <f>'slit correction'!O812</f>
        <v>270.44275397146066</v>
      </c>
      <c r="R810">
        <f>SUMPRODUCT(B$6:B$2053,Q$6:Q$2053,EXP(constants!B$7+constants!A$7*ABS(A$6:A$2053-A810)))</f>
        <v>34.866925475371616</v>
      </c>
      <c r="S810">
        <f t="shared" si="219"/>
        <v>235.57582849608906</v>
      </c>
      <c r="T810">
        <f t="shared" si="218"/>
        <v>209.65239317672101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202.79999999999927</v>
      </c>
      <c r="D811" s="2">
        <f>front!E824-front!C824</f>
        <v>202.79999999999927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203.55836797362781</v>
      </c>
      <c r="G811" s="4">
        <f>D811/(constants!$A$4+constants!$B$4*calc!D811+constants!$C$4*calc!D811^2+constants!$D$4*calc!D811^3+constants!$E$4*calc!D811^4+constants!$F$4*calc!D811^5+constants!$G$4*calc!D811^6+constants!$H$4*calc!D811^7)</f>
        <v>203.55836797362781</v>
      </c>
      <c r="H811" s="4"/>
      <c r="I811">
        <f t="shared" si="222"/>
        <v>339.26394662271304</v>
      </c>
      <c r="J811">
        <f t="shared" si="223"/>
        <v>339.26394662271304</v>
      </c>
      <c r="M811">
        <f>IF(front!E824&gt;$M$2,I811,J811)</f>
        <v>339.26394662271304</v>
      </c>
      <c r="O811">
        <f t="shared" si="224"/>
        <v>313.59592834994214</v>
      </c>
      <c r="Q811">
        <f>'slit correction'!O813</f>
        <v>313.59592834994214</v>
      </c>
      <c r="R811">
        <f>SUMPRODUCT(B$6:B$2053,Q$6:Q$2053,EXP(constants!B$7+constants!A$7*ABS(A$6:A$2053-A811)))</f>
        <v>34.959529001698975</v>
      </c>
      <c r="S811">
        <f t="shared" si="219"/>
        <v>278.63639934824317</v>
      </c>
      <c r="T811">
        <f t="shared" si="218"/>
        <v>252.71296402887512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213.80000000000018</v>
      </c>
      <c r="D812" s="2">
        <f>front!E825-front!C825</f>
        <v>213.80000000000018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214.59714413183792</v>
      </c>
      <c r="G812" s="4">
        <f>D812/(constants!$A$4+constants!$B$4*calc!D812+constants!$C$4*calc!D812^2+constants!$D$4*calc!D812^3+constants!$E$4*calc!D812^4+constants!$F$4*calc!D812^5+constants!$G$4*calc!D812^6+constants!$H$4*calc!D812^7)</f>
        <v>214.59714413183792</v>
      </c>
      <c r="H812" s="4"/>
      <c r="I812">
        <f t="shared" si="222"/>
        <v>357.66190688639654</v>
      </c>
      <c r="J812">
        <f t="shared" si="223"/>
        <v>357.66190688639654</v>
      </c>
      <c r="M812">
        <f>IF(front!E825&gt;$M$2,I812,J812)</f>
        <v>357.66190688639654</v>
      </c>
      <c r="O812">
        <f t="shared" si="224"/>
        <v>331.99388861362564</v>
      </c>
      <c r="Q812">
        <f>'slit correction'!O814</f>
        <v>331.99388861362564</v>
      </c>
      <c r="R812">
        <f>SUMPRODUCT(B$6:B$2053,Q$6:Q$2053,EXP(constants!B$7+constants!A$7*ABS(A$6:A$2053-A812)))</f>
        <v>35.058234526539479</v>
      </c>
      <c r="S812">
        <f t="shared" si="219"/>
        <v>296.93565408708616</v>
      </c>
      <c r="T812">
        <f t="shared" si="218"/>
        <v>271.01221876771808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213.80000000000018</v>
      </c>
      <c r="D813" s="2">
        <f>front!E826-front!C826</f>
        <v>213.80000000000018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214.59714413183792</v>
      </c>
      <c r="G813" s="4">
        <f>D813/(constants!$A$4+constants!$B$4*calc!D813+constants!$C$4*calc!D813^2+constants!$D$4*calc!D813^3+constants!$E$4*calc!D813^4+constants!$F$4*calc!D813^5+constants!$G$4*calc!D813^6+constants!$H$4*calc!D813^7)</f>
        <v>214.59714413183792</v>
      </c>
      <c r="H813" s="4"/>
      <c r="I813">
        <f t="shared" si="222"/>
        <v>357.66190688639654</v>
      </c>
      <c r="J813">
        <f t="shared" si="223"/>
        <v>357.66190688639654</v>
      </c>
      <c r="M813">
        <f>IF(front!E826&gt;$M$2,I813,J813)</f>
        <v>357.66190688639654</v>
      </c>
      <c r="O813">
        <f t="shared" si="224"/>
        <v>331.99388861362564</v>
      </c>
      <c r="Q813">
        <f>'slit correction'!O815</f>
        <v>331.99388861362564</v>
      </c>
      <c r="R813">
        <f>SUMPRODUCT(B$6:B$2053,Q$6:Q$2053,EXP(constants!B$7+constants!A$7*ABS(A$6:A$2053-A813)))</f>
        <v>35.16303732490433</v>
      </c>
      <c r="S813">
        <f t="shared" si="219"/>
        <v>296.83085128872131</v>
      </c>
      <c r="T813">
        <f t="shared" si="218"/>
        <v>270.90741596935322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270</v>
      </c>
      <c r="D814" s="2">
        <f>front!E827-front!C827</f>
        <v>270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270.9914397423027</v>
      </c>
      <c r="G814" s="4">
        <f>D814/(constants!$A$4+constants!$B$4*calc!D814+constants!$C$4*calc!D814^2+constants!$D$4*calc!D814^3+constants!$E$4*calc!D814^4+constants!$F$4*calc!D814^5+constants!$G$4*calc!D814^6+constants!$H$4*calc!D814^7)</f>
        <v>270.9914397423027</v>
      </c>
      <c r="H814" s="4"/>
      <c r="I814">
        <f t="shared" si="222"/>
        <v>451.65239957050449</v>
      </c>
      <c r="J814">
        <f t="shared" si="223"/>
        <v>451.65239957050449</v>
      </c>
      <c r="M814">
        <f>IF(front!E827&gt;$M$2,I814,J814)</f>
        <v>451.65239957050449</v>
      </c>
      <c r="O814">
        <f t="shared" si="224"/>
        <v>425.98438129773359</v>
      </c>
      <c r="Q814">
        <f>'slit correction'!O816</f>
        <v>425.98438129773359</v>
      </c>
      <c r="R814">
        <f>SUMPRODUCT(B$6:B$2053,Q$6:Q$2053,EXP(constants!B$7+constants!A$7*ABS(A$6:A$2053-A814)))</f>
        <v>35.273956868068062</v>
      </c>
      <c r="S814">
        <f t="shared" si="219"/>
        <v>390.71042442966552</v>
      </c>
      <c r="T814">
        <f t="shared" si="218"/>
        <v>364.78698911029744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274.59999999999945</v>
      </c>
      <c r="D815" s="2">
        <f>front!E828-front!C828</f>
        <v>274.59999999999945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275.60705991221039</v>
      </c>
      <c r="G815" s="4">
        <f>D815/(constants!$A$4+constants!$B$4*calc!D815+constants!$C$4*calc!D815^2+constants!$D$4*calc!D815^3+constants!$E$4*calc!D815^4+constants!$F$4*calc!D815^5+constants!$G$4*calc!D815^6+constants!$H$4*calc!D815^7)</f>
        <v>275.60705991221039</v>
      </c>
      <c r="H815" s="4"/>
      <c r="I815">
        <f t="shared" si="222"/>
        <v>459.34509985368396</v>
      </c>
      <c r="J815">
        <f t="shared" si="223"/>
        <v>459.34509985368396</v>
      </c>
      <c r="M815">
        <f>IF(front!E828&gt;$M$2,I815,J815)</f>
        <v>459.34509985368396</v>
      </c>
      <c r="O815">
        <f t="shared" si="224"/>
        <v>433.67708158091307</v>
      </c>
      <c r="Q815">
        <f>'slit correction'!O817</f>
        <v>433.67708158091307</v>
      </c>
      <c r="R815">
        <f>SUMPRODUCT(B$6:B$2053,Q$6:Q$2053,EXP(constants!B$7+constants!A$7*ABS(A$6:A$2053-A815)))</f>
        <v>35.390895938426098</v>
      </c>
      <c r="S815">
        <f t="shared" si="219"/>
        <v>398.286185642487</v>
      </c>
      <c r="T815">
        <f t="shared" si="218"/>
        <v>372.36275032311892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356.60000000000036</v>
      </c>
      <c r="D816" s="2">
        <f>front!E829-front!C829</f>
        <v>356.60000000000036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357.87829765614191</v>
      </c>
      <c r="G816" s="4">
        <f>D816/(constants!$A$4+constants!$B$4*calc!D816+constants!$C$4*calc!D816^2+constants!$D$4*calc!D816^3+constants!$E$4*calc!D816^4+constants!$F$4*calc!D816^5+constants!$G$4*calc!D816^6+constants!$H$4*calc!D816^7)</f>
        <v>357.87829765614191</v>
      </c>
      <c r="H816" s="4"/>
      <c r="I816">
        <f t="shared" si="222"/>
        <v>596.4638294269032</v>
      </c>
      <c r="J816">
        <f t="shared" si="223"/>
        <v>596.4638294269032</v>
      </c>
      <c r="M816">
        <f>IF(front!E829&gt;$M$2,I816,J816)</f>
        <v>596.4638294269032</v>
      </c>
      <c r="O816">
        <f t="shared" si="224"/>
        <v>570.79581115413225</v>
      </c>
      <c r="Q816">
        <f>'slit correction'!O818</f>
        <v>570.79581115413225</v>
      </c>
      <c r="R816">
        <f>SUMPRODUCT(B$6:B$2053,Q$6:Q$2053,EXP(constants!B$7+constants!A$7*ABS(A$6:A$2053-A816)))</f>
        <v>35.516674154968676</v>
      </c>
      <c r="S816">
        <f t="shared" si="219"/>
        <v>535.2791369991636</v>
      </c>
      <c r="T816">
        <f t="shared" si="218"/>
        <v>509.35570167979552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538</v>
      </c>
      <c r="D817" s="2">
        <f>front!E830-front!C830</f>
        <v>538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539.82959258390667</v>
      </c>
      <c r="G817" s="4">
        <f>D817/(constants!$A$4+constants!$B$4*calc!D817+constants!$C$4*calc!D817^2+constants!$D$4*calc!D817^3+constants!$E$4*calc!D817^4+constants!$F$4*calc!D817^5+constants!$G$4*calc!D817^6+constants!$H$4*calc!D817^7)</f>
        <v>539.82959258390667</v>
      </c>
      <c r="H817" s="4"/>
      <c r="I817">
        <f t="shared" si="222"/>
        <v>899.71598763984457</v>
      </c>
      <c r="J817">
        <f t="shared" si="223"/>
        <v>899.71598763984457</v>
      </c>
      <c r="M817">
        <f>IF(front!E830&gt;$M$2,I817,J817)</f>
        <v>899.71598763984457</v>
      </c>
      <c r="O817">
        <f t="shared" si="224"/>
        <v>874.04796936707362</v>
      </c>
      <c r="Q817">
        <f>'slit correction'!O819</f>
        <v>874.04796936707362</v>
      </c>
      <c r="R817">
        <f>SUMPRODUCT(B$6:B$2053,Q$6:Q$2053,EXP(constants!B$7+constants!A$7*ABS(A$6:A$2053-A817)))</f>
        <v>35.64565839382032</v>
      </c>
      <c r="S817">
        <f t="shared" si="219"/>
        <v>838.40231097325329</v>
      </c>
      <c r="T817">
        <f t="shared" si="218"/>
        <v>812.47887565388521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813.79999999999927</v>
      </c>
      <c r="D818" s="2">
        <f>front!E831-front!C831</f>
        <v>813.79999999999927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816.33839094420841</v>
      </c>
      <c r="G818" s="4">
        <f>D818/(constants!$A$4+constants!$B$4*calc!D818+constants!$C$4*calc!D818^2+constants!$D$4*calc!D818^3+constants!$E$4*calc!D818^4+constants!$F$4*calc!D818^5+constants!$G$4*calc!D818^6+constants!$H$4*calc!D818^7)</f>
        <v>816.33839094420841</v>
      </c>
      <c r="H818" s="4"/>
      <c r="I818">
        <f t="shared" si="222"/>
        <v>1360.5639849070139</v>
      </c>
      <c r="J818">
        <f t="shared" si="223"/>
        <v>1360.5639849070139</v>
      </c>
      <c r="M818">
        <f>IF(front!E831&gt;$M$2,I818,J818)</f>
        <v>1360.5639849070139</v>
      </c>
      <c r="O818">
        <f t="shared" si="224"/>
        <v>1334.895966634243</v>
      </c>
      <c r="Q818">
        <f>'slit correction'!O820</f>
        <v>1334.895966634243</v>
      </c>
      <c r="R818">
        <f>SUMPRODUCT(B$6:B$2053,Q$6:Q$2053,EXP(constants!B$7+constants!A$7*ABS(A$6:A$2053-A818)))</f>
        <v>35.780169531243224</v>
      </c>
      <c r="S818">
        <f t="shared" si="219"/>
        <v>1299.1157971029997</v>
      </c>
      <c r="T818">
        <f t="shared" si="218"/>
        <v>1273.1923617836317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1914.3999999999996</v>
      </c>
      <c r="D819" s="2">
        <f>front!E832-front!C832</f>
        <v>1914.3999999999996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1918.229158242568</v>
      </c>
      <c r="G819" s="4">
        <f>D819/(constants!$A$4+constants!$B$4*calc!D819+constants!$C$4*calc!D819^2+constants!$D$4*calc!D819^3+constants!$E$4*calc!D819^4+constants!$F$4*calc!D819^5+constants!$G$4*calc!D819^6+constants!$H$4*calc!D819^7)</f>
        <v>1918.229158242568</v>
      </c>
      <c r="H819" s="4"/>
      <c r="I819">
        <f t="shared" si="222"/>
        <v>3197.0485970709465</v>
      </c>
      <c r="J819">
        <f t="shared" si="223"/>
        <v>3197.0485970709465</v>
      </c>
      <c r="M819">
        <f>IF(front!E832&gt;$M$2,I819,J819)</f>
        <v>3197.0485970709465</v>
      </c>
      <c r="O819">
        <f t="shared" si="224"/>
        <v>3171.3805787981755</v>
      </c>
      <c r="Q819">
        <f>'slit correction'!O821</f>
        <v>3171.3805787981755</v>
      </c>
      <c r="R819">
        <f>SUMPRODUCT(B$6:B$2053,Q$6:Q$2053,EXP(constants!B$7+constants!A$7*ABS(A$6:A$2053-A819)))</f>
        <v>35.91965484472199</v>
      </c>
      <c r="S819">
        <f t="shared" si="219"/>
        <v>3135.4609239534534</v>
      </c>
      <c r="T819">
        <f t="shared" si="218"/>
        <v>3109.5374886340855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4020.6000000000004</v>
      </c>
      <c r="D820" s="2">
        <f>front!E833-front!C833</f>
        <v>4020.6000000000004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4020.9822137504698</v>
      </c>
      <c r="G820" s="4">
        <f>D820/(constants!$A$4+constants!$B$4*calc!D820+constants!$C$4*calc!D820^2+constants!$D$4*calc!D820^3+constants!$E$4*calc!D820^4+constants!$F$4*calc!D820^5+constants!$G$4*calc!D820^6+constants!$H$4*calc!D820^7)</f>
        <v>4020.9822137504698</v>
      </c>
      <c r="H820" s="4"/>
      <c r="I820">
        <f t="shared" si="222"/>
        <v>6701.6370229174499</v>
      </c>
      <c r="J820">
        <f t="shared" si="223"/>
        <v>6701.6370229174499</v>
      </c>
      <c r="M820">
        <f>IF(front!E833&gt;$M$2,I820,J820)</f>
        <v>6701.6370229174499</v>
      </c>
      <c r="O820">
        <f t="shared" si="224"/>
        <v>6675.9690046446794</v>
      </c>
      <c r="Q820">
        <f>'slit correction'!O822</f>
        <v>6675.9690046446794</v>
      </c>
      <c r="R820">
        <f>SUMPRODUCT(B$6:B$2053,Q$6:Q$2053,EXP(constants!B$7+constants!A$7*ABS(A$6:A$2053-A820)))</f>
        <v>36.061838055015841</v>
      </c>
      <c r="S820">
        <f t="shared" si="219"/>
        <v>6639.9071665896636</v>
      </c>
      <c r="T820">
        <f t="shared" si="218"/>
        <v>6613.9837312702957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3443.5999999999995</v>
      </c>
      <c r="D821" s="2">
        <f>front!E834-front!C834</f>
        <v>3443.5999999999995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3445.5579620224007</v>
      </c>
      <c r="G821" s="4">
        <f>D821/(constants!$A$4+constants!$B$4*calc!D821+constants!$C$4*calc!D821^2+constants!$D$4*calc!D821^3+constants!$E$4*calc!D821^4+constants!$F$4*calc!D821^5+constants!$G$4*calc!D821^6+constants!$H$4*calc!D821^7)</f>
        <v>3445.5579620224007</v>
      </c>
      <c r="H821" s="4"/>
      <c r="I821">
        <f t="shared" si="222"/>
        <v>5742.5966033706682</v>
      </c>
      <c r="J821">
        <f t="shared" si="223"/>
        <v>5742.5966033706682</v>
      </c>
      <c r="M821">
        <f>IF(front!E834&gt;$M$2,I821,J821)</f>
        <v>5742.5966033706682</v>
      </c>
      <c r="O821">
        <f t="shared" si="224"/>
        <v>5716.9285850978977</v>
      </c>
      <c r="Q821">
        <f>'slit correction'!O823</f>
        <v>5716.9285850978977</v>
      </c>
      <c r="R821">
        <f>SUMPRODUCT(B$6:B$2053,Q$6:Q$2053,EXP(constants!B$7+constants!A$7*ABS(A$6:A$2053-A821)))</f>
        <v>36.202352270023283</v>
      </c>
      <c r="S821">
        <f t="shared" si="219"/>
        <v>5680.7262328278748</v>
      </c>
      <c r="T821">
        <f t="shared" si="218"/>
        <v>5654.802797508507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1853.4000000000005</v>
      </c>
      <c r="D822" s="2">
        <f>front!E835-front!C835</f>
        <v>1853.4000000000005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1857.2201253304283</v>
      </c>
      <c r="G822" s="4">
        <f>D822/(constants!$A$4+constants!$B$4*calc!D822+constants!$C$4*calc!D822^2+constants!$D$4*calc!D822^3+constants!$E$4*calc!D822^4+constants!$F$4*calc!D822^5+constants!$G$4*calc!D822^6+constants!$H$4*calc!D822^7)</f>
        <v>1857.2201253304283</v>
      </c>
      <c r="H822" s="4"/>
      <c r="I822">
        <f t="shared" si="222"/>
        <v>3095.3668755507138</v>
      </c>
      <c r="J822">
        <f t="shared" si="223"/>
        <v>3095.3668755507138</v>
      </c>
      <c r="M822">
        <f>IF(front!E835&gt;$M$2,I822,J822)</f>
        <v>3095.3668755507138</v>
      </c>
      <c r="O822">
        <f t="shared" si="224"/>
        <v>3069.6988572779428</v>
      </c>
      <c r="Q822">
        <f>'slit correction'!O824</f>
        <v>3069.6988572779428</v>
      </c>
      <c r="R822">
        <f>SUMPRODUCT(B$6:B$2053,Q$6:Q$2053,EXP(constants!B$7+constants!A$7*ABS(A$6:A$2053-A822)))</f>
        <v>36.342425836919745</v>
      </c>
      <c r="S822">
        <f t="shared" si="219"/>
        <v>3033.3564314410232</v>
      </c>
      <c r="T822">
        <f t="shared" si="218"/>
        <v>3007.4329961216554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1510.3999999999996</v>
      </c>
      <c r="D823" s="2">
        <f>front!E836-front!C836</f>
        <v>1510.3999999999996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1514.0357993861933</v>
      </c>
      <c r="G823" s="4">
        <f>D823/(constants!$A$4+constants!$B$4*calc!D823+constants!$C$4*calc!D823^2+constants!$D$4*calc!D823^3+constants!$E$4*calc!D823^4+constants!$F$4*calc!D823^5+constants!$G$4*calc!D823^6+constants!$H$4*calc!D823^7)</f>
        <v>1514.0357993861933</v>
      </c>
      <c r="H823" s="4"/>
      <c r="I823">
        <f t="shared" si="222"/>
        <v>2523.392998976989</v>
      </c>
      <c r="J823">
        <f t="shared" si="223"/>
        <v>2523.392998976989</v>
      </c>
      <c r="M823">
        <f>IF(front!E836&gt;$M$2,I823,J823)</f>
        <v>2523.392998976989</v>
      </c>
      <c r="O823">
        <f t="shared" si="224"/>
        <v>2497.7249807042181</v>
      </c>
      <c r="Q823">
        <f>'slit correction'!O825</f>
        <v>2497.7249807042181</v>
      </c>
      <c r="R823">
        <f>SUMPRODUCT(B$6:B$2053,Q$6:Q$2053,EXP(constants!B$7+constants!A$7*ABS(A$6:A$2053-A823)))</f>
        <v>36.485403314039146</v>
      </c>
      <c r="S823">
        <f t="shared" si="219"/>
        <v>2461.239577390179</v>
      </c>
      <c r="T823">
        <f t="shared" si="218"/>
        <v>2435.3161420708111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2758.2</v>
      </c>
      <c r="D824" s="2">
        <f>front!E837-front!C837</f>
        <v>2758.2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2761.463736405432</v>
      </c>
      <c r="G824" s="4">
        <f>D824/(constants!$A$4+constants!$B$4*calc!D824+constants!$C$4*calc!D824^2+constants!$D$4*calc!D824^3+constants!$E$4*calc!D824^4+constants!$F$4*calc!D824^5+constants!$G$4*calc!D824^6+constants!$H$4*calc!D824^7)</f>
        <v>2761.463736405432</v>
      </c>
      <c r="H824" s="4"/>
      <c r="I824">
        <f t="shared" si="222"/>
        <v>4602.4395606757198</v>
      </c>
      <c r="J824">
        <f t="shared" si="223"/>
        <v>4602.4395606757198</v>
      </c>
      <c r="M824">
        <f>IF(front!E837&gt;$M$2,I824,J824)</f>
        <v>4602.4395606757198</v>
      </c>
      <c r="O824">
        <f t="shared" si="224"/>
        <v>4576.7715424029493</v>
      </c>
      <c r="Q824">
        <f>'slit correction'!O826</f>
        <v>4576.7715424029493</v>
      </c>
      <c r="R824">
        <f>SUMPRODUCT(B$6:B$2053,Q$6:Q$2053,EXP(constants!B$7+constants!A$7*ABS(A$6:A$2053-A824)))</f>
        <v>36.632028284422411</v>
      </c>
      <c r="S824">
        <f t="shared" si="219"/>
        <v>4540.1395141185267</v>
      </c>
      <c r="T824">
        <f t="shared" si="218"/>
        <v>4514.2160787991588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4232.3999999999996</v>
      </c>
      <c r="D825" s="2">
        <f>front!E838-front!C838</f>
        <v>4232.3999999999996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4232.1150460763511</v>
      </c>
      <c r="G825" s="4">
        <f>D825/(constants!$A$4+constants!$B$4*calc!D825+constants!$C$4*calc!D825^2+constants!$D$4*calc!D825^3+constants!$E$4*calc!D825^4+constants!$F$4*calc!D825^5+constants!$G$4*calc!D825^6+constants!$H$4*calc!D825^7)</f>
        <v>4232.1150460763511</v>
      </c>
      <c r="H825" s="4"/>
      <c r="I825">
        <f t="shared" si="222"/>
        <v>7053.5250767939178</v>
      </c>
      <c r="J825">
        <f t="shared" si="223"/>
        <v>7053.5250767939178</v>
      </c>
      <c r="M825">
        <f>IF(front!E838&gt;$M$2,I825,J825)</f>
        <v>7053.5250767939178</v>
      </c>
      <c r="O825">
        <f t="shared" si="224"/>
        <v>7027.8570585211473</v>
      </c>
      <c r="Q825">
        <f>'slit correction'!O827</f>
        <v>7027.8570585211473</v>
      </c>
      <c r="R825">
        <f>SUMPRODUCT(B$6:B$2053,Q$6:Q$2053,EXP(constants!B$7+constants!A$7*ABS(A$6:A$2053-A825)))</f>
        <v>36.779721722673642</v>
      </c>
      <c r="S825">
        <f t="shared" si="219"/>
        <v>6991.0773367984739</v>
      </c>
      <c r="T825">
        <f t="shared" ref="T825:T888" si="225">IF((S825-$S$2)&gt;0,S825-$S$2,0)</f>
        <v>6965.153901479106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3193.2</v>
      </c>
      <c r="D826" s="2">
        <f>front!E839-front!C839</f>
        <v>3193.2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3195.7133994794813</v>
      </c>
      <c r="G826" s="4">
        <f>D826/(constants!$A$4+constants!$B$4*calc!D826+constants!$C$4*calc!D826^2+constants!$D$4*calc!D826^3+constants!$E$4*calc!D826^4+constants!$F$4*calc!D826^5+constants!$G$4*calc!D826^6+constants!$H$4*calc!D826^7)</f>
        <v>3195.7133994794813</v>
      </c>
      <c r="H826" s="4"/>
      <c r="I826">
        <f t="shared" si="222"/>
        <v>5326.1889991324688</v>
      </c>
      <c r="J826">
        <f t="shared" si="223"/>
        <v>5326.1889991324688</v>
      </c>
      <c r="M826">
        <f>IF(front!E839&gt;$M$2,I826,J826)</f>
        <v>5326.1889991324688</v>
      </c>
      <c r="O826">
        <f t="shared" si="224"/>
        <v>5300.5209808596983</v>
      </c>
      <c r="Q826">
        <f>'slit correction'!O828</f>
        <v>5300.5209808596983</v>
      </c>
      <c r="R826">
        <f>SUMPRODUCT(B$6:B$2053,Q$6:Q$2053,EXP(constants!B$7+constants!A$7*ABS(A$6:A$2053-A826)))</f>
        <v>36.928754384901268</v>
      </c>
      <c r="S826">
        <f t="shared" si="219"/>
        <v>5263.5922264747969</v>
      </c>
      <c r="T826">
        <f t="shared" si="225"/>
        <v>5237.6687911554291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2798</v>
      </c>
      <c r="D827" s="2">
        <f>front!E840-front!C840</f>
        <v>2798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2801.2071528785145</v>
      </c>
      <c r="G827" s="4">
        <f>D827/(constants!$A$4+constants!$B$4*calc!D827+constants!$C$4*calc!D827^2+constants!$D$4*calc!D827^3+constants!$E$4*calc!D827^4+constants!$F$4*calc!D827^5+constants!$G$4*calc!D827^6+constants!$H$4*calc!D827^7)</f>
        <v>2801.2071528785145</v>
      </c>
      <c r="H827" s="4"/>
      <c r="I827">
        <f t="shared" si="222"/>
        <v>4668.6785881308579</v>
      </c>
      <c r="J827">
        <f t="shared" si="223"/>
        <v>4668.6785881308579</v>
      </c>
      <c r="M827">
        <f>IF(front!E840&gt;$M$2,I827,J827)</f>
        <v>4668.6785881308579</v>
      </c>
      <c r="O827">
        <f t="shared" si="224"/>
        <v>4643.0105698580874</v>
      </c>
      <c r="Q827">
        <f>'slit correction'!O829</f>
        <v>4643.0105698580874</v>
      </c>
      <c r="R827">
        <f>SUMPRODUCT(B$6:B$2053,Q$6:Q$2053,EXP(constants!B$7+constants!A$7*ABS(A$6:A$2053-A827)))</f>
        <v>37.074691888437641</v>
      </c>
      <c r="S827">
        <f t="shared" si="219"/>
        <v>4605.9358779696495</v>
      </c>
      <c r="T827">
        <f t="shared" si="225"/>
        <v>4580.0124426502816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3257.8</v>
      </c>
      <c r="D828" s="2">
        <f>front!E841-front!C841</f>
        <v>3257.8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3260.1782870803577</v>
      </c>
      <c r="G828" s="4">
        <f>D828/(constants!$A$4+constants!$B$4*calc!D828+constants!$C$4*calc!D828^2+constants!$D$4*calc!D828^3+constants!$E$4*calc!D828^4+constants!$F$4*calc!D828^5+constants!$G$4*calc!D828^6+constants!$H$4*calc!D828^7)</f>
        <v>3260.1782870803577</v>
      </c>
      <c r="H828" s="4"/>
      <c r="I828">
        <f t="shared" si="222"/>
        <v>5433.6304784672629</v>
      </c>
      <c r="J828">
        <f t="shared" si="223"/>
        <v>5433.6304784672629</v>
      </c>
      <c r="M828">
        <f>IF(front!E841&gt;$M$2,I828,J828)</f>
        <v>5433.6304784672629</v>
      </c>
      <c r="O828">
        <f t="shared" si="224"/>
        <v>5407.9624601944925</v>
      </c>
      <c r="Q828">
        <f>'slit correction'!O830</f>
        <v>5407.9624601944925</v>
      </c>
      <c r="R828">
        <f>SUMPRODUCT(B$6:B$2053,Q$6:Q$2053,EXP(constants!B$7+constants!A$7*ABS(A$6:A$2053-A828)))</f>
        <v>37.221697065737956</v>
      </c>
      <c r="S828">
        <f t="shared" si="219"/>
        <v>5370.7407631287542</v>
      </c>
      <c r="T828">
        <f t="shared" si="225"/>
        <v>5344.8173278093864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2787.6000000000004</v>
      </c>
      <c r="D829" s="2">
        <f>front!E842-front!C842</f>
        <v>2787.6000000000004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2790.8221818329389</v>
      </c>
      <c r="G829" s="4">
        <f>D829/(constants!$A$4+constants!$B$4*calc!D829+constants!$C$4*calc!D829^2+constants!$D$4*calc!D829^3+constants!$E$4*calc!D829^4+constants!$F$4*calc!D829^5+constants!$G$4*calc!D829^6+constants!$H$4*calc!D829^7)</f>
        <v>2790.8221818329389</v>
      </c>
      <c r="H829" s="4"/>
      <c r="I829">
        <f t="shared" si="222"/>
        <v>4651.3703030548986</v>
      </c>
      <c r="J829">
        <f t="shared" si="223"/>
        <v>4651.3703030548986</v>
      </c>
      <c r="M829">
        <f>IF(front!E842&gt;$M$2,I829,J829)</f>
        <v>4651.3703030548986</v>
      </c>
      <c r="O829">
        <f t="shared" si="224"/>
        <v>4625.7022847821281</v>
      </c>
      <c r="Q829">
        <f>'slit correction'!O831</f>
        <v>4625.7022847821281</v>
      </c>
      <c r="R829">
        <f>SUMPRODUCT(B$6:B$2053,Q$6:Q$2053,EXP(constants!B$7+constants!A$7*ABS(A$6:A$2053-A829)))</f>
        <v>37.368838294708453</v>
      </c>
      <c r="S829">
        <f t="shared" si="219"/>
        <v>4588.3334464874197</v>
      </c>
      <c r="T829">
        <f t="shared" si="225"/>
        <v>4562.4100111680518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2495</v>
      </c>
      <c r="D830" s="2">
        <f>front!E843-front!C843</f>
        <v>2495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2498.5729164092118</v>
      </c>
      <c r="G830" s="4">
        <f>D830/(constants!$A$4+constants!$B$4*calc!D830+constants!$C$4*calc!D830^2+constants!$D$4*calc!D830^3+constants!$E$4*calc!D830^4+constants!$F$4*calc!D830^5+constants!$G$4*calc!D830^6+constants!$H$4*calc!D830^7)</f>
        <v>2498.5729164092118</v>
      </c>
      <c r="H830" s="4"/>
      <c r="I830">
        <f t="shared" si="222"/>
        <v>4164.2881940153529</v>
      </c>
      <c r="J830">
        <f t="shared" si="223"/>
        <v>4164.2881940153529</v>
      </c>
      <c r="M830">
        <f>IF(front!E843&gt;$M$2,I830,J830)</f>
        <v>4164.2881940153529</v>
      </c>
      <c r="O830">
        <f t="shared" si="224"/>
        <v>4138.6201757425824</v>
      </c>
      <c r="Q830">
        <f>'slit correction'!O832</f>
        <v>4138.6201757425824</v>
      </c>
      <c r="R830">
        <f>SUMPRODUCT(B$6:B$2053,Q$6:Q$2053,EXP(constants!B$7+constants!A$7*ABS(A$6:A$2053-A830)))</f>
        <v>37.517123544248989</v>
      </c>
      <c r="S830">
        <f t="shared" si="219"/>
        <v>4101.1030521983339</v>
      </c>
      <c r="T830">
        <f t="shared" si="225"/>
        <v>4075.179616878966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2925.8</v>
      </c>
      <c r="D831" s="2">
        <f>front!E844-front!C844</f>
        <v>2925.8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2928.8086194154675</v>
      </c>
      <c r="G831" s="4">
        <f>D831/(constants!$A$4+constants!$B$4*calc!D831+constants!$C$4*calc!D831^2+constants!$D$4*calc!D831^3+constants!$E$4*calc!D831^4+constants!$F$4*calc!D831^5+constants!$G$4*calc!D831^6+constants!$H$4*calc!D831^7)</f>
        <v>2928.8086194154675</v>
      </c>
      <c r="H831" s="4"/>
      <c r="I831">
        <f t="shared" si="222"/>
        <v>4881.3476990257795</v>
      </c>
      <c r="J831">
        <f t="shared" si="223"/>
        <v>4881.3476990257795</v>
      </c>
      <c r="M831">
        <f>IF(front!E844&gt;$M$2,I831,J831)</f>
        <v>4881.3476990257795</v>
      </c>
      <c r="O831">
        <f t="shared" si="224"/>
        <v>4855.6796807530091</v>
      </c>
      <c r="Q831">
        <f>'slit correction'!O833</f>
        <v>4855.6796807530091</v>
      </c>
      <c r="R831">
        <f>SUMPRODUCT(B$6:B$2053,Q$6:Q$2053,EXP(constants!B$7+constants!A$7*ABS(A$6:A$2053-A831)))</f>
        <v>37.66719096427007</v>
      </c>
      <c r="S831">
        <f t="shared" si="219"/>
        <v>4818.012489788739</v>
      </c>
      <c r="T831">
        <f t="shared" si="225"/>
        <v>4792.0890544693711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3557.5999999999995</v>
      </c>
      <c r="D832" s="2">
        <f>front!E845-front!C845</f>
        <v>3557.5999999999995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3559.2777549315251</v>
      </c>
      <c r="G832" s="4">
        <f>D832/(constants!$A$4+constants!$B$4*calc!D832+constants!$C$4*calc!D832^2+constants!$D$4*calc!D832^3+constants!$E$4*calc!D832^4+constants!$F$4*calc!D832^5+constants!$G$4*calc!D832^6+constants!$H$4*calc!D832^7)</f>
        <v>3559.2777549315251</v>
      </c>
      <c r="H832" s="4"/>
      <c r="I832">
        <f t="shared" si="222"/>
        <v>5932.1295915525425</v>
      </c>
      <c r="J832">
        <f t="shared" si="223"/>
        <v>5932.1295915525425</v>
      </c>
      <c r="M832">
        <f>IF(front!E845&gt;$M$2,I832,J832)</f>
        <v>5932.1295915525425</v>
      </c>
      <c r="O832">
        <f t="shared" si="224"/>
        <v>5906.461573279772</v>
      </c>
      <c r="Q832">
        <f>'slit correction'!O834</f>
        <v>5906.461573279772</v>
      </c>
      <c r="R832">
        <f>SUMPRODUCT(B$6:B$2053,Q$6:Q$2053,EXP(constants!B$7+constants!A$7*ABS(A$6:A$2053-A832)))</f>
        <v>37.81816953890727</v>
      </c>
      <c r="S832">
        <f t="shared" si="219"/>
        <v>5868.6434037408644</v>
      </c>
      <c r="T832">
        <f t="shared" si="225"/>
        <v>5842.7199684214966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3876.8</v>
      </c>
      <c r="D833" s="2">
        <f>front!E846-front!C846</f>
        <v>3876.8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3877.6099547244303</v>
      </c>
      <c r="G833" s="4">
        <f>D833/(constants!$A$4+constants!$B$4*calc!D833+constants!$C$4*calc!D833^2+constants!$D$4*calc!D833^3+constants!$E$4*calc!D833^4+constants!$F$4*calc!D833^5+constants!$G$4*calc!D833^6+constants!$H$4*calc!D833^7)</f>
        <v>3877.6099547244303</v>
      </c>
      <c r="H833" s="4"/>
      <c r="I833">
        <f t="shared" si="222"/>
        <v>6462.6832578740505</v>
      </c>
      <c r="J833">
        <f t="shared" si="223"/>
        <v>6462.6832578740505</v>
      </c>
      <c r="M833">
        <f>IF(front!E846&gt;$M$2,I833,J833)</f>
        <v>6462.6832578740505</v>
      </c>
      <c r="O833">
        <f t="shared" si="224"/>
        <v>6437.01523960128</v>
      </c>
      <c r="Q833">
        <f>'slit correction'!O835</f>
        <v>6437.01523960128</v>
      </c>
      <c r="R833">
        <f>SUMPRODUCT(B$6:B$2053,Q$6:Q$2053,EXP(constants!B$7+constants!A$7*ABS(A$6:A$2053-A833)))</f>
        <v>37.968770071361867</v>
      </c>
      <c r="S833">
        <f t="shared" si="219"/>
        <v>6399.0464695299179</v>
      </c>
      <c r="T833">
        <f t="shared" si="225"/>
        <v>6373.12303421055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3926.3999999999996</v>
      </c>
      <c r="D834" s="2">
        <f>front!E847-front!C847</f>
        <v>3926.3999999999996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3927.0648492490673</v>
      </c>
      <c r="G834" s="4">
        <f>D834/(constants!$A$4+constants!$B$4*calc!D834+constants!$C$4*calc!D834^2+constants!$D$4*calc!D834^3+constants!$E$4*calc!D834^4+constants!$F$4*calc!D834^5+constants!$G$4*calc!D834^6+constants!$H$4*calc!D834^7)</f>
        <v>3927.0648492490673</v>
      </c>
      <c r="H834" s="4"/>
      <c r="I834">
        <f t="shared" si="222"/>
        <v>6545.1080820817788</v>
      </c>
      <c r="J834">
        <f t="shared" si="223"/>
        <v>6545.1080820817788</v>
      </c>
      <c r="M834">
        <f>IF(front!E847&gt;$M$2,I834,J834)</f>
        <v>6545.1080820817788</v>
      </c>
      <c r="O834">
        <f t="shared" si="224"/>
        <v>6519.4400638090083</v>
      </c>
      <c r="Q834">
        <f>'slit correction'!O836</f>
        <v>6519.4400638090083</v>
      </c>
      <c r="R834">
        <f>SUMPRODUCT(B$6:B$2053,Q$6:Q$2053,EXP(constants!B$7+constants!A$7*ABS(A$6:A$2053-A834)))</f>
        <v>38.118355446205932</v>
      </c>
      <c r="S834">
        <f t="shared" si="219"/>
        <v>6481.3217083628024</v>
      </c>
      <c r="T834">
        <f t="shared" si="225"/>
        <v>6455.3982730434345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3917.8</v>
      </c>
      <c r="D835" s="2">
        <f>front!E848-front!C848</f>
        <v>3917.8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3918.4901954260063</v>
      </c>
      <c r="G835" s="4">
        <f>D835/(constants!$A$4+constants!$B$4*calc!D835+constants!$C$4*calc!D835^2+constants!$D$4*calc!D835^3+constants!$E$4*calc!D835^4+constants!$F$4*calc!D835^5+constants!$G$4*calc!D835^6+constants!$H$4*calc!D835^7)</f>
        <v>3918.4901954260063</v>
      </c>
      <c r="H835" s="4"/>
      <c r="I835">
        <f t="shared" si="222"/>
        <v>6530.8169923766773</v>
      </c>
      <c r="J835">
        <f t="shared" si="223"/>
        <v>6530.8169923766773</v>
      </c>
      <c r="M835">
        <f>IF(front!E848&gt;$M$2,I835,J835)</f>
        <v>6530.8169923766773</v>
      </c>
      <c r="O835">
        <f t="shared" si="224"/>
        <v>6505.1489741039068</v>
      </c>
      <c r="Q835">
        <f>'slit correction'!O837</f>
        <v>6505.1489741039068</v>
      </c>
      <c r="R835">
        <f>SUMPRODUCT(B$6:B$2053,Q$6:Q$2053,EXP(constants!B$7+constants!A$7*ABS(A$6:A$2053-A835)))</f>
        <v>38.266850128122378</v>
      </c>
      <c r="S835">
        <f t="shared" si="219"/>
        <v>6466.8821239757845</v>
      </c>
      <c r="T835">
        <f t="shared" si="225"/>
        <v>6440.9586886564166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3819.2</v>
      </c>
      <c r="D836" s="2">
        <f>front!E849-front!C849</f>
        <v>3819.2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3820.1751405247414</v>
      </c>
      <c r="G836" s="4">
        <f>D836/(constants!$A$4+constants!$B$4*calc!D836+constants!$C$4*calc!D836^2+constants!$D$4*calc!D836^3+constants!$E$4*calc!D836^4+constants!$F$4*calc!D836^5+constants!$G$4*calc!D836^6+constants!$H$4*calc!D836^7)</f>
        <v>3820.1751405247414</v>
      </c>
      <c r="H836" s="4"/>
      <c r="I836">
        <f t="shared" si="222"/>
        <v>6366.9585675412354</v>
      </c>
      <c r="J836">
        <f t="shared" si="223"/>
        <v>6366.9585675412354</v>
      </c>
      <c r="M836">
        <f>IF(front!E849&gt;$M$2,I836,J836)</f>
        <v>6366.9585675412354</v>
      </c>
      <c r="O836">
        <f t="shared" si="224"/>
        <v>6341.2905492684649</v>
      </c>
      <c r="Q836">
        <f>'slit correction'!O838</f>
        <v>6341.2905492684649</v>
      </c>
      <c r="R836">
        <f>SUMPRODUCT(B$6:B$2053,Q$6:Q$2053,EXP(constants!B$7+constants!A$7*ABS(A$6:A$2053-A836)))</f>
        <v>38.414299621017165</v>
      </c>
      <c r="S836">
        <f t="shared" si="219"/>
        <v>6302.8762496474474</v>
      </c>
      <c r="T836">
        <f t="shared" si="225"/>
        <v>6276.9528143280795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3670.8</v>
      </c>
      <c r="D837" s="2">
        <f>front!E850-front!C850</f>
        <v>3670.8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3672.1835907174686</v>
      </c>
      <c r="G837" s="4">
        <f>D837/(constants!$A$4+constants!$B$4*calc!D837+constants!$C$4*calc!D837^2+constants!$D$4*calc!D837^3+constants!$E$4*calc!D837^4+constants!$F$4*calc!D837^5+constants!$G$4*calc!D837^6+constants!$H$4*calc!D837^7)</f>
        <v>3672.1835907174686</v>
      </c>
      <c r="H837" s="4"/>
      <c r="I837">
        <f t="shared" si="222"/>
        <v>6120.3059845291136</v>
      </c>
      <c r="J837">
        <f t="shared" si="223"/>
        <v>6120.3059845291136</v>
      </c>
      <c r="M837">
        <f>IF(front!E850&gt;$M$2,I837,J837)</f>
        <v>6120.3059845291136</v>
      </c>
      <c r="O837">
        <f t="shared" si="224"/>
        <v>6094.6379662563431</v>
      </c>
      <c r="Q837">
        <f>'slit correction'!O839</f>
        <v>6094.6379662563431</v>
      </c>
      <c r="R837">
        <f>SUMPRODUCT(B$6:B$2053,Q$6:Q$2053,EXP(constants!B$7+constants!A$7*ABS(A$6:A$2053-A837)))</f>
        <v>38.560936730353745</v>
      </c>
      <c r="S837">
        <f t="shared" si="219"/>
        <v>6056.077029525989</v>
      </c>
      <c r="T837">
        <f t="shared" si="225"/>
        <v>6030.1535942066212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3568.6000000000004</v>
      </c>
      <c r="D838" s="2">
        <f>front!E851-front!C851</f>
        <v>3568.6000000000004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3570.2498544633622</v>
      </c>
      <c r="G838" s="4">
        <f>D838/(constants!$A$4+constants!$B$4*calc!D838+constants!$C$4*calc!D838^2+constants!$D$4*calc!D838^3+constants!$E$4*calc!D838^4+constants!$F$4*calc!D838^5+constants!$G$4*calc!D838^6+constants!$H$4*calc!D838^7)</f>
        <v>3570.2498544633622</v>
      </c>
      <c r="H838" s="4"/>
      <c r="I838">
        <f t="shared" si="222"/>
        <v>5950.4164241056033</v>
      </c>
      <c r="J838">
        <f t="shared" si="223"/>
        <v>5950.4164241056033</v>
      </c>
      <c r="M838">
        <f>IF(front!E851&gt;$M$2,I838,J838)</f>
        <v>5950.4164241056033</v>
      </c>
      <c r="O838">
        <f t="shared" si="224"/>
        <v>5924.7484058328328</v>
      </c>
      <c r="Q838">
        <f>'slit correction'!O840</f>
        <v>5924.7484058328328</v>
      </c>
      <c r="R838">
        <f>SUMPRODUCT(B$6:B$2053,Q$6:Q$2053,EXP(constants!B$7+constants!A$7*ABS(A$6:A$2053-A838)))</f>
        <v>38.707097900384568</v>
      </c>
      <c r="S838">
        <f t="shared" si="219"/>
        <v>5886.041307932448</v>
      </c>
      <c r="T838">
        <f t="shared" si="225"/>
        <v>5860.1178726130802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3454.7999999999993</v>
      </c>
      <c r="D839" s="2">
        <f>front!E852-front!C852</f>
        <v>3454.7999999999993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3456.7311662278917</v>
      </c>
      <c r="G839" s="4">
        <f>D839/(constants!$A$4+constants!$B$4*calc!D839+constants!$C$4*calc!D839^2+constants!$D$4*calc!D839^3+constants!$E$4*calc!D839^4+constants!$F$4*calc!D839^5+constants!$G$4*calc!D839^6+constants!$H$4*calc!D839^7)</f>
        <v>3456.7311662278917</v>
      </c>
      <c r="H839" s="4"/>
      <c r="I839">
        <f t="shared" si="222"/>
        <v>5761.2186103798194</v>
      </c>
      <c r="J839">
        <f t="shared" si="223"/>
        <v>5761.2186103798194</v>
      </c>
      <c r="M839">
        <f>IF(front!E852&gt;$M$2,I839,J839)</f>
        <v>5761.2186103798194</v>
      </c>
      <c r="O839">
        <f t="shared" si="224"/>
        <v>5735.5505921070489</v>
      </c>
      <c r="Q839">
        <f>'slit correction'!O841</f>
        <v>5735.5505921070489</v>
      </c>
      <c r="R839">
        <f>SUMPRODUCT(B$6:B$2053,Q$6:Q$2053,EXP(constants!B$7+constants!A$7*ABS(A$6:A$2053-A839)))</f>
        <v>38.853023257772499</v>
      </c>
      <c r="S839">
        <f t="shared" ref="S839:S902" si="226">Q839-R839</f>
        <v>5696.6975688492766</v>
      </c>
      <c r="T839">
        <f t="shared" si="225"/>
        <v>5670.7741335299088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3393.5999999999995</v>
      </c>
      <c r="D840" s="2">
        <f>front!E853-front!C853</f>
        <v>3393.5999999999995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3395.6755963675614</v>
      </c>
      <c r="G840" s="4">
        <f>D840/(constants!$A$4+constants!$B$4*calc!D840+constants!$C$4*calc!D840^2+constants!$D$4*calc!D840^3+constants!$E$4*calc!D840^4+constants!$F$4*calc!D840^5+constants!$G$4*calc!D840^6+constants!$H$4*calc!D840^7)</f>
        <v>3395.6755963675614</v>
      </c>
      <c r="H840" s="4"/>
      <c r="I840">
        <f t="shared" si="222"/>
        <v>5659.459327279269</v>
      </c>
      <c r="J840">
        <f t="shared" si="223"/>
        <v>5659.459327279269</v>
      </c>
      <c r="M840">
        <f>IF(front!E853&gt;$M$2,I840,J840)</f>
        <v>5659.459327279269</v>
      </c>
      <c r="O840">
        <f t="shared" si="224"/>
        <v>5633.7913090064985</v>
      </c>
      <c r="Q840">
        <f>'slit correction'!O842</f>
        <v>5633.7913090064985</v>
      </c>
      <c r="R840">
        <f>SUMPRODUCT(B$6:B$2053,Q$6:Q$2053,EXP(constants!B$7+constants!A$7*ABS(A$6:A$2053-A840)))</f>
        <v>38.998977089953286</v>
      </c>
      <c r="S840">
        <f t="shared" si="226"/>
        <v>5594.7923319165457</v>
      </c>
      <c r="T840">
        <f t="shared" si="225"/>
        <v>5568.8688965971778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3669.2</v>
      </c>
      <c r="D841" s="2">
        <f>front!E854-front!C854</f>
        <v>3669.2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3670.5878557168594</v>
      </c>
      <c r="G841" s="4">
        <f>D841/(constants!$A$4+constants!$B$4*calc!D841+constants!$C$4*calc!D841^2+constants!$D$4*calc!D841^3+constants!$E$4*calc!D841^4+constants!$F$4*calc!D841^5+constants!$G$4*calc!D841^6+constants!$H$4*calc!D841^7)</f>
        <v>3670.5878557168594</v>
      </c>
      <c r="H841" s="4"/>
      <c r="I841">
        <f t="shared" si="222"/>
        <v>6117.6464261947658</v>
      </c>
      <c r="J841">
        <f t="shared" si="223"/>
        <v>6117.6464261947658</v>
      </c>
      <c r="M841">
        <f>IF(front!E854&gt;$M$2,I841,J841)</f>
        <v>6117.6464261947658</v>
      </c>
      <c r="O841">
        <f t="shared" si="224"/>
        <v>6091.9784079219953</v>
      </c>
      <c r="Q841">
        <f>'slit correction'!O843</f>
        <v>6091.9784079219953</v>
      </c>
      <c r="R841">
        <f>SUMPRODUCT(B$6:B$2053,Q$6:Q$2053,EXP(constants!B$7+constants!A$7*ABS(A$6:A$2053-A841)))</f>
        <v>39.145114077803512</v>
      </c>
      <c r="S841">
        <f t="shared" si="226"/>
        <v>6052.8332938441918</v>
      </c>
      <c r="T841">
        <f t="shared" si="225"/>
        <v>6026.9098585248239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4903.6000000000004</v>
      </c>
      <c r="D842" s="2">
        <f>front!E855-front!C855</f>
        <v>4903.6000000000004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4900.9642127123498</v>
      </c>
      <c r="G842" s="4">
        <f>D842/(constants!$A$4+constants!$B$4*calc!D842+constants!$C$4*calc!D842^2+constants!$D$4*calc!D842^3+constants!$E$4*calc!D842^4+constants!$F$4*calc!D842^5+constants!$G$4*calc!D842^6+constants!$H$4*calc!D842^7)</f>
        <v>4900.9642127123498</v>
      </c>
      <c r="H842" s="4"/>
      <c r="I842">
        <f t="shared" si="222"/>
        <v>8168.2736878539154</v>
      </c>
      <c r="J842">
        <f t="shared" si="223"/>
        <v>8168.2736878539154</v>
      </c>
      <c r="M842">
        <f>IF(front!E855&gt;$M$2,I842,J842)</f>
        <v>8168.2736878539154</v>
      </c>
      <c r="O842">
        <f t="shared" si="224"/>
        <v>8142.6056695811449</v>
      </c>
      <c r="Q842">
        <f>'slit correction'!O844</f>
        <v>8142.6056695811449</v>
      </c>
      <c r="R842">
        <f>SUMPRODUCT(B$6:B$2053,Q$6:Q$2053,EXP(constants!B$7+constants!A$7*ABS(A$6:A$2053-A842)))</f>
        <v>39.290886994438836</v>
      </c>
      <c r="S842">
        <f t="shared" si="226"/>
        <v>8103.3147825867063</v>
      </c>
      <c r="T842">
        <f t="shared" si="225"/>
        <v>8077.3913472673385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6809.2</v>
      </c>
      <c r="D843" s="2">
        <f>front!E856-front!C856</f>
        <v>6809.2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6799.2584183584013</v>
      </c>
      <c r="G843" s="4">
        <f>D843/(constants!$A$4+constants!$B$4*calc!D843+constants!$C$4*calc!D843^2+constants!$D$4*calc!D843^3+constants!$E$4*calc!D843^4+constants!$F$4*calc!D843^5+constants!$G$4*calc!D843^6+constants!$H$4*calc!D843^7)</f>
        <v>6799.2584183584013</v>
      </c>
      <c r="H843" s="4"/>
      <c r="I843">
        <f t="shared" si="222"/>
        <v>11332.097363930669</v>
      </c>
      <c r="J843">
        <f t="shared" si="223"/>
        <v>11332.097363930669</v>
      </c>
      <c r="M843">
        <f>IF(front!E856&gt;$M$2,I843,J843)</f>
        <v>11332.097363930669</v>
      </c>
      <c r="O843">
        <f t="shared" si="224"/>
        <v>11306.429345657898</v>
      </c>
      <c r="Q843">
        <f>'slit correction'!O845</f>
        <v>11306.429345657898</v>
      </c>
      <c r="R843">
        <f>SUMPRODUCT(B$6:B$2053,Q$6:Q$2053,EXP(constants!B$7+constants!A$7*ABS(A$6:A$2053-A843)))</f>
        <v>39.433752282240036</v>
      </c>
      <c r="S843">
        <f t="shared" si="226"/>
        <v>11266.995593375657</v>
      </c>
      <c r="T843">
        <f t="shared" si="225"/>
        <v>11241.072158056289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6444.5999999999995</v>
      </c>
      <c r="D844" s="2">
        <f>front!E857-front!C857</f>
        <v>6444.5999999999995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6436.0047801928658</v>
      </c>
      <c r="G844" s="4">
        <f>D844/(constants!$A$4+constants!$B$4*calc!D844+constants!$C$4*calc!D844^2+constants!$D$4*calc!D844^3+constants!$E$4*calc!D844^4+constants!$F$4*calc!D844^5+constants!$G$4*calc!D844^6+constants!$H$4*calc!D844^7)</f>
        <v>6436.0047801928658</v>
      </c>
      <c r="H844" s="4"/>
      <c r="I844">
        <f t="shared" si="222"/>
        <v>10726.674633654777</v>
      </c>
      <c r="J844">
        <f t="shared" si="223"/>
        <v>10726.674633654777</v>
      </c>
      <c r="M844">
        <f>IF(front!E857&gt;$M$2,I844,J844)</f>
        <v>10726.674633654777</v>
      </c>
      <c r="O844">
        <f t="shared" si="224"/>
        <v>10701.006615382006</v>
      </c>
      <c r="Q844">
        <f>'slit correction'!O846</f>
        <v>10701.006615382006</v>
      </c>
      <c r="R844">
        <f>SUMPRODUCT(B$6:B$2053,Q$6:Q$2053,EXP(constants!B$7+constants!A$7*ABS(A$6:A$2053-A844)))</f>
        <v>39.569770354261728</v>
      </c>
      <c r="S844">
        <f t="shared" si="226"/>
        <v>10661.436845027745</v>
      </c>
      <c r="T844">
        <f t="shared" si="225"/>
        <v>10635.513409708377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4355.7999999999993</v>
      </c>
      <c r="D845" s="2">
        <f>front!E858-front!C858</f>
        <v>4355.7999999999993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4355.1077205977244</v>
      </c>
      <c r="G845" s="4">
        <f>D845/(constants!$A$4+constants!$B$4*calc!D845+constants!$C$4*calc!D845^2+constants!$D$4*calc!D845^3+constants!$E$4*calc!D845^4+constants!$F$4*calc!D845^5+constants!$G$4*calc!D845^6+constants!$H$4*calc!D845^7)</f>
        <v>4355.1077205977244</v>
      </c>
      <c r="H845" s="4"/>
      <c r="I845">
        <f t="shared" si="222"/>
        <v>7258.5128676628738</v>
      </c>
      <c r="J845">
        <f t="shared" si="223"/>
        <v>7258.5128676628738</v>
      </c>
      <c r="M845">
        <f>IF(front!E858&gt;$M$2,I845,J845)</f>
        <v>7258.5128676628738</v>
      </c>
      <c r="O845">
        <f t="shared" si="224"/>
        <v>7232.8448493901033</v>
      </c>
      <c r="Q845">
        <f>'slit correction'!O847</f>
        <v>7232.8448493901033</v>
      </c>
      <c r="R845">
        <f>SUMPRODUCT(B$6:B$2053,Q$6:Q$2053,EXP(constants!B$7+constants!A$7*ABS(A$6:A$2053-A845)))</f>
        <v>39.699725431624778</v>
      </c>
      <c r="S845">
        <f t="shared" si="226"/>
        <v>7193.1451239584785</v>
      </c>
      <c r="T845">
        <f t="shared" si="225"/>
        <v>7167.2216886391107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2973.8</v>
      </c>
      <c r="D846" s="2">
        <f>front!E859-front!C859</f>
        <v>2973.8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2976.7275453810857</v>
      </c>
      <c r="G846" s="4">
        <f>D846/(constants!$A$4+constants!$B$4*calc!D846+constants!$C$4*calc!D846^2+constants!$D$4*calc!D846^3+constants!$E$4*calc!D846^4+constants!$F$4*calc!D846^5+constants!$G$4*calc!D846^6+constants!$H$4*calc!D846^7)</f>
        <v>2976.7275453810857</v>
      </c>
      <c r="H846" s="4"/>
      <c r="I846">
        <f t="shared" si="222"/>
        <v>4961.2125756351434</v>
      </c>
      <c r="J846">
        <f t="shared" si="223"/>
        <v>4961.2125756351434</v>
      </c>
      <c r="M846">
        <f>IF(front!E859&gt;$M$2,I846,J846)</f>
        <v>4961.2125756351434</v>
      </c>
      <c r="O846">
        <f t="shared" si="224"/>
        <v>4935.5445573623729</v>
      </c>
      <c r="Q846">
        <f>'slit correction'!O848</f>
        <v>4935.5445573623729</v>
      </c>
      <c r="R846">
        <f>SUMPRODUCT(B$6:B$2053,Q$6:Q$2053,EXP(constants!B$7+constants!A$7*ABS(A$6:A$2053-A846)))</f>
        <v>39.830923565522319</v>
      </c>
      <c r="S846">
        <f t="shared" si="226"/>
        <v>4895.7136337968504</v>
      </c>
      <c r="T846">
        <f t="shared" si="225"/>
        <v>4869.7901984774826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2376.5999999999995</v>
      </c>
      <c r="D847" s="2">
        <f>front!E860-front!C860</f>
        <v>2376.5999999999995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2380.2739512762291</v>
      </c>
      <c r="G847" s="4">
        <f>D847/(constants!$A$4+constants!$B$4*calc!D847+constants!$C$4*calc!D847^2+constants!$D$4*calc!D847^3+constants!$E$4*calc!D847^4+constants!$F$4*calc!D847^5+constants!$G$4*calc!D847^6+constants!$H$4*calc!D847^7)</f>
        <v>2380.2739512762291</v>
      </c>
      <c r="H847" s="4"/>
      <c r="I847">
        <f t="shared" ref="I847:I910" si="229">F847*1000/I$2</f>
        <v>3967.1232521270485</v>
      </c>
      <c r="J847">
        <f t="shared" ref="J847:J910" si="230">G847*1000/J$2</f>
        <v>3967.1232521270485</v>
      </c>
      <c r="M847">
        <f>IF(front!E860&gt;$M$2,I847,J847)</f>
        <v>3967.1232521270485</v>
      </c>
      <c r="O847">
        <f t="shared" si="224"/>
        <v>3941.4552338542776</v>
      </c>
      <c r="Q847">
        <f>'slit correction'!O849</f>
        <v>3941.4552338542776</v>
      </c>
      <c r="R847">
        <f>SUMPRODUCT(B$6:B$2053,Q$6:Q$2053,EXP(constants!B$7+constants!A$7*ABS(A$6:A$2053-A847)))</f>
        <v>39.960427153179779</v>
      </c>
      <c r="S847">
        <f t="shared" si="226"/>
        <v>3901.4948067010978</v>
      </c>
      <c r="T847">
        <f t="shared" si="225"/>
        <v>3875.5713713817299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2124.1999999999998</v>
      </c>
      <c r="D848" s="2">
        <f>front!E861-front!C861</f>
        <v>2124.1999999999998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2128.0069713486764</v>
      </c>
      <c r="G848" s="4">
        <f>D848/(constants!$A$4+constants!$B$4*calc!D848+constants!$C$4*calc!D848^2+constants!$D$4*calc!D848^3+constants!$E$4*calc!D848^4+constants!$F$4*calc!D848^5+constants!$G$4*calc!D848^6+constants!$H$4*calc!D848^7)</f>
        <v>2128.0069713486764</v>
      </c>
      <c r="H848" s="4"/>
      <c r="I848">
        <f t="shared" si="229"/>
        <v>3546.6782855811271</v>
      </c>
      <c r="J848">
        <f t="shared" si="230"/>
        <v>3546.6782855811271</v>
      </c>
      <c r="M848">
        <f>IF(front!E861&gt;$M$2,I848,J848)</f>
        <v>3546.6782855811271</v>
      </c>
      <c r="O848">
        <f t="shared" si="224"/>
        <v>3521.0102673083561</v>
      </c>
      <c r="Q848">
        <f>'slit correction'!O850</f>
        <v>3521.0102673083561</v>
      </c>
      <c r="R848">
        <f>SUMPRODUCT(B$6:B$2053,Q$6:Q$2053,EXP(constants!B$7+constants!A$7*ABS(A$6:A$2053-A848)))</f>
        <v>40.092414015333716</v>
      </c>
      <c r="S848">
        <f t="shared" si="226"/>
        <v>3480.9178532930223</v>
      </c>
      <c r="T848">
        <f t="shared" si="225"/>
        <v>3454.9944179736544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2105.6000000000004</v>
      </c>
      <c r="D849" s="2">
        <f>front!E862-front!C862</f>
        <v>2105.6000000000004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2109.4122292319444</v>
      </c>
      <c r="G849" s="4">
        <f>D849/(constants!$A$4+constants!$B$4*calc!D849+constants!$C$4*calc!D849^2+constants!$D$4*calc!D849^3+constants!$E$4*calc!D849^4+constants!$F$4*calc!D849^5+constants!$G$4*calc!D849^6+constants!$H$4*calc!D849^7)</f>
        <v>2109.4122292319444</v>
      </c>
      <c r="H849" s="4"/>
      <c r="I849">
        <f t="shared" si="229"/>
        <v>3515.6870487199071</v>
      </c>
      <c r="J849">
        <f t="shared" si="230"/>
        <v>3515.6870487199071</v>
      </c>
      <c r="M849">
        <f>IF(front!E862&gt;$M$2,I849,J849)</f>
        <v>3515.6870487199071</v>
      </c>
      <c r="O849">
        <f t="shared" si="224"/>
        <v>3490.0190304471362</v>
      </c>
      <c r="Q849">
        <f>'slit correction'!O851</f>
        <v>3490.0190304471362</v>
      </c>
      <c r="R849">
        <f>SUMPRODUCT(B$6:B$2053,Q$6:Q$2053,EXP(constants!B$7+constants!A$7*ABS(A$6:A$2053-A849)))</f>
        <v>40.227435738334265</v>
      </c>
      <c r="S849">
        <f t="shared" si="226"/>
        <v>3449.7915947088018</v>
      </c>
      <c r="T849">
        <f t="shared" si="225"/>
        <v>3423.8681593894339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2228.5999999999995</v>
      </c>
      <c r="D850" s="2">
        <f>front!E863-front!C863</f>
        <v>2228.5999999999995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2232.3657795700983</v>
      </c>
      <c r="G850" s="4">
        <f>D850/(constants!$A$4+constants!$B$4*calc!D850+constants!$C$4*calc!D850^2+constants!$D$4*calc!D850^3+constants!$E$4*calc!D850^4+constants!$F$4*calc!D850^5+constants!$G$4*calc!D850^6+constants!$H$4*calc!D850^7)</f>
        <v>2232.3657795700983</v>
      </c>
      <c r="H850" s="4"/>
      <c r="I850">
        <f t="shared" si="229"/>
        <v>3720.6096326168308</v>
      </c>
      <c r="J850">
        <f t="shared" si="230"/>
        <v>3720.6096326168308</v>
      </c>
      <c r="M850">
        <f>IF(front!E863&gt;$M$2,I850,J850)</f>
        <v>3720.6096326168308</v>
      </c>
      <c r="O850">
        <f t="shared" si="224"/>
        <v>3694.9416143440599</v>
      </c>
      <c r="Q850">
        <f>'slit correction'!O852</f>
        <v>3694.9416143440599</v>
      </c>
      <c r="R850">
        <f>SUMPRODUCT(B$6:B$2053,Q$6:Q$2053,EXP(constants!B$7+constants!A$7*ABS(A$6:A$2053-A850)))</f>
        <v>40.365556258046773</v>
      </c>
      <c r="S850">
        <f t="shared" si="226"/>
        <v>3654.5760580860133</v>
      </c>
      <c r="T850">
        <f t="shared" si="225"/>
        <v>3628.6526227666454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2394.1999999999998</v>
      </c>
      <c r="D851" s="2">
        <f>front!E864-front!C864</f>
        <v>2394.1999999999998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2397.8604663199703</v>
      </c>
      <c r="G851" s="4">
        <f>D851/(constants!$A$4+constants!$B$4*calc!D851+constants!$C$4*calc!D851^2+constants!$D$4*calc!D851^3+constants!$E$4*calc!D851^4+constants!$F$4*calc!D851^5+constants!$G$4*calc!D851^6+constants!$H$4*calc!D851^7)</f>
        <v>2397.8604663199703</v>
      </c>
      <c r="H851" s="4"/>
      <c r="I851">
        <f t="shared" si="229"/>
        <v>3996.4341105332837</v>
      </c>
      <c r="J851">
        <f t="shared" si="230"/>
        <v>3996.4341105332837</v>
      </c>
      <c r="M851">
        <f>IF(front!E864&gt;$M$2,I851,J851)</f>
        <v>3996.4341105332837</v>
      </c>
      <c r="O851">
        <f t="shared" si="224"/>
        <v>3970.7660922605128</v>
      </c>
      <c r="Q851">
        <f>'slit correction'!O853</f>
        <v>3970.7660922605128</v>
      </c>
      <c r="R851">
        <f>SUMPRODUCT(B$6:B$2053,Q$6:Q$2053,EXP(constants!B$7+constants!A$7*ABS(A$6:A$2053-A851)))</f>
        <v>40.506544347442187</v>
      </c>
      <c r="S851">
        <f t="shared" si="226"/>
        <v>3930.2595479130705</v>
      </c>
      <c r="T851">
        <f t="shared" si="225"/>
        <v>3904.3361125937026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2695.6000000000004</v>
      </c>
      <c r="D852" s="2">
        <f>front!E865-front!C865</f>
        <v>2695.6000000000004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2698.9475938057612</v>
      </c>
      <c r="G852" s="4">
        <f>D852/(constants!$A$4+constants!$B$4*calc!D852+constants!$C$4*calc!D852^2+constants!$D$4*calc!D852^3+constants!$E$4*calc!D852^4+constants!$F$4*calc!D852^5+constants!$G$4*calc!D852^6+constants!$H$4*calc!D852^7)</f>
        <v>2698.9475938057612</v>
      </c>
      <c r="H852" s="4"/>
      <c r="I852">
        <f t="shared" si="229"/>
        <v>4498.2459896762684</v>
      </c>
      <c r="J852">
        <f t="shared" si="230"/>
        <v>4498.2459896762684</v>
      </c>
      <c r="M852">
        <f>IF(front!E865&gt;$M$2,I852,J852)</f>
        <v>4498.2459896762684</v>
      </c>
      <c r="O852">
        <f t="shared" si="224"/>
        <v>4472.5779714034979</v>
      </c>
      <c r="Q852">
        <f>'slit correction'!O854</f>
        <v>4472.5779714034979</v>
      </c>
      <c r="R852">
        <f>SUMPRODUCT(B$6:B$2053,Q$6:Q$2053,EXP(constants!B$7+constants!A$7*ABS(A$6:A$2053-A852)))</f>
        <v>40.650080430527382</v>
      </c>
      <c r="S852">
        <f t="shared" si="226"/>
        <v>4431.927890972971</v>
      </c>
      <c r="T852">
        <f t="shared" si="225"/>
        <v>4406.0044556536031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3140.5999999999995</v>
      </c>
      <c r="D853" s="2">
        <f>front!E866-front!C866</f>
        <v>3140.5999999999995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3143.2190653794451</v>
      </c>
      <c r="G853" s="4">
        <f>D853/(constants!$A$4+constants!$B$4*calc!D853+constants!$C$4*calc!D853^2+constants!$D$4*calc!D853^3+constants!$E$4*calc!D853^4+constants!$F$4*calc!D853^5+constants!$G$4*calc!D853^6+constants!$H$4*calc!D853^7)</f>
        <v>3143.2190653794451</v>
      </c>
      <c r="H853" s="4"/>
      <c r="I853">
        <f t="shared" si="229"/>
        <v>5238.6984422990754</v>
      </c>
      <c r="J853">
        <f t="shared" si="230"/>
        <v>5238.6984422990754</v>
      </c>
      <c r="M853">
        <f>IF(front!E866&gt;$M$2,I853,J853)</f>
        <v>5238.6984422990754</v>
      </c>
      <c r="O853">
        <f t="shared" si="224"/>
        <v>5213.0304240263049</v>
      </c>
      <c r="Q853">
        <f>'slit correction'!O855</f>
        <v>5213.0304240263049</v>
      </c>
      <c r="R853">
        <f>SUMPRODUCT(B$6:B$2053,Q$6:Q$2053,EXP(constants!B$7+constants!A$7*ABS(A$6:A$2053-A853)))</f>
        <v>40.795562109717842</v>
      </c>
      <c r="S853">
        <f t="shared" si="226"/>
        <v>5172.2348619165869</v>
      </c>
      <c r="T853">
        <f t="shared" si="225"/>
        <v>5146.311426597219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3790.6000000000004</v>
      </c>
      <c r="D854" s="2">
        <f>front!E867-front!C867</f>
        <v>3790.6000000000004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3791.6558036667798</v>
      </c>
      <c r="G854" s="4">
        <f>D854/(constants!$A$4+constants!$B$4*calc!D854+constants!$C$4*calc!D854^2+constants!$D$4*calc!D854^3+constants!$E$4*calc!D854^4+constants!$F$4*calc!D854^5+constants!$G$4*calc!D854^6+constants!$H$4*calc!D854^7)</f>
        <v>3791.6558036667798</v>
      </c>
      <c r="H854" s="4"/>
      <c r="I854">
        <f t="shared" si="229"/>
        <v>6319.4263394446325</v>
      </c>
      <c r="J854">
        <f t="shared" si="230"/>
        <v>6319.4263394446325</v>
      </c>
      <c r="M854">
        <f>IF(front!E867&gt;$M$2,I854,J854)</f>
        <v>6319.4263394446325</v>
      </c>
      <c r="O854">
        <f t="shared" si="224"/>
        <v>6293.758321171862</v>
      </c>
      <c r="Q854">
        <f>'slit correction'!O856</f>
        <v>6293.758321171862</v>
      </c>
      <c r="R854">
        <f>SUMPRODUCT(B$6:B$2053,Q$6:Q$2053,EXP(constants!B$7+constants!A$7*ABS(A$6:A$2053-A854)))</f>
        <v>40.942088192058023</v>
      </c>
      <c r="S854">
        <f t="shared" si="226"/>
        <v>6252.8162329798042</v>
      </c>
      <c r="T854">
        <f t="shared" si="225"/>
        <v>6226.8927976604364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4829.4000000000005</v>
      </c>
      <c r="D855" s="2">
        <f>front!E868-front!C868</f>
        <v>4829.4000000000005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4827.0384050389466</v>
      </c>
      <c r="G855" s="4">
        <f>D855/(constants!$A$4+constants!$B$4*calc!D855+constants!$C$4*calc!D855^2+constants!$D$4*calc!D855^3+constants!$E$4*calc!D855^4+constants!$F$4*calc!D855^5+constants!$G$4*calc!D855^6+constants!$H$4*calc!D855^7)</f>
        <v>4827.0384050389466</v>
      </c>
      <c r="H855" s="4"/>
      <c r="I855">
        <f t="shared" si="229"/>
        <v>8045.0640083982435</v>
      </c>
      <c r="J855">
        <f t="shared" si="230"/>
        <v>8045.0640083982435</v>
      </c>
      <c r="M855">
        <f>IF(front!E868&gt;$M$2,I855,J855)</f>
        <v>8045.0640083982435</v>
      </c>
      <c r="O855">
        <f t="shared" si="224"/>
        <v>8019.395990125473</v>
      </c>
      <c r="Q855">
        <f>'slit correction'!O857</f>
        <v>8019.395990125473</v>
      </c>
      <c r="R855">
        <f>SUMPRODUCT(B$6:B$2053,Q$6:Q$2053,EXP(constants!B$7+constants!A$7*ABS(A$6:A$2053-A855)))</f>
        <v>41.088331113586108</v>
      </c>
      <c r="S855">
        <f t="shared" si="226"/>
        <v>7978.3076590118872</v>
      </c>
      <c r="T855">
        <f t="shared" si="225"/>
        <v>7952.3842236925193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5713.1999999999989</v>
      </c>
      <c r="D856" s="2">
        <f>front!E869-front!C869</f>
        <v>5713.1999999999989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5707.4442140501269</v>
      </c>
      <c r="G856" s="4">
        <f>D856/(constants!$A$4+constants!$B$4*calc!D856+constants!$C$4*calc!D856^2+constants!$D$4*calc!D856^3+constants!$E$4*calc!D856^4+constants!$F$4*calc!D856^5+constants!$G$4*calc!D856^6+constants!$H$4*calc!D856^7)</f>
        <v>5707.4442140501269</v>
      </c>
      <c r="H856" s="4"/>
      <c r="I856">
        <f t="shared" si="229"/>
        <v>9512.4070234168794</v>
      </c>
      <c r="J856">
        <f t="shared" si="230"/>
        <v>9512.4070234168794</v>
      </c>
      <c r="M856">
        <f>IF(front!E869&gt;$M$2,I856,J856)</f>
        <v>9512.4070234168794</v>
      </c>
      <c r="O856">
        <f t="shared" si="224"/>
        <v>9486.7390051441089</v>
      </c>
      <c r="Q856">
        <f>'slit correction'!O858</f>
        <v>9486.7390051441089</v>
      </c>
      <c r="R856">
        <f>SUMPRODUCT(B$6:B$2053,Q$6:Q$2053,EXP(constants!B$7+constants!A$7*ABS(A$6:A$2053-A856)))</f>
        <v>41.232154806898102</v>
      </c>
      <c r="S856">
        <f t="shared" si="226"/>
        <v>9445.5068503372113</v>
      </c>
      <c r="T856">
        <f t="shared" si="225"/>
        <v>9419.5834150178434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5288.2</v>
      </c>
      <c r="D857" s="2">
        <f>front!E870-front!C870</f>
        <v>5288.2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5284.1039653967473</v>
      </c>
      <c r="G857" s="4">
        <f>D857/(constants!$A$4+constants!$B$4*calc!D857+constants!$C$4*calc!D857^2+constants!$D$4*calc!D857^3+constants!$E$4*calc!D857^4+constants!$F$4*calc!D857^5+constants!$G$4*calc!D857^6+constants!$H$4*calc!D857^7)</f>
        <v>5284.1039653967473</v>
      </c>
      <c r="H857" s="4"/>
      <c r="I857">
        <f t="shared" si="229"/>
        <v>8806.8399423279116</v>
      </c>
      <c r="J857">
        <f t="shared" si="230"/>
        <v>8806.8399423279116</v>
      </c>
      <c r="M857">
        <f>IF(front!E870&gt;$M$2,I857,J857)</f>
        <v>8806.8399423279116</v>
      </c>
      <c r="O857">
        <f t="shared" si="224"/>
        <v>8781.1719240551411</v>
      </c>
      <c r="Q857">
        <f>'slit correction'!O859</f>
        <v>8781.1719240551411</v>
      </c>
      <c r="R857">
        <f>SUMPRODUCT(B$6:B$2053,Q$6:Q$2053,EXP(constants!B$7+constants!A$7*ABS(A$6:A$2053-A857)))</f>
        <v>41.371746550074057</v>
      </c>
      <c r="S857">
        <f t="shared" si="226"/>
        <v>8739.800177505067</v>
      </c>
      <c r="T857">
        <f t="shared" si="225"/>
        <v>8713.8767421856992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3908.6000000000004</v>
      </c>
      <c r="D858" s="2">
        <f>front!E871-front!C871</f>
        <v>3908.6000000000004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3909.3172236599557</v>
      </c>
      <c r="G858" s="4">
        <f>D858/(constants!$A$4+constants!$B$4*calc!D858+constants!$C$4*calc!D858^2+constants!$D$4*calc!D858^3+constants!$E$4*calc!D858^4+constants!$F$4*calc!D858^5+constants!$G$4*calc!D858^6+constants!$H$4*calc!D858^7)</f>
        <v>3909.3172236599557</v>
      </c>
      <c r="H858" s="4"/>
      <c r="I858">
        <f t="shared" si="229"/>
        <v>6515.5287060999262</v>
      </c>
      <c r="J858">
        <f t="shared" si="230"/>
        <v>6515.5287060999262</v>
      </c>
      <c r="M858">
        <f>IF(front!E871&gt;$M$2,I858,J858)</f>
        <v>6515.5287060999262</v>
      </c>
      <c r="O858">
        <f t="shared" si="224"/>
        <v>6489.8606878271557</v>
      </c>
      <c r="Q858">
        <f>'slit correction'!O860</f>
        <v>6489.8606878271557</v>
      </c>
      <c r="R858">
        <f>SUMPRODUCT(B$6:B$2053,Q$6:Q$2053,EXP(constants!B$7+constants!A$7*ABS(A$6:A$2053-A858)))</f>
        <v>41.508016767892798</v>
      </c>
      <c r="S858">
        <f t="shared" si="226"/>
        <v>6448.3526710592632</v>
      </c>
      <c r="T858">
        <f t="shared" si="225"/>
        <v>6422.4292357398954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2842.2</v>
      </c>
      <c r="D859" s="2">
        <f>front!E872-front!C872</f>
        <v>2842.2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2845.3413732815684</v>
      </c>
      <c r="G859" s="4">
        <f>D859/(constants!$A$4+constants!$B$4*calc!D859+constants!$C$4*calc!D859^2+constants!$D$4*calc!D859^3+constants!$E$4*calc!D859^4+constants!$F$4*calc!D859^5+constants!$G$4*calc!D859^6+constants!$H$4*calc!D859^7)</f>
        <v>2845.3413732815684</v>
      </c>
      <c r="H859" s="4"/>
      <c r="I859">
        <f t="shared" si="229"/>
        <v>4742.2356221359469</v>
      </c>
      <c r="J859">
        <f t="shared" si="230"/>
        <v>4742.2356221359469</v>
      </c>
      <c r="M859">
        <f>IF(front!E872&gt;$M$2,I859,J859)</f>
        <v>4742.2356221359469</v>
      </c>
      <c r="O859">
        <f t="shared" si="224"/>
        <v>4716.5676038631764</v>
      </c>
      <c r="Q859">
        <f>'slit correction'!O861</f>
        <v>4716.5676038631764</v>
      </c>
      <c r="R859">
        <f>SUMPRODUCT(B$6:B$2053,Q$6:Q$2053,EXP(constants!B$7+constants!A$7*ABS(A$6:A$2053-A859)))</f>
        <v>41.64386313709101</v>
      </c>
      <c r="S859">
        <f t="shared" si="226"/>
        <v>4674.9237407260853</v>
      </c>
      <c r="T859">
        <f t="shared" si="225"/>
        <v>4649.0003054067174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2264</v>
      </c>
      <c r="D860" s="2">
        <f>front!E873-front!C873</f>
        <v>2264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2267.7473523412496</v>
      </c>
      <c r="G860" s="4">
        <f>D860/(constants!$A$4+constants!$B$4*calc!D860+constants!$C$4*calc!D860^2+constants!$D$4*calc!D860^3+constants!$E$4*calc!D860^4+constants!$F$4*calc!D860^5+constants!$G$4*calc!D860^6+constants!$H$4*calc!D860^7)</f>
        <v>2267.7473523412496</v>
      </c>
      <c r="H860" s="4"/>
      <c r="I860">
        <f t="shared" si="229"/>
        <v>3779.5789205687493</v>
      </c>
      <c r="J860">
        <f t="shared" si="230"/>
        <v>3779.5789205687493</v>
      </c>
      <c r="M860">
        <f>IF(front!E873&gt;$M$2,I860,J860)</f>
        <v>3779.5789205687493</v>
      </c>
      <c r="O860">
        <f t="shared" si="224"/>
        <v>3753.9109022959783</v>
      </c>
      <c r="Q860">
        <f>'slit correction'!O862</f>
        <v>3753.9109022959783</v>
      </c>
      <c r="R860">
        <f>SUMPRODUCT(B$6:B$2053,Q$6:Q$2053,EXP(constants!B$7+constants!A$7*ABS(A$6:A$2053-A860)))</f>
        <v>41.781533874574578</v>
      </c>
      <c r="S860">
        <f t="shared" si="226"/>
        <v>3712.1293684214038</v>
      </c>
      <c r="T860">
        <f t="shared" si="225"/>
        <v>3686.2059331020359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2020.5999999999995</v>
      </c>
      <c r="D861" s="2">
        <f>front!E874-front!C874</f>
        <v>2020.5999999999995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2024.4281540674845</v>
      </c>
      <c r="G861" s="4">
        <f>D861/(constants!$A$4+constants!$B$4*calc!D861+constants!$C$4*calc!D861^2+constants!$D$4*calc!D861^3+constants!$E$4*calc!D861^4+constants!$F$4*calc!D861^5+constants!$G$4*calc!D861^6+constants!$H$4*calc!D861^7)</f>
        <v>2024.4281540674845</v>
      </c>
      <c r="H861" s="4"/>
      <c r="I861">
        <f t="shared" si="229"/>
        <v>3374.0469234458074</v>
      </c>
      <c r="J861">
        <f t="shared" si="230"/>
        <v>3374.0469234458074</v>
      </c>
      <c r="M861">
        <f>IF(front!E874&gt;$M$2,I861,J861)</f>
        <v>3374.0469234458074</v>
      </c>
      <c r="O861">
        <f t="shared" si="224"/>
        <v>3348.3789051730364</v>
      </c>
      <c r="Q861">
        <f>'slit correction'!O863</f>
        <v>3348.3789051730364</v>
      </c>
      <c r="R861">
        <f>SUMPRODUCT(B$6:B$2053,Q$6:Q$2053,EXP(constants!B$7+constants!A$7*ABS(A$6:A$2053-A861)))</f>
        <v>41.922261332555436</v>
      </c>
      <c r="S861">
        <f t="shared" si="226"/>
        <v>3306.4566438404809</v>
      </c>
      <c r="T861">
        <f t="shared" si="225"/>
        <v>3280.533208521113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1943.4000000000005</v>
      </c>
      <c r="D862" s="2">
        <f>front!E875-front!C875</f>
        <v>1943.4000000000005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1947.23098426721</v>
      </c>
      <c r="G862" s="4">
        <f>D862/(constants!$A$4+constants!$B$4*calc!D862+constants!$C$4*calc!D862^2+constants!$D$4*calc!D862^3+constants!$E$4*calc!D862^4+constants!$F$4*calc!D862^5+constants!$G$4*calc!D862^6+constants!$H$4*calc!D862^7)</f>
        <v>1947.23098426721</v>
      </c>
      <c r="H862" s="4"/>
      <c r="I862">
        <f t="shared" si="229"/>
        <v>3245.3849737786836</v>
      </c>
      <c r="J862">
        <f t="shared" si="230"/>
        <v>3245.3849737786836</v>
      </c>
      <c r="M862">
        <f>IF(front!E875&gt;$M$2,I862,J862)</f>
        <v>3245.3849737786836</v>
      </c>
      <c r="O862">
        <f t="shared" si="224"/>
        <v>3219.7169555059127</v>
      </c>
      <c r="Q862">
        <f>'slit correction'!O864</f>
        <v>3219.7169555059127</v>
      </c>
      <c r="R862">
        <f>SUMPRODUCT(B$6:B$2053,Q$6:Q$2053,EXP(constants!B$7+constants!A$7*ABS(A$6:A$2053-A862)))</f>
        <v>42.066580026583935</v>
      </c>
      <c r="S862">
        <f t="shared" si="226"/>
        <v>3177.6503754793289</v>
      </c>
      <c r="T862">
        <f t="shared" si="225"/>
        <v>3151.726940159961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1912.6000000000004</v>
      </c>
      <c r="D863" s="2">
        <f>front!E876-front!C876</f>
        <v>1912.6000000000004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1916.4289926193301</v>
      </c>
      <c r="G863" s="4">
        <f>D863/(constants!$A$4+constants!$B$4*calc!D863+constants!$C$4*calc!D863^2+constants!$D$4*calc!D863^3+constants!$E$4*calc!D863^4+constants!$F$4*calc!D863^5+constants!$G$4*calc!D863^6+constants!$H$4*calc!D863^7)</f>
        <v>1916.4289926193301</v>
      </c>
      <c r="H863" s="4"/>
      <c r="I863">
        <f t="shared" si="229"/>
        <v>3194.0483210322168</v>
      </c>
      <c r="J863">
        <f t="shared" si="230"/>
        <v>3194.0483210322168</v>
      </c>
      <c r="M863">
        <f>IF(front!E876&gt;$M$2,I863,J863)</f>
        <v>3194.0483210322168</v>
      </c>
      <c r="O863">
        <f t="shared" si="224"/>
        <v>3168.3803027594458</v>
      </c>
      <c r="Q863">
        <f>'slit correction'!O865</f>
        <v>3168.3803027594458</v>
      </c>
      <c r="R863">
        <f>SUMPRODUCT(B$6:B$2053,Q$6:Q$2053,EXP(constants!B$7+constants!A$7*ABS(A$6:A$2053-A863)))</f>
        <v>42.211301887289359</v>
      </c>
      <c r="S863">
        <f t="shared" si="226"/>
        <v>3126.1690008721566</v>
      </c>
      <c r="T863">
        <f t="shared" si="225"/>
        <v>3100.2455655527888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1866.6000000000004</v>
      </c>
      <c r="D864" s="2">
        <f>front!E877-front!C877</f>
        <v>1866.6000000000004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1870.4226788465548</v>
      </c>
      <c r="G864" s="4">
        <f>D864/(constants!$A$4+constants!$B$4*calc!D864+constants!$C$4*calc!D864^2+constants!$D$4*calc!D864^3+constants!$E$4*calc!D864^4+constants!$F$4*calc!D864^5+constants!$G$4*calc!D864^6+constants!$H$4*calc!D864^7)</f>
        <v>1870.4226788465548</v>
      </c>
      <c r="H864" s="4"/>
      <c r="I864">
        <f t="shared" si="229"/>
        <v>3117.3711314109246</v>
      </c>
      <c r="J864">
        <f t="shared" si="230"/>
        <v>3117.3711314109246</v>
      </c>
      <c r="M864">
        <f>IF(front!E877&gt;$M$2,I864,J864)</f>
        <v>3117.3711314109246</v>
      </c>
      <c r="O864">
        <f t="shared" ref="O864:O927" si="231">M864-$O$3</f>
        <v>3091.7031131381536</v>
      </c>
      <c r="Q864">
        <f>'slit correction'!O866</f>
        <v>3091.7031131381536</v>
      </c>
      <c r="R864">
        <f>SUMPRODUCT(B$6:B$2053,Q$6:Q$2053,EXP(constants!B$7+constants!A$7*ABS(A$6:A$2053-A864)))</f>
        <v>42.363184791141308</v>
      </c>
      <c r="S864">
        <f t="shared" si="226"/>
        <v>3049.3399283470121</v>
      </c>
      <c r="T864">
        <f t="shared" si="225"/>
        <v>3023.4164930276443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1803.3999999999996</v>
      </c>
      <c r="D865" s="2">
        <f>front!E878-front!C878</f>
        <v>1803.3999999999996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1807.2074385728242</v>
      </c>
      <c r="G865" s="4">
        <f>D865/(constants!$A$4+constants!$B$4*calc!D865+constants!$C$4*calc!D865^2+constants!$D$4*calc!D865^3+constants!$E$4*calc!D865^4+constants!$F$4*calc!D865^5+constants!$G$4*calc!D865^6+constants!$H$4*calc!D865^7)</f>
        <v>1807.2074385728242</v>
      </c>
      <c r="H865" s="4"/>
      <c r="I865">
        <f t="shared" si="229"/>
        <v>3012.0123976213736</v>
      </c>
      <c r="J865">
        <f t="shared" si="230"/>
        <v>3012.0123976213736</v>
      </c>
      <c r="M865">
        <f>IF(front!E878&gt;$M$2,I865,J865)</f>
        <v>3012.0123976213736</v>
      </c>
      <c r="O865">
        <f t="shared" si="231"/>
        <v>2986.3443793486026</v>
      </c>
      <c r="Q865">
        <f>'slit correction'!O867</f>
        <v>2986.3443793486026</v>
      </c>
      <c r="R865">
        <f>SUMPRODUCT(B$6:B$2053,Q$6:Q$2053,EXP(constants!B$7+constants!A$7*ABS(A$6:A$2053-A865)))</f>
        <v>42.519062615619404</v>
      </c>
      <c r="S865">
        <f t="shared" si="226"/>
        <v>2943.8253167329831</v>
      </c>
      <c r="T865">
        <f t="shared" si="225"/>
        <v>2917.9018814136152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1865.8000000000002</v>
      </c>
      <c r="D866" s="2">
        <f>front!E879-front!C879</f>
        <v>1865.8000000000002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1869.6225335242739</v>
      </c>
      <c r="G866" s="4">
        <f>D866/(constants!$A$4+constants!$B$4*calc!D866+constants!$C$4*calc!D866^2+constants!$D$4*calc!D866^3+constants!$E$4*calc!D866^4+constants!$F$4*calc!D866^5+constants!$G$4*calc!D866^6+constants!$H$4*calc!D866^7)</f>
        <v>1869.6225335242739</v>
      </c>
      <c r="H866" s="4"/>
      <c r="I866">
        <f t="shared" si="229"/>
        <v>3116.0375558737896</v>
      </c>
      <c r="J866">
        <f t="shared" si="230"/>
        <v>3116.0375558737896</v>
      </c>
      <c r="M866">
        <f>IF(front!E879&gt;$M$2,I866,J866)</f>
        <v>3116.0375558737896</v>
      </c>
      <c r="O866">
        <f t="shared" si="231"/>
        <v>3090.3695376010187</v>
      </c>
      <c r="Q866">
        <f>'slit correction'!O868</f>
        <v>3090.3695376010187</v>
      </c>
      <c r="R866">
        <f>SUMPRODUCT(B$6:B$2053,Q$6:Q$2053,EXP(constants!B$7+constants!A$7*ABS(A$6:A$2053-A866)))</f>
        <v>42.679096397601469</v>
      </c>
      <c r="S866">
        <f t="shared" si="226"/>
        <v>3047.6904412034173</v>
      </c>
      <c r="T866">
        <f t="shared" si="225"/>
        <v>3021.7670058840495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2151.1999999999998</v>
      </c>
      <c r="D867" s="2">
        <f>front!E880-front!C880</f>
        <v>2151.1999999999998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2154.9982141338073</v>
      </c>
      <c r="G867" s="4">
        <f>D867/(constants!$A$4+constants!$B$4*calc!D867+constants!$C$4*calc!D867^2+constants!$D$4*calc!D867^3+constants!$E$4*calc!D867^4+constants!$F$4*calc!D867^5+constants!$G$4*calc!D867^6+constants!$H$4*calc!D867^7)</f>
        <v>2154.9982141338073</v>
      </c>
      <c r="H867" s="4"/>
      <c r="I867">
        <f t="shared" si="229"/>
        <v>3591.6636902230125</v>
      </c>
      <c r="J867">
        <f t="shared" si="230"/>
        <v>3591.6636902230125</v>
      </c>
      <c r="M867">
        <f>IF(front!E880&gt;$M$2,I867,J867)</f>
        <v>3591.6636902230125</v>
      </c>
      <c r="O867">
        <f t="shared" si="231"/>
        <v>3565.9956719502416</v>
      </c>
      <c r="Q867">
        <f>'slit correction'!O869</f>
        <v>3565.9956719502416</v>
      </c>
      <c r="R867">
        <f>SUMPRODUCT(B$6:B$2053,Q$6:Q$2053,EXP(constants!B$7+constants!A$7*ABS(A$6:A$2053-A867)))</f>
        <v>42.843185465068622</v>
      </c>
      <c r="S867">
        <f t="shared" si="226"/>
        <v>3523.1524864851731</v>
      </c>
      <c r="T867">
        <f t="shared" si="225"/>
        <v>3497.2290511658052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2577</v>
      </c>
      <c r="D868" s="2">
        <f>front!E881-front!C881</f>
        <v>2577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2580.4889176871811</v>
      </c>
      <c r="G868" s="4">
        <f>D868/(constants!$A$4+constants!$B$4*calc!D868+constants!$C$4*calc!D868^2+constants!$D$4*calc!D868^3+constants!$E$4*calc!D868^4+constants!$F$4*calc!D868^5+constants!$G$4*calc!D868^6+constants!$H$4*calc!D868^7)</f>
        <v>2580.4889176871811</v>
      </c>
      <c r="H868" s="4"/>
      <c r="I868">
        <f t="shared" si="229"/>
        <v>4300.8148628119679</v>
      </c>
      <c r="J868">
        <f t="shared" si="230"/>
        <v>4300.8148628119679</v>
      </c>
      <c r="M868">
        <f>IF(front!E881&gt;$M$2,I868,J868)</f>
        <v>4300.8148628119679</v>
      </c>
      <c r="O868">
        <f t="shared" si="231"/>
        <v>4275.1468445391974</v>
      </c>
      <c r="Q868">
        <f>'slit correction'!O870</f>
        <v>4275.1468445391974</v>
      </c>
      <c r="R868">
        <f>SUMPRODUCT(B$6:B$2053,Q$6:Q$2053,EXP(constants!B$7+constants!A$7*ABS(A$6:A$2053-A868)))</f>
        <v>43.010764065089489</v>
      </c>
      <c r="S868">
        <f t="shared" si="226"/>
        <v>4232.136080474108</v>
      </c>
      <c r="T868">
        <f t="shared" si="225"/>
        <v>4206.2126451547401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3088</v>
      </c>
      <c r="D869" s="2">
        <f>front!E882-front!C882</f>
        <v>3088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3090.7207567976711</v>
      </c>
      <c r="G869" s="4">
        <f>D869/(constants!$A$4+constants!$B$4*calc!D869+constants!$C$4*calc!D869^2+constants!$D$4*calc!D869^3+constants!$E$4*calc!D869^4+constants!$F$4*calc!D869^5+constants!$G$4*calc!D869^6+constants!$H$4*calc!D869^7)</f>
        <v>3090.7207567976711</v>
      </c>
      <c r="H869" s="4"/>
      <c r="I869">
        <f t="shared" si="229"/>
        <v>5151.2012613294519</v>
      </c>
      <c r="J869">
        <f t="shared" si="230"/>
        <v>5151.2012613294519</v>
      </c>
      <c r="M869">
        <f>IF(front!E882&gt;$M$2,I869,J869)</f>
        <v>5151.2012613294519</v>
      </c>
      <c r="O869">
        <f t="shared" si="231"/>
        <v>5125.5332430566814</v>
      </c>
      <c r="Q869">
        <f>'slit correction'!O871</f>
        <v>5125.5332430566814</v>
      </c>
      <c r="R869">
        <f>SUMPRODUCT(B$6:B$2053,Q$6:Q$2053,EXP(constants!B$7+constants!A$7*ABS(A$6:A$2053-A869)))</f>
        <v>43.180974348981877</v>
      </c>
      <c r="S869">
        <f t="shared" si="226"/>
        <v>5082.3522687076993</v>
      </c>
      <c r="T869">
        <f t="shared" si="225"/>
        <v>5056.4288333883314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3596</v>
      </c>
      <c r="D870" s="2">
        <f>front!E883-front!C883</f>
        <v>3596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3597.5797098337566</v>
      </c>
      <c r="G870" s="4">
        <f>D870/(constants!$A$4+constants!$B$4*calc!D870+constants!$C$4*calc!D870^2+constants!$D$4*calc!D870^3+constants!$E$4*calc!D870^4+constants!$F$4*calc!D870^5+constants!$G$4*calc!D870^6+constants!$H$4*calc!D870^7)</f>
        <v>3597.5797098337566</v>
      </c>
      <c r="H870" s="4"/>
      <c r="I870">
        <f t="shared" si="229"/>
        <v>5995.9661830562609</v>
      </c>
      <c r="J870">
        <f t="shared" si="230"/>
        <v>5995.9661830562609</v>
      </c>
      <c r="M870">
        <f>IF(front!E883&gt;$M$2,I870,J870)</f>
        <v>5995.9661830562609</v>
      </c>
      <c r="O870">
        <f t="shared" si="231"/>
        <v>5970.2981647834904</v>
      </c>
      <c r="Q870">
        <f>'slit correction'!O872</f>
        <v>5970.2981647834904</v>
      </c>
      <c r="R870">
        <f>SUMPRODUCT(B$6:B$2053,Q$6:Q$2053,EXP(constants!B$7+constants!A$7*ABS(A$6:A$2053-A870)))</f>
        <v>43.352781906288662</v>
      </c>
      <c r="S870">
        <f t="shared" si="226"/>
        <v>5926.9453828772021</v>
      </c>
      <c r="T870">
        <f t="shared" si="225"/>
        <v>5901.0219475578342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3558.2</v>
      </c>
      <c r="D871" s="2">
        <f>front!E884-front!C884</f>
        <v>3558.2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3559.8762369451006</v>
      </c>
      <c r="G871" s="4">
        <f>D871/(constants!$A$4+constants!$B$4*calc!D871+constants!$C$4*calc!D871^2+constants!$D$4*calc!D871^3+constants!$E$4*calc!D871^4+constants!$F$4*calc!D871^5+constants!$G$4*calc!D871^6+constants!$H$4*calc!D871^7)</f>
        <v>3559.8762369451006</v>
      </c>
      <c r="H871" s="4"/>
      <c r="I871">
        <f t="shared" si="229"/>
        <v>5933.1270615751673</v>
      </c>
      <c r="J871">
        <f t="shared" si="230"/>
        <v>5933.1270615751673</v>
      </c>
      <c r="M871">
        <f>IF(front!E884&gt;$M$2,I871,J871)</f>
        <v>5933.1270615751673</v>
      </c>
      <c r="O871">
        <f t="shared" si="231"/>
        <v>5907.4590433023968</v>
      </c>
      <c r="Q871">
        <f>'slit correction'!O873</f>
        <v>5907.4590433023968</v>
      </c>
      <c r="R871">
        <f>SUMPRODUCT(B$6:B$2053,Q$6:Q$2053,EXP(constants!B$7+constants!A$7*ABS(A$6:A$2053-A871)))</f>
        <v>43.525159670321159</v>
      </c>
      <c r="S871">
        <f t="shared" si="226"/>
        <v>5863.9338836320758</v>
      </c>
      <c r="T871">
        <f t="shared" si="225"/>
        <v>5838.0104483127079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3049.2</v>
      </c>
      <c r="D872" s="2">
        <f>front!E885-front!C885</f>
        <v>3049.2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3051.9931832182824</v>
      </c>
      <c r="G872" s="4">
        <f>D872/(constants!$A$4+constants!$B$4*calc!D872+constants!$C$4*calc!D872^2+constants!$D$4*calc!D872^3+constants!$E$4*calc!D872^4+constants!$F$4*calc!D872^5+constants!$G$4*calc!D872^6+constants!$H$4*calc!D872^7)</f>
        <v>3051.9931832182824</v>
      </c>
      <c r="H872" s="4"/>
      <c r="I872">
        <f t="shared" si="229"/>
        <v>5086.6553053638036</v>
      </c>
      <c r="J872">
        <f t="shared" si="230"/>
        <v>5086.6553053638036</v>
      </c>
      <c r="M872">
        <f>IF(front!E885&gt;$M$2,I872,J872)</f>
        <v>5086.6553053638036</v>
      </c>
      <c r="O872">
        <f t="shared" si="231"/>
        <v>5060.9872870910331</v>
      </c>
      <c r="Q872">
        <f>'slit correction'!O874</f>
        <v>5060.9872870910331</v>
      </c>
      <c r="R872">
        <f>SUMPRODUCT(B$6:B$2053,Q$6:Q$2053,EXP(constants!B$7+constants!A$7*ABS(A$6:A$2053-A872)))</f>
        <v>43.698218441421162</v>
      </c>
      <c r="S872">
        <f t="shared" si="226"/>
        <v>5017.2890686496121</v>
      </c>
      <c r="T872">
        <f t="shared" si="225"/>
        <v>4991.3656333302442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2419</v>
      </c>
      <c r="D873" s="2">
        <f>front!E886-front!C886</f>
        <v>2419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2422.6405509793326</v>
      </c>
      <c r="G873" s="4">
        <f>D873/(constants!$A$4+constants!$B$4*calc!D873+constants!$C$4*calc!D873^2+constants!$D$4*calc!D873^3+constants!$E$4*calc!D873^4+constants!$F$4*calc!D873^5+constants!$G$4*calc!D873^6+constants!$H$4*calc!D873^7)</f>
        <v>2422.6405509793326</v>
      </c>
      <c r="H873" s="4"/>
      <c r="I873">
        <f t="shared" si="229"/>
        <v>4037.734251632221</v>
      </c>
      <c r="J873">
        <f t="shared" si="230"/>
        <v>4037.734251632221</v>
      </c>
      <c r="M873">
        <f>IF(front!E886&gt;$M$2,I873,J873)</f>
        <v>4037.734251632221</v>
      </c>
      <c r="O873">
        <f t="shared" si="231"/>
        <v>4012.0662333594501</v>
      </c>
      <c r="Q873">
        <f>'slit correction'!O875</f>
        <v>4012.0662333594501</v>
      </c>
      <c r="R873">
        <f>SUMPRODUCT(B$6:B$2053,Q$6:Q$2053,EXP(constants!B$7+constants!A$7*ABS(A$6:A$2053-A873)))</f>
        <v>43.873051498535148</v>
      </c>
      <c r="S873">
        <f t="shared" si="226"/>
        <v>3968.193181860915</v>
      </c>
      <c r="T873">
        <f t="shared" si="225"/>
        <v>3942.2697465415472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1936.1999999999998</v>
      </c>
      <c r="D874" s="2">
        <f>front!E887-front!C887</f>
        <v>1936.1999999999998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1940.0306787657789</v>
      </c>
      <c r="G874" s="4">
        <f>D874/(constants!$A$4+constants!$B$4*calc!D874+constants!$C$4*calc!D874^2+constants!$D$4*calc!D874^3+constants!$E$4*calc!D874^4+constants!$F$4*calc!D874^5+constants!$G$4*calc!D874^6+constants!$H$4*calc!D874^7)</f>
        <v>1940.0306787657789</v>
      </c>
      <c r="H874" s="4"/>
      <c r="I874">
        <f t="shared" si="229"/>
        <v>3233.3844646096313</v>
      </c>
      <c r="J874">
        <f t="shared" si="230"/>
        <v>3233.3844646096313</v>
      </c>
      <c r="M874">
        <f>IF(front!E887&gt;$M$2,I874,J874)</f>
        <v>3233.3844646096313</v>
      </c>
      <c r="O874">
        <f t="shared" si="231"/>
        <v>3207.7164463368604</v>
      </c>
      <c r="Q874">
        <f>'slit correction'!O876</f>
        <v>3207.7164463368604</v>
      </c>
      <c r="R874">
        <f>SUMPRODUCT(B$6:B$2053,Q$6:Q$2053,EXP(constants!B$7+constants!A$7*ABS(A$6:A$2053-A874)))</f>
        <v>44.051006238163616</v>
      </c>
      <c r="S874">
        <f t="shared" si="226"/>
        <v>3163.6654400986968</v>
      </c>
      <c r="T874">
        <f t="shared" si="225"/>
        <v>3137.7420047793289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1587.7999999999993</v>
      </c>
      <c r="D875" s="2">
        <f>front!E888-front!C888</f>
        <v>1587.7999999999993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1591.4974621564129</v>
      </c>
      <c r="G875" s="4">
        <f>D875/(constants!$A$4+constants!$B$4*calc!D875+constants!$C$4*calc!D875^2+constants!$D$4*calc!D875^3+constants!$E$4*calc!D875^4+constants!$F$4*calc!D875^5+constants!$G$4*calc!D875^6+constants!$H$4*calc!D875^7)</f>
        <v>1591.4974621564129</v>
      </c>
      <c r="H875" s="4"/>
      <c r="I875">
        <f t="shared" si="229"/>
        <v>2652.495770260688</v>
      </c>
      <c r="J875">
        <f t="shared" si="230"/>
        <v>2652.495770260688</v>
      </c>
      <c r="M875">
        <f>IF(front!E888&gt;$M$2,I875,J875)</f>
        <v>2652.495770260688</v>
      </c>
      <c r="O875">
        <f t="shared" si="231"/>
        <v>2626.8277519879171</v>
      </c>
      <c r="Q875">
        <f>'slit correction'!O877</f>
        <v>2626.8277519879171</v>
      </c>
      <c r="R875">
        <f>SUMPRODUCT(B$6:B$2053,Q$6:Q$2053,EXP(constants!B$7+constants!A$7*ABS(A$6:A$2053-A875)))</f>
        <v>44.233124045298965</v>
      </c>
      <c r="S875">
        <f t="shared" si="226"/>
        <v>2582.594627942618</v>
      </c>
      <c r="T875">
        <f t="shared" si="225"/>
        <v>2556.6711926232501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1398.8000000000002</v>
      </c>
      <c r="D876" s="2">
        <f>front!E889-front!C889</f>
        <v>1398.8000000000002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1402.3259726398076</v>
      </c>
      <c r="G876" s="4">
        <f>D876/(constants!$A$4+constants!$B$4*calc!D876+constants!$C$4*calc!D876^2+constants!$D$4*calc!D876^3+constants!$E$4*calc!D876^4+constants!$F$4*calc!D876^5+constants!$G$4*calc!D876^6+constants!$H$4*calc!D876^7)</f>
        <v>1402.3259726398076</v>
      </c>
      <c r="H876" s="4"/>
      <c r="I876">
        <f t="shared" si="229"/>
        <v>2337.2099543996792</v>
      </c>
      <c r="J876">
        <f t="shared" si="230"/>
        <v>2337.2099543996792</v>
      </c>
      <c r="M876">
        <f>IF(front!E889&gt;$M$2,I876,J876)</f>
        <v>2337.2099543996792</v>
      </c>
      <c r="O876">
        <f t="shared" si="231"/>
        <v>2311.5419361269082</v>
      </c>
      <c r="Q876">
        <f>'slit correction'!O878</f>
        <v>2311.5419361269082</v>
      </c>
      <c r="R876">
        <f>SUMPRODUCT(B$6:B$2053,Q$6:Q$2053,EXP(constants!B$7+constants!A$7*ABS(A$6:A$2053-A876)))</f>
        <v>44.420166950354314</v>
      </c>
      <c r="S876">
        <f t="shared" si="226"/>
        <v>2267.1217691765542</v>
      </c>
      <c r="T876">
        <f t="shared" si="225"/>
        <v>2241.1983338571863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1254.8000000000002</v>
      </c>
      <c r="D877" s="2">
        <f>front!E890-front!C890</f>
        <v>1254.8000000000002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1258.1474068610041</v>
      </c>
      <c r="G877" s="4">
        <f>D877/(constants!$A$4+constants!$B$4*calc!D877+constants!$C$4*calc!D877^2+constants!$D$4*calc!D877^3+constants!$E$4*calc!D877^4+constants!$F$4*calc!D877^5+constants!$G$4*calc!D877^6+constants!$H$4*calc!D877^7)</f>
        <v>1258.1474068610041</v>
      </c>
      <c r="H877" s="4"/>
      <c r="I877">
        <f t="shared" si="229"/>
        <v>2096.9123447683405</v>
      </c>
      <c r="J877">
        <f t="shared" si="230"/>
        <v>2096.9123447683405</v>
      </c>
      <c r="M877">
        <f>IF(front!E890&gt;$M$2,I877,J877)</f>
        <v>2096.9123447683405</v>
      </c>
      <c r="O877">
        <f t="shared" si="231"/>
        <v>2071.2443264955696</v>
      </c>
      <c r="Q877">
        <f>'slit correction'!O879</f>
        <v>2071.2443264955696</v>
      </c>
      <c r="R877">
        <f>SUMPRODUCT(B$6:B$2053,Q$6:Q$2053,EXP(constants!B$7+constants!A$7*ABS(A$6:A$2053-A877)))</f>
        <v>44.612564942324674</v>
      </c>
      <c r="S877">
        <f t="shared" si="226"/>
        <v>2026.6317615532448</v>
      </c>
      <c r="T877">
        <f t="shared" si="225"/>
        <v>2000.7083262338767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1193.8000000000002</v>
      </c>
      <c r="D878" s="2">
        <f>front!E891-front!C891</f>
        <v>1193.8000000000002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1197.0591439735167</v>
      </c>
      <c r="G878" s="4">
        <f>D878/(constants!$A$4+constants!$B$4*calc!D878+constants!$C$4*calc!D878^2+constants!$D$4*calc!D878^3+constants!$E$4*calc!D878^4+constants!$F$4*calc!D878^5+constants!$G$4*calc!D878^6+constants!$H$4*calc!D878^7)</f>
        <v>1197.0591439735167</v>
      </c>
      <c r="H878" s="4"/>
      <c r="I878">
        <f t="shared" si="229"/>
        <v>1995.0985732891945</v>
      </c>
      <c r="J878">
        <f t="shared" si="230"/>
        <v>1995.0985732891945</v>
      </c>
      <c r="M878">
        <f>IF(front!E891&gt;$M$2,I878,J878)</f>
        <v>1995.0985732891945</v>
      </c>
      <c r="O878">
        <f t="shared" si="231"/>
        <v>1969.4305550164236</v>
      </c>
      <c r="Q878">
        <f>'slit correction'!O880</f>
        <v>1969.4305550164236</v>
      </c>
      <c r="R878">
        <f>SUMPRODUCT(B$6:B$2053,Q$6:Q$2053,EXP(constants!B$7+constants!A$7*ABS(A$6:A$2053-A878)))</f>
        <v>44.810655000845507</v>
      </c>
      <c r="S878">
        <f t="shared" si="226"/>
        <v>1924.619900015578</v>
      </c>
      <c r="T878">
        <f t="shared" si="225"/>
        <v>1898.6964646962099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1209.7999999999993</v>
      </c>
      <c r="D879" s="2">
        <f>front!E892-front!C892</f>
        <v>1209.7999999999993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1213.0830245652512</v>
      </c>
      <c r="G879" s="4">
        <f>D879/(constants!$A$4+constants!$B$4*calc!D879+constants!$C$4*calc!D879^2+constants!$D$4*calc!D879^3+constants!$E$4*calc!D879^4+constants!$F$4*calc!D879^5+constants!$G$4*calc!D879^6+constants!$H$4*calc!D879^7)</f>
        <v>1213.0830245652512</v>
      </c>
      <c r="H879" s="4"/>
      <c r="I879">
        <f t="shared" si="229"/>
        <v>2021.8050409420855</v>
      </c>
      <c r="J879">
        <f t="shared" si="230"/>
        <v>2021.8050409420855</v>
      </c>
      <c r="M879">
        <f>IF(front!E892&gt;$M$2,I879,J879)</f>
        <v>2021.8050409420855</v>
      </c>
      <c r="O879">
        <f t="shared" si="231"/>
        <v>1996.1370226693145</v>
      </c>
      <c r="Q879">
        <f>'slit correction'!O881</f>
        <v>1996.1370226693145</v>
      </c>
      <c r="R879">
        <f>SUMPRODUCT(B$6:B$2053,Q$6:Q$2053,EXP(constants!B$7+constants!A$7*ABS(A$6:A$2053-A879)))</f>
        <v>45.014601561470826</v>
      </c>
      <c r="S879">
        <f t="shared" si="226"/>
        <v>1951.1224211078438</v>
      </c>
      <c r="T879">
        <f t="shared" si="225"/>
        <v>1925.1989857884757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1297.6000000000004</v>
      </c>
      <c r="D880" s="2">
        <f>front!E893-front!C893</f>
        <v>1297.6000000000004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1301.0048415517333</v>
      </c>
      <c r="G880" s="4">
        <f>D880/(constants!$A$4+constants!$B$4*calc!D880+constants!$C$4*calc!D880^2+constants!$D$4*calc!D880^3+constants!$E$4*calc!D880^4+constants!$F$4*calc!D880^5+constants!$G$4*calc!D880^6+constants!$H$4*calc!D880^7)</f>
        <v>1301.0048415517333</v>
      </c>
      <c r="H880" s="4"/>
      <c r="I880">
        <f t="shared" si="229"/>
        <v>2168.3414025862221</v>
      </c>
      <c r="J880">
        <f t="shared" si="230"/>
        <v>2168.3414025862221</v>
      </c>
      <c r="M880">
        <f>IF(front!E893&gt;$M$2,I880,J880)</f>
        <v>2168.3414025862221</v>
      </c>
      <c r="O880">
        <f t="shared" si="231"/>
        <v>2142.6733843134512</v>
      </c>
      <c r="Q880">
        <f>'slit correction'!O882</f>
        <v>2142.6733843134512</v>
      </c>
      <c r="R880">
        <f>SUMPRODUCT(B$6:B$2053,Q$6:Q$2053,EXP(constants!B$7+constants!A$7*ABS(A$6:A$2053-A880)))</f>
        <v>45.224409036464976</v>
      </c>
      <c r="S880">
        <f t="shared" si="226"/>
        <v>2097.4489752769859</v>
      </c>
      <c r="T880">
        <f t="shared" si="225"/>
        <v>2071.5255399576181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1374.8000000000002</v>
      </c>
      <c r="D881" s="2">
        <f>front!E894-front!C894</f>
        <v>1374.8000000000002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1378.2991058531202</v>
      </c>
      <c r="G881" s="4">
        <f>D881/(constants!$A$4+constants!$B$4*calc!D881+constants!$C$4*calc!D881^2+constants!$D$4*calc!D881^3+constants!$E$4*calc!D881^4+constants!$F$4*calc!D881^5+constants!$G$4*calc!D881^6+constants!$H$4*calc!D881^7)</f>
        <v>1378.2991058531202</v>
      </c>
      <c r="H881" s="4"/>
      <c r="I881">
        <f t="shared" si="229"/>
        <v>2297.1651764218668</v>
      </c>
      <c r="J881">
        <f t="shared" si="230"/>
        <v>2297.1651764218668</v>
      </c>
      <c r="M881">
        <f>IF(front!E894&gt;$M$2,I881,J881)</f>
        <v>2297.1651764218668</v>
      </c>
      <c r="O881">
        <f t="shared" si="231"/>
        <v>2271.4971581490959</v>
      </c>
      <c r="Q881">
        <f>'slit correction'!O883</f>
        <v>2271.4971581490959</v>
      </c>
      <c r="R881">
        <f>SUMPRODUCT(B$6:B$2053,Q$6:Q$2053,EXP(constants!B$7+constants!A$7*ABS(A$6:A$2053-A881)))</f>
        <v>45.439932709731764</v>
      </c>
      <c r="S881">
        <f t="shared" si="226"/>
        <v>2226.0572254393642</v>
      </c>
      <c r="T881">
        <f t="shared" si="225"/>
        <v>2200.1337901199963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1465.5999999999995</v>
      </c>
      <c r="D882" s="2">
        <f>front!E895-front!C895</f>
        <v>1465.5999999999995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1469.1946902938951</v>
      </c>
      <c r="G882" s="4">
        <f>D882/(constants!$A$4+constants!$B$4*calc!D882+constants!$C$4*calc!D882^2+constants!$D$4*calc!D882^3+constants!$E$4*calc!D882^4+constants!$F$4*calc!D882^5+constants!$G$4*calc!D882^6+constants!$H$4*calc!D882^7)</f>
        <v>1469.1946902938951</v>
      </c>
      <c r="H882" s="4"/>
      <c r="I882">
        <f t="shared" si="229"/>
        <v>2448.657817156492</v>
      </c>
      <c r="J882">
        <f t="shared" si="230"/>
        <v>2448.657817156492</v>
      </c>
      <c r="M882">
        <f>IF(front!E895&gt;$M$2,I882,J882)</f>
        <v>2448.657817156492</v>
      </c>
      <c r="O882">
        <f t="shared" si="231"/>
        <v>2422.9897988837211</v>
      </c>
      <c r="Q882">
        <f>'slit correction'!O884</f>
        <v>2422.9897988837211</v>
      </c>
      <c r="R882">
        <f>SUMPRODUCT(B$6:B$2053,Q$6:Q$2053,EXP(constants!B$7+constants!A$7*ABS(A$6:A$2053-A882)))</f>
        <v>45.661051131464355</v>
      </c>
      <c r="S882">
        <f t="shared" si="226"/>
        <v>2377.3287477522567</v>
      </c>
      <c r="T882">
        <f t="shared" si="225"/>
        <v>2351.4053124328889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1522.4000000000005</v>
      </c>
      <c r="D883" s="2">
        <f>front!E896-front!C896</f>
        <v>1522.4000000000005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1526.0461347774683</v>
      </c>
      <c r="G883" s="4">
        <f>D883/(constants!$A$4+constants!$B$4*calc!D883+constants!$C$4*calc!D883^2+constants!$D$4*calc!D883^3+constants!$E$4*calc!D883^4+constants!$F$4*calc!D883^5+constants!$G$4*calc!D883^6+constants!$H$4*calc!D883^7)</f>
        <v>1526.0461347774683</v>
      </c>
      <c r="H883" s="4"/>
      <c r="I883">
        <f t="shared" si="229"/>
        <v>2543.4102246291141</v>
      </c>
      <c r="J883">
        <f t="shared" si="230"/>
        <v>2543.4102246291141</v>
      </c>
      <c r="M883">
        <f>IF(front!E896&gt;$M$2,I883,J883)</f>
        <v>2543.4102246291141</v>
      </c>
      <c r="O883">
        <f t="shared" si="231"/>
        <v>2517.7422063563431</v>
      </c>
      <c r="Q883">
        <f>'slit correction'!O885</f>
        <v>2517.7422063563431</v>
      </c>
      <c r="R883">
        <f>SUMPRODUCT(B$6:B$2053,Q$6:Q$2053,EXP(constants!B$7+constants!A$7*ABS(A$6:A$2053-A883)))</f>
        <v>45.882488247341101</v>
      </c>
      <c r="S883">
        <f t="shared" si="226"/>
        <v>2471.8597181090022</v>
      </c>
      <c r="T883">
        <f t="shared" si="225"/>
        <v>2445.9362827896343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1599.8000000000002</v>
      </c>
      <c r="D884" s="2">
        <f>front!E897-front!C897</f>
        <v>1599.8000000000002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1603.5059652391203</v>
      </c>
      <c r="G884" s="4">
        <f>D884/(constants!$A$4+constants!$B$4*calc!D884+constants!$C$4*calc!D884^2+constants!$D$4*calc!D884^3+constants!$E$4*calc!D884^4+constants!$F$4*calc!D884^5+constants!$G$4*calc!D884^6+constants!$H$4*calc!D884^7)</f>
        <v>1603.5059652391203</v>
      </c>
      <c r="H884" s="4"/>
      <c r="I884">
        <f t="shared" si="229"/>
        <v>2672.5099420652009</v>
      </c>
      <c r="J884">
        <f t="shared" si="230"/>
        <v>2672.5099420652009</v>
      </c>
      <c r="M884">
        <f>IF(front!E897&gt;$M$2,I884,J884)</f>
        <v>2672.5099420652009</v>
      </c>
      <c r="O884">
        <f t="shared" si="231"/>
        <v>2646.84192379243</v>
      </c>
      <c r="Q884">
        <f>'slit correction'!O886</f>
        <v>2646.84192379243</v>
      </c>
      <c r="R884">
        <f>SUMPRODUCT(B$6:B$2053,Q$6:Q$2053,EXP(constants!B$7+constants!A$7*ABS(A$6:A$2053-A884)))</f>
        <v>46.1143020383996</v>
      </c>
      <c r="S884">
        <f t="shared" si="226"/>
        <v>2600.7276217540302</v>
      </c>
      <c r="T884">
        <f t="shared" si="225"/>
        <v>2574.8041864346624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1791.3999999999996</v>
      </c>
      <c r="D885" s="2">
        <f>front!E898-front!C898</f>
        <v>1791.3999999999996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1795.203681682699</v>
      </c>
      <c r="G885" s="4">
        <f>D885/(constants!$A$4+constants!$B$4*calc!D885+constants!$C$4*calc!D885^2+constants!$D$4*calc!D885^3+constants!$E$4*calc!D885^4+constants!$F$4*calc!D885^5+constants!$G$4*calc!D885^6+constants!$H$4*calc!D885^7)</f>
        <v>1795.203681682699</v>
      </c>
      <c r="H885" s="4"/>
      <c r="I885">
        <f t="shared" si="229"/>
        <v>2992.0061361378316</v>
      </c>
      <c r="J885">
        <f t="shared" si="230"/>
        <v>2992.0061361378316</v>
      </c>
      <c r="M885">
        <f>IF(front!E898&gt;$M$2,I885,J885)</f>
        <v>2992.0061361378316</v>
      </c>
      <c r="O885">
        <f t="shared" si="231"/>
        <v>2966.3381178650607</v>
      </c>
      <c r="Q885">
        <f>'slit correction'!O887</f>
        <v>2966.3381178650607</v>
      </c>
      <c r="R885">
        <f>SUMPRODUCT(B$6:B$2053,Q$6:Q$2053,EXP(constants!B$7+constants!A$7*ABS(A$6:A$2053-A885)))</f>
        <v>46.351365341252212</v>
      </c>
      <c r="S885">
        <f t="shared" si="226"/>
        <v>2919.9867525238083</v>
      </c>
      <c r="T885">
        <f t="shared" si="225"/>
        <v>2894.0633172044404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2005</v>
      </c>
      <c r="D886" s="2">
        <f>front!E899-front!C899</f>
        <v>2005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2008.8296233944909</v>
      </c>
      <c r="G886" s="4">
        <f>D886/(constants!$A$4+constants!$B$4*calc!D886+constants!$C$4*calc!D886^2+constants!$D$4*calc!D886^3+constants!$E$4*calc!D886^4+constants!$F$4*calc!D886^5+constants!$G$4*calc!D886^6+constants!$H$4*calc!D886^7)</f>
        <v>2008.8296233944909</v>
      </c>
      <c r="H886" s="4"/>
      <c r="I886">
        <f t="shared" si="229"/>
        <v>3348.0493723241516</v>
      </c>
      <c r="J886">
        <f t="shared" si="230"/>
        <v>3348.0493723241516</v>
      </c>
      <c r="M886">
        <f>IF(front!E899&gt;$M$2,I886,J886)</f>
        <v>3348.0493723241516</v>
      </c>
      <c r="O886">
        <f t="shared" si="231"/>
        <v>3322.3813540513806</v>
      </c>
      <c r="Q886">
        <f>'slit correction'!O888</f>
        <v>3322.3813540513806</v>
      </c>
      <c r="R886">
        <f>SUMPRODUCT(B$6:B$2053,Q$6:Q$2053,EXP(constants!B$7+constants!A$7*ABS(A$6:A$2053-A886)))</f>
        <v>46.593321683368089</v>
      </c>
      <c r="S886">
        <f t="shared" si="226"/>
        <v>3275.7880323680124</v>
      </c>
      <c r="T886">
        <f t="shared" si="225"/>
        <v>3249.8645970486446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2286.4000000000005</v>
      </c>
      <c r="D887" s="2">
        <f>front!E900-front!C900</f>
        <v>2286.4000000000005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2290.1345367517047</v>
      </c>
      <c r="G887" s="4">
        <f>D887/(constants!$A$4+constants!$B$4*calc!D887+constants!$C$4*calc!D887^2+constants!$D$4*calc!D887^3+constants!$E$4*calc!D887^4+constants!$F$4*calc!D887^5+constants!$G$4*calc!D887^6+constants!$H$4*calc!D887^7)</f>
        <v>2290.1345367517047</v>
      </c>
      <c r="H887" s="4"/>
      <c r="I887">
        <f t="shared" si="229"/>
        <v>3816.8908945861745</v>
      </c>
      <c r="J887">
        <f t="shared" si="230"/>
        <v>3816.8908945861745</v>
      </c>
      <c r="M887">
        <f>IF(front!E900&gt;$M$2,I887,J887)</f>
        <v>3816.8908945861745</v>
      </c>
      <c r="O887">
        <f t="shared" si="231"/>
        <v>3791.2228763134035</v>
      </c>
      <c r="Q887">
        <f>'slit correction'!O889</f>
        <v>3791.2228763134035</v>
      </c>
      <c r="R887">
        <f>SUMPRODUCT(B$6:B$2053,Q$6:Q$2053,EXP(constants!B$7+constants!A$7*ABS(A$6:A$2053-A887)))</f>
        <v>46.839769686376783</v>
      </c>
      <c r="S887">
        <f t="shared" si="226"/>
        <v>3744.3831066270268</v>
      </c>
      <c r="T887">
        <f t="shared" si="225"/>
        <v>3718.4596713076589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2638.3999999999996</v>
      </c>
      <c r="D888" s="2">
        <f>front!E901-front!C901</f>
        <v>2638.3999999999996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2641.8186489983154</v>
      </c>
      <c r="G888" s="4">
        <f>D888/(constants!$A$4+constants!$B$4*calc!D888+constants!$C$4*calc!D888^2+constants!$D$4*calc!D888^3+constants!$E$4*calc!D888^4+constants!$F$4*calc!D888^5+constants!$G$4*calc!D888^6+constants!$H$4*calc!D888^7)</f>
        <v>2641.8186489983154</v>
      </c>
      <c r="H888" s="4"/>
      <c r="I888">
        <f t="shared" si="229"/>
        <v>4403.0310816638594</v>
      </c>
      <c r="J888">
        <f t="shared" si="230"/>
        <v>4403.0310816638594</v>
      </c>
      <c r="M888">
        <f>IF(front!E901&gt;$M$2,I888,J888)</f>
        <v>4403.0310816638594</v>
      </c>
      <c r="O888">
        <f t="shared" si="231"/>
        <v>4377.3630633910889</v>
      </c>
      <c r="Q888">
        <f>'slit correction'!O890</f>
        <v>4377.3630633910889</v>
      </c>
      <c r="R888">
        <f>SUMPRODUCT(B$6:B$2053,Q$6:Q$2053,EXP(constants!B$7+constants!A$7*ABS(A$6:A$2053-A888)))</f>
        <v>47.090167403889801</v>
      </c>
      <c r="S888">
        <f t="shared" si="226"/>
        <v>4330.2728959871993</v>
      </c>
      <c r="T888">
        <f t="shared" si="225"/>
        <v>4304.3494606678314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3210.7999999999993</v>
      </c>
      <c r="D889" s="2">
        <f>front!E902-front!C902</f>
        <v>3210.7999999999993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3213.2771676772022</v>
      </c>
      <c r="G889" s="4">
        <f>D889/(constants!$A$4+constants!$B$4*calc!D889+constants!$C$4*calc!D889^2+constants!$D$4*calc!D889^3+constants!$E$4*calc!D889^4+constants!$F$4*calc!D889^5+constants!$G$4*calc!D889^6+constants!$H$4*calc!D889^7)</f>
        <v>3213.2771676772022</v>
      </c>
      <c r="H889" s="4"/>
      <c r="I889">
        <f t="shared" si="229"/>
        <v>5355.4619461286702</v>
      </c>
      <c r="J889">
        <f t="shared" si="230"/>
        <v>5355.4619461286702</v>
      </c>
      <c r="M889">
        <f>IF(front!E902&gt;$M$2,I889,J889)</f>
        <v>5355.4619461286702</v>
      </c>
      <c r="O889">
        <f t="shared" si="231"/>
        <v>5329.7939278558997</v>
      </c>
      <c r="Q889">
        <f>'slit correction'!O891</f>
        <v>5329.7939278558997</v>
      </c>
      <c r="R889">
        <f>SUMPRODUCT(B$6:B$2053,Q$6:Q$2053,EXP(constants!B$7+constants!A$7*ABS(A$6:A$2053-A889)))</f>
        <v>47.343826579193866</v>
      </c>
      <c r="S889">
        <f t="shared" si="226"/>
        <v>5282.4501012767059</v>
      </c>
      <c r="T889">
        <f t="shared" ref="T889:T952" si="232">IF((S889-$S$2)&gt;0,S889-$S$2,0)</f>
        <v>5256.5266659573381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3956.3999999999996</v>
      </c>
      <c r="D890" s="2">
        <f>front!E903-front!C903</f>
        <v>3956.3999999999996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3956.9758271042697</v>
      </c>
      <c r="G890" s="4">
        <f>D890/(constants!$A$4+constants!$B$4*calc!D890+constants!$C$4*calc!D890^2+constants!$D$4*calc!D890^3+constants!$E$4*calc!D890^4+constants!$F$4*calc!D890^5+constants!$G$4*calc!D890^6+constants!$H$4*calc!D890^7)</f>
        <v>3956.9758271042697</v>
      </c>
      <c r="H890" s="4"/>
      <c r="I890">
        <f t="shared" si="229"/>
        <v>6594.959711840449</v>
      </c>
      <c r="J890">
        <f t="shared" si="230"/>
        <v>6594.959711840449</v>
      </c>
      <c r="M890">
        <f>IF(front!E903&gt;$M$2,I890,J890)</f>
        <v>6594.959711840449</v>
      </c>
      <c r="O890">
        <f t="shared" si="231"/>
        <v>6569.2916935676785</v>
      </c>
      <c r="Q890">
        <f>'slit correction'!O892</f>
        <v>6569.2916935676785</v>
      </c>
      <c r="R890">
        <f>SUMPRODUCT(B$6:B$2053,Q$6:Q$2053,EXP(constants!B$7+constants!A$7*ABS(A$6:A$2053-A890)))</f>
        <v>47.599600384103653</v>
      </c>
      <c r="S890">
        <f t="shared" si="226"/>
        <v>6521.6920931835748</v>
      </c>
      <c r="T890">
        <f t="shared" si="232"/>
        <v>6495.7686578642069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5158.3999999999996</v>
      </c>
      <c r="D891" s="2">
        <f>front!E904-front!C904</f>
        <v>5158.3999999999996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5154.8030385096272</v>
      </c>
      <c r="G891" s="4">
        <f>D891/(constants!$A$4+constants!$B$4*calc!D891+constants!$C$4*calc!D891^2+constants!$D$4*calc!D891^3+constants!$E$4*calc!D891^4+constants!$F$4*calc!D891^5+constants!$G$4*calc!D891^6+constants!$H$4*calc!D891^7)</f>
        <v>5154.8030385096272</v>
      </c>
      <c r="H891" s="4"/>
      <c r="I891">
        <f t="shared" si="229"/>
        <v>8591.338397516045</v>
      </c>
      <c r="J891">
        <f t="shared" si="230"/>
        <v>8591.338397516045</v>
      </c>
      <c r="M891">
        <f>IF(front!E904&gt;$M$2,I891,J891)</f>
        <v>8591.338397516045</v>
      </c>
      <c r="O891">
        <f t="shared" si="231"/>
        <v>8565.6703792432745</v>
      </c>
      <c r="Q891">
        <f>'slit correction'!O893</f>
        <v>8565.6703792432745</v>
      </c>
      <c r="R891">
        <f>SUMPRODUCT(B$6:B$2053,Q$6:Q$2053,EXP(constants!B$7+constants!A$7*ABS(A$6:A$2053-A891)))</f>
        <v>47.855982519828203</v>
      </c>
      <c r="S891">
        <f t="shared" si="226"/>
        <v>8517.8143967234464</v>
      </c>
      <c r="T891">
        <f t="shared" si="232"/>
        <v>8491.8909614040786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7120.2000000000007</v>
      </c>
      <c r="D892" s="2">
        <f>front!E905-front!C905</f>
        <v>7120.2000000000007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7109.1759213350233</v>
      </c>
      <c r="G892" s="4">
        <f>D892/(constants!$A$4+constants!$B$4*calc!D892+constants!$C$4*calc!D892^2+constants!$D$4*calc!D892^3+constants!$E$4*calc!D892^4+constants!$F$4*calc!D892^5+constants!$G$4*calc!D892^6+constants!$H$4*calc!D892^7)</f>
        <v>7109.1759213350233</v>
      </c>
      <c r="H892" s="4"/>
      <c r="I892">
        <f t="shared" si="229"/>
        <v>11848.626535558371</v>
      </c>
      <c r="J892">
        <f t="shared" si="230"/>
        <v>11848.626535558371</v>
      </c>
      <c r="M892">
        <f>IF(front!E905&gt;$M$2,I892,J892)</f>
        <v>11848.626535558371</v>
      </c>
      <c r="O892">
        <f t="shared" si="231"/>
        <v>11822.9585172856</v>
      </c>
      <c r="Q892">
        <f>'slit correction'!O894</f>
        <v>11822.9585172856</v>
      </c>
      <c r="R892">
        <f>SUMPRODUCT(B$6:B$2053,Q$6:Q$2053,EXP(constants!B$7+constants!A$7*ABS(A$6:A$2053-A892)))</f>
        <v>48.110517984133274</v>
      </c>
      <c r="S892">
        <f t="shared" si="226"/>
        <v>11774.847999301468</v>
      </c>
      <c r="T892">
        <f t="shared" si="232"/>
        <v>11748.9245639821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10521.6</v>
      </c>
      <c r="D893" s="2">
        <f>front!E906-front!C906</f>
        <v>10521.6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10507.57317114521</v>
      </c>
      <c r="G893" s="4">
        <f>D893/(constants!$A$4+constants!$B$4*calc!D893+constants!$C$4*calc!D893^2+constants!$D$4*calc!D893^3+constants!$E$4*calc!D893^4+constants!$F$4*calc!D893^5+constants!$G$4*calc!D893^6+constants!$H$4*calc!D893^7)</f>
        <v>10507.57317114521</v>
      </c>
      <c r="H893" s="4"/>
      <c r="I893">
        <f t="shared" si="229"/>
        <v>17512.621951908684</v>
      </c>
      <c r="J893">
        <f t="shared" si="230"/>
        <v>17512.621951908684</v>
      </c>
      <c r="M893">
        <f>IF(front!E906&gt;$M$2,I893,J893)</f>
        <v>17512.621951908684</v>
      </c>
      <c r="O893">
        <f t="shared" si="231"/>
        <v>17486.953933635912</v>
      </c>
      <c r="Q893">
        <f>'slit correction'!O895</f>
        <v>17486.953933635912</v>
      </c>
      <c r="R893">
        <f>SUMPRODUCT(B$6:B$2053,Q$6:Q$2053,EXP(constants!B$7+constants!A$7*ABS(A$6:A$2053-A893)))</f>
        <v>48.353547717095779</v>
      </c>
      <c r="S893">
        <f t="shared" si="226"/>
        <v>17438.600385918817</v>
      </c>
      <c r="T893">
        <f t="shared" si="232"/>
        <v>17412.676950599449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16939.199999999997</v>
      </c>
      <c r="D894" s="2">
        <f>front!E907-front!C907</f>
        <v>16939.199999999997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17008.86541963488</v>
      </c>
      <c r="G894" s="4">
        <f>D894/(constants!$A$4+constants!$B$4*calc!D894+constants!$C$4*calc!D894^2+constants!$D$4*calc!D894^3+constants!$E$4*calc!D894^4+constants!$F$4*calc!D894^5+constants!$G$4*calc!D894^6+constants!$H$4*calc!D894^7)</f>
        <v>17008.86541963488</v>
      </c>
      <c r="H894" s="4"/>
      <c r="I894">
        <f t="shared" si="229"/>
        <v>28348.109032724798</v>
      </c>
      <c r="J894">
        <f t="shared" si="230"/>
        <v>28348.109032724798</v>
      </c>
      <c r="M894">
        <f>IF(front!E907&gt;$M$2,I894,J894)</f>
        <v>28348.109032724798</v>
      </c>
      <c r="O894">
        <f t="shared" si="231"/>
        <v>28322.441014452026</v>
      </c>
      <c r="Q894">
        <f>'slit correction'!O896</f>
        <v>28322.441014452026</v>
      </c>
      <c r="R894">
        <f>SUMPRODUCT(B$6:B$2053,Q$6:Q$2053,EXP(constants!B$7+constants!A$7*ABS(A$6:A$2053-A894)))</f>
        <v>48.589550680922734</v>
      </c>
      <c r="S894">
        <f t="shared" si="226"/>
        <v>28273.851463771105</v>
      </c>
      <c r="T894">
        <f t="shared" si="232"/>
        <v>28247.928028451737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29401.4</v>
      </c>
      <c r="D895" s="2">
        <f>front!E908-front!C908</f>
        <v>29401.4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30061.689554372144</v>
      </c>
      <c r="G895" s="4">
        <f>D895/(constants!$A$4+constants!$B$4*calc!D895+constants!$C$4*calc!D895^2+constants!$D$4*calc!D895^3+constants!$E$4*calc!D895^4+constants!$F$4*calc!D895^5+constants!$G$4*calc!D895^6+constants!$H$4*calc!D895^7)</f>
        <v>30061.689554372144</v>
      </c>
      <c r="H895" s="4"/>
      <c r="I895">
        <f t="shared" si="229"/>
        <v>50102.815923953574</v>
      </c>
      <c r="J895">
        <f t="shared" si="230"/>
        <v>50102.815923953574</v>
      </c>
      <c r="M895">
        <f>IF(front!E908&gt;$M$2,I895,J895)</f>
        <v>50102.815923953574</v>
      </c>
      <c r="O895">
        <f t="shared" si="231"/>
        <v>50077.147905680802</v>
      </c>
      <c r="Q895">
        <f>'slit correction'!O897</f>
        <v>50077.147905680802</v>
      </c>
      <c r="R895">
        <f>SUMPRODUCT(B$6:B$2053,Q$6:Q$2053,EXP(constants!B$7+constants!A$7*ABS(A$6:A$2053-A895)))</f>
        <v>48.799076421841264</v>
      </c>
      <c r="S895">
        <f t="shared" si="226"/>
        <v>50028.348829258961</v>
      </c>
      <c r="T895">
        <f t="shared" si="232"/>
        <v>50002.425393939593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48496.6</v>
      </c>
      <c r="D896" s="2">
        <f>front!E909-front!C909</f>
        <v>48496.6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50976.235311405217</v>
      </c>
      <c r="G896" s="4">
        <f>D896/(constants!$A$4+constants!$B$4*calc!D896+constants!$C$4*calc!D896^2+constants!$D$4*calc!D896^3+constants!$E$4*calc!D896^4+constants!$F$4*calc!D896^5+constants!$G$4*calc!D896^6+constants!$H$4*calc!D896^7)</f>
        <v>50976.235311405217</v>
      </c>
      <c r="H896" s="4"/>
      <c r="I896">
        <f t="shared" si="229"/>
        <v>84960.392185675359</v>
      </c>
      <c r="J896">
        <f t="shared" si="230"/>
        <v>84960.392185675359</v>
      </c>
      <c r="M896">
        <f>IF(front!E909&gt;$M$2,I896,J896)</f>
        <v>84960.392185675359</v>
      </c>
      <c r="O896">
        <f t="shared" si="231"/>
        <v>84934.724167402586</v>
      </c>
      <c r="Q896">
        <f>'slit correction'!O898</f>
        <v>84934.724167402586</v>
      </c>
      <c r="R896">
        <f>SUMPRODUCT(B$6:B$2053,Q$6:Q$2053,EXP(constants!B$7+constants!A$7*ABS(A$6:A$2053-A896)))</f>
        <v>48.954892438777165</v>
      </c>
      <c r="S896">
        <f t="shared" si="226"/>
        <v>84885.769274963808</v>
      </c>
      <c r="T896">
        <f t="shared" si="232"/>
        <v>84859.845839644433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55326.400000000001</v>
      </c>
      <c r="D897" s="2">
        <f>front!E910-front!C910</f>
        <v>55326.400000000001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58643.535468071685</v>
      </c>
      <c r="G897" s="4">
        <f>D897/(constants!$A$4+constants!$B$4*calc!D897+constants!$C$4*calc!D897^2+constants!$D$4*calc!D897^3+constants!$E$4*calc!D897^4+constants!$F$4*calc!D897^5+constants!$G$4*calc!D897^6+constants!$H$4*calc!D897^7)</f>
        <v>58643.535468071685</v>
      </c>
      <c r="H897" s="4"/>
      <c r="I897">
        <f t="shared" si="229"/>
        <v>97739.225780119479</v>
      </c>
      <c r="J897">
        <f t="shared" si="230"/>
        <v>97739.225780119479</v>
      </c>
      <c r="M897">
        <f>IF(front!E910&gt;$M$2,I897,J897)</f>
        <v>97739.225780119479</v>
      </c>
      <c r="O897">
        <f t="shared" si="231"/>
        <v>97713.557761846707</v>
      </c>
      <c r="Q897">
        <f>'slit correction'!O899</f>
        <v>97713.557761846707</v>
      </c>
      <c r="R897">
        <f>SUMPRODUCT(B$6:B$2053,Q$6:Q$2053,EXP(constants!B$7+constants!A$7*ABS(A$6:A$2053-A897)))</f>
        <v>49.013330658590434</v>
      </c>
      <c r="S897">
        <f t="shared" si="226"/>
        <v>97664.544431188115</v>
      </c>
      <c r="T897">
        <f t="shared" si="232"/>
        <v>97638.62099586874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41353.599999999999</v>
      </c>
      <c r="D898" s="2">
        <f>front!E911-front!C911</f>
        <v>41353.599999999999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43028.824347458358</v>
      </c>
      <c r="G898" s="4">
        <f>D898/(constants!$A$4+constants!$B$4*calc!D898+constants!$C$4*calc!D898^2+constants!$D$4*calc!D898^3+constants!$E$4*calc!D898^4+constants!$F$4*calc!D898^5+constants!$G$4*calc!D898^6+constants!$H$4*calc!D898^7)</f>
        <v>43028.824347458358</v>
      </c>
      <c r="H898" s="4"/>
      <c r="I898">
        <f t="shared" si="229"/>
        <v>71714.70724576393</v>
      </c>
      <c r="J898">
        <f t="shared" si="230"/>
        <v>71714.70724576393</v>
      </c>
      <c r="M898">
        <f>IF(front!E911&gt;$M$2,I898,J898)</f>
        <v>71714.70724576393</v>
      </c>
      <c r="O898">
        <f t="shared" si="231"/>
        <v>71689.039227491157</v>
      </c>
      <c r="Q898">
        <f>'slit correction'!O900</f>
        <v>71689.039227491157</v>
      </c>
      <c r="R898">
        <f>SUMPRODUCT(B$6:B$2053,Q$6:Q$2053,EXP(constants!B$7+constants!A$7*ABS(A$6:A$2053-A898)))</f>
        <v>48.958382552343267</v>
      </c>
      <c r="S898">
        <f t="shared" si="226"/>
        <v>71640.080844938813</v>
      </c>
      <c r="T898">
        <f t="shared" si="232"/>
        <v>71614.157409619438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26991.600000000002</v>
      </c>
      <c r="D899" s="2">
        <f>front!E912-front!C912</f>
        <v>26991.600000000002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27498.16214926061</v>
      </c>
      <c r="G899" s="4">
        <f>D899/(constants!$A$4+constants!$B$4*calc!D899+constants!$C$4*calc!D899^2+constants!$D$4*calc!D899^3+constants!$E$4*calc!D899^4+constants!$F$4*calc!D899^5+constants!$G$4*calc!D899^6+constants!$H$4*calc!D899^7)</f>
        <v>27498.16214926061</v>
      </c>
      <c r="H899" s="4"/>
      <c r="I899">
        <f t="shared" si="229"/>
        <v>45830.270248767687</v>
      </c>
      <c r="J899">
        <f t="shared" si="230"/>
        <v>45830.270248767687</v>
      </c>
      <c r="M899">
        <f>IF(front!E912&gt;$M$2,I899,J899)</f>
        <v>45830.270248767687</v>
      </c>
      <c r="O899">
        <f t="shared" si="231"/>
        <v>45804.602230494915</v>
      </c>
      <c r="Q899">
        <f>'slit correction'!O901</f>
        <v>45804.602230494915</v>
      </c>
      <c r="R899">
        <f>SUMPRODUCT(B$6:B$2053,Q$6:Q$2053,EXP(constants!B$7+constants!A$7*ABS(A$6:A$2053-A899)))</f>
        <v>48.82266192256948</v>
      </c>
      <c r="S899">
        <f t="shared" si="226"/>
        <v>45755.779568572347</v>
      </c>
      <c r="T899">
        <f t="shared" si="232"/>
        <v>45729.856133252979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20027.400000000001</v>
      </c>
      <c r="D900" s="2">
        <f>front!E913-front!C913</f>
        <v>20027.400000000001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20192.515267900308</v>
      </c>
      <c r="G900" s="4">
        <f>D900/(constants!$A$4+constants!$B$4*calc!D900+constants!$C$4*calc!D900^2+constants!$D$4*calc!D900^3+constants!$E$4*calc!D900^4+constants!$F$4*calc!D900^5+constants!$G$4*calc!D900^6+constants!$H$4*calc!D900^7)</f>
        <v>20192.515267900308</v>
      </c>
      <c r="H900" s="4"/>
      <c r="I900">
        <f t="shared" si="229"/>
        <v>33654.192113167177</v>
      </c>
      <c r="J900">
        <f t="shared" si="230"/>
        <v>33654.192113167177</v>
      </c>
      <c r="M900">
        <f>IF(front!E913&gt;$M$2,I900,J900)</f>
        <v>33654.192113167177</v>
      </c>
      <c r="O900">
        <f t="shared" si="231"/>
        <v>33628.524094894405</v>
      </c>
      <c r="Q900">
        <f>'slit correction'!O902</f>
        <v>33628.524094894405</v>
      </c>
      <c r="R900">
        <f>SUMPRODUCT(B$6:B$2053,Q$6:Q$2053,EXP(constants!B$7+constants!A$7*ABS(A$6:A$2053-A900)))</f>
        <v>48.638591960637868</v>
      </c>
      <c r="S900">
        <f t="shared" si="226"/>
        <v>33579.885502933765</v>
      </c>
      <c r="T900">
        <f t="shared" si="232"/>
        <v>33553.962067614397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16983.2</v>
      </c>
      <c r="D901" s="2">
        <f>front!E914-front!C914</f>
        <v>16983.2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17053.964455120826</v>
      </c>
      <c r="G901" s="4">
        <f>D901/(constants!$A$4+constants!$B$4*calc!D901+constants!$C$4*calc!D901^2+constants!$D$4*calc!D901^3+constants!$E$4*calc!D901^4+constants!$F$4*calc!D901^5+constants!$G$4*calc!D901^6+constants!$H$4*calc!D901^7)</f>
        <v>17053.964455120826</v>
      </c>
      <c r="H901" s="4"/>
      <c r="I901">
        <f t="shared" si="229"/>
        <v>28423.274091868039</v>
      </c>
      <c r="J901">
        <f t="shared" si="230"/>
        <v>28423.274091868039</v>
      </c>
      <c r="M901">
        <f>IF(front!E914&gt;$M$2,I901,J901)</f>
        <v>28423.274091868039</v>
      </c>
      <c r="O901">
        <f t="shared" si="231"/>
        <v>28397.606073595267</v>
      </c>
      <c r="Q901">
        <f>'slit correction'!O903</f>
        <v>28397.606073595267</v>
      </c>
      <c r="R901">
        <f>SUMPRODUCT(B$6:B$2053,Q$6:Q$2053,EXP(constants!B$7+constants!A$7*ABS(A$6:A$2053-A901)))</f>
        <v>48.42140224769701</v>
      </c>
      <c r="S901">
        <f t="shared" si="226"/>
        <v>28349.184671347572</v>
      </c>
      <c r="T901">
        <f t="shared" si="232"/>
        <v>28323.261236028204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15205.800000000001</v>
      </c>
      <c r="D902" s="2">
        <f>front!E915-front!C915</f>
        <v>15205.800000000001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15238.170711703873</v>
      </c>
      <c r="G902" s="4">
        <f>D902/(constants!$A$4+constants!$B$4*calc!D902+constants!$C$4*calc!D902^2+constants!$D$4*calc!D902^3+constants!$E$4*calc!D902^4+constants!$F$4*calc!D902^5+constants!$G$4*calc!D902^6+constants!$H$4*calc!D902^7)</f>
        <v>15238.170711703873</v>
      </c>
      <c r="H902" s="4"/>
      <c r="I902">
        <f t="shared" si="229"/>
        <v>25396.951186173119</v>
      </c>
      <c r="J902">
        <f t="shared" si="230"/>
        <v>25396.951186173119</v>
      </c>
      <c r="M902">
        <f>IF(front!E915&gt;$M$2,I902,J902)</f>
        <v>25396.951186173119</v>
      </c>
      <c r="O902">
        <f t="shared" si="231"/>
        <v>25371.283167900347</v>
      </c>
      <c r="Q902">
        <f>'slit correction'!O904</f>
        <v>25371.283167900347</v>
      </c>
      <c r="R902">
        <f>SUMPRODUCT(B$6:B$2053,Q$6:Q$2053,EXP(constants!B$7+constants!A$7*ABS(A$6:A$2053-A902)))</f>
        <v>48.182930045586559</v>
      </c>
      <c r="S902">
        <f t="shared" si="226"/>
        <v>25323.10023785476</v>
      </c>
      <c r="T902">
        <f t="shared" si="232"/>
        <v>25297.176802535392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14355.2</v>
      </c>
      <c r="D903" s="2">
        <f>front!E916-front!C916</f>
        <v>14355.2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14373.484225034743</v>
      </c>
      <c r="G903" s="4">
        <f>D903/(constants!$A$4+constants!$B$4*calc!D903+constants!$C$4*calc!D903^2+constants!$D$4*calc!D903^3+constants!$E$4*calc!D903^4+constants!$F$4*calc!D903^5+constants!$G$4*calc!D903^6+constants!$H$4*calc!D903^7)</f>
        <v>14373.484225034743</v>
      </c>
      <c r="H903" s="4"/>
      <c r="I903">
        <f t="shared" si="229"/>
        <v>23955.807041724573</v>
      </c>
      <c r="J903">
        <f t="shared" si="230"/>
        <v>23955.807041724573</v>
      </c>
      <c r="M903">
        <f>IF(front!E916&gt;$M$2,I903,J903)</f>
        <v>23955.807041724573</v>
      </c>
      <c r="O903">
        <f t="shared" si="231"/>
        <v>23930.1390234518</v>
      </c>
      <c r="Q903">
        <f>'slit correction'!O905</f>
        <v>23930.1390234518</v>
      </c>
      <c r="R903">
        <f>SUMPRODUCT(B$6:B$2053,Q$6:Q$2053,EXP(constants!B$7+constants!A$7*ABS(A$6:A$2053-A903)))</f>
        <v>47.916791772652736</v>
      </c>
      <c r="S903">
        <f t="shared" ref="S903:S966" si="233">Q903-R903</f>
        <v>23882.222231679149</v>
      </c>
      <c r="T903">
        <f t="shared" si="232"/>
        <v>23856.298796359781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13373.2</v>
      </c>
      <c r="D904" s="2">
        <f>front!E917-front!C917</f>
        <v>13373.2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13378.540507883397</v>
      </c>
      <c r="G904" s="4">
        <f>D904/(constants!$A$4+constants!$B$4*calc!D904+constants!$C$4*calc!D904^2+constants!$D$4*calc!D904^3+constants!$E$4*calc!D904^4+constants!$F$4*calc!D904^5+constants!$G$4*calc!D904^6+constants!$H$4*calc!D904^7)</f>
        <v>13378.540507883397</v>
      </c>
      <c r="H904" s="4"/>
      <c r="I904">
        <f t="shared" si="229"/>
        <v>22297.567513138998</v>
      </c>
      <c r="J904">
        <f t="shared" si="230"/>
        <v>22297.567513138998</v>
      </c>
      <c r="M904">
        <f>IF(front!E917&gt;$M$2,I904,J904)</f>
        <v>22297.567513138998</v>
      </c>
      <c r="O904">
        <f t="shared" si="231"/>
        <v>22271.899494866226</v>
      </c>
      <c r="Q904">
        <f>'slit correction'!O906</f>
        <v>22271.899494866226</v>
      </c>
      <c r="R904">
        <f>SUMPRODUCT(B$6:B$2053,Q$6:Q$2053,EXP(constants!B$7+constants!A$7*ABS(A$6:A$2053-A904)))</f>
        <v>47.629557420077369</v>
      </c>
      <c r="S904">
        <f t="shared" si="233"/>
        <v>22224.269937446148</v>
      </c>
      <c r="T904">
        <f t="shared" si="232"/>
        <v>22198.34650212678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11588.8</v>
      </c>
      <c r="D905" s="2">
        <f>front!E918-front!C918</f>
        <v>11588.8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11579.101446363089</v>
      </c>
      <c r="G905" s="4">
        <f>D905/(constants!$A$4+constants!$B$4*calc!D905+constants!$C$4*calc!D905^2+constants!$D$4*calc!D905^3+constants!$E$4*calc!D905^4+constants!$F$4*calc!D905^5+constants!$G$4*calc!D905^6+constants!$H$4*calc!D905^7)</f>
        <v>11579.101446363089</v>
      </c>
      <c r="H905" s="4"/>
      <c r="I905">
        <f t="shared" si="229"/>
        <v>19298.50241060515</v>
      </c>
      <c r="J905">
        <f t="shared" si="230"/>
        <v>19298.50241060515</v>
      </c>
      <c r="M905">
        <f>IF(front!E918&gt;$M$2,I905,J905)</f>
        <v>19298.50241060515</v>
      </c>
      <c r="O905">
        <f t="shared" si="231"/>
        <v>19272.834392332377</v>
      </c>
      <c r="Q905">
        <f>'slit correction'!O907</f>
        <v>19272.834392332377</v>
      </c>
      <c r="R905">
        <f>SUMPRODUCT(B$6:B$2053,Q$6:Q$2053,EXP(constants!B$7+constants!A$7*ABS(A$6:A$2053-A905)))</f>
        <v>47.323252371049975</v>
      </c>
      <c r="S905">
        <f t="shared" si="233"/>
        <v>19225.511139961327</v>
      </c>
      <c r="T905">
        <f t="shared" si="232"/>
        <v>19199.587704641959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9185.5999999999985</v>
      </c>
      <c r="D906" s="2">
        <f>front!E919-front!C919</f>
        <v>9185.5999999999985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9170.2306119310051</v>
      </c>
      <c r="G906" s="4">
        <f>D906/(constants!$A$4+constants!$B$4*calc!D906+constants!$C$4*calc!D906^2+constants!$D$4*calc!D906^3+constants!$E$4*calc!D906^4+constants!$F$4*calc!D906^5+constants!$G$4*calc!D906^6+constants!$H$4*calc!D906^7)</f>
        <v>9170.2306119310051</v>
      </c>
      <c r="H906" s="4"/>
      <c r="I906">
        <f t="shared" si="229"/>
        <v>15283.717686551676</v>
      </c>
      <c r="J906">
        <f t="shared" si="230"/>
        <v>15283.717686551676</v>
      </c>
      <c r="M906">
        <f>IF(front!E919&gt;$M$2,I906,J906)</f>
        <v>15283.717686551676</v>
      </c>
      <c r="O906">
        <f t="shared" si="231"/>
        <v>15258.049668278905</v>
      </c>
      <c r="Q906">
        <f>'slit correction'!O908</f>
        <v>15258.049668278905</v>
      </c>
      <c r="R906">
        <f>SUMPRODUCT(B$6:B$2053,Q$6:Q$2053,EXP(constants!B$7+constants!A$7*ABS(A$6:A$2053-A906)))</f>
        <v>47.001579307811113</v>
      </c>
      <c r="S906">
        <f t="shared" si="233"/>
        <v>15211.048088971094</v>
      </c>
      <c r="T906">
        <f t="shared" si="232"/>
        <v>15185.124653651726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7061.7999999999993</v>
      </c>
      <c r="D907" s="2">
        <f>front!E920-front!C920</f>
        <v>7061.7999999999993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7050.9736598232694</v>
      </c>
      <c r="G907" s="4">
        <f>D907/(constants!$A$4+constants!$B$4*calc!D907+constants!$C$4*calc!D907^2+constants!$D$4*calc!D907^3+constants!$E$4*calc!D907^4+constants!$F$4*calc!D907^5+constants!$G$4*calc!D907^6+constants!$H$4*calc!D907^7)</f>
        <v>7050.9736598232694</v>
      </c>
      <c r="H907" s="4"/>
      <c r="I907">
        <f t="shared" si="229"/>
        <v>11751.622766372117</v>
      </c>
      <c r="J907">
        <f t="shared" si="230"/>
        <v>11751.622766372117</v>
      </c>
      <c r="M907">
        <f>IF(front!E920&gt;$M$2,I907,J907)</f>
        <v>11751.622766372117</v>
      </c>
      <c r="O907">
        <f t="shared" si="231"/>
        <v>11725.954748099346</v>
      </c>
      <c r="Q907">
        <f>'slit correction'!O909</f>
        <v>11725.954748099346</v>
      </c>
      <c r="R907">
        <f>SUMPRODUCT(B$6:B$2053,Q$6:Q$2053,EXP(constants!B$7+constants!A$7*ABS(A$6:A$2053-A907)))</f>
        <v>46.669511350811817</v>
      </c>
      <c r="S907">
        <f t="shared" si="233"/>
        <v>11679.285236748534</v>
      </c>
      <c r="T907">
        <f t="shared" si="232"/>
        <v>11653.361801429166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5530.2000000000007</v>
      </c>
      <c r="D908" s="2">
        <f>front!E921-front!C921</f>
        <v>5530.2000000000007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5525.1620612941006</v>
      </c>
      <c r="G908" s="4">
        <f>D908/(constants!$A$4+constants!$B$4*calc!D908+constants!$C$4*calc!D908^2+constants!$D$4*calc!D908^3+constants!$E$4*calc!D908^4+constants!$F$4*calc!D908^5+constants!$G$4*calc!D908^6+constants!$H$4*calc!D908^7)</f>
        <v>5525.1620612941006</v>
      </c>
      <c r="H908" s="4"/>
      <c r="I908">
        <f t="shared" si="229"/>
        <v>9208.6034354901676</v>
      </c>
      <c r="J908">
        <f t="shared" si="230"/>
        <v>9208.6034354901676</v>
      </c>
      <c r="M908">
        <f>IF(front!E921&gt;$M$2,I908,J908)</f>
        <v>9208.6034354901676</v>
      </c>
      <c r="O908">
        <f t="shared" si="231"/>
        <v>9182.9354172173971</v>
      </c>
      <c r="Q908">
        <f>'slit correction'!O910</f>
        <v>9182.9354172173971</v>
      </c>
      <c r="R908">
        <f>SUMPRODUCT(B$6:B$2053,Q$6:Q$2053,EXP(constants!B$7+constants!A$7*ABS(A$6:A$2053-A908)))</f>
        <v>46.331414595331871</v>
      </c>
      <c r="S908">
        <f t="shared" si="233"/>
        <v>9136.6040026220653</v>
      </c>
      <c r="T908">
        <f t="shared" si="232"/>
        <v>9110.6805673026975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4627.2</v>
      </c>
      <c r="D909" s="2">
        <f>front!E922-front!C922</f>
        <v>4627.2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4625.569644981174</v>
      </c>
      <c r="G909" s="4">
        <f>D909/(constants!$A$4+constants!$B$4*calc!D909+constants!$C$4*calc!D909^2+constants!$D$4*calc!D909^3+constants!$E$4*calc!D909^4+constants!$F$4*calc!D909^5+constants!$G$4*calc!D909^6+constants!$H$4*calc!D909^7)</f>
        <v>4625.569644981174</v>
      </c>
      <c r="H909" s="4"/>
      <c r="I909">
        <f t="shared" si="229"/>
        <v>7709.2827416352893</v>
      </c>
      <c r="J909">
        <f t="shared" si="230"/>
        <v>7709.2827416352893</v>
      </c>
      <c r="M909">
        <f>IF(front!E922&gt;$M$2,I909,J909)</f>
        <v>7709.2827416352893</v>
      </c>
      <c r="O909">
        <f t="shared" si="231"/>
        <v>7683.6147233625188</v>
      </c>
      <c r="Q909">
        <f>'slit correction'!O911</f>
        <v>7683.6147233625188</v>
      </c>
      <c r="R909">
        <f>SUMPRODUCT(B$6:B$2053,Q$6:Q$2053,EXP(constants!B$7+constants!A$7*ABS(A$6:A$2053-A909)))</f>
        <v>45.99789885080196</v>
      </c>
      <c r="S909">
        <f t="shared" si="233"/>
        <v>7637.6168245117169</v>
      </c>
      <c r="T909">
        <f t="shared" si="232"/>
        <v>7611.6933891923491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3947.4000000000005</v>
      </c>
      <c r="D910" s="2">
        <f>front!E923-front!C923</f>
        <v>3947.4000000000005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3948.0026320387128</v>
      </c>
      <c r="G910" s="4">
        <f>D910/(constants!$A$4+constants!$B$4*calc!D910+constants!$C$4*calc!D910^2+constants!$D$4*calc!D910^3+constants!$E$4*calc!D910^4+constants!$F$4*calc!D910^5+constants!$G$4*calc!D910^6+constants!$H$4*calc!D910^7)</f>
        <v>3948.0026320387128</v>
      </c>
      <c r="H910" s="4"/>
      <c r="I910">
        <f t="shared" si="229"/>
        <v>6580.0043867311879</v>
      </c>
      <c r="J910">
        <f t="shared" si="230"/>
        <v>6580.0043867311879</v>
      </c>
      <c r="M910">
        <f>IF(front!E923&gt;$M$2,I910,J910)</f>
        <v>6580.0043867311879</v>
      </c>
      <c r="O910">
        <f t="shared" si="231"/>
        <v>6554.3363684584174</v>
      </c>
      <c r="Q910">
        <f>'slit correction'!O912</f>
        <v>6554.3363684584174</v>
      </c>
      <c r="R910">
        <f>SUMPRODUCT(B$6:B$2053,Q$6:Q$2053,EXP(constants!B$7+constants!A$7*ABS(A$6:A$2053-A910)))</f>
        <v>45.65583568294813</v>
      </c>
      <c r="S910">
        <f t="shared" si="233"/>
        <v>6508.6805327754691</v>
      </c>
      <c r="T910">
        <f t="shared" si="232"/>
        <v>6482.7570974561013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3454.5999999999995</v>
      </c>
      <c r="D911" s="2">
        <f>front!E924-front!C924</f>
        <v>3454.5999999999995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3456.5316461439083</v>
      </c>
      <c r="G911" s="4">
        <f>D911/(constants!$A$4+constants!$B$4*calc!D911+constants!$C$4*calc!D911^2+constants!$D$4*calc!D911^3+constants!$E$4*calc!D911^4+constants!$F$4*calc!D911^5+constants!$G$4*calc!D911^6+constants!$H$4*calc!D911^7)</f>
        <v>3456.5316461439083</v>
      </c>
      <c r="H911" s="4"/>
      <c r="I911">
        <f t="shared" ref="I911:I974" si="236">F911*1000/I$2</f>
        <v>5760.8860769065132</v>
      </c>
      <c r="J911">
        <f t="shared" ref="J911:J974" si="237">G911*1000/J$2</f>
        <v>5760.8860769065132</v>
      </c>
      <c r="M911">
        <f>IF(front!E924&gt;$M$2,I911,J911)</f>
        <v>5760.8860769065132</v>
      </c>
      <c r="O911">
        <f t="shared" si="231"/>
        <v>5735.2180586337427</v>
      </c>
      <c r="Q911">
        <f>'slit correction'!O913</f>
        <v>5735.2180586337427</v>
      </c>
      <c r="R911">
        <f>SUMPRODUCT(B$6:B$2053,Q$6:Q$2053,EXP(constants!B$7+constants!A$7*ABS(A$6:A$2053-A911)))</f>
        <v>45.314038462365843</v>
      </c>
      <c r="S911">
        <f t="shared" si="233"/>
        <v>5689.9040201713769</v>
      </c>
      <c r="T911">
        <f t="shared" si="232"/>
        <v>5663.9805848520091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3160.8</v>
      </c>
      <c r="D912" s="2">
        <f>front!E925-front!C925</f>
        <v>3160.8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3163.3789529412011</v>
      </c>
      <c r="G912" s="4">
        <f>D912/(constants!$A$4+constants!$B$4*calc!D912+constants!$C$4*calc!D912^2+constants!$D$4*calc!D912^3+constants!$E$4*calc!D912^4+constants!$F$4*calc!D912^5+constants!$G$4*calc!D912^6+constants!$H$4*calc!D912^7)</f>
        <v>3163.3789529412011</v>
      </c>
      <c r="H912" s="4"/>
      <c r="I912">
        <f t="shared" si="236"/>
        <v>5272.2982549020016</v>
      </c>
      <c r="J912">
        <f t="shared" si="237"/>
        <v>5272.2982549020016</v>
      </c>
      <c r="M912">
        <f>IF(front!E925&gt;$M$2,I912,J912)</f>
        <v>5272.2982549020016</v>
      </c>
      <c r="O912">
        <f t="shared" si="231"/>
        <v>5246.6302366292311</v>
      </c>
      <c r="Q912">
        <f>'slit correction'!O914</f>
        <v>5246.6302366292311</v>
      </c>
      <c r="R912">
        <f>SUMPRODUCT(B$6:B$2053,Q$6:Q$2053,EXP(constants!B$7+constants!A$7*ABS(A$6:A$2053-A912)))</f>
        <v>44.973470523151867</v>
      </c>
      <c r="S912">
        <f t="shared" si="233"/>
        <v>5201.656766106079</v>
      </c>
      <c r="T912">
        <f t="shared" si="232"/>
        <v>5175.7333307867111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2940.6000000000004</v>
      </c>
      <c r="D913" s="2">
        <f>front!E926-front!C926</f>
        <v>2940.6000000000004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2943.5839955483143</v>
      </c>
      <c r="G913" s="4">
        <f>D913/(constants!$A$4+constants!$B$4*calc!D913+constants!$C$4*calc!D913^2+constants!$D$4*calc!D913^3+constants!$E$4*calc!D913^4+constants!$F$4*calc!D913^5+constants!$G$4*calc!D913^6+constants!$H$4*calc!D913^7)</f>
        <v>2943.5839955483143</v>
      </c>
      <c r="H913" s="4"/>
      <c r="I913">
        <f t="shared" si="236"/>
        <v>4905.9733259138575</v>
      </c>
      <c r="J913">
        <f t="shared" si="237"/>
        <v>4905.9733259138575</v>
      </c>
      <c r="M913">
        <f>IF(front!E926&gt;$M$2,I913,J913)</f>
        <v>4905.9733259138575</v>
      </c>
      <c r="O913">
        <f t="shared" si="231"/>
        <v>4880.305307641087</v>
      </c>
      <c r="Q913">
        <f>'slit correction'!O915</f>
        <v>4880.305307641087</v>
      </c>
      <c r="R913">
        <f>SUMPRODUCT(B$6:B$2053,Q$6:Q$2053,EXP(constants!B$7+constants!A$7*ABS(A$6:A$2053-A913)))</f>
        <v>44.634681078899945</v>
      </c>
      <c r="S913">
        <f t="shared" si="233"/>
        <v>4835.670626562187</v>
      </c>
      <c r="T913">
        <f t="shared" si="232"/>
        <v>4809.7471912428191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2852.6000000000004</v>
      </c>
      <c r="D914" s="2">
        <f>front!E927-front!C927</f>
        <v>2852.6000000000004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2855.7254496751289</v>
      </c>
      <c r="G914" s="4">
        <f>D914/(constants!$A$4+constants!$B$4*calc!D914+constants!$C$4*calc!D914^2+constants!$D$4*calc!D914^3+constants!$E$4*calc!D914^4+constants!$F$4*calc!D914^5+constants!$G$4*calc!D914^6+constants!$H$4*calc!D914^7)</f>
        <v>2855.7254496751289</v>
      </c>
      <c r="H914" s="4"/>
      <c r="I914">
        <f t="shared" si="236"/>
        <v>4759.5424161252149</v>
      </c>
      <c r="J914">
        <f t="shared" si="237"/>
        <v>4759.5424161252149</v>
      </c>
      <c r="M914">
        <f>IF(front!E927&gt;$M$2,I914,J914)</f>
        <v>4759.5424161252149</v>
      </c>
      <c r="O914">
        <f t="shared" si="231"/>
        <v>4733.8743978524444</v>
      </c>
      <c r="Q914">
        <f>'slit correction'!O916</f>
        <v>4733.8743978524444</v>
      </c>
      <c r="R914">
        <f>SUMPRODUCT(B$6:B$2053,Q$6:Q$2053,EXP(constants!B$7+constants!A$7*ABS(A$6:A$2053-A914)))</f>
        <v>44.298066406394071</v>
      </c>
      <c r="S914">
        <f t="shared" si="233"/>
        <v>4689.5763314460501</v>
      </c>
      <c r="T914">
        <f t="shared" si="232"/>
        <v>4663.6528961266822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2856.6000000000004</v>
      </c>
      <c r="D915" s="2">
        <f>front!E928-front!C928</f>
        <v>2856.6000000000004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2859.7192801985889</v>
      </c>
      <c r="G915" s="4">
        <f>D915/(constants!$A$4+constants!$B$4*calc!D915+constants!$C$4*calc!D915^2+constants!$D$4*calc!D915^3+constants!$E$4*calc!D915^4+constants!$F$4*calc!D915^5+constants!$G$4*calc!D915^6+constants!$H$4*calc!D915^7)</f>
        <v>2859.7192801985889</v>
      </c>
      <c r="H915" s="4"/>
      <c r="I915">
        <f t="shared" si="236"/>
        <v>4766.1988003309816</v>
      </c>
      <c r="J915">
        <f t="shared" si="237"/>
        <v>4766.1988003309816</v>
      </c>
      <c r="M915">
        <f>IF(front!E928&gt;$M$2,I915,J915)</f>
        <v>4766.1988003309816</v>
      </c>
      <c r="O915">
        <f t="shared" si="231"/>
        <v>4740.5307820582111</v>
      </c>
      <c r="Q915">
        <f>'slit correction'!O917</f>
        <v>4740.5307820582111</v>
      </c>
      <c r="R915">
        <f>SUMPRODUCT(B$6:B$2053,Q$6:Q$2053,EXP(constants!B$7+constants!A$7*ABS(A$6:A$2053-A915)))</f>
        <v>43.971087872424491</v>
      </c>
      <c r="S915">
        <f t="shared" si="233"/>
        <v>4696.5596941857866</v>
      </c>
      <c r="T915">
        <f t="shared" si="232"/>
        <v>4670.6362588664188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2987.5999999999995</v>
      </c>
      <c r="D916" s="2">
        <f>front!E929-front!C929</f>
        <v>2987.5999999999995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2990.5035904037259</v>
      </c>
      <c r="G916" s="4">
        <f>D916/(constants!$A$4+constants!$B$4*calc!D916+constants!$C$4*calc!D916^2+constants!$D$4*calc!D916^3+constants!$E$4*calc!D916^4+constants!$F$4*calc!D916^5+constants!$G$4*calc!D916^6+constants!$H$4*calc!D916^7)</f>
        <v>2990.5035904037259</v>
      </c>
      <c r="H916" s="4"/>
      <c r="I916">
        <f t="shared" si="236"/>
        <v>4984.1726506728764</v>
      </c>
      <c r="J916">
        <f t="shared" si="237"/>
        <v>4984.1726506728764</v>
      </c>
      <c r="M916">
        <f>IF(front!E929&gt;$M$2,I916,J916)</f>
        <v>4984.1726506728764</v>
      </c>
      <c r="O916">
        <f t="shared" si="231"/>
        <v>4958.5046324001059</v>
      </c>
      <c r="Q916">
        <f>'slit correction'!O918</f>
        <v>4958.5046324001059</v>
      </c>
      <c r="R916">
        <f>SUMPRODUCT(B$6:B$2053,Q$6:Q$2053,EXP(constants!B$7+constants!A$7*ABS(A$6:A$2053-A916)))</f>
        <v>43.638945546887598</v>
      </c>
      <c r="S916">
        <f t="shared" si="233"/>
        <v>4914.865686853218</v>
      </c>
      <c r="T916">
        <f t="shared" si="232"/>
        <v>4888.9422515338501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3156.6000000000004</v>
      </c>
      <c r="D917" s="2">
        <f>front!E930-front!C930</f>
        <v>3156.6000000000004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3159.1873412347891</v>
      </c>
      <c r="G917" s="4">
        <f>D917/(constants!$A$4+constants!$B$4*calc!D917+constants!$C$4*calc!D917^2+constants!$D$4*calc!D917^3+constants!$E$4*calc!D917^4+constants!$F$4*calc!D917^5+constants!$G$4*calc!D917^6+constants!$H$4*calc!D917^7)</f>
        <v>3159.1873412347891</v>
      </c>
      <c r="H917" s="4"/>
      <c r="I917">
        <f t="shared" si="236"/>
        <v>5265.312235391315</v>
      </c>
      <c r="J917">
        <f t="shared" si="237"/>
        <v>5265.312235391315</v>
      </c>
      <c r="M917">
        <f>IF(front!E930&gt;$M$2,I917,J917)</f>
        <v>5265.312235391315</v>
      </c>
      <c r="O917">
        <f t="shared" si="231"/>
        <v>5239.6442171185445</v>
      </c>
      <c r="Q917">
        <f>'slit correction'!O919</f>
        <v>5239.6442171185445</v>
      </c>
      <c r="R917">
        <f>SUMPRODUCT(B$6:B$2053,Q$6:Q$2053,EXP(constants!B$7+constants!A$7*ABS(A$6:A$2053-A917)))</f>
        <v>43.308694966050176</v>
      </c>
      <c r="S917">
        <f t="shared" si="233"/>
        <v>5196.3355221524944</v>
      </c>
      <c r="T917">
        <f t="shared" si="232"/>
        <v>5170.4120868331265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3249.2</v>
      </c>
      <c r="D918" s="2">
        <f>front!E931-front!C931</f>
        <v>3249.2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3251.5966098534891</v>
      </c>
      <c r="G918" s="4">
        <f>D918/(constants!$A$4+constants!$B$4*calc!D918+constants!$C$4*calc!D918^2+constants!$D$4*calc!D918^3+constants!$E$4*calc!D918^4+constants!$F$4*calc!D918^5+constants!$G$4*calc!D918^6+constants!$H$4*calc!D918^7)</f>
        <v>3251.5966098534891</v>
      </c>
      <c r="H918" s="4"/>
      <c r="I918">
        <f t="shared" si="236"/>
        <v>5419.3276830891491</v>
      </c>
      <c r="J918">
        <f t="shared" si="237"/>
        <v>5419.3276830891491</v>
      </c>
      <c r="M918">
        <f>IF(front!E931&gt;$M$2,I918,J918)</f>
        <v>5419.3276830891491</v>
      </c>
      <c r="O918">
        <f t="shared" si="231"/>
        <v>5393.6596648163786</v>
      </c>
      <c r="Q918">
        <f>'slit correction'!O920</f>
        <v>5393.6596648163786</v>
      </c>
      <c r="R918">
        <f>SUMPRODUCT(B$6:B$2053,Q$6:Q$2053,EXP(constants!B$7+constants!A$7*ABS(A$6:A$2053-A918)))</f>
        <v>42.979922339703329</v>
      </c>
      <c r="S918">
        <f t="shared" si="233"/>
        <v>5350.6797424766755</v>
      </c>
      <c r="T918">
        <f t="shared" si="232"/>
        <v>5324.7563071573077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3289.2</v>
      </c>
      <c r="D919" s="2">
        <f>front!E932-front!C932</f>
        <v>3289.2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3291.5105215706208</v>
      </c>
      <c r="G919" s="4">
        <f>D919/(constants!$A$4+constants!$B$4*calc!D919+constants!$C$4*calc!D919^2+constants!$D$4*calc!D919^3+constants!$E$4*calc!D919^4+constants!$F$4*calc!D919^5+constants!$G$4*calc!D919^6+constants!$H$4*calc!D919^7)</f>
        <v>3291.5105215706208</v>
      </c>
      <c r="H919" s="4"/>
      <c r="I919">
        <f t="shared" si="236"/>
        <v>5485.8508692843679</v>
      </c>
      <c r="J919">
        <f t="shared" si="237"/>
        <v>5485.8508692843679</v>
      </c>
      <c r="M919">
        <f>IF(front!E932&gt;$M$2,I919,J919)</f>
        <v>5485.8508692843679</v>
      </c>
      <c r="O919">
        <f t="shared" si="231"/>
        <v>5460.1828510115974</v>
      </c>
      <c r="Q919">
        <f>'slit correction'!O921</f>
        <v>5460.1828510115974</v>
      </c>
      <c r="R919">
        <f>SUMPRODUCT(B$6:B$2053,Q$6:Q$2053,EXP(constants!B$7+constants!A$7*ABS(A$6:A$2053-A919)))</f>
        <v>42.652373513456119</v>
      </c>
      <c r="S919">
        <f t="shared" si="233"/>
        <v>5417.5304774981414</v>
      </c>
      <c r="T919">
        <f t="shared" si="232"/>
        <v>5391.6070421787736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3209.6000000000004</v>
      </c>
      <c r="D920" s="2">
        <f>front!E933-front!C933</f>
        <v>3209.6000000000004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3212.079651875561</v>
      </c>
      <c r="G920" s="4">
        <f>D920/(constants!$A$4+constants!$B$4*calc!D920+constants!$C$4*calc!D920^2+constants!$D$4*calc!D920^3+constants!$E$4*calc!D920^4+constants!$F$4*calc!D920^5+constants!$G$4*calc!D920^6+constants!$H$4*calc!D920^7)</f>
        <v>3212.079651875561</v>
      </c>
      <c r="H920" s="4"/>
      <c r="I920">
        <f t="shared" si="236"/>
        <v>5353.4660864592688</v>
      </c>
      <c r="J920">
        <f t="shared" si="237"/>
        <v>5353.4660864592688</v>
      </c>
      <c r="M920">
        <f>IF(front!E933&gt;$M$2,I920,J920)</f>
        <v>5353.4660864592688</v>
      </c>
      <c r="O920">
        <f t="shared" si="231"/>
        <v>5327.7980681864983</v>
      </c>
      <c r="Q920">
        <f>'slit correction'!O922</f>
        <v>5327.7980681864983</v>
      </c>
      <c r="R920">
        <f>SUMPRODUCT(B$6:B$2053,Q$6:Q$2053,EXP(constants!B$7+constants!A$7*ABS(A$6:A$2053-A920)))</f>
        <v>42.325904239494136</v>
      </c>
      <c r="S920">
        <f t="shared" si="233"/>
        <v>5285.4721639470044</v>
      </c>
      <c r="T920">
        <f t="shared" si="232"/>
        <v>5259.5487286276366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3229.3999999999996</v>
      </c>
      <c r="D921" s="2">
        <f>front!E934-front!C934</f>
        <v>3229.3999999999996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3231.8384044798377</v>
      </c>
      <c r="G921" s="4">
        <f>D921/(constants!$A$4+constants!$B$4*calc!D921+constants!$C$4*calc!D921^2+constants!$D$4*calc!D921^3+constants!$E$4*calc!D921^4+constants!$F$4*calc!D921^5+constants!$G$4*calc!D921^6+constants!$H$4*calc!D921^7)</f>
        <v>3231.8384044798377</v>
      </c>
      <c r="H921" s="4"/>
      <c r="I921">
        <f t="shared" si="236"/>
        <v>5386.3973407997291</v>
      </c>
      <c r="J921">
        <f t="shared" si="237"/>
        <v>5386.3973407997291</v>
      </c>
      <c r="M921">
        <f>IF(front!E934&gt;$M$2,I921,J921)</f>
        <v>5386.3973407997291</v>
      </c>
      <c r="O921">
        <f t="shared" si="231"/>
        <v>5360.7293225269586</v>
      </c>
      <c r="Q921">
        <f>'slit correction'!O923</f>
        <v>5360.7293225269586</v>
      </c>
      <c r="R921">
        <f>SUMPRODUCT(B$6:B$2053,Q$6:Q$2053,EXP(constants!B$7+constants!A$7*ABS(A$6:A$2053-A921)))</f>
        <v>42.007763364355114</v>
      </c>
      <c r="S921">
        <f t="shared" si="233"/>
        <v>5318.7215591626036</v>
      </c>
      <c r="T921">
        <f t="shared" si="232"/>
        <v>5292.7981238432358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3430.6000000000004</v>
      </c>
      <c r="D922" s="2">
        <f>front!E935-front!C935</f>
        <v>3430.6000000000004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3432.588860657519</v>
      </c>
      <c r="G922" s="4">
        <f>D922/(constants!$A$4+constants!$B$4*calc!D922+constants!$C$4*calc!D922^2+constants!$D$4*calc!D922^3+constants!$E$4*calc!D922^4+constants!$F$4*calc!D922^5+constants!$G$4*calc!D922^6+constants!$H$4*calc!D922^7)</f>
        <v>3432.588860657519</v>
      </c>
      <c r="H922" s="4"/>
      <c r="I922">
        <f t="shared" si="236"/>
        <v>5720.981434429199</v>
      </c>
      <c r="J922">
        <f t="shared" si="237"/>
        <v>5720.981434429199</v>
      </c>
      <c r="M922">
        <f>IF(front!E935&gt;$M$2,I922,J922)</f>
        <v>5720.981434429199</v>
      </c>
      <c r="O922">
        <f t="shared" si="231"/>
        <v>5695.3134161564285</v>
      </c>
      <c r="Q922">
        <f>'slit correction'!O924</f>
        <v>5695.3134161564285</v>
      </c>
      <c r="R922">
        <f>SUMPRODUCT(B$6:B$2053,Q$6:Q$2053,EXP(constants!B$7+constants!A$7*ABS(A$6:A$2053-A922)))</f>
        <v>41.683538657335767</v>
      </c>
      <c r="S922">
        <f t="shared" si="233"/>
        <v>5653.6298774990928</v>
      </c>
      <c r="T922">
        <f t="shared" si="232"/>
        <v>5627.7064421797249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3642.8</v>
      </c>
      <c r="D923" s="2">
        <f>front!E936-front!C936</f>
        <v>3642.8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3644.2577897035417</v>
      </c>
      <c r="G923" s="4">
        <f>D923/(constants!$A$4+constants!$B$4*calc!D923+constants!$C$4*calc!D923^2+constants!$D$4*calc!D923^3+constants!$E$4*calc!D923^4+constants!$F$4*calc!D923^5+constants!$G$4*calc!D923^6+constants!$H$4*calc!D923^7)</f>
        <v>3644.2577897035417</v>
      </c>
      <c r="H923" s="4"/>
      <c r="I923">
        <f t="shared" si="236"/>
        <v>6073.7629828392364</v>
      </c>
      <c r="J923">
        <f t="shared" si="237"/>
        <v>6073.7629828392364</v>
      </c>
      <c r="M923">
        <f>IF(front!E936&gt;$M$2,I923,J923)</f>
        <v>6073.7629828392364</v>
      </c>
      <c r="O923">
        <f t="shared" si="231"/>
        <v>6048.0949645664659</v>
      </c>
      <c r="Q923">
        <f>'slit correction'!O925</f>
        <v>6048.0949645664659</v>
      </c>
      <c r="R923">
        <f>SUMPRODUCT(B$6:B$2053,Q$6:Q$2053,EXP(constants!B$7+constants!A$7*ABS(A$6:A$2053-A923)))</f>
        <v>41.359918746379194</v>
      </c>
      <c r="S923">
        <f t="shared" si="233"/>
        <v>6006.7350458200872</v>
      </c>
      <c r="T923">
        <f t="shared" si="232"/>
        <v>5980.8116105007193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3789.2</v>
      </c>
      <c r="D924" s="2">
        <f>front!E937-front!C937</f>
        <v>3789.2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3790.2597287890326</v>
      </c>
      <c r="G924" s="4">
        <f>D924/(constants!$A$4+constants!$B$4*calc!D924+constants!$C$4*calc!D924^2+constants!$D$4*calc!D924^3+constants!$E$4*calc!D924^4+constants!$F$4*calc!D924^5+constants!$G$4*calc!D924^6+constants!$H$4*calc!D924^7)</f>
        <v>3790.2597287890326</v>
      </c>
      <c r="H924" s="4"/>
      <c r="I924">
        <f t="shared" si="236"/>
        <v>6317.0995479817211</v>
      </c>
      <c r="J924">
        <f t="shared" si="237"/>
        <v>6317.0995479817211</v>
      </c>
      <c r="M924">
        <f>IF(front!E937&gt;$M$2,I924,J924)</f>
        <v>6317.0995479817211</v>
      </c>
      <c r="O924">
        <f t="shared" si="231"/>
        <v>6291.4315297089506</v>
      </c>
      <c r="Q924">
        <f>'slit correction'!O926</f>
        <v>6291.4315297089506</v>
      </c>
      <c r="R924">
        <f>SUMPRODUCT(B$6:B$2053,Q$6:Q$2053,EXP(constants!B$7+constants!A$7*ABS(A$6:A$2053-A924)))</f>
        <v>41.036401263715298</v>
      </c>
      <c r="S924">
        <f t="shared" si="233"/>
        <v>6250.3951284452351</v>
      </c>
      <c r="T924">
        <f t="shared" si="232"/>
        <v>6224.4716931258672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3844.8</v>
      </c>
      <c r="D925" s="2">
        <f>front!E938-front!C938</f>
        <v>3844.8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3845.7021714105945</v>
      </c>
      <c r="G925" s="4">
        <f>D925/(constants!$A$4+constants!$B$4*calc!D925+constants!$C$4*calc!D925^2+constants!$D$4*calc!D925^3+constants!$E$4*calc!D925^4+constants!$F$4*calc!D925^5+constants!$G$4*calc!D925^6+constants!$H$4*calc!D925^7)</f>
        <v>3845.7021714105945</v>
      </c>
      <c r="H925" s="4"/>
      <c r="I925">
        <f t="shared" si="236"/>
        <v>6409.5036190176579</v>
      </c>
      <c r="J925">
        <f t="shared" si="237"/>
        <v>6409.5036190176579</v>
      </c>
      <c r="M925">
        <f>IF(front!E938&gt;$M$2,I925,J925)</f>
        <v>6409.5036190176579</v>
      </c>
      <c r="O925">
        <f t="shared" si="231"/>
        <v>6383.8356007448874</v>
      </c>
      <c r="Q925">
        <f>'slit correction'!O927</f>
        <v>6383.8356007448874</v>
      </c>
      <c r="R925">
        <f>SUMPRODUCT(B$6:B$2053,Q$6:Q$2053,EXP(constants!B$7+constants!A$7*ABS(A$6:A$2053-A925)))</f>
        <v>40.712621059467729</v>
      </c>
      <c r="S925">
        <f t="shared" si="233"/>
        <v>6343.1229796854195</v>
      </c>
      <c r="T925">
        <f t="shared" si="232"/>
        <v>6317.1995443660517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3868</v>
      </c>
      <c r="D926" s="2">
        <f>front!E939-front!C939</f>
        <v>3868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3868.8354247962393</v>
      </c>
      <c r="G926" s="4">
        <f>D926/(constants!$A$4+constants!$B$4*calc!D926+constants!$C$4*calc!D926^2+constants!$D$4*calc!D926^3+constants!$E$4*calc!D926^4+constants!$F$4*calc!D926^5+constants!$G$4*calc!D926^6+constants!$H$4*calc!D926^7)</f>
        <v>3868.8354247962393</v>
      </c>
      <c r="H926" s="4"/>
      <c r="I926">
        <f t="shared" si="236"/>
        <v>6448.0590413270656</v>
      </c>
      <c r="J926">
        <f t="shared" si="237"/>
        <v>6448.0590413270656</v>
      </c>
      <c r="M926">
        <f>IF(front!E939&gt;$M$2,I926,J926)</f>
        <v>6448.0590413270656</v>
      </c>
      <c r="O926">
        <f t="shared" si="231"/>
        <v>6422.3910230542951</v>
      </c>
      <c r="Q926">
        <f>'slit correction'!O928</f>
        <v>6422.3910230542951</v>
      </c>
      <c r="R926">
        <f>SUMPRODUCT(B$6:B$2053,Q$6:Q$2053,EXP(constants!B$7+constants!A$7*ABS(A$6:A$2053-A926)))</f>
        <v>40.395525264254566</v>
      </c>
      <c r="S926">
        <f t="shared" si="233"/>
        <v>6381.9954977900406</v>
      </c>
      <c r="T926">
        <f t="shared" si="232"/>
        <v>6356.0720624706728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3876</v>
      </c>
      <c r="D927" s="2">
        <f>front!E940-front!C940</f>
        <v>3876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3876.8122736315081</v>
      </c>
      <c r="G927" s="4">
        <f>D927/(constants!$A$4+constants!$B$4*calc!D927+constants!$C$4*calc!D927^2+constants!$D$4*calc!D927^3+constants!$E$4*calc!D927^4+constants!$F$4*calc!D927^5+constants!$G$4*calc!D927^6+constants!$H$4*calc!D927^7)</f>
        <v>3876.8122736315081</v>
      </c>
      <c r="H927" s="4"/>
      <c r="I927">
        <f t="shared" si="236"/>
        <v>6461.3537893858465</v>
      </c>
      <c r="J927">
        <f t="shared" si="237"/>
        <v>6461.3537893858465</v>
      </c>
      <c r="M927">
        <f>IF(front!E940&gt;$M$2,I927,J927)</f>
        <v>6461.3537893858465</v>
      </c>
      <c r="O927">
        <f t="shared" si="231"/>
        <v>6435.685771113076</v>
      </c>
      <c r="Q927">
        <f>'slit correction'!O929</f>
        <v>6435.685771113076</v>
      </c>
      <c r="R927">
        <f>SUMPRODUCT(B$6:B$2053,Q$6:Q$2053,EXP(constants!B$7+constants!A$7*ABS(A$6:A$2053-A927)))</f>
        <v>40.070771870775992</v>
      </c>
      <c r="S927">
        <f t="shared" si="233"/>
        <v>6395.6149992422997</v>
      </c>
      <c r="T927">
        <f t="shared" si="232"/>
        <v>6369.6915639229319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3929.2</v>
      </c>
      <c r="D928" s="2">
        <f>front!E941-front!C941</f>
        <v>3929.2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3929.8565802454068</v>
      </c>
      <c r="G928" s="4">
        <f>D928/(constants!$A$4+constants!$B$4*calc!D928+constants!$C$4*calc!D928^2+constants!$D$4*calc!D928^3+constants!$E$4*calc!D928^4+constants!$F$4*calc!D928^5+constants!$G$4*calc!D928^6+constants!$H$4*calc!D928^7)</f>
        <v>3929.8565802454068</v>
      </c>
      <c r="H928" s="4"/>
      <c r="I928">
        <f t="shared" si="236"/>
        <v>6549.7609670756783</v>
      </c>
      <c r="J928">
        <f t="shared" si="237"/>
        <v>6549.7609670756783</v>
      </c>
      <c r="M928">
        <f>IF(front!E941&gt;$M$2,I928,J928)</f>
        <v>6549.7609670756783</v>
      </c>
      <c r="O928">
        <f t="shared" ref="O928:O991" si="238">M928-$O$3</f>
        <v>6524.0929488029078</v>
      </c>
      <c r="Q928">
        <f>'slit correction'!O930</f>
        <v>6524.0929488029078</v>
      </c>
      <c r="R928">
        <f>SUMPRODUCT(B$6:B$2053,Q$6:Q$2053,EXP(constants!B$7+constants!A$7*ABS(A$6:A$2053-A928)))</f>
        <v>39.745395516457826</v>
      </c>
      <c r="S928">
        <f t="shared" si="233"/>
        <v>6484.3475532864504</v>
      </c>
      <c r="T928">
        <f t="shared" si="232"/>
        <v>6458.4241179670826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4019.6000000000004</v>
      </c>
      <c r="D929" s="2">
        <f>front!E942-front!C942</f>
        <v>4019.6000000000004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4019.9852614708461</v>
      </c>
      <c r="G929" s="4">
        <f>D929/(constants!$A$4+constants!$B$4*calc!D929+constants!$C$4*calc!D929^2+constants!$D$4*calc!D929^3+constants!$E$4*calc!D929^4+constants!$F$4*calc!D929^5+constants!$G$4*calc!D929^6+constants!$H$4*calc!D929^7)</f>
        <v>4019.9852614708461</v>
      </c>
      <c r="H929" s="4"/>
      <c r="I929">
        <f t="shared" si="236"/>
        <v>6699.9754357847432</v>
      </c>
      <c r="J929">
        <f t="shared" si="237"/>
        <v>6699.9754357847432</v>
      </c>
      <c r="M929">
        <f>IF(front!E942&gt;$M$2,I929,J929)</f>
        <v>6699.9754357847432</v>
      </c>
      <c r="O929">
        <f t="shared" si="238"/>
        <v>6674.3074175119727</v>
      </c>
      <c r="Q929">
        <f>'slit correction'!O931</f>
        <v>6674.3074175119727</v>
      </c>
      <c r="R929">
        <f>SUMPRODUCT(B$6:B$2053,Q$6:Q$2053,EXP(constants!B$7+constants!A$7*ABS(A$6:A$2053-A929)))</f>
        <v>39.419224923609356</v>
      </c>
      <c r="S929">
        <f t="shared" si="233"/>
        <v>6634.8881925883634</v>
      </c>
      <c r="T929">
        <f t="shared" si="232"/>
        <v>6608.9647572689955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3981.6000000000004</v>
      </c>
      <c r="D930" s="2">
        <f>front!E943-front!C943</f>
        <v>3981.6000000000004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3982.100329283508</v>
      </c>
      <c r="G930" s="4">
        <f>D930/(constants!$A$4+constants!$B$4*calc!D930+constants!$C$4*calc!D930^2+constants!$D$4*calc!D930^3+constants!$E$4*calc!D930^4+constants!$F$4*calc!D930^5+constants!$G$4*calc!D930^6+constants!$H$4*calc!D930^7)</f>
        <v>3982.100329283508</v>
      </c>
      <c r="H930" s="4"/>
      <c r="I930">
        <f t="shared" si="236"/>
        <v>6636.8338821391799</v>
      </c>
      <c r="J930">
        <f t="shared" si="237"/>
        <v>6636.8338821391799</v>
      </c>
      <c r="M930">
        <f>IF(front!E943&gt;$M$2,I930,J930)</f>
        <v>6636.8338821391799</v>
      </c>
      <c r="O930">
        <f t="shared" si="238"/>
        <v>6611.1658638664094</v>
      </c>
      <c r="Q930">
        <f>'slit correction'!O932</f>
        <v>6611.1658638664094</v>
      </c>
      <c r="R930">
        <f>SUMPRODUCT(B$6:B$2053,Q$6:Q$2053,EXP(constants!B$7+constants!A$7*ABS(A$6:A$2053-A930)))</f>
        <v>39.092011186131174</v>
      </c>
      <c r="S930">
        <f t="shared" si="233"/>
        <v>6572.0738526802779</v>
      </c>
      <c r="T930">
        <f t="shared" si="232"/>
        <v>6546.1504173609101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3941.4000000000005</v>
      </c>
      <c r="D931" s="2">
        <f>front!E944-front!C944</f>
        <v>3941.4000000000005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3942.0204553088556</v>
      </c>
      <c r="G931" s="4">
        <f>D931/(constants!$A$4+constants!$B$4*calc!D931+constants!$C$4*calc!D931^2+constants!$D$4*calc!D931^3+constants!$E$4*calc!D931^4+constants!$F$4*calc!D931^5+constants!$G$4*calc!D931^6+constants!$H$4*calc!D931^7)</f>
        <v>3942.0204553088556</v>
      </c>
      <c r="H931" s="4"/>
      <c r="I931">
        <f t="shared" si="236"/>
        <v>6570.0340921814259</v>
      </c>
      <c r="J931">
        <f t="shared" si="237"/>
        <v>6570.0340921814259</v>
      </c>
      <c r="M931">
        <f>IF(front!E944&gt;$M$2,I931,J931)</f>
        <v>6570.0340921814259</v>
      </c>
      <c r="O931">
        <f t="shared" si="238"/>
        <v>6544.3660739086554</v>
      </c>
      <c r="Q931">
        <f>'slit correction'!O933</f>
        <v>6544.3660739086554</v>
      </c>
      <c r="R931">
        <f>SUMPRODUCT(B$6:B$2053,Q$6:Q$2053,EXP(constants!B$7+constants!A$7*ABS(A$6:A$2053-A931)))</f>
        <v>38.770988387688824</v>
      </c>
      <c r="S931">
        <f t="shared" si="233"/>
        <v>6505.5950855209667</v>
      </c>
      <c r="T931">
        <f t="shared" si="232"/>
        <v>6479.6716502015988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3844</v>
      </c>
      <c r="D932" s="2">
        <f>front!E945-front!C945</f>
        <v>3844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3844.9044625728616</v>
      </c>
      <c r="G932" s="4">
        <f>D932/(constants!$A$4+constants!$B$4*calc!D932+constants!$C$4*calc!D932^2+constants!$D$4*calc!D932^3+constants!$E$4*calc!D932^4+constants!$F$4*calc!D932^5+constants!$G$4*calc!D932^6+constants!$H$4*calc!D932^7)</f>
        <v>3844.9044625728616</v>
      </c>
      <c r="H932" s="4"/>
      <c r="I932">
        <f t="shared" si="236"/>
        <v>6408.1741042881022</v>
      </c>
      <c r="J932">
        <f t="shared" si="237"/>
        <v>6408.1741042881022</v>
      </c>
      <c r="M932">
        <f>IF(front!E945&gt;$M$2,I932,J932)</f>
        <v>6408.1741042881022</v>
      </c>
      <c r="O932">
        <f t="shared" si="238"/>
        <v>6382.5060860153317</v>
      </c>
      <c r="Q932">
        <f>'slit correction'!O934</f>
        <v>6382.5060860153317</v>
      </c>
      <c r="R932">
        <f>SUMPRODUCT(B$6:B$2053,Q$6:Q$2053,EXP(constants!B$7+constants!A$7*ABS(A$6:A$2053-A932)))</f>
        <v>38.441770758312821</v>
      </c>
      <c r="S932">
        <f t="shared" si="233"/>
        <v>6344.0643152570192</v>
      </c>
      <c r="T932">
        <f t="shared" si="232"/>
        <v>6318.1408799376513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3708.6000000000004</v>
      </c>
      <c r="D933" s="2">
        <f>front!E946-front!C946</f>
        <v>3708.6000000000004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3709.8819549044433</v>
      </c>
      <c r="G933" s="4">
        <f>D933/(constants!$A$4+constants!$B$4*calc!D933+constants!$C$4*calc!D933^2+constants!$D$4*calc!D933^3+constants!$E$4*calc!D933^4+constants!$F$4*calc!D933^5+constants!$G$4*calc!D933^6+constants!$H$4*calc!D933^7)</f>
        <v>3709.8819549044433</v>
      </c>
      <c r="H933" s="4"/>
      <c r="I933">
        <f t="shared" si="236"/>
        <v>6183.1365915074048</v>
      </c>
      <c r="J933">
        <f t="shared" si="237"/>
        <v>6183.1365915074048</v>
      </c>
      <c r="M933">
        <f>IF(front!E946&gt;$M$2,I933,J933)</f>
        <v>6183.1365915074048</v>
      </c>
      <c r="O933">
        <f t="shared" si="238"/>
        <v>6157.4685732346343</v>
      </c>
      <c r="Q933">
        <f>'slit correction'!O935</f>
        <v>6157.4685732346343</v>
      </c>
      <c r="R933">
        <f>SUMPRODUCT(B$6:B$2053,Q$6:Q$2053,EXP(constants!B$7+constants!A$7*ABS(A$6:A$2053-A933)))</f>
        <v>38.111694181949275</v>
      </c>
      <c r="S933">
        <f t="shared" si="233"/>
        <v>6119.3568790526851</v>
      </c>
      <c r="T933">
        <f t="shared" si="232"/>
        <v>6093.4334437333173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3571.5999999999995</v>
      </c>
      <c r="D934" s="2">
        <f>front!E947-front!C947</f>
        <v>3571.5999999999995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3573.2422193288503</v>
      </c>
      <c r="G934" s="4">
        <f>D934/(constants!$A$4+constants!$B$4*calc!D934+constants!$C$4*calc!D934^2+constants!$D$4*calc!D934^3+constants!$E$4*calc!D934^4+constants!$F$4*calc!D934^5+constants!$G$4*calc!D934^6+constants!$H$4*calc!D934^7)</f>
        <v>3573.2422193288503</v>
      </c>
      <c r="H934" s="4"/>
      <c r="I934">
        <f t="shared" si="236"/>
        <v>5955.4036988814178</v>
      </c>
      <c r="J934">
        <f t="shared" si="237"/>
        <v>5955.4036988814178</v>
      </c>
      <c r="M934">
        <f>IF(front!E947&gt;$M$2,I934,J934)</f>
        <v>5955.4036988814178</v>
      </c>
      <c r="O934">
        <f t="shared" si="238"/>
        <v>5929.7356806086473</v>
      </c>
      <c r="Q934">
        <f>'slit correction'!O936</f>
        <v>5929.7356806086473</v>
      </c>
      <c r="R934">
        <f>SUMPRODUCT(B$6:B$2053,Q$6:Q$2053,EXP(constants!B$7+constants!A$7*ABS(A$6:A$2053-A934)))</f>
        <v>37.780979438003222</v>
      </c>
      <c r="S934">
        <f t="shared" si="233"/>
        <v>5891.9547011706436</v>
      </c>
      <c r="T934">
        <f t="shared" si="232"/>
        <v>5866.0312658512757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3490.6000000000004</v>
      </c>
      <c r="D935" s="2">
        <f>front!E948-front!C948</f>
        <v>3490.6000000000004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3492.4444345023167</v>
      </c>
      <c r="G935" s="4">
        <f>D935/(constants!$A$4+constants!$B$4*calc!D935+constants!$C$4*calc!D935^2+constants!$D$4*calc!D935^3+constants!$E$4*calc!D935^4+constants!$F$4*calc!D935^5+constants!$G$4*calc!D935^6+constants!$H$4*calc!D935^7)</f>
        <v>3492.4444345023167</v>
      </c>
      <c r="H935" s="4"/>
      <c r="I935">
        <f t="shared" si="236"/>
        <v>5820.7407241705278</v>
      </c>
      <c r="J935">
        <f t="shared" si="237"/>
        <v>5820.7407241705278</v>
      </c>
      <c r="M935">
        <f>IF(front!E948&gt;$M$2,I935,J935)</f>
        <v>5820.7407241705278</v>
      </c>
      <c r="O935">
        <f t="shared" si="238"/>
        <v>5795.0727058977573</v>
      </c>
      <c r="Q935">
        <f>'slit correction'!O937</f>
        <v>5795.0727058977573</v>
      </c>
      <c r="R935">
        <f>SUMPRODUCT(B$6:B$2053,Q$6:Q$2053,EXP(constants!B$7+constants!A$7*ABS(A$6:A$2053-A935)))</f>
        <v>37.457133169363416</v>
      </c>
      <c r="S935">
        <f t="shared" si="233"/>
        <v>5757.615572728394</v>
      </c>
      <c r="T935">
        <f t="shared" si="232"/>
        <v>5731.6921374090261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3511</v>
      </c>
      <c r="D936" s="2">
        <f>front!E949-front!C949</f>
        <v>3511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3512.7942817626104</v>
      </c>
      <c r="G936" s="4">
        <f>D936/(constants!$A$4+constants!$B$4*calc!D936+constants!$C$4*calc!D936^2+constants!$D$4*calc!D936^3+constants!$E$4*calc!D936^4+constants!$F$4*calc!D936^5+constants!$G$4*calc!D936^6+constants!$H$4*calc!D936^7)</f>
        <v>3512.7942817626104</v>
      </c>
      <c r="H936" s="4"/>
      <c r="I936">
        <f t="shared" si="236"/>
        <v>5854.6571362710174</v>
      </c>
      <c r="J936">
        <f t="shared" si="237"/>
        <v>5854.6571362710174</v>
      </c>
      <c r="M936">
        <f>IF(front!E949&gt;$M$2,I936,J936)</f>
        <v>5854.6571362710174</v>
      </c>
      <c r="O936">
        <f t="shared" si="238"/>
        <v>5828.9891179982469</v>
      </c>
      <c r="Q936">
        <f>'slit correction'!O938</f>
        <v>5828.9891179982469</v>
      </c>
      <c r="R936">
        <f>SUMPRODUCT(B$6:B$2053,Q$6:Q$2053,EXP(constants!B$7+constants!A$7*ABS(A$6:A$2053-A936)))</f>
        <v>37.125704938903588</v>
      </c>
      <c r="S936">
        <f t="shared" si="233"/>
        <v>5791.8634130593437</v>
      </c>
      <c r="T936">
        <f t="shared" si="232"/>
        <v>5765.9399777399758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3651.2</v>
      </c>
      <c r="D937" s="2">
        <f>front!E950-front!C950</f>
        <v>3651.2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3652.6356279241836</v>
      </c>
      <c r="G937" s="4">
        <f>D937/(constants!$A$4+constants!$B$4*calc!D937+constants!$C$4*calc!D937^2+constants!$D$4*calc!D937^3+constants!$E$4*calc!D937^4+constants!$F$4*calc!D937^5+constants!$G$4*calc!D937^6+constants!$H$4*calc!D937^7)</f>
        <v>3652.6356279241836</v>
      </c>
      <c r="H937" s="4"/>
      <c r="I937">
        <f t="shared" si="236"/>
        <v>6087.726046540306</v>
      </c>
      <c r="J937">
        <f t="shared" si="237"/>
        <v>6087.726046540306</v>
      </c>
      <c r="M937">
        <f>IF(front!E950&gt;$M$2,I937,J937)</f>
        <v>6087.726046540306</v>
      </c>
      <c r="O937">
        <f t="shared" si="238"/>
        <v>6062.0580282675355</v>
      </c>
      <c r="Q937">
        <f>'slit correction'!O939</f>
        <v>6062.0580282675355</v>
      </c>
      <c r="R937">
        <f>SUMPRODUCT(B$6:B$2053,Q$6:Q$2053,EXP(constants!B$7+constants!A$7*ABS(A$6:A$2053-A937)))</f>
        <v>36.793867132012558</v>
      </c>
      <c r="S937">
        <f t="shared" si="233"/>
        <v>6025.264161135523</v>
      </c>
      <c r="T937">
        <f t="shared" si="232"/>
        <v>5999.3407258161551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4250.6000000000004</v>
      </c>
      <c r="D938" s="2">
        <f>front!E951-front!C951</f>
        <v>4250.6000000000004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4250.2557920134086</v>
      </c>
      <c r="G938" s="4">
        <f>D938/(constants!$A$4+constants!$B$4*calc!D938+constants!$C$4*calc!D938^2+constants!$D$4*calc!D938^3+constants!$E$4*calc!D938^4+constants!$F$4*calc!D938^5+constants!$G$4*calc!D938^6+constants!$H$4*calc!D938^7)</f>
        <v>4250.2557920134086</v>
      </c>
      <c r="H938" s="4"/>
      <c r="I938">
        <f t="shared" si="236"/>
        <v>7083.7596533556807</v>
      </c>
      <c r="J938">
        <f t="shared" si="237"/>
        <v>7083.7596533556807</v>
      </c>
      <c r="M938">
        <f>IF(front!E951&gt;$M$2,I938,J938)</f>
        <v>7083.7596533556807</v>
      </c>
      <c r="O938">
        <f t="shared" si="238"/>
        <v>7058.0916350829102</v>
      </c>
      <c r="Q938">
        <f>'slit correction'!O940</f>
        <v>7058.0916350829102</v>
      </c>
      <c r="R938">
        <f>SUMPRODUCT(B$6:B$2053,Q$6:Q$2053,EXP(constants!B$7+constants!A$7*ABS(A$6:A$2053-A938)))</f>
        <v>36.461265924387419</v>
      </c>
      <c r="S938">
        <f t="shared" si="233"/>
        <v>7021.6303691585226</v>
      </c>
      <c r="T938">
        <f t="shared" si="232"/>
        <v>6995.7069338391548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5483.2000000000007</v>
      </c>
      <c r="D939" s="2">
        <f>front!E952-front!C952</f>
        <v>5483.2000000000007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5478.3458612618579</v>
      </c>
      <c r="G939" s="4">
        <f>D939/(constants!$A$4+constants!$B$4*calc!D939+constants!$C$4*calc!D939^2+constants!$D$4*calc!D939^3+constants!$E$4*calc!D939^4+constants!$F$4*calc!D939^5+constants!$G$4*calc!D939^6+constants!$H$4*calc!D939^7)</f>
        <v>5478.3458612618579</v>
      </c>
      <c r="H939" s="4"/>
      <c r="I939">
        <f t="shared" si="236"/>
        <v>9130.5764354364292</v>
      </c>
      <c r="J939">
        <f t="shared" si="237"/>
        <v>9130.5764354364292</v>
      </c>
      <c r="M939">
        <f>IF(front!E952&gt;$M$2,I939,J939)</f>
        <v>9130.5764354364292</v>
      </c>
      <c r="O939">
        <f t="shared" si="238"/>
        <v>9104.9084171636587</v>
      </c>
      <c r="Q939">
        <f>'slit correction'!O941</f>
        <v>9104.9084171636587</v>
      </c>
      <c r="R939">
        <f>SUMPRODUCT(B$6:B$2053,Q$6:Q$2053,EXP(constants!B$7+constants!A$7*ABS(A$6:A$2053-A939)))</f>
        <v>36.133954981692476</v>
      </c>
      <c r="S939">
        <f t="shared" si="233"/>
        <v>9068.7744621819656</v>
      </c>
      <c r="T939">
        <f t="shared" si="232"/>
        <v>9042.8510268625978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7215.8</v>
      </c>
      <c r="D940" s="2">
        <f>front!E953-front!C953</f>
        <v>7215.8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7204.458340373415</v>
      </c>
      <c r="G940" s="4">
        <f>D940/(constants!$A$4+constants!$B$4*calc!D940+constants!$C$4*calc!D940^2+constants!$D$4*calc!D940^3+constants!$E$4*calc!D940^4+constants!$F$4*calc!D940^5+constants!$G$4*calc!D940^6+constants!$H$4*calc!D940^7)</f>
        <v>7204.458340373415</v>
      </c>
      <c r="H940" s="4"/>
      <c r="I940">
        <f t="shared" si="236"/>
        <v>12007.430567289024</v>
      </c>
      <c r="J940">
        <f t="shared" si="237"/>
        <v>12007.430567289024</v>
      </c>
      <c r="M940">
        <f>IF(front!E953&gt;$M$2,I940,J940)</f>
        <v>12007.430567289024</v>
      </c>
      <c r="O940">
        <f t="shared" si="238"/>
        <v>11981.762549016254</v>
      </c>
      <c r="Q940">
        <f>'slit correction'!O942</f>
        <v>11981.762549016254</v>
      </c>
      <c r="R940">
        <f>SUMPRODUCT(B$6:B$2053,Q$6:Q$2053,EXP(constants!B$7+constants!A$7*ABS(A$6:A$2053-A940)))</f>
        <v>35.794683263401744</v>
      </c>
      <c r="S940">
        <f t="shared" si="233"/>
        <v>11945.967865752851</v>
      </c>
      <c r="T940">
        <f t="shared" si="232"/>
        <v>11920.044430433483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7768.5999999999995</v>
      </c>
      <c r="D941" s="2">
        <f>front!E954-front!C954</f>
        <v>7768.5999999999995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7755.5955583941222</v>
      </c>
      <c r="G941" s="4">
        <f>D941/(constants!$A$4+constants!$B$4*calc!D941+constants!$C$4*calc!D941^2+constants!$D$4*calc!D941^3+constants!$E$4*calc!D941^4+constants!$F$4*calc!D941^5+constants!$G$4*calc!D941^6+constants!$H$4*calc!D941^7)</f>
        <v>7755.5955583941222</v>
      </c>
      <c r="H941" s="4"/>
      <c r="I941">
        <f t="shared" si="236"/>
        <v>12925.992597323537</v>
      </c>
      <c r="J941">
        <f t="shared" si="237"/>
        <v>12925.992597323537</v>
      </c>
      <c r="M941">
        <f>IF(front!E954&gt;$M$2,I941,J941)</f>
        <v>12925.992597323537</v>
      </c>
      <c r="O941">
        <f t="shared" si="238"/>
        <v>12900.324579050766</v>
      </c>
      <c r="Q941">
        <f>'slit correction'!O943</f>
        <v>12900.324579050766</v>
      </c>
      <c r="R941">
        <f>SUMPRODUCT(B$6:B$2053,Q$6:Q$2053,EXP(constants!B$7+constants!A$7*ABS(A$6:A$2053-A941)))</f>
        <v>35.447041638726809</v>
      </c>
      <c r="S941">
        <f t="shared" si="233"/>
        <v>12864.87753741204</v>
      </c>
      <c r="T941">
        <f t="shared" si="232"/>
        <v>12838.954102092672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5831.2</v>
      </c>
      <c r="D942" s="2">
        <f>front!E955-front!C955</f>
        <v>5831.2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5824.980721554889</v>
      </c>
      <c r="G942" s="4">
        <f>D942/(constants!$A$4+constants!$B$4*calc!D942+constants!$C$4*calc!D942^2+constants!$D$4*calc!D942^3+constants!$E$4*calc!D942^4+constants!$F$4*calc!D942^5+constants!$G$4*calc!D942^6+constants!$H$4*calc!D942^7)</f>
        <v>5824.980721554889</v>
      </c>
      <c r="H942" s="4"/>
      <c r="I942">
        <f t="shared" si="236"/>
        <v>9708.3012025914813</v>
      </c>
      <c r="J942">
        <f t="shared" si="237"/>
        <v>9708.3012025914813</v>
      </c>
      <c r="M942">
        <f>IF(front!E955&gt;$M$2,I942,J942)</f>
        <v>9708.3012025914813</v>
      </c>
      <c r="O942">
        <f t="shared" si="238"/>
        <v>9682.6331843187108</v>
      </c>
      <c r="Q942">
        <f>'slit correction'!O944</f>
        <v>9682.6331843187108</v>
      </c>
      <c r="R942">
        <f>SUMPRODUCT(B$6:B$2053,Q$6:Q$2053,EXP(constants!B$7+constants!A$7*ABS(A$6:A$2053-A942)))</f>
        <v>35.089814021568145</v>
      </c>
      <c r="S942">
        <f t="shared" si="233"/>
        <v>9647.5433702971422</v>
      </c>
      <c r="T942">
        <f t="shared" si="232"/>
        <v>9621.6199349777744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3538.7999999999993</v>
      </c>
      <c r="D943" s="2">
        <f>front!E956-front!C956</f>
        <v>3538.7999999999993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3540.5250921530464</v>
      </c>
      <c r="G943" s="4">
        <f>D943/(constants!$A$4+constants!$B$4*calc!D943+constants!$C$4*calc!D943^2+constants!$D$4*calc!D943^3+constants!$E$4*calc!D943^4+constants!$F$4*calc!D943^5+constants!$G$4*calc!D943^6+constants!$H$4*calc!D943^7)</f>
        <v>3540.5250921530464</v>
      </c>
      <c r="H943" s="4"/>
      <c r="I943">
        <f t="shared" si="236"/>
        <v>5900.8751535884103</v>
      </c>
      <c r="J943">
        <f t="shared" si="237"/>
        <v>5900.8751535884103</v>
      </c>
      <c r="M943">
        <f>IF(front!E956&gt;$M$2,I943,J943)</f>
        <v>5900.8751535884103</v>
      </c>
      <c r="O943">
        <f t="shared" si="238"/>
        <v>5875.2071353156398</v>
      </c>
      <c r="Q943">
        <f>'slit correction'!O945</f>
        <v>5875.2071353156398</v>
      </c>
      <c r="R943">
        <f>SUMPRODUCT(B$6:B$2053,Q$6:Q$2053,EXP(constants!B$7+constants!A$7*ABS(A$6:A$2053-A943)))</f>
        <v>34.726967700469096</v>
      </c>
      <c r="S943">
        <f t="shared" si="233"/>
        <v>5840.480167615171</v>
      </c>
      <c r="T943">
        <f t="shared" si="232"/>
        <v>5814.5567322958032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2163.8000000000002</v>
      </c>
      <c r="D944" s="2">
        <f>front!E957-front!C957</f>
        <v>2163.8000000000002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2167.5936730896001</v>
      </c>
      <c r="G944" s="4">
        <f>D944/(constants!$A$4+constants!$B$4*calc!D944+constants!$C$4*calc!D944^2+constants!$D$4*calc!D944^3+constants!$E$4*calc!D944^4+constants!$F$4*calc!D944^5+constants!$G$4*calc!D944^6+constants!$H$4*calc!D944^7)</f>
        <v>2167.5936730896001</v>
      </c>
      <c r="H944" s="4"/>
      <c r="I944">
        <f t="shared" si="236"/>
        <v>3612.6561218160005</v>
      </c>
      <c r="J944">
        <f t="shared" si="237"/>
        <v>3612.6561218160005</v>
      </c>
      <c r="M944">
        <f>IF(front!E957&gt;$M$2,I944,J944)</f>
        <v>3612.6561218160005</v>
      </c>
      <c r="O944">
        <f t="shared" si="238"/>
        <v>3586.9881035432295</v>
      </c>
      <c r="Q944">
        <f>'slit correction'!O946</f>
        <v>3586.9881035432295</v>
      </c>
      <c r="R944">
        <f>SUMPRODUCT(B$6:B$2053,Q$6:Q$2053,EXP(constants!B$7+constants!A$7*ABS(A$6:A$2053-A944)))</f>
        <v>34.37122213983033</v>
      </c>
      <c r="S944">
        <f t="shared" si="233"/>
        <v>3552.616881403399</v>
      </c>
      <c r="T944">
        <f t="shared" si="232"/>
        <v>3526.6934460840312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1531.1999999999998</v>
      </c>
      <c r="D945" s="2">
        <f>front!E958-front!C958</f>
        <v>1531.1999999999998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1534.853532911251</v>
      </c>
      <c r="G945" s="4">
        <f>D945/(constants!$A$4+constants!$B$4*calc!D945+constants!$C$4*calc!D945^2+constants!$D$4*calc!D945^3+constants!$E$4*calc!D945^4+constants!$F$4*calc!D945^5+constants!$G$4*calc!D945^6+constants!$H$4*calc!D945^7)</f>
        <v>1534.853532911251</v>
      </c>
      <c r="H945" s="4"/>
      <c r="I945">
        <f t="shared" si="236"/>
        <v>2558.0892215187519</v>
      </c>
      <c r="J945">
        <f t="shared" si="237"/>
        <v>2558.0892215187519</v>
      </c>
      <c r="M945">
        <f>IF(front!E958&gt;$M$2,I945,J945)</f>
        <v>2558.0892215187519</v>
      </c>
      <c r="O945">
        <f t="shared" si="238"/>
        <v>2532.4212032459809</v>
      </c>
      <c r="Q945">
        <f>'slit correction'!O947</f>
        <v>2532.4212032459809</v>
      </c>
      <c r="R945">
        <f>SUMPRODUCT(B$6:B$2053,Q$6:Q$2053,EXP(constants!B$7+constants!A$7*ABS(A$6:A$2053-A945)))</f>
        <v>34.009309144454498</v>
      </c>
      <c r="S945">
        <f t="shared" si="233"/>
        <v>2498.4118941015263</v>
      </c>
      <c r="T945">
        <f t="shared" si="232"/>
        <v>2472.4884587821584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1232</v>
      </c>
      <c r="D946" s="2">
        <f>front!E959-front!C959</f>
        <v>1232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1235.3152990577853</v>
      </c>
      <c r="G946" s="4">
        <f>D946/(constants!$A$4+constants!$B$4*calc!D946+constants!$C$4*calc!D946^2+constants!$D$4*calc!D946^3+constants!$E$4*calc!D946^4+constants!$F$4*calc!D946^5+constants!$G$4*calc!D946^6+constants!$H$4*calc!D946^7)</f>
        <v>1235.3152990577853</v>
      </c>
      <c r="H946" s="4"/>
      <c r="I946">
        <f t="shared" si="236"/>
        <v>2058.8588317629751</v>
      </c>
      <c r="J946">
        <f t="shared" si="237"/>
        <v>2058.8588317629751</v>
      </c>
      <c r="M946">
        <f>IF(front!E959&gt;$M$2,I946,J946)</f>
        <v>2058.8588317629751</v>
      </c>
      <c r="O946">
        <f t="shared" si="238"/>
        <v>2033.1908134902042</v>
      </c>
      <c r="Q946">
        <f>'slit correction'!O948</f>
        <v>2033.1908134902042</v>
      </c>
      <c r="R946">
        <f>SUMPRODUCT(B$6:B$2053,Q$6:Q$2053,EXP(constants!B$7+constants!A$7*ABS(A$6:A$2053-A946)))</f>
        <v>33.650540114937101</v>
      </c>
      <c r="S946">
        <f t="shared" si="233"/>
        <v>1999.5402733752671</v>
      </c>
      <c r="T946">
        <f t="shared" si="232"/>
        <v>1973.6168380558991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1058</v>
      </c>
      <c r="D947" s="2">
        <f>front!E960-front!C960</f>
        <v>1058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1061.0354895518371</v>
      </c>
      <c r="G947" s="4">
        <f>D947/(constants!$A$4+constants!$B$4*calc!D947+constants!$C$4*calc!D947^2+constants!$D$4*calc!D947^3+constants!$E$4*calc!D947^4+constants!$F$4*calc!D947^5+constants!$G$4*calc!D947^6+constants!$H$4*calc!D947^7)</f>
        <v>1061.0354895518371</v>
      </c>
      <c r="H947" s="4"/>
      <c r="I947">
        <f t="shared" si="236"/>
        <v>1768.3924825863951</v>
      </c>
      <c r="J947">
        <f t="shared" si="237"/>
        <v>1768.3924825863951</v>
      </c>
      <c r="M947">
        <f>IF(front!E960&gt;$M$2,I947,J947)</f>
        <v>1768.3924825863951</v>
      </c>
      <c r="O947">
        <f t="shared" si="238"/>
        <v>1742.7244643136241</v>
      </c>
      <c r="Q947">
        <f>'slit correction'!O949</f>
        <v>1742.7244643136241</v>
      </c>
      <c r="R947">
        <f>SUMPRODUCT(B$6:B$2053,Q$6:Q$2053,EXP(constants!B$7+constants!A$7*ABS(A$6:A$2053-A947)))</f>
        <v>33.295474224687602</v>
      </c>
      <c r="S947">
        <f t="shared" si="233"/>
        <v>1709.4289900889366</v>
      </c>
      <c r="T947">
        <f t="shared" si="232"/>
        <v>1683.5055547695686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948.39999999999964</v>
      </c>
      <c r="D948" s="2">
        <f>front!E961-front!C961</f>
        <v>948.39999999999964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951.22751696627256</v>
      </c>
      <c r="G948" s="4">
        <f>D948/(constants!$A$4+constants!$B$4*calc!D948+constants!$C$4*calc!D948^2+constants!$D$4*calc!D948^3+constants!$E$4*calc!D948^4+constants!$F$4*calc!D948^5+constants!$G$4*calc!D948^6+constants!$H$4*calc!D948^7)</f>
        <v>951.22751696627256</v>
      </c>
      <c r="H948" s="4"/>
      <c r="I948">
        <f t="shared" si="236"/>
        <v>1585.3791949437878</v>
      </c>
      <c r="J948">
        <f t="shared" si="237"/>
        <v>1585.3791949437878</v>
      </c>
      <c r="M948">
        <f>IF(front!E961&gt;$M$2,I948,J948)</f>
        <v>1585.3791949437878</v>
      </c>
      <c r="O948">
        <f t="shared" si="238"/>
        <v>1559.7111766710168</v>
      </c>
      <c r="Q948">
        <f>'slit correction'!O950</f>
        <v>1559.7111766710168</v>
      </c>
      <c r="R948">
        <f>SUMPRODUCT(B$6:B$2053,Q$6:Q$2053,EXP(constants!B$7+constants!A$7*ABS(A$6:A$2053-A948)))</f>
        <v>32.952144330356809</v>
      </c>
      <c r="S948">
        <f t="shared" si="233"/>
        <v>1526.75903234066</v>
      </c>
      <c r="T948">
        <f t="shared" si="232"/>
        <v>1500.835597021292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894</v>
      </c>
      <c r="D949" s="2">
        <f>front!E962-front!C962</f>
        <v>894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896.71514480208623</v>
      </c>
      <c r="G949" s="4">
        <f>D949/(constants!$A$4+constants!$B$4*calc!D949+constants!$C$4*calc!D949^2+constants!$D$4*calc!D949^3+constants!$E$4*calc!D949^4+constants!$F$4*calc!D949^5+constants!$G$4*calc!D949^6+constants!$H$4*calc!D949^7)</f>
        <v>896.71514480208623</v>
      </c>
      <c r="H949" s="4"/>
      <c r="I949">
        <f t="shared" si="236"/>
        <v>1494.5252413368103</v>
      </c>
      <c r="J949">
        <f t="shared" si="237"/>
        <v>1494.5252413368103</v>
      </c>
      <c r="M949">
        <f>IF(front!E962&gt;$M$2,I949,J949)</f>
        <v>1494.5252413368103</v>
      </c>
      <c r="O949">
        <f t="shared" si="238"/>
        <v>1468.8572230640393</v>
      </c>
      <c r="Q949">
        <f>'slit correction'!O951</f>
        <v>1468.8572230640393</v>
      </c>
      <c r="R949">
        <f>SUMPRODUCT(B$6:B$2053,Q$6:Q$2053,EXP(constants!B$7+constants!A$7*ABS(A$6:A$2053-A949)))</f>
        <v>32.605153366361321</v>
      </c>
      <c r="S949">
        <f t="shared" si="233"/>
        <v>1436.2520696976781</v>
      </c>
      <c r="T949">
        <f t="shared" si="232"/>
        <v>1410.32863437831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851.19999999999982</v>
      </c>
      <c r="D950" s="2">
        <f>front!E963-front!C963</f>
        <v>851.19999999999982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853.82246239560789</v>
      </c>
      <c r="G950" s="4">
        <f>D950/(constants!$A$4+constants!$B$4*calc!D950+constants!$C$4*calc!D950^2+constants!$D$4*calc!D950^3+constants!$E$4*calc!D950^4+constants!$F$4*calc!D950^5+constants!$G$4*calc!D950^6+constants!$H$4*calc!D950^7)</f>
        <v>853.82246239560789</v>
      </c>
      <c r="H950" s="4"/>
      <c r="I950">
        <f t="shared" si="236"/>
        <v>1423.0374373260131</v>
      </c>
      <c r="J950">
        <f t="shared" si="237"/>
        <v>1423.0374373260131</v>
      </c>
      <c r="M950">
        <f>IF(front!E963&gt;$M$2,I950,J950)</f>
        <v>1423.0374373260131</v>
      </c>
      <c r="O950">
        <f t="shared" si="238"/>
        <v>1397.3694190532422</v>
      </c>
      <c r="Q950">
        <f>'slit correction'!O952</f>
        <v>1397.3694190532422</v>
      </c>
      <c r="R950">
        <f>SUMPRODUCT(B$6:B$2053,Q$6:Q$2053,EXP(constants!B$7+constants!A$7*ABS(A$6:A$2053-A950)))</f>
        <v>32.262378761140752</v>
      </c>
      <c r="S950">
        <f t="shared" si="233"/>
        <v>1365.1070402921014</v>
      </c>
      <c r="T950">
        <f t="shared" si="232"/>
        <v>1339.1836049727333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807.79999999999927</v>
      </c>
      <c r="D951" s="2">
        <f>front!E964-front!C964</f>
        <v>807.79999999999927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810.32463582137586</v>
      </c>
      <c r="G951" s="4">
        <f>D951/(constants!$A$4+constants!$B$4*calc!D951+constants!$C$4*calc!D951^2+constants!$D$4*calc!D951^3+constants!$E$4*calc!D951^4+constants!$F$4*calc!D951^5+constants!$G$4*calc!D951^6+constants!$H$4*calc!D951^7)</f>
        <v>810.32463582137586</v>
      </c>
      <c r="H951" s="4"/>
      <c r="I951">
        <f t="shared" si="236"/>
        <v>1350.5410597022931</v>
      </c>
      <c r="J951">
        <f t="shared" si="237"/>
        <v>1350.5410597022931</v>
      </c>
      <c r="M951">
        <f>IF(front!E964&gt;$M$2,I951,J951)</f>
        <v>1350.5410597022931</v>
      </c>
      <c r="O951">
        <f t="shared" si="238"/>
        <v>1324.8730414295221</v>
      </c>
      <c r="Q951">
        <f>'slit correction'!O953</f>
        <v>1324.8730414295221</v>
      </c>
      <c r="R951">
        <f>SUMPRODUCT(B$6:B$2053,Q$6:Q$2053,EXP(constants!B$7+constants!A$7*ABS(A$6:A$2053-A951)))</f>
        <v>31.931304719589811</v>
      </c>
      <c r="S951">
        <f t="shared" si="233"/>
        <v>1292.9417367099322</v>
      </c>
      <c r="T951">
        <f t="shared" si="232"/>
        <v>1267.0183013905641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769</v>
      </c>
      <c r="D952" s="2">
        <f>front!E965-front!C965</f>
        <v>769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771.4338984160396</v>
      </c>
      <c r="G952" s="4">
        <f>D952/(constants!$A$4+constants!$B$4*calc!D952+constants!$C$4*calc!D952^2+constants!$D$4*calc!D952^3+constants!$E$4*calc!D952^4+constants!$F$4*calc!D952^5+constants!$G$4*calc!D952^6+constants!$H$4*calc!D952^7)</f>
        <v>771.4338984160396</v>
      </c>
      <c r="H952" s="4"/>
      <c r="I952">
        <f t="shared" si="236"/>
        <v>1285.7231640267328</v>
      </c>
      <c r="J952">
        <f t="shared" si="237"/>
        <v>1285.7231640267328</v>
      </c>
      <c r="M952">
        <f>IF(front!E965&gt;$M$2,I952,J952)</f>
        <v>1285.7231640267328</v>
      </c>
      <c r="O952">
        <f t="shared" si="238"/>
        <v>1260.0551457539618</v>
      </c>
      <c r="Q952">
        <f>'slit correction'!O954</f>
        <v>1260.0551457539618</v>
      </c>
      <c r="R952">
        <f>SUMPRODUCT(B$6:B$2053,Q$6:Q$2053,EXP(constants!B$7+constants!A$7*ABS(A$6:A$2053-A952)))</f>
        <v>31.596948461547971</v>
      </c>
      <c r="S952">
        <f t="shared" si="233"/>
        <v>1228.4581972924138</v>
      </c>
      <c r="T952">
        <f t="shared" si="232"/>
        <v>1202.5347619730458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705.60000000000036</v>
      </c>
      <c r="D953" s="2">
        <f>front!E966-front!C966</f>
        <v>705.60000000000036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707.8789668964107</v>
      </c>
      <c r="G953" s="4">
        <f>D953/(constants!$A$4+constants!$B$4*calc!D953+constants!$C$4*calc!D953^2+constants!$D$4*calc!D953^3+constants!$E$4*calc!D953^4+constants!$F$4*calc!D953^5+constants!$G$4*calc!D953^6+constants!$H$4*calc!D953^7)</f>
        <v>707.8789668964107</v>
      </c>
      <c r="H953" s="4"/>
      <c r="I953">
        <f t="shared" si="236"/>
        <v>1179.7982781606845</v>
      </c>
      <c r="J953">
        <f t="shared" si="237"/>
        <v>1179.7982781606845</v>
      </c>
      <c r="M953">
        <f>IF(front!E966&gt;$M$2,I953,J953)</f>
        <v>1179.7982781606845</v>
      </c>
      <c r="O953">
        <f t="shared" si="238"/>
        <v>1154.1302598879136</v>
      </c>
      <c r="Q953">
        <f>'slit correction'!O955</f>
        <v>1154.1302598879136</v>
      </c>
      <c r="R953">
        <f>SUMPRODUCT(B$6:B$2053,Q$6:Q$2053,EXP(constants!B$7+constants!A$7*ABS(A$6:A$2053-A953)))</f>
        <v>31.266882999926324</v>
      </c>
      <c r="S953">
        <f t="shared" si="233"/>
        <v>1122.8633768879872</v>
      </c>
      <c r="T953">
        <f t="shared" ref="T953:T1016" si="239">IF((S953-$S$2)&gt;0,S953-$S$2,0)</f>
        <v>1096.9399415686191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707.20000000000073</v>
      </c>
      <c r="D954" s="2">
        <f>front!E967-front!C967</f>
        <v>707.20000000000073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709.48297855234227</v>
      </c>
      <c r="G954" s="4">
        <f>D954/(constants!$A$4+constants!$B$4*calc!D954+constants!$C$4*calc!D954^2+constants!$D$4*calc!D954^3+constants!$E$4*calc!D954^4+constants!$F$4*calc!D954^5+constants!$G$4*calc!D954^6+constants!$H$4*calc!D954^7)</f>
        <v>709.48297855234227</v>
      </c>
      <c r="H954" s="4"/>
      <c r="I954">
        <f t="shared" si="236"/>
        <v>1182.4716309205705</v>
      </c>
      <c r="J954">
        <f t="shared" si="237"/>
        <v>1182.4716309205705</v>
      </c>
      <c r="M954">
        <f>IF(front!E967&gt;$M$2,I954,J954)</f>
        <v>1182.4716309205705</v>
      </c>
      <c r="O954">
        <f t="shared" si="238"/>
        <v>1156.8036126477996</v>
      </c>
      <c r="Q954">
        <f>'slit correction'!O956</f>
        <v>1156.8036126477996</v>
      </c>
      <c r="R954">
        <f>SUMPRODUCT(B$6:B$2053,Q$6:Q$2053,EXP(constants!B$7+constants!A$7*ABS(A$6:A$2053-A954)))</f>
        <v>30.941179798093717</v>
      </c>
      <c r="S954">
        <f t="shared" si="233"/>
        <v>1125.8624328497058</v>
      </c>
      <c r="T954">
        <f t="shared" si="239"/>
        <v>1099.9389975303377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679.39999999999964</v>
      </c>
      <c r="D955" s="2">
        <f>front!E968-front!C968</f>
        <v>679.39999999999964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681.6125268690937</v>
      </c>
      <c r="G955" s="4">
        <f>D955/(constants!$A$4+constants!$B$4*calc!D955+constants!$C$4*calc!D955^2+constants!$D$4*calc!D955^3+constants!$E$4*calc!D955^4+constants!$F$4*calc!D955^5+constants!$G$4*calc!D955^6+constants!$H$4*calc!D955^7)</f>
        <v>681.6125268690937</v>
      </c>
      <c r="H955" s="4"/>
      <c r="I955">
        <f t="shared" si="236"/>
        <v>1136.0208781151562</v>
      </c>
      <c r="J955">
        <f t="shared" si="237"/>
        <v>1136.0208781151562</v>
      </c>
      <c r="M955">
        <f>IF(front!E968&gt;$M$2,I955,J955)</f>
        <v>1136.0208781151562</v>
      </c>
      <c r="O955">
        <f t="shared" si="238"/>
        <v>1110.3528598423852</v>
      </c>
      <c r="Q955">
        <f>'slit correction'!O957</f>
        <v>1110.3528598423852</v>
      </c>
      <c r="R955">
        <f>SUMPRODUCT(B$6:B$2053,Q$6:Q$2053,EXP(constants!B$7+constants!A$7*ABS(A$6:A$2053-A955)))</f>
        <v>30.626855297740271</v>
      </c>
      <c r="S955">
        <f t="shared" si="233"/>
        <v>1079.7260045446449</v>
      </c>
      <c r="T955">
        <f t="shared" si="239"/>
        <v>1053.8025692252768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633.80000000000018</v>
      </c>
      <c r="D956" s="2">
        <f>front!E969-front!C969</f>
        <v>633.80000000000018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635.89352380342234</v>
      </c>
      <c r="G956" s="4">
        <f>D956/(constants!$A$4+constants!$B$4*calc!D956+constants!$C$4*calc!D956^2+constants!$D$4*calc!D956^3+constants!$E$4*calc!D956^4+constants!$F$4*calc!D956^5+constants!$G$4*calc!D956^6+constants!$H$4*calc!D956^7)</f>
        <v>635.89352380342234</v>
      </c>
      <c r="H956" s="4"/>
      <c r="I956">
        <f t="shared" si="236"/>
        <v>1059.8225396723706</v>
      </c>
      <c r="J956">
        <f t="shared" si="237"/>
        <v>1059.8225396723706</v>
      </c>
      <c r="M956">
        <f>IF(front!E969&gt;$M$2,I956,J956)</f>
        <v>1059.8225396723706</v>
      </c>
      <c r="O956">
        <f t="shared" si="238"/>
        <v>1034.1545213995996</v>
      </c>
      <c r="Q956">
        <f>'slit correction'!O958</f>
        <v>1034.1545213995996</v>
      </c>
      <c r="R956">
        <f>SUMPRODUCT(B$6:B$2053,Q$6:Q$2053,EXP(constants!B$7+constants!A$7*ABS(A$6:A$2053-A956)))</f>
        <v>30.309652558961709</v>
      </c>
      <c r="S956">
        <f t="shared" si="233"/>
        <v>1003.8448688406379</v>
      </c>
      <c r="T956">
        <f t="shared" si="239"/>
        <v>977.92143352126982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616.60000000000036</v>
      </c>
      <c r="D957" s="2">
        <f>front!E970-front!C970</f>
        <v>616.60000000000036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618.64752621089485</v>
      </c>
      <c r="G957" s="4">
        <f>D957/(constants!$A$4+constants!$B$4*calc!D957+constants!$C$4*calc!D957^2+constants!$D$4*calc!D957^3+constants!$E$4*calc!D957^4+constants!$F$4*calc!D957^5+constants!$G$4*calc!D957^6+constants!$H$4*calc!D957^7)</f>
        <v>618.64752621089485</v>
      </c>
      <c r="H957" s="4"/>
      <c r="I957">
        <f t="shared" si="236"/>
        <v>1031.0792103514914</v>
      </c>
      <c r="J957">
        <f t="shared" si="237"/>
        <v>1031.0792103514914</v>
      </c>
      <c r="M957">
        <f>IF(front!E970&gt;$M$2,I957,J957)</f>
        <v>1031.0792103514914</v>
      </c>
      <c r="O957">
        <f t="shared" si="238"/>
        <v>1005.4111920787204</v>
      </c>
      <c r="Q957">
        <f>'slit correction'!O959</f>
        <v>1005.4111920787204</v>
      </c>
      <c r="R957">
        <f>SUMPRODUCT(B$6:B$2053,Q$6:Q$2053,EXP(constants!B$7+constants!A$7*ABS(A$6:A$2053-A957)))</f>
        <v>29.996784636556274</v>
      </c>
      <c r="S957">
        <f t="shared" si="233"/>
        <v>975.41440744216413</v>
      </c>
      <c r="T957">
        <f t="shared" si="239"/>
        <v>949.49097212279605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623.39999999999964</v>
      </c>
      <c r="D958" s="2">
        <f>front!E971-front!C971</f>
        <v>623.39999999999964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625.46578399234329</v>
      </c>
      <c r="G958" s="4">
        <f>D958/(constants!$A$4+constants!$B$4*calc!D958+constants!$C$4*calc!D958^2+constants!$D$4*calc!D958^3+constants!$E$4*calc!D958^4+constants!$F$4*calc!D958^5+constants!$G$4*calc!D958^6+constants!$H$4*calc!D958^7)</f>
        <v>625.46578399234329</v>
      </c>
      <c r="H958" s="4"/>
      <c r="I958">
        <f t="shared" si="236"/>
        <v>1042.442973320572</v>
      </c>
      <c r="J958">
        <f t="shared" si="237"/>
        <v>1042.442973320572</v>
      </c>
      <c r="M958">
        <f>IF(front!E971&gt;$M$2,I958,J958)</f>
        <v>1042.442973320572</v>
      </c>
      <c r="O958">
        <f t="shared" si="238"/>
        <v>1016.7749550478011</v>
      </c>
      <c r="Q958">
        <f>'slit correction'!O960</f>
        <v>1016.7749550478011</v>
      </c>
      <c r="R958">
        <f>SUMPRODUCT(B$6:B$2053,Q$6:Q$2053,EXP(constants!B$7+constants!A$7*ABS(A$6:A$2053-A958)))</f>
        <v>29.695026082737005</v>
      </c>
      <c r="S958">
        <f t="shared" si="233"/>
        <v>987.07992896506403</v>
      </c>
      <c r="T958">
        <f t="shared" si="239"/>
        <v>961.15649364569595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593.40000000000055</v>
      </c>
      <c r="D959" s="2">
        <f>front!E972-front!C972</f>
        <v>593.40000000000055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595.38451975547878</v>
      </c>
      <c r="G959" s="4">
        <f>D959/(constants!$A$4+constants!$B$4*calc!D959+constants!$C$4*calc!D959^2+constants!$D$4*calc!D959^3+constants!$E$4*calc!D959^4+constants!$F$4*calc!D959^5+constants!$G$4*calc!D959^6+constants!$H$4*calc!D959^7)</f>
        <v>595.38451975547878</v>
      </c>
      <c r="H959" s="4"/>
      <c r="I959">
        <f t="shared" si="236"/>
        <v>992.307532925798</v>
      </c>
      <c r="J959">
        <f t="shared" si="237"/>
        <v>992.307532925798</v>
      </c>
      <c r="M959">
        <f>IF(front!E972&gt;$M$2,I959,J959)</f>
        <v>992.307532925798</v>
      </c>
      <c r="O959">
        <f t="shared" si="238"/>
        <v>966.63951465302705</v>
      </c>
      <c r="Q959">
        <f>'slit correction'!O961</f>
        <v>966.63951465302705</v>
      </c>
      <c r="R959">
        <f>SUMPRODUCT(B$6:B$2053,Q$6:Q$2053,EXP(constants!B$7+constants!A$7*ABS(A$6:A$2053-A959)))</f>
        <v>29.390618398248538</v>
      </c>
      <c r="S959">
        <f t="shared" si="233"/>
        <v>937.24889625477851</v>
      </c>
      <c r="T959">
        <f t="shared" si="239"/>
        <v>911.32546093541043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552.60000000000036</v>
      </c>
      <c r="D960" s="2">
        <f>front!E973-front!C973</f>
        <v>552.60000000000036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554.47103325712442</v>
      </c>
      <c r="G960" s="4">
        <f>D960/(constants!$A$4+constants!$B$4*calc!D960+constants!$C$4*calc!D960^2+constants!$D$4*calc!D960^3+constants!$E$4*calc!D960^4+constants!$F$4*calc!D960^5+constants!$G$4*calc!D960^6+constants!$H$4*calc!D960^7)</f>
        <v>554.47103325712442</v>
      </c>
      <c r="H960" s="4"/>
      <c r="I960">
        <f t="shared" si="236"/>
        <v>924.11838876187392</v>
      </c>
      <c r="J960">
        <f t="shared" si="237"/>
        <v>924.11838876187392</v>
      </c>
      <c r="M960">
        <f>IF(front!E973&gt;$M$2,I960,J960)</f>
        <v>924.11838876187392</v>
      </c>
      <c r="O960">
        <f t="shared" si="238"/>
        <v>898.45037048910297</v>
      </c>
      <c r="Q960">
        <f>'slit correction'!O962</f>
        <v>898.45037048910297</v>
      </c>
      <c r="R960">
        <f>SUMPRODUCT(B$6:B$2053,Q$6:Q$2053,EXP(constants!B$7+constants!A$7*ABS(A$6:A$2053-A960)))</f>
        <v>29.090459419072644</v>
      </c>
      <c r="S960">
        <f t="shared" si="233"/>
        <v>869.35991107003031</v>
      </c>
      <c r="T960">
        <f t="shared" si="239"/>
        <v>843.43647575066223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535.19999999999982</v>
      </c>
      <c r="D961" s="2">
        <f>front!E974-front!C974</f>
        <v>535.19999999999982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537.021595068343</v>
      </c>
      <c r="G961" s="4">
        <f>D961/(constants!$A$4+constants!$B$4*calc!D961+constants!$C$4*calc!D961^2+constants!$D$4*calc!D961^3+constants!$E$4*calc!D961^4+constants!$F$4*calc!D961^5+constants!$G$4*calc!D961^6+constants!$H$4*calc!D961^7)</f>
        <v>537.021595068343</v>
      </c>
      <c r="H961" s="4"/>
      <c r="I961">
        <f t="shared" si="236"/>
        <v>895.03599178057163</v>
      </c>
      <c r="J961">
        <f t="shared" si="237"/>
        <v>895.03599178057163</v>
      </c>
      <c r="M961">
        <f>IF(front!E974&gt;$M$2,I961,J961)</f>
        <v>895.03599178057163</v>
      </c>
      <c r="O961">
        <f t="shared" si="238"/>
        <v>869.36797350780068</v>
      </c>
      <c r="Q961">
        <f>'slit correction'!O963</f>
        <v>869.36797350780068</v>
      </c>
      <c r="R961">
        <f>SUMPRODUCT(B$6:B$2053,Q$6:Q$2053,EXP(constants!B$7+constants!A$7*ABS(A$6:A$2053-A961)))</f>
        <v>28.794578859838573</v>
      </c>
      <c r="S961">
        <f t="shared" si="233"/>
        <v>840.57339464796212</v>
      </c>
      <c r="T961">
        <f t="shared" si="239"/>
        <v>814.64995932859404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540.19999999999982</v>
      </c>
      <c r="D962" s="2">
        <f>front!E975-front!C975</f>
        <v>540.19999999999982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542.03586506081604</v>
      </c>
      <c r="G962" s="4">
        <f>D962/(constants!$A$4+constants!$B$4*calc!D962+constants!$C$4*calc!D962^2+constants!$D$4*calc!D962^3+constants!$E$4*calc!D962^4+constants!$F$4*calc!D962^5+constants!$G$4*calc!D962^6+constants!$H$4*calc!D962^7)</f>
        <v>542.03586506081604</v>
      </c>
      <c r="H962" s="4"/>
      <c r="I962">
        <f t="shared" si="236"/>
        <v>903.39310843469343</v>
      </c>
      <c r="J962">
        <f t="shared" si="237"/>
        <v>903.39310843469343</v>
      </c>
      <c r="M962">
        <f>IF(front!E975&gt;$M$2,I962,J962)</f>
        <v>903.39310843469343</v>
      </c>
      <c r="O962">
        <f t="shared" si="238"/>
        <v>877.72509016192248</v>
      </c>
      <c r="Q962">
        <f>'slit correction'!O964</f>
        <v>877.72509016192248</v>
      </c>
      <c r="R962">
        <f>SUMPRODUCT(B$6:B$2053,Q$6:Q$2053,EXP(constants!B$7+constants!A$7*ABS(A$6:A$2053-A962)))</f>
        <v>28.50938093458949</v>
      </c>
      <c r="S962">
        <f t="shared" si="233"/>
        <v>849.21570922733304</v>
      </c>
      <c r="T962">
        <f t="shared" si="239"/>
        <v>823.29227390796495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541.19999999999982</v>
      </c>
      <c r="D963" s="2">
        <f>front!E976-front!C976</f>
        <v>541.19999999999982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543.03871290350503</v>
      </c>
      <c r="G963" s="4">
        <f>D963/(constants!$A$4+constants!$B$4*calc!D963+constants!$C$4*calc!D963^2+constants!$D$4*calc!D963^3+constants!$E$4*calc!D963^4+constants!$F$4*calc!D963^5+constants!$G$4*calc!D963^6+constants!$H$4*calc!D963^7)</f>
        <v>543.03871290350503</v>
      </c>
      <c r="H963" s="4"/>
      <c r="I963">
        <f t="shared" si="236"/>
        <v>905.06452150584175</v>
      </c>
      <c r="J963">
        <f t="shared" si="237"/>
        <v>905.06452150584175</v>
      </c>
      <c r="M963">
        <f>IF(front!E976&gt;$M$2,I963,J963)</f>
        <v>905.06452150584175</v>
      </c>
      <c r="O963">
        <f t="shared" si="238"/>
        <v>879.3965032330708</v>
      </c>
      <c r="Q963">
        <f>'slit correction'!O965</f>
        <v>879.3965032330708</v>
      </c>
      <c r="R963">
        <f>SUMPRODUCT(B$6:B$2053,Q$6:Q$2053,EXP(constants!B$7+constants!A$7*ABS(A$6:A$2053-A963)))</f>
        <v>28.221862884133444</v>
      </c>
      <c r="S963">
        <f t="shared" si="233"/>
        <v>851.17464034893737</v>
      </c>
      <c r="T963">
        <f t="shared" si="239"/>
        <v>825.25120502956929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539.39999999999964</v>
      </c>
      <c r="D964" s="2">
        <f>front!E977-front!C977</f>
        <v>539.39999999999964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541.23358530921564</v>
      </c>
      <c r="G964" s="4">
        <f>D964/(constants!$A$4+constants!$B$4*calc!D964+constants!$C$4*calc!D964^2+constants!$D$4*calc!D964^3+constants!$E$4*calc!D964^4+constants!$F$4*calc!D964^5+constants!$G$4*calc!D964^6+constants!$H$4*calc!D964^7)</f>
        <v>541.23358530921564</v>
      </c>
      <c r="H964" s="4"/>
      <c r="I964">
        <f t="shared" si="236"/>
        <v>902.05597551535936</v>
      </c>
      <c r="J964">
        <f t="shared" si="237"/>
        <v>902.05597551535936</v>
      </c>
      <c r="M964">
        <f>IF(front!E977&gt;$M$2,I964,J964)</f>
        <v>902.05597551535936</v>
      </c>
      <c r="O964">
        <f t="shared" si="238"/>
        <v>876.38795724258841</v>
      </c>
      <c r="Q964">
        <f>'slit correction'!O966</f>
        <v>876.38795724258841</v>
      </c>
      <c r="R964">
        <f>SUMPRODUCT(B$6:B$2053,Q$6:Q$2053,EXP(constants!B$7+constants!A$7*ABS(A$6:A$2053-A964)))</f>
        <v>27.93848576306803</v>
      </c>
      <c r="S964">
        <f t="shared" si="233"/>
        <v>848.44947147952041</v>
      </c>
      <c r="T964">
        <f t="shared" si="239"/>
        <v>822.52603616015233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577.39999999999964</v>
      </c>
      <c r="D965" s="2">
        <f>front!E978-front!C978</f>
        <v>577.39999999999964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579.34042270256293</v>
      </c>
      <c r="G965" s="4">
        <f>D965/(constants!$A$4+constants!$B$4*calc!D965+constants!$C$4*calc!D965^2+constants!$D$4*calc!D965^3+constants!$E$4*calc!D965^4+constants!$F$4*calc!D965^5+constants!$G$4*calc!D965^6+constants!$H$4*calc!D965^7)</f>
        <v>579.34042270256293</v>
      </c>
      <c r="H965" s="4"/>
      <c r="I965">
        <f t="shared" si="236"/>
        <v>965.56737117093815</v>
      </c>
      <c r="J965">
        <f t="shared" si="237"/>
        <v>965.56737117093815</v>
      </c>
      <c r="M965">
        <f>IF(front!E978&gt;$M$2,I965,J965)</f>
        <v>965.56737117093815</v>
      </c>
      <c r="O965">
        <f t="shared" si="238"/>
        <v>939.89935289816719</v>
      </c>
      <c r="Q965">
        <f>'slit correction'!O967</f>
        <v>939.89935289816719</v>
      </c>
      <c r="R965">
        <f>SUMPRODUCT(B$6:B$2053,Q$6:Q$2053,EXP(constants!B$7+constants!A$7*ABS(A$6:A$2053-A965)))</f>
        <v>27.665351010003246</v>
      </c>
      <c r="S965">
        <f t="shared" si="233"/>
        <v>912.2340018881639</v>
      </c>
      <c r="T965">
        <f t="shared" si="239"/>
        <v>886.31056656879582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559.59999999999945</v>
      </c>
      <c r="D966" s="2">
        <f>front!E979-front!C979</f>
        <v>559.59999999999945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561.49074690151213</v>
      </c>
      <c r="G966" s="4">
        <f>D966/(constants!$A$4+constants!$B$4*calc!D966+constants!$C$4*calc!D966^2+constants!$D$4*calc!D966^3+constants!$E$4*calc!D966^4+constants!$F$4*calc!D966^5+constants!$G$4*calc!D966^6+constants!$H$4*calc!D966^7)</f>
        <v>561.49074690151213</v>
      </c>
      <c r="H966" s="4"/>
      <c r="I966">
        <f t="shared" si="236"/>
        <v>935.81791150252025</v>
      </c>
      <c r="J966">
        <f t="shared" si="237"/>
        <v>935.81791150252025</v>
      </c>
      <c r="M966">
        <f>IF(front!E979&gt;$M$2,I966,J966)</f>
        <v>935.81791150252025</v>
      </c>
      <c r="O966">
        <f t="shared" si="238"/>
        <v>910.1498932297493</v>
      </c>
      <c r="Q966">
        <f>'slit correction'!O968</f>
        <v>910.1498932297493</v>
      </c>
      <c r="R966">
        <f>SUMPRODUCT(B$6:B$2053,Q$6:Q$2053,EXP(constants!B$7+constants!A$7*ABS(A$6:A$2053-A966)))</f>
        <v>27.389939032950082</v>
      </c>
      <c r="S966">
        <f t="shared" si="233"/>
        <v>882.75995419679919</v>
      </c>
      <c r="T966">
        <f t="shared" si="239"/>
        <v>856.8365188774311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559.59999999999945</v>
      </c>
      <c r="D967" s="2">
        <f>front!E980-front!C980</f>
        <v>559.59999999999945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561.49074690151213</v>
      </c>
      <c r="G967" s="4">
        <f>D967/(constants!$A$4+constants!$B$4*calc!D967+constants!$C$4*calc!D967^2+constants!$D$4*calc!D967^3+constants!$E$4*calc!D967^4+constants!$F$4*calc!D967^5+constants!$G$4*calc!D967^6+constants!$H$4*calc!D967^7)</f>
        <v>561.49074690151213</v>
      </c>
      <c r="H967" s="4"/>
      <c r="I967">
        <f t="shared" si="236"/>
        <v>935.81791150252025</v>
      </c>
      <c r="J967">
        <f t="shared" si="237"/>
        <v>935.81791150252025</v>
      </c>
      <c r="M967">
        <f>IF(front!E980&gt;$M$2,I967,J967)</f>
        <v>935.81791150252025</v>
      </c>
      <c r="O967">
        <f t="shared" si="238"/>
        <v>910.1498932297493</v>
      </c>
      <c r="Q967">
        <f>'slit correction'!O969</f>
        <v>910.1498932297493</v>
      </c>
      <c r="R967">
        <f>SUMPRODUCT(B$6:B$2053,Q$6:Q$2053,EXP(constants!B$7+constants!A$7*ABS(A$6:A$2053-A967)))</f>
        <v>27.118474870385903</v>
      </c>
      <c r="S967">
        <f t="shared" ref="S967:S1030" si="240">Q967-R967</f>
        <v>883.03141835936344</v>
      </c>
      <c r="T967">
        <f t="shared" si="239"/>
        <v>857.10798303999536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613.19999999999982</v>
      </c>
      <c r="D968" s="2">
        <f>front!E981-front!C981</f>
        <v>613.19999999999982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615.23836167948139</v>
      </c>
      <c r="G968" s="4">
        <f>D968/(constants!$A$4+constants!$B$4*calc!D968+constants!$C$4*calc!D968^2+constants!$D$4*calc!D968^3+constants!$E$4*calc!D968^4+constants!$F$4*calc!D968^5+constants!$G$4*calc!D968^6+constants!$H$4*calc!D968^7)</f>
        <v>615.23836167948139</v>
      </c>
      <c r="H968" s="4"/>
      <c r="I968">
        <f t="shared" si="236"/>
        <v>1025.3972694658023</v>
      </c>
      <c r="J968">
        <f t="shared" si="237"/>
        <v>1025.3972694658023</v>
      </c>
      <c r="M968">
        <f>IF(front!E981&gt;$M$2,I968,J968)</f>
        <v>1025.3972694658023</v>
      </c>
      <c r="O968">
        <f t="shared" si="238"/>
        <v>999.72925119303136</v>
      </c>
      <c r="Q968">
        <f>'slit correction'!O970</f>
        <v>999.72925119303136</v>
      </c>
      <c r="R968">
        <f>SUMPRODUCT(B$6:B$2053,Q$6:Q$2053,EXP(constants!B$7+constants!A$7*ABS(A$6:A$2053-A968)))</f>
        <v>26.856799635917081</v>
      </c>
      <c r="S968">
        <f t="shared" si="240"/>
        <v>972.87245155711423</v>
      </c>
      <c r="T968">
        <f t="shared" si="239"/>
        <v>946.94901623774615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625</v>
      </c>
      <c r="D969" s="2">
        <f>front!E982-front!C982</f>
        <v>625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627.07006612775945</v>
      </c>
      <c r="G969" s="4">
        <f>D969/(constants!$A$4+constants!$B$4*calc!D969+constants!$C$4*calc!D969^2+constants!$D$4*calc!D969^3+constants!$E$4*calc!D969^4+constants!$F$4*calc!D969^5+constants!$G$4*calc!D969^6+constants!$H$4*calc!D969^7)</f>
        <v>627.07006612775945</v>
      </c>
      <c r="H969" s="4"/>
      <c r="I969">
        <f t="shared" si="236"/>
        <v>1045.116776879599</v>
      </c>
      <c r="J969">
        <f t="shared" si="237"/>
        <v>1045.116776879599</v>
      </c>
      <c r="M969">
        <f>IF(front!E982&gt;$M$2,I969,J969)</f>
        <v>1045.116776879599</v>
      </c>
      <c r="O969">
        <f t="shared" si="238"/>
        <v>1019.4487586068281</v>
      </c>
      <c r="Q969">
        <f>'slit correction'!O971</f>
        <v>1019.4487586068281</v>
      </c>
      <c r="R969">
        <f>SUMPRODUCT(B$6:B$2053,Q$6:Q$2053,EXP(constants!B$7+constants!A$7*ABS(A$6:A$2053-A969)))</f>
        <v>26.592885750306618</v>
      </c>
      <c r="S969">
        <f t="shared" si="240"/>
        <v>992.85587285652139</v>
      </c>
      <c r="T969">
        <f t="shared" si="239"/>
        <v>966.93243753715331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603.60000000000036</v>
      </c>
      <c r="D970" s="2">
        <f>front!E983-front!C983</f>
        <v>603.60000000000036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605.61235711224685</v>
      </c>
      <c r="G970" s="4">
        <f>D970/(constants!$A$4+constants!$B$4*calc!D970+constants!$C$4*calc!D970^2+constants!$D$4*calc!D970^3+constants!$E$4*calc!D970^4+constants!$F$4*calc!D970^5+constants!$G$4*calc!D970^6+constants!$H$4*calc!D970^7)</f>
        <v>605.61235711224685</v>
      </c>
      <c r="H970" s="4"/>
      <c r="I970">
        <f t="shared" si="236"/>
        <v>1009.3539285204114</v>
      </c>
      <c r="J970">
        <f t="shared" si="237"/>
        <v>1009.3539285204114</v>
      </c>
      <c r="M970">
        <f>IF(front!E983&gt;$M$2,I970,J970)</f>
        <v>1009.3539285204114</v>
      </c>
      <c r="O970">
        <f t="shared" si="238"/>
        <v>983.68591024764044</v>
      </c>
      <c r="Q970">
        <f>'slit correction'!O972</f>
        <v>983.68591024764044</v>
      </c>
      <c r="R970">
        <f>SUMPRODUCT(B$6:B$2053,Q$6:Q$2053,EXP(constants!B$7+constants!A$7*ABS(A$6:A$2053-A970)))</f>
        <v>26.332634579247248</v>
      </c>
      <c r="S970">
        <f t="shared" si="240"/>
        <v>957.35327566839317</v>
      </c>
      <c r="T970">
        <f t="shared" si="239"/>
        <v>931.42984034902508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585</v>
      </c>
      <c r="D971" s="2">
        <f>front!E984-front!C984</f>
        <v>585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586.96143437242131</v>
      </c>
      <c r="G971" s="4">
        <f>D971/(constants!$A$4+constants!$B$4*calc!D971+constants!$C$4*calc!D971^2+constants!$D$4*calc!D971^3+constants!$E$4*calc!D971^4+constants!$F$4*calc!D971^5+constants!$G$4*calc!D971^6+constants!$H$4*calc!D971^7)</f>
        <v>586.96143437242131</v>
      </c>
      <c r="H971" s="4"/>
      <c r="I971">
        <f t="shared" si="236"/>
        <v>978.26905728736892</v>
      </c>
      <c r="J971">
        <f t="shared" si="237"/>
        <v>978.26905728736892</v>
      </c>
      <c r="M971">
        <f>IF(front!E984&gt;$M$2,I971,J971)</f>
        <v>978.26905728736892</v>
      </c>
      <c r="O971">
        <f t="shared" si="238"/>
        <v>952.60103901459797</v>
      </c>
      <c r="Q971">
        <f>'slit correction'!O973</f>
        <v>952.60103901459797</v>
      </c>
      <c r="R971">
        <f>SUMPRODUCT(B$6:B$2053,Q$6:Q$2053,EXP(constants!B$7+constants!A$7*ABS(A$6:A$2053-A971)))</f>
        <v>26.081691838400221</v>
      </c>
      <c r="S971">
        <f t="shared" si="240"/>
        <v>926.5193471761977</v>
      </c>
      <c r="T971">
        <f t="shared" si="239"/>
        <v>900.59591185682962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634</v>
      </c>
      <c r="D972" s="2">
        <f>front!E985-front!C985</f>
        <v>634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636.09405508218458</v>
      </c>
      <c r="G972" s="4">
        <f>D972/(constants!$A$4+constants!$B$4*calc!D972+constants!$C$4*calc!D972^2+constants!$D$4*calc!D972^3+constants!$E$4*calc!D972^4+constants!$F$4*calc!D972^5+constants!$G$4*calc!D972^6+constants!$H$4*calc!D972^7)</f>
        <v>636.09405508218458</v>
      </c>
      <c r="H972" s="4"/>
      <c r="I972">
        <f t="shared" si="236"/>
        <v>1060.1567584703078</v>
      </c>
      <c r="J972">
        <f t="shared" si="237"/>
        <v>1060.1567584703078</v>
      </c>
      <c r="M972">
        <f>IF(front!E985&gt;$M$2,I972,J972)</f>
        <v>1060.1567584703078</v>
      </c>
      <c r="O972">
        <f t="shared" si="238"/>
        <v>1034.4887401975368</v>
      </c>
      <c r="Q972">
        <f>'slit correction'!O974</f>
        <v>1034.4887401975368</v>
      </c>
      <c r="R972">
        <f>SUMPRODUCT(B$6:B$2053,Q$6:Q$2053,EXP(constants!B$7+constants!A$7*ABS(A$6:A$2053-A972)))</f>
        <v>25.828669741150797</v>
      </c>
      <c r="S972">
        <f t="shared" si="240"/>
        <v>1008.6600704563861</v>
      </c>
      <c r="T972">
        <f t="shared" si="239"/>
        <v>982.73663513701797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598.60000000000036</v>
      </c>
      <c r="D973" s="2">
        <f>front!E986-front!C986</f>
        <v>598.60000000000036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600.59873806051041</v>
      </c>
      <c r="G973" s="4">
        <f>D973/(constants!$A$4+constants!$B$4*calc!D973+constants!$C$4*calc!D973^2+constants!$D$4*calc!D973^3+constants!$E$4*calc!D973^4+constants!$F$4*calc!D973^5+constants!$G$4*calc!D973^6+constants!$H$4*calc!D973^7)</f>
        <v>600.59873806051041</v>
      </c>
      <c r="H973" s="4"/>
      <c r="I973">
        <f t="shared" si="236"/>
        <v>1000.9978967675173</v>
      </c>
      <c r="J973">
        <f t="shared" si="237"/>
        <v>1000.9978967675173</v>
      </c>
      <c r="M973">
        <f>IF(front!E986&gt;$M$2,I973,J973)</f>
        <v>1000.9978967675173</v>
      </c>
      <c r="O973">
        <f t="shared" si="238"/>
        <v>975.32987849474637</v>
      </c>
      <c r="Q973">
        <f>'slit correction'!O975</f>
        <v>975.32987849474637</v>
      </c>
      <c r="R973">
        <f>SUMPRODUCT(B$6:B$2053,Q$6:Q$2053,EXP(constants!B$7+constants!A$7*ABS(A$6:A$2053-A973)))</f>
        <v>25.57914952109904</v>
      </c>
      <c r="S973">
        <f t="shared" si="240"/>
        <v>949.75072897364737</v>
      </c>
      <c r="T973">
        <f t="shared" si="239"/>
        <v>923.82729365427929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575.39999999999964</v>
      </c>
      <c r="D974" s="2">
        <f>front!E987-front!C987</f>
        <v>575.39999999999964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577.33487359799847</v>
      </c>
      <c r="G974" s="4">
        <f>D974/(constants!$A$4+constants!$B$4*calc!D974+constants!$C$4*calc!D974^2+constants!$D$4*calc!D974^3+constants!$E$4*calc!D974^4+constants!$F$4*calc!D974^5+constants!$G$4*calc!D974^6+constants!$H$4*calc!D974^7)</f>
        <v>577.33487359799847</v>
      </c>
      <c r="H974" s="4"/>
      <c r="I974">
        <f t="shared" si="236"/>
        <v>962.22478932999752</v>
      </c>
      <c r="J974">
        <f t="shared" si="237"/>
        <v>962.22478932999752</v>
      </c>
      <c r="M974">
        <f>IF(front!E987&gt;$M$2,I974,J974)</f>
        <v>962.22478932999752</v>
      </c>
      <c r="O974">
        <f t="shared" si="238"/>
        <v>936.55677105722657</v>
      </c>
      <c r="Q974">
        <f>'slit correction'!O976</f>
        <v>936.55677105722657</v>
      </c>
      <c r="R974">
        <f>SUMPRODUCT(B$6:B$2053,Q$6:Q$2053,EXP(constants!B$7+constants!A$7*ABS(A$6:A$2053-A974)))</f>
        <v>25.338574135804016</v>
      </c>
      <c r="S974">
        <f t="shared" si="240"/>
        <v>911.21819692142253</v>
      </c>
      <c r="T974">
        <f t="shared" si="239"/>
        <v>885.29476160205445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566.19999999999982</v>
      </c>
      <c r="D975" s="2">
        <f>front!E988-front!C988</f>
        <v>566.19999999999982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568.10924191276092</v>
      </c>
      <c r="G975" s="4">
        <f>D975/(constants!$A$4+constants!$B$4*calc!D975+constants!$C$4*calc!D975^2+constants!$D$4*calc!D975^3+constants!$E$4*calc!D975^4+constants!$F$4*calc!D975^5+constants!$G$4*calc!D975^6+constants!$H$4*calc!D975^7)</f>
        <v>568.10924191276092</v>
      </c>
      <c r="H975" s="4"/>
      <c r="I975">
        <f t="shared" ref="I975:I1038" si="243">F975*1000/I$2</f>
        <v>946.84873652126817</v>
      </c>
      <c r="J975">
        <f t="shared" ref="J975:J1038" si="244">G975*1000/J$2</f>
        <v>946.84873652126817</v>
      </c>
      <c r="M975">
        <f>IF(front!E988&gt;$M$2,I975,J975)</f>
        <v>946.84873652126817</v>
      </c>
      <c r="O975">
        <f t="shared" si="238"/>
        <v>921.18071824849721</v>
      </c>
      <c r="Q975">
        <f>'slit correction'!O977</f>
        <v>921.18071824849721</v>
      </c>
      <c r="R975">
        <f>SUMPRODUCT(B$6:B$2053,Q$6:Q$2053,EXP(constants!B$7+constants!A$7*ABS(A$6:A$2053-A975)))</f>
        <v>25.096038166614154</v>
      </c>
      <c r="S975">
        <f t="shared" si="240"/>
        <v>896.08468008188311</v>
      </c>
      <c r="T975">
        <f t="shared" si="239"/>
        <v>870.16124476251503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577.80000000000018</v>
      </c>
      <c r="D976" s="2">
        <f>front!E989-front!C989</f>
        <v>577.80000000000018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579.74153153763882</v>
      </c>
      <c r="G976" s="4">
        <f>D976/(constants!$A$4+constants!$B$4*calc!D976+constants!$C$4*calc!D976^2+constants!$D$4*calc!D976^3+constants!$E$4*calc!D976^4+constants!$F$4*calc!D976^5+constants!$G$4*calc!D976^6+constants!$H$4*calc!D976^7)</f>
        <v>579.74153153763882</v>
      </c>
      <c r="H976" s="4"/>
      <c r="I976">
        <f t="shared" si="243"/>
        <v>966.23588589606481</v>
      </c>
      <c r="J976">
        <f t="shared" si="244"/>
        <v>966.23588589606481</v>
      </c>
      <c r="M976">
        <f>IF(front!E989&gt;$M$2,I976,J976)</f>
        <v>966.23588589606481</v>
      </c>
      <c r="O976">
        <f t="shared" si="238"/>
        <v>940.56786762329386</v>
      </c>
      <c r="Q976">
        <f>'slit correction'!O978</f>
        <v>940.56786762329386</v>
      </c>
      <c r="R976">
        <f>SUMPRODUCT(B$6:B$2053,Q$6:Q$2053,EXP(constants!B$7+constants!A$7*ABS(A$6:A$2053-A976)))</f>
        <v>24.857010000783294</v>
      </c>
      <c r="S976">
        <f t="shared" si="240"/>
        <v>915.71085762251062</v>
      </c>
      <c r="T976">
        <f t="shared" si="239"/>
        <v>889.78742230314253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587.59999999999945</v>
      </c>
      <c r="D977" s="2">
        <f>front!E990-front!C990</f>
        <v>587.59999999999945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589.568595337788</v>
      </c>
      <c r="G977" s="4">
        <f>D977/(constants!$A$4+constants!$B$4*calc!D977+constants!$C$4*calc!D977^2+constants!$D$4*calc!D977^3+constants!$E$4*calc!D977^4+constants!$F$4*calc!D977^5+constants!$G$4*calc!D977^6+constants!$H$4*calc!D977^7)</f>
        <v>589.568595337788</v>
      </c>
      <c r="H977" s="4"/>
      <c r="I977">
        <f t="shared" si="243"/>
        <v>982.61432556297996</v>
      </c>
      <c r="J977">
        <f t="shared" si="244"/>
        <v>982.61432556297996</v>
      </c>
      <c r="M977">
        <f>IF(front!E990&gt;$M$2,I977,J977)</f>
        <v>982.61432556297996</v>
      </c>
      <c r="O977">
        <f t="shared" si="238"/>
        <v>956.94630729020901</v>
      </c>
      <c r="Q977">
        <f>'slit correction'!O979</f>
        <v>956.94630729020901</v>
      </c>
      <c r="R977">
        <f>SUMPRODUCT(B$6:B$2053,Q$6:Q$2053,EXP(constants!B$7+constants!A$7*ABS(A$6:A$2053-A977)))</f>
        <v>24.626606380931882</v>
      </c>
      <c r="S977">
        <f t="shared" si="240"/>
        <v>932.31970090927712</v>
      </c>
      <c r="T977">
        <f t="shared" si="239"/>
        <v>906.39626558990904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576.80000000000018</v>
      </c>
      <c r="D978" s="2">
        <f>front!E991-front!C991</f>
        <v>576.80000000000018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578.73875883379583</v>
      </c>
      <c r="G978" s="4">
        <f>D978/(constants!$A$4+constants!$B$4*calc!D978+constants!$C$4*calc!D978^2+constants!$D$4*calc!D978^3+constants!$E$4*calc!D978^4+constants!$F$4*calc!D978^5+constants!$G$4*calc!D978^6+constants!$H$4*calc!D978^7)</f>
        <v>578.73875883379583</v>
      </c>
      <c r="H978" s="4"/>
      <c r="I978">
        <f t="shared" si="243"/>
        <v>964.5645980563263</v>
      </c>
      <c r="J978">
        <f t="shared" si="244"/>
        <v>964.5645980563263</v>
      </c>
      <c r="M978">
        <f>IF(front!E991&gt;$M$2,I978,J978)</f>
        <v>964.5645980563263</v>
      </c>
      <c r="O978">
        <f t="shared" si="238"/>
        <v>938.89657978355535</v>
      </c>
      <c r="Q978">
        <f>'slit correction'!O980</f>
        <v>938.89657978355535</v>
      </c>
      <c r="R978">
        <f>SUMPRODUCT(B$6:B$2053,Q$6:Q$2053,EXP(constants!B$7+constants!A$7*ABS(A$6:A$2053-A978)))</f>
        <v>24.394317569219826</v>
      </c>
      <c r="S978">
        <f t="shared" si="240"/>
        <v>914.50226221433547</v>
      </c>
      <c r="T978">
        <f t="shared" si="239"/>
        <v>888.57882689496739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627</v>
      </c>
      <c r="D979" s="2">
        <f>front!E992-front!C992</f>
        <v>627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629.07541139673151</v>
      </c>
      <c r="G979" s="4">
        <f>D979/(constants!$A$4+constants!$B$4*calc!D979+constants!$C$4*calc!D979^2+constants!$D$4*calc!D979^3+constants!$E$4*calc!D979^4+constants!$F$4*calc!D979^5+constants!$G$4*calc!D979^6+constants!$H$4*calc!D979^7)</f>
        <v>629.07541139673151</v>
      </c>
      <c r="H979" s="4"/>
      <c r="I979">
        <f t="shared" si="243"/>
        <v>1048.4590189945525</v>
      </c>
      <c r="J979">
        <f t="shared" si="244"/>
        <v>1048.4590189945525</v>
      </c>
      <c r="M979">
        <f>IF(front!E992&gt;$M$2,I979,J979)</f>
        <v>1048.4590189945525</v>
      </c>
      <c r="O979">
        <f t="shared" si="238"/>
        <v>1022.7910007217815</v>
      </c>
      <c r="Q979">
        <f>'slit correction'!O981</f>
        <v>1022.7910007217815</v>
      </c>
      <c r="R979">
        <f>SUMPRODUCT(B$6:B$2053,Q$6:Q$2053,EXP(constants!B$7+constants!A$7*ABS(A$6:A$2053-A979)))</f>
        <v>24.16538398006421</v>
      </c>
      <c r="S979">
        <f t="shared" si="240"/>
        <v>998.62561674171729</v>
      </c>
      <c r="T979">
        <f t="shared" si="239"/>
        <v>972.70218142234921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644.19999999999982</v>
      </c>
      <c r="D980" s="2">
        <f>front!E993-front!C993</f>
        <v>644.19999999999982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646.32104124932641</v>
      </c>
      <c r="G980" s="4">
        <f>D980/(constants!$A$4+constants!$B$4*calc!D980+constants!$C$4*calc!D980^2+constants!$D$4*calc!D980^3+constants!$E$4*calc!D980^4+constants!$F$4*calc!D980^5+constants!$G$4*calc!D980^6+constants!$H$4*calc!D980^7)</f>
        <v>646.32104124932641</v>
      </c>
      <c r="H980" s="4"/>
      <c r="I980">
        <f t="shared" si="243"/>
        <v>1077.2017354155441</v>
      </c>
      <c r="J980">
        <f t="shared" si="244"/>
        <v>1077.2017354155441</v>
      </c>
      <c r="M980">
        <f>IF(front!E993&gt;$M$2,I980,J980)</f>
        <v>1077.2017354155441</v>
      </c>
      <c r="O980">
        <f t="shared" si="238"/>
        <v>1051.5337171427732</v>
      </c>
      <c r="Q980">
        <f>'slit correction'!O982</f>
        <v>1051.5337171427732</v>
      </c>
      <c r="R980">
        <f>SUMPRODUCT(B$6:B$2053,Q$6:Q$2053,EXP(constants!B$7+constants!A$7*ABS(A$6:A$2053-A980)))</f>
        <v>23.944625570984201</v>
      </c>
      <c r="S980">
        <f t="shared" si="240"/>
        <v>1027.5890915717889</v>
      </c>
      <c r="T980">
        <f t="shared" si="239"/>
        <v>1001.6656562524208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760.60000000000036</v>
      </c>
      <c r="D981" s="2">
        <f>front!E994-front!C994</f>
        <v>760.60000000000036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763.01384644479754</v>
      </c>
      <c r="G981" s="4">
        <f>D981/(constants!$A$4+constants!$B$4*calc!D981+constants!$C$4*calc!D981^2+constants!$D$4*calc!D981^3+constants!$E$4*calc!D981^4+constants!$F$4*calc!D981^5+constants!$G$4*calc!D981^6+constants!$H$4*calc!D981^7)</f>
        <v>763.01384644479754</v>
      </c>
      <c r="H981" s="4"/>
      <c r="I981">
        <f t="shared" si="243"/>
        <v>1271.6897440746627</v>
      </c>
      <c r="J981">
        <f t="shared" si="244"/>
        <v>1271.6897440746627</v>
      </c>
      <c r="M981">
        <f>IF(front!E994&gt;$M$2,I981,J981)</f>
        <v>1271.6897440746627</v>
      </c>
      <c r="O981">
        <f t="shared" si="238"/>
        <v>1246.0217258018918</v>
      </c>
      <c r="Q981">
        <f>'slit correction'!O983</f>
        <v>1246.0217258018918</v>
      </c>
      <c r="R981">
        <f>SUMPRODUCT(B$6:B$2053,Q$6:Q$2053,EXP(constants!B$7+constants!A$7*ABS(A$6:A$2053-A981)))</f>
        <v>23.721959956996145</v>
      </c>
      <c r="S981">
        <f t="shared" si="240"/>
        <v>1222.2997658448955</v>
      </c>
      <c r="T981">
        <f t="shared" si="239"/>
        <v>1196.3763305255275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1027.4000000000005</v>
      </c>
      <c r="D982" s="2">
        <f>front!E995-front!C995</f>
        <v>1027.4000000000005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1030.3798986369952</v>
      </c>
      <c r="G982" s="4">
        <f>D982/(constants!$A$4+constants!$B$4*calc!D982+constants!$C$4*calc!D982^2+constants!$D$4*calc!D982^3+constants!$E$4*calc!D982^4+constants!$F$4*calc!D982^5+constants!$G$4*calc!D982^6+constants!$H$4*calc!D982^7)</f>
        <v>1030.3798986369952</v>
      </c>
      <c r="H982" s="4"/>
      <c r="I982">
        <f t="shared" si="243"/>
        <v>1717.2998310616588</v>
      </c>
      <c r="J982">
        <f t="shared" si="244"/>
        <v>1717.2998310616588</v>
      </c>
      <c r="M982">
        <f>IF(front!E995&gt;$M$2,I982,J982)</f>
        <v>1717.2998310616588</v>
      </c>
      <c r="O982">
        <f t="shared" si="238"/>
        <v>1691.6318127888878</v>
      </c>
      <c r="Q982">
        <f>'slit correction'!O984</f>
        <v>1691.6318127888878</v>
      </c>
      <c r="R982">
        <f>SUMPRODUCT(B$6:B$2053,Q$6:Q$2053,EXP(constants!B$7+constants!A$7*ABS(A$6:A$2053-A982)))</f>
        <v>23.502139640236756</v>
      </c>
      <c r="S982">
        <f t="shared" si="240"/>
        <v>1668.1296731486511</v>
      </c>
      <c r="T982">
        <f t="shared" si="239"/>
        <v>1642.2062378292831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1751.3999999999996</v>
      </c>
      <c r="D983" s="2">
        <f>front!E996-front!C996</f>
        <v>1751.3999999999996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1755.1891592313493</v>
      </c>
      <c r="G983" s="4">
        <f>D983/(constants!$A$4+constants!$B$4*calc!D983+constants!$C$4*calc!D983^2+constants!$D$4*calc!D983^3+constants!$E$4*calc!D983^4+constants!$F$4*calc!D983^5+constants!$G$4*calc!D983^6+constants!$H$4*calc!D983^7)</f>
        <v>1755.1891592313493</v>
      </c>
      <c r="H983" s="4"/>
      <c r="I983">
        <f t="shared" si="243"/>
        <v>2925.3152653855823</v>
      </c>
      <c r="J983">
        <f t="shared" si="244"/>
        <v>2925.3152653855823</v>
      </c>
      <c r="M983">
        <f>IF(front!E996&gt;$M$2,I983,J983)</f>
        <v>2925.3152653855823</v>
      </c>
      <c r="O983">
        <f t="shared" si="238"/>
        <v>2899.6472471128113</v>
      </c>
      <c r="Q983">
        <f>'slit correction'!O985</f>
        <v>2899.6472471128113</v>
      </c>
      <c r="R983">
        <f>SUMPRODUCT(B$6:B$2053,Q$6:Q$2053,EXP(constants!B$7+constants!A$7*ABS(A$6:A$2053-A983)))</f>
        <v>23.289353010355082</v>
      </c>
      <c r="S983">
        <f t="shared" si="240"/>
        <v>2876.3578941024562</v>
      </c>
      <c r="T983">
        <f t="shared" si="239"/>
        <v>2850.4344587830883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2534.5999999999995</v>
      </c>
      <c r="D984" s="2">
        <f>front!E997-front!C997</f>
        <v>2534.5999999999995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2538.1337679666585</v>
      </c>
      <c r="G984" s="4">
        <f>D984/(constants!$A$4+constants!$B$4*calc!D984+constants!$C$4*calc!D984^2+constants!$D$4*calc!D984^3+constants!$E$4*calc!D984^4+constants!$F$4*calc!D984^5+constants!$G$4*calc!D984^6+constants!$H$4*calc!D984^7)</f>
        <v>2538.1337679666585</v>
      </c>
      <c r="H984" s="4"/>
      <c r="I984">
        <f t="shared" si="243"/>
        <v>4230.2229466110975</v>
      </c>
      <c r="J984">
        <f t="shared" si="244"/>
        <v>4230.2229466110975</v>
      </c>
      <c r="M984">
        <f>IF(front!E997&gt;$M$2,I984,J984)</f>
        <v>4230.2229466110975</v>
      </c>
      <c r="O984">
        <f t="shared" si="238"/>
        <v>4204.554928338327</v>
      </c>
      <c r="Q984">
        <f>'slit correction'!O986</f>
        <v>4204.554928338327</v>
      </c>
      <c r="R984">
        <f>SUMPRODUCT(B$6:B$2053,Q$6:Q$2053,EXP(constants!B$7+constants!A$7*ABS(A$6:A$2053-A984)))</f>
        <v>23.072454685052403</v>
      </c>
      <c r="S984">
        <f t="shared" si="240"/>
        <v>4181.4824736532746</v>
      </c>
      <c r="T984">
        <f t="shared" si="239"/>
        <v>4155.5590383339068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2298.8000000000002</v>
      </c>
      <c r="D985" s="2">
        <f>front!E998-front!C998</f>
        <v>2298.8000000000002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2302.5270589900679</v>
      </c>
      <c r="G985" s="4">
        <f>D985/(constants!$A$4+constants!$B$4*calc!D985+constants!$C$4*calc!D985^2+constants!$D$4*calc!D985^3+constants!$E$4*calc!D985^4+constants!$F$4*calc!D985^5+constants!$G$4*calc!D985^6+constants!$H$4*calc!D985^7)</f>
        <v>2302.5270589900679</v>
      </c>
      <c r="H985" s="4"/>
      <c r="I985">
        <f t="shared" si="243"/>
        <v>3837.5450983167798</v>
      </c>
      <c r="J985">
        <f t="shared" si="244"/>
        <v>3837.5450983167798</v>
      </c>
      <c r="M985">
        <f>IF(front!E998&gt;$M$2,I985,J985)</f>
        <v>3837.5450983167798</v>
      </c>
      <c r="O985">
        <f t="shared" si="238"/>
        <v>3811.8770800440088</v>
      </c>
      <c r="Q985">
        <f>'slit correction'!O987</f>
        <v>3811.8770800440088</v>
      </c>
      <c r="R985">
        <f>SUMPRODUCT(B$6:B$2053,Q$6:Q$2053,EXP(constants!B$7+constants!A$7*ABS(A$6:A$2053-A985)))</f>
        <v>22.854572205361485</v>
      </c>
      <c r="S985">
        <f t="shared" si="240"/>
        <v>3789.0225078386475</v>
      </c>
      <c r="T985">
        <f t="shared" si="239"/>
        <v>3763.0990725192796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1603</v>
      </c>
      <c r="D986" s="2">
        <f>front!E999-front!C999</f>
        <v>1603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1606.7081849542781</v>
      </c>
      <c r="G986" s="4">
        <f>D986/(constants!$A$4+constants!$B$4*calc!D986+constants!$C$4*calc!D986^2+constants!$D$4*calc!D986^3+constants!$E$4*calc!D986^4+constants!$F$4*calc!D986^5+constants!$G$4*calc!D986^6+constants!$H$4*calc!D986^7)</f>
        <v>1606.7081849542781</v>
      </c>
      <c r="H986" s="4"/>
      <c r="I986">
        <f t="shared" si="243"/>
        <v>2677.846974923797</v>
      </c>
      <c r="J986">
        <f t="shared" si="244"/>
        <v>2677.846974923797</v>
      </c>
      <c r="M986">
        <f>IF(front!E999&gt;$M$2,I986,J986)</f>
        <v>2677.846974923797</v>
      </c>
      <c r="O986">
        <f t="shared" si="238"/>
        <v>2652.1789566510261</v>
      </c>
      <c r="Q986">
        <f>'slit correction'!O988</f>
        <v>2652.1789566510261</v>
      </c>
      <c r="R986">
        <f>SUMPRODUCT(B$6:B$2053,Q$6:Q$2053,EXP(constants!B$7+constants!A$7*ABS(A$6:A$2053-A986)))</f>
        <v>22.640965171680751</v>
      </c>
      <c r="S986">
        <f t="shared" si="240"/>
        <v>2629.5379914793452</v>
      </c>
      <c r="T986">
        <f t="shared" si="239"/>
        <v>2603.6145561599774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1188.1999999999998</v>
      </c>
      <c r="D987" s="2">
        <f>front!E1000-front!C1000</f>
        <v>1188.1999999999998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1191.4506630192777</v>
      </c>
      <c r="G987" s="4">
        <f>D987/(constants!$A$4+constants!$B$4*calc!D987+constants!$C$4*calc!D987^2+constants!$D$4*calc!D987^3+constants!$E$4*calc!D987^4+constants!$F$4*calc!D987^5+constants!$G$4*calc!D987^6+constants!$H$4*calc!D987^7)</f>
        <v>1191.4506630192777</v>
      </c>
      <c r="H987" s="4"/>
      <c r="I987">
        <f t="shared" si="243"/>
        <v>1985.7511050321293</v>
      </c>
      <c r="J987">
        <f t="shared" si="244"/>
        <v>1985.7511050321293</v>
      </c>
      <c r="M987">
        <f>IF(front!E1000&gt;$M$2,I987,J987)</f>
        <v>1985.7511050321293</v>
      </c>
      <c r="O987">
        <f t="shared" si="238"/>
        <v>1960.0830867593584</v>
      </c>
      <c r="Q987">
        <f>'slit correction'!O989</f>
        <v>1960.0830867593584</v>
      </c>
      <c r="R987">
        <f>SUMPRODUCT(B$6:B$2053,Q$6:Q$2053,EXP(constants!B$7+constants!A$7*ABS(A$6:A$2053-A987)))</f>
        <v>22.423411999905685</v>
      </c>
      <c r="S987">
        <f t="shared" si="240"/>
        <v>1937.6596747594526</v>
      </c>
      <c r="T987">
        <f t="shared" si="239"/>
        <v>1911.7362394400845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955.40000000000055</v>
      </c>
      <c r="D988" s="2">
        <f>front!E1001-front!C1001</f>
        <v>955.40000000000055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958.24153562012486</v>
      </c>
      <c r="G988" s="4">
        <f>D988/(constants!$A$4+constants!$B$4*calc!D988+constants!$C$4*calc!D988^2+constants!$D$4*calc!D988^3+constants!$E$4*calc!D988^4+constants!$F$4*calc!D988^5+constants!$G$4*calc!D988^6+constants!$H$4*calc!D988^7)</f>
        <v>958.24153562012486</v>
      </c>
      <c r="H988" s="4"/>
      <c r="I988">
        <f t="shared" si="243"/>
        <v>1597.0692260335416</v>
      </c>
      <c r="J988">
        <f t="shared" si="244"/>
        <v>1597.0692260335416</v>
      </c>
      <c r="M988">
        <f>IF(front!E1001&gt;$M$2,I988,J988)</f>
        <v>1597.0692260335416</v>
      </c>
      <c r="O988">
        <f t="shared" si="238"/>
        <v>1571.4012077607706</v>
      </c>
      <c r="Q988">
        <f>'slit correction'!O990</f>
        <v>1571.4012077607706</v>
      </c>
      <c r="R988">
        <f>SUMPRODUCT(B$6:B$2053,Q$6:Q$2053,EXP(constants!B$7+constants!A$7*ABS(A$6:A$2053-A988)))</f>
        <v>22.212319297494119</v>
      </c>
      <c r="S988">
        <f t="shared" si="240"/>
        <v>1549.1888884632765</v>
      </c>
      <c r="T988">
        <f t="shared" si="239"/>
        <v>1523.2654531439084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1056</v>
      </c>
      <c r="D989" s="2">
        <f>front!E1002-front!C1002</f>
        <v>1056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1059.0319146310831</v>
      </c>
      <c r="G989" s="4">
        <f>D989/(constants!$A$4+constants!$B$4*calc!D989+constants!$C$4*calc!D989^2+constants!$D$4*calc!D989^3+constants!$E$4*calc!D989^4+constants!$F$4*calc!D989^5+constants!$G$4*calc!D989^6+constants!$H$4*calc!D989^7)</f>
        <v>1059.0319146310831</v>
      </c>
      <c r="H989" s="4"/>
      <c r="I989">
        <f t="shared" si="243"/>
        <v>1765.0531910518052</v>
      </c>
      <c r="J989">
        <f t="shared" si="244"/>
        <v>1765.0531910518052</v>
      </c>
      <c r="M989">
        <f>IF(front!E1002&gt;$M$2,I989,J989)</f>
        <v>1765.0531910518052</v>
      </c>
      <c r="O989">
        <f t="shared" si="238"/>
        <v>1739.3851727790343</v>
      </c>
      <c r="Q989">
        <f>'slit correction'!O991</f>
        <v>1739.3851727790343</v>
      </c>
      <c r="R989">
        <f>SUMPRODUCT(B$6:B$2053,Q$6:Q$2053,EXP(constants!B$7+constants!A$7*ABS(A$6:A$2053-A989)))</f>
        <v>21.998583592973457</v>
      </c>
      <c r="S989">
        <f t="shared" si="240"/>
        <v>1717.3865891860607</v>
      </c>
      <c r="T989">
        <f t="shared" si="239"/>
        <v>1691.4631538666927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1188</v>
      </c>
      <c r="D990" s="2">
        <f>front!E1003-front!C1003</f>
        <v>1188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1191.2503589504231</v>
      </c>
      <c r="G990" s="4">
        <f>D990/(constants!$A$4+constants!$B$4*calc!D990+constants!$C$4*calc!D990^2+constants!$D$4*calc!D990^3+constants!$E$4*calc!D990^4+constants!$F$4*calc!D990^5+constants!$G$4*calc!D990^6+constants!$H$4*calc!D990^7)</f>
        <v>1191.2503589504231</v>
      </c>
      <c r="H990" s="4"/>
      <c r="I990">
        <f t="shared" si="243"/>
        <v>1985.4172649173718</v>
      </c>
      <c r="J990">
        <f t="shared" si="244"/>
        <v>1985.4172649173718</v>
      </c>
      <c r="M990">
        <f>IF(front!E1003&gt;$M$2,I990,J990)</f>
        <v>1985.4172649173718</v>
      </c>
      <c r="O990">
        <f t="shared" si="238"/>
        <v>1959.7492466446008</v>
      </c>
      <c r="Q990">
        <f>'slit correction'!O992</f>
        <v>1959.7492466446008</v>
      </c>
      <c r="R990">
        <f>SUMPRODUCT(B$6:B$2053,Q$6:Q$2053,EXP(constants!B$7+constants!A$7*ABS(A$6:A$2053-A990)))</f>
        <v>21.786754525946197</v>
      </c>
      <c r="S990">
        <f t="shared" si="240"/>
        <v>1937.9624921186546</v>
      </c>
      <c r="T990">
        <f t="shared" si="239"/>
        <v>1912.0390567992865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1113.6000000000004</v>
      </c>
      <c r="D991" s="2">
        <f>front!E1004-front!C1004</f>
        <v>1113.6000000000004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1116.731602473285</v>
      </c>
      <c r="G991" s="4">
        <f>D991/(constants!$A$4+constants!$B$4*calc!D991+constants!$C$4*calc!D991^2+constants!$D$4*calc!D991^3+constants!$E$4*calc!D991^4+constants!$F$4*calc!D991^5+constants!$G$4*calc!D991^6+constants!$H$4*calc!D991^7)</f>
        <v>1116.731602473285</v>
      </c>
      <c r="H991" s="4"/>
      <c r="I991">
        <f t="shared" si="243"/>
        <v>1861.2193374554752</v>
      </c>
      <c r="J991">
        <f t="shared" si="244"/>
        <v>1861.2193374554752</v>
      </c>
      <c r="M991">
        <f>IF(front!E1004&gt;$M$2,I991,J991)</f>
        <v>1861.2193374554752</v>
      </c>
      <c r="O991">
        <f t="shared" si="238"/>
        <v>1835.5513191827042</v>
      </c>
      <c r="Q991">
        <f>'slit correction'!O993</f>
        <v>1835.5513191827042</v>
      </c>
      <c r="R991">
        <f>SUMPRODUCT(B$6:B$2053,Q$6:Q$2053,EXP(constants!B$7+constants!A$7*ABS(A$6:A$2053-A991)))</f>
        <v>21.581144756892968</v>
      </c>
      <c r="S991">
        <f t="shared" si="240"/>
        <v>1813.9701744258114</v>
      </c>
      <c r="T991">
        <f t="shared" si="239"/>
        <v>1788.0467391064433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909.39999999999964</v>
      </c>
      <c r="D992" s="2">
        <f>front!E1005-front!C1005</f>
        <v>909.39999999999964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912.14757252339916</v>
      </c>
      <c r="G992" s="4">
        <f>D992/(constants!$A$4+constants!$B$4*calc!D992+constants!$C$4*calc!D992^2+constants!$D$4*calc!D992^3+constants!$E$4*calc!D992^4+constants!$F$4*calc!D992^5+constants!$G$4*calc!D992^6+constants!$H$4*calc!D992^7)</f>
        <v>912.14757252339916</v>
      </c>
      <c r="H992" s="4"/>
      <c r="I992">
        <f t="shared" si="243"/>
        <v>1520.2459542056652</v>
      </c>
      <c r="J992">
        <f t="shared" si="244"/>
        <v>1520.2459542056652</v>
      </c>
      <c r="M992">
        <f>IF(front!E1005&gt;$M$2,I992,J992)</f>
        <v>1520.2459542056652</v>
      </c>
      <c r="O992">
        <f t="shared" ref="O992:O1055" si="245">M992-$O$3</f>
        <v>1494.5779359328942</v>
      </c>
      <c r="Q992">
        <f>'slit correction'!O994</f>
        <v>1494.5779359328942</v>
      </c>
      <c r="R992">
        <f>SUMPRODUCT(B$6:B$2053,Q$6:Q$2053,EXP(constants!B$7+constants!A$7*ABS(A$6:A$2053-A992)))</f>
        <v>21.372576865985636</v>
      </c>
      <c r="S992">
        <f t="shared" si="240"/>
        <v>1473.2053590669086</v>
      </c>
      <c r="T992">
        <f t="shared" si="239"/>
        <v>1447.2819237475405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770.19999999999982</v>
      </c>
      <c r="D993" s="2">
        <f>front!E1006-front!C1006</f>
        <v>770.19999999999982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772.63675113391389</v>
      </c>
      <c r="G993" s="4">
        <f>D993/(constants!$A$4+constants!$B$4*calc!D993+constants!$C$4*calc!D993^2+constants!$D$4*calc!D993^3+constants!$E$4*calc!D993^4+constants!$F$4*calc!D993^5+constants!$G$4*calc!D993^6+constants!$H$4*calc!D993^7)</f>
        <v>772.63675113391389</v>
      </c>
      <c r="H993" s="4"/>
      <c r="I993">
        <f t="shared" si="243"/>
        <v>1287.727918556523</v>
      </c>
      <c r="J993">
        <f t="shared" si="244"/>
        <v>1287.727918556523</v>
      </c>
      <c r="M993">
        <f>IF(front!E1006&gt;$M$2,I993,J993)</f>
        <v>1287.727918556523</v>
      </c>
      <c r="O993">
        <f t="shared" si="245"/>
        <v>1262.0599002837521</v>
      </c>
      <c r="Q993">
        <f>'slit correction'!O995</f>
        <v>1262.0599002837521</v>
      </c>
      <c r="R993">
        <f>SUMPRODUCT(B$6:B$2053,Q$6:Q$2053,EXP(constants!B$7+constants!A$7*ABS(A$6:A$2053-A993)))</f>
        <v>21.166106194298596</v>
      </c>
      <c r="S993">
        <f t="shared" si="240"/>
        <v>1240.8937940894534</v>
      </c>
      <c r="T993">
        <f t="shared" si="239"/>
        <v>1214.9703587700853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697.39999999999964</v>
      </c>
      <c r="D994" s="2">
        <f>front!E1007-front!C1007</f>
        <v>697.39999999999964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699.65832450220216</v>
      </c>
      <c r="G994" s="4">
        <f>D994/(constants!$A$4+constants!$B$4*calc!D994+constants!$C$4*calc!D994^2+constants!$D$4*calc!D994^3+constants!$E$4*calc!D994^4+constants!$F$4*calc!D994^5+constants!$G$4*calc!D994^6+constants!$H$4*calc!D994^7)</f>
        <v>699.65832450220216</v>
      </c>
      <c r="H994" s="4"/>
      <c r="I994">
        <f t="shared" si="243"/>
        <v>1166.0972075036705</v>
      </c>
      <c r="J994">
        <f t="shared" si="244"/>
        <v>1166.0972075036705</v>
      </c>
      <c r="M994">
        <f>IF(front!E1007&gt;$M$2,I994,J994)</f>
        <v>1166.0972075036705</v>
      </c>
      <c r="O994">
        <f t="shared" si="245"/>
        <v>1140.4291892308995</v>
      </c>
      <c r="Q994">
        <f>'slit correction'!O996</f>
        <v>1140.4291892308995</v>
      </c>
      <c r="R994">
        <f>SUMPRODUCT(B$6:B$2053,Q$6:Q$2053,EXP(constants!B$7+constants!A$7*ABS(A$6:A$2053-A994)))</f>
        <v>20.966479420884905</v>
      </c>
      <c r="S994">
        <f t="shared" si="240"/>
        <v>1119.4627098100145</v>
      </c>
      <c r="T994">
        <f t="shared" si="239"/>
        <v>1093.5392744906464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651.19999999999982</v>
      </c>
      <c r="D995" s="2">
        <f>front!E1008-front!C1008</f>
        <v>651.19999999999982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653.33943738813946</v>
      </c>
      <c r="G995" s="4">
        <f>D995/(constants!$A$4+constants!$B$4*calc!D995+constants!$C$4*calc!D995^2+constants!$D$4*calc!D995^3+constants!$E$4*calc!D995^4+constants!$F$4*calc!D995^5+constants!$G$4*calc!D995^6+constants!$H$4*calc!D995^7)</f>
        <v>653.33943738813946</v>
      </c>
      <c r="H995" s="4"/>
      <c r="I995">
        <f t="shared" si="243"/>
        <v>1088.8990623135658</v>
      </c>
      <c r="J995">
        <f t="shared" si="244"/>
        <v>1088.8990623135658</v>
      </c>
      <c r="M995">
        <f>IF(front!E1008&gt;$M$2,I995,J995)</f>
        <v>1088.8990623135658</v>
      </c>
      <c r="O995">
        <f t="shared" si="245"/>
        <v>1063.2310440407948</v>
      </c>
      <c r="Q995">
        <f>'slit correction'!O997</f>
        <v>1063.2310440407948</v>
      </c>
      <c r="R995">
        <f>SUMPRODUCT(B$6:B$2053,Q$6:Q$2053,EXP(constants!B$7+constants!A$7*ABS(A$6:A$2053-A995)))</f>
        <v>20.764769613551117</v>
      </c>
      <c r="S995">
        <f t="shared" si="240"/>
        <v>1042.4662744272437</v>
      </c>
      <c r="T995">
        <f t="shared" si="239"/>
        <v>1016.5428391078756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646.60000000000036</v>
      </c>
      <c r="D996" s="2">
        <f>front!E1009-front!C1009</f>
        <v>646.60000000000036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648.72735984741803</v>
      </c>
      <c r="G996" s="4">
        <f>D996/(constants!$A$4+constants!$B$4*calc!D996+constants!$C$4*calc!D996^2+constants!$D$4*calc!D996^3+constants!$E$4*calc!D996^4+constants!$F$4*calc!D996^5+constants!$G$4*calc!D996^6+constants!$H$4*calc!D996^7)</f>
        <v>648.72735984741803</v>
      </c>
      <c r="H996" s="4"/>
      <c r="I996">
        <f t="shared" si="243"/>
        <v>1081.2122664123633</v>
      </c>
      <c r="J996">
        <f t="shared" si="244"/>
        <v>1081.2122664123633</v>
      </c>
      <c r="M996">
        <f>IF(front!E1009&gt;$M$2,I996,J996)</f>
        <v>1081.2122664123633</v>
      </c>
      <c r="O996">
        <f t="shared" si="245"/>
        <v>1055.5442481395924</v>
      </c>
      <c r="Q996">
        <f>'slit correction'!O998</f>
        <v>1055.5442481395924</v>
      </c>
      <c r="R996">
        <f>SUMPRODUCT(B$6:B$2053,Q$6:Q$2053,EXP(constants!B$7+constants!A$7*ABS(A$6:A$2053-A996)))</f>
        <v>20.569969514288992</v>
      </c>
      <c r="S996">
        <f t="shared" si="240"/>
        <v>1034.9742786253034</v>
      </c>
      <c r="T996">
        <f t="shared" si="239"/>
        <v>1009.0508433059354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609.59999999999945</v>
      </c>
      <c r="D997" s="2">
        <f>front!E1010-front!C1010</f>
        <v>609.59999999999945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611.62863216183894</v>
      </c>
      <c r="G997" s="4">
        <f>D997/(constants!$A$4+constants!$B$4*calc!D997+constants!$C$4*calc!D997^2+constants!$D$4*calc!D997^3+constants!$E$4*calc!D997^4+constants!$F$4*calc!D997^5+constants!$G$4*calc!D997^6+constants!$H$4*calc!D997^7)</f>
        <v>611.62863216183894</v>
      </c>
      <c r="H997" s="4"/>
      <c r="I997">
        <f t="shared" si="243"/>
        <v>1019.3810536030649</v>
      </c>
      <c r="J997">
        <f t="shared" si="244"/>
        <v>1019.3810536030649</v>
      </c>
      <c r="M997">
        <f>IF(front!E1010&gt;$M$2,I997,J997)</f>
        <v>1019.3810536030649</v>
      </c>
      <c r="O997">
        <f t="shared" si="245"/>
        <v>993.71303533029391</v>
      </c>
      <c r="Q997">
        <f>'slit correction'!O999</f>
        <v>993.71303533029391</v>
      </c>
      <c r="R997">
        <f>SUMPRODUCT(B$6:B$2053,Q$6:Q$2053,EXP(constants!B$7+constants!A$7*ABS(A$6:A$2053-A997)))</f>
        <v>20.373227282052088</v>
      </c>
      <c r="S997">
        <f t="shared" si="240"/>
        <v>973.33980804824182</v>
      </c>
      <c r="T997">
        <f t="shared" si="239"/>
        <v>947.41637272887374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611.80000000000018</v>
      </c>
      <c r="D998" s="2">
        <f>front!E1011-front!C1011</f>
        <v>611.80000000000018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613.83458114317682</v>
      </c>
      <c r="G998" s="4">
        <f>D998/(constants!$A$4+constants!$B$4*calc!D998+constants!$C$4*calc!D998^2+constants!$D$4*calc!D998^3+constants!$E$4*calc!D998^4+constants!$F$4*calc!D998^5+constants!$G$4*calc!D998^6+constants!$H$4*calc!D998^7)</f>
        <v>613.83458114317682</v>
      </c>
      <c r="H998" s="4"/>
      <c r="I998">
        <f t="shared" si="243"/>
        <v>1023.057635238628</v>
      </c>
      <c r="J998">
        <f t="shared" si="244"/>
        <v>1023.057635238628</v>
      </c>
      <c r="M998">
        <f>IF(front!E1011&gt;$M$2,I998,J998)</f>
        <v>1023.057635238628</v>
      </c>
      <c r="O998">
        <f t="shared" si="245"/>
        <v>997.38961696585704</v>
      </c>
      <c r="Q998">
        <f>'slit correction'!O1000</f>
        <v>997.38961696585704</v>
      </c>
      <c r="R998">
        <f>SUMPRODUCT(B$6:B$2053,Q$6:Q$2053,EXP(constants!B$7+constants!A$7*ABS(A$6:A$2053-A998)))</f>
        <v>20.179024478214146</v>
      </c>
      <c r="S998">
        <f t="shared" si="240"/>
        <v>977.21059248764288</v>
      </c>
      <c r="T998">
        <f t="shared" si="239"/>
        <v>951.2871571682748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717</v>
      </c>
      <c r="D999" s="2">
        <f>front!E1012-front!C1012</f>
        <v>717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719.30743502785367</v>
      </c>
      <c r="G999" s="4">
        <f>D999/(constants!$A$4+constants!$B$4*calc!D999+constants!$C$4*calc!D999^2+constants!$D$4*calc!D999^3+constants!$E$4*calc!D999^4+constants!$F$4*calc!D999^5+constants!$G$4*calc!D999^6+constants!$H$4*calc!D999^7)</f>
        <v>719.30743502785367</v>
      </c>
      <c r="H999" s="4"/>
      <c r="I999">
        <f t="shared" si="243"/>
        <v>1198.8457250464228</v>
      </c>
      <c r="J999">
        <f t="shared" si="244"/>
        <v>1198.8457250464228</v>
      </c>
      <c r="M999">
        <f>IF(front!E1012&gt;$M$2,I999,J999)</f>
        <v>1198.8457250464228</v>
      </c>
      <c r="O999">
        <f t="shared" si="245"/>
        <v>1173.1777067736518</v>
      </c>
      <c r="Q999">
        <f>'slit correction'!O1001</f>
        <v>1173.1777067736518</v>
      </c>
      <c r="R999">
        <f>SUMPRODUCT(B$6:B$2053,Q$6:Q$2053,EXP(constants!B$7+constants!A$7*ABS(A$6:A$2053-A999)))</f>
        <v>19.991540029231594</v>
      </c>
      <c r="S999">
        <f t="shared" si="240"/>
        <v>1153.1861667444202</v>
      </c>
      <c r="T999">
        <f t="shared" si="239"/>
        <v>1127.2627314250522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804.59999999999945</v>
      </c>
      <c r="D1000" s="2">
        <f>front!E1013-front!C1013</f>
        <v>804.59999999999945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807.11726948266141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807.11726948266141</v>
      </c>
      <c r="H1000" s="4"/>
      <c r="I1000">
        <f t="shared" si="243"/>
        <v>1345.1954491377689</v>
      </c>
      <c r="J1000">
        <f t="shared" si="244"/>
        <v>1345.1954491377689</v>
      </c>
      <c r="M1000">
        <f>IF(front!E1013&gt;$M$2,I1000,J1000)</f>
        <v>1345.1954491377689</v>
      </c>
      <c r="O1000">
        <f t="shared" si="245"/>
        <v>1319.527430864998</v>
      </c>
      <c r="Q1000">
        <f>'slit correction'!O1002</f>
        <v>1319.527430864998</v>
      </c>
      <c r="R1000">
        <f>SUMPRODUCT(B$6:B$2053,Q$6:Q$2053,EXP(constants!B$7+constants!A$7*ABS(A$6:A$2053-A1000)))</f>
        <v>19.802029263200328</v>
      </c>
      <c r="S1000">
        <f t="shared" si="240"/>
        <v>1299.7254016017976</v>
      </c>
      <c r="T1000">
        <f t="shared" si="239"/>
        <v>1273.8019662824295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839.40000000000055</v>
      </c>
      <c r="D1001" s="2">
        <f>front!E1014-front!C1014</f>
        <v>839.40000000000055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841.99624771533468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841.99624771533468</v>
      </c>
      <c r="H1001" s="4"/>
      <c r="I1001">
        <f t="shared" si="243"/>
        <v>1403.3270795255578</v>
      </c>
      <c r="J1001">
        <f t="shared" si="244"/>
        <v>1403.3270795255578</v>
      </c>
      <c r="M1001">
        <f>IF(front!E1014&gt;$M$2,I1001,J1001)</f>
        <v>1403.3270795255578</v>
      </c>
      <c r="O1001">
        <f t="shared" si="245"/>
        <v>1377.6590612527868</v>
      </c>
      <c r="Q1001">
        <f>'slit correction'!O1003</f>
        <v>1377.6590612527868</v>
      </c>
      <c r="R1001">
        <f>SUMPRODUCT(B$6:B$2053,Q$6:Q$2053,EXP(constants!B$7+constants!A$7*ABS(A$6:A$2053-A1001)))</f>
        <v>19.61867000052175</v>
      </c>
      <c r="S1001">
        <f t="shared" si="240"/>
        <v>1358.0403912522652</v>
      </c>
      <c r="T1001">
        <f t="shared" si="239"/>
        <v>1332.1169559328971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689.80000000000018</v>
      </c>
      <c r="D1002" s="2">
        <f>front!E1015-front!C1015</f>
        <v>689.80000000000018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692.03906901730716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692.03906901730716</v>
      </c>
      <c r="H1002" s="4"/>
      <c r="I1002">
        <f t="shared" si="243"/>
        <v>1153.3984483621787</v>
      </c>
      <c r="J1002">
        <f t="shared" si="244"/>
        <v>1153.3984483621787</v>
      </c>
      <c r="M1002">
        <f>IF(front!E1015&gt;$M$2,I1002,J1002)</f>
        <v>1153.3984483621787</v>
      </c>
      <c r="O1002">
        <f t="shared" si="245"/>
        <v>1127.7304300894077</v>
      </c>
      <c r="Q1002">
        <f>'slit correction'!O1004</f>
        <v>1127.7304300894077</v>
      </c>
      <c r="R1002">
        <f>SUMPRODUCT(B$6:B$2053,Q$6:Q$2053,EXP(constants!B$7+constants!A$7*ABS(A$6:A$2053-A1002)))</f>
        <v>19.433059036151604</v>
      </c>
      <c r="S1002">
        <f t="shared" si="240"/>
        <v>1108.297371053256</v>
      </c>
      <c r="T1002">
        <f t="shared" si="239"/>
        <v>1082.3739357338879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572.59999999999945</v>
      </c>
      <c r="D1003" s="2">
        <f>front!E1016-front!C1016</f>
        <v>572.59999999999945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574.52709105040253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574.52709105040253</v>
      </c>
      <c r="H1003" s="4"/>
      <c r="I1003">
        <f t="shared" si="243"/>
        <v>957.54515175067081</v>
      </c>
      <c r="J1003">
        <f t="shared" si="244"/>
        <v>957.54515175067081</v>
      </c>
      <c r="M1003">
        <f>IF(front!E1016&gt;$M$2,I1003,J1003)</f>
        <v>957.54515175067081</v>
      </c>
      <c r="O1003">
        <f t="shared" si="245"/>
        <v>931.87713347789986</v>
      </c>
      <c r="Q1003">
        <f>'slit correction'!O1005</f>
        <v>931.87713347789986</v>
      </c>
      <c r="R1003">
        <f>SUMPRODUCT(B$6:B$2053,Q$6:Q$2053,EXP(constants!B$7+constants!A$7*ABS(A$6:A$2053-A1003)))</f>
        <v>19.249644824124786</v>
      </c>
      <c r="S1003">
        <f t="shared" si="240"/>
        <v>912.62748865377512</v>
      </c>
      <c r="T1003">
        <f t="shared" si="239"/>
        <v>886.70405333440704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494.80000000000018</v>
      </c>
      <c r="D1004" s="2">
        <f>front!E1017-front!C1017</f>
        <v>494.80000000000018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496.50441256972641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496.50441256972641</v>
      </c>
      <c r="H1004" s="4"/>
      <c r="I1004">
        <f t="shared" si="243"/>
        <v>827.50735428287737</v>
      </c>
      <c r="J1004">
        <f t="shared" si="244"/>
        <v>827.50735428287737</v>
      </c>
      <c r="M1004">
        <f>IF(front!E1017&gt;$M$2,I1004,J1004)</f>
        <v>827.50735428287737</v>
      </c>
      <c r="O1004">
        <f t="shared" si="245"/>
        <v>801.83933601010642</v>
      </c>
      <c r="Q1004">
        <f>'slit correction'!O1006</f>
        <v>801.83933601010642</v>
      </c>
      <c r="R1004">
        <f>SUMPRODUCT(B$6:B$2053,Q$6:Q$2053,EXP(constants!B$7+constants!A$7*ABS(A$6:A$2053-A1004)))</f>
        <v>19.072622550679128</v>
      </c>
      <c r="S1004">
        <f t="shared" si="240"/>
        <v>782.76671345942725</v>
      </c>
      <c r="T1004">
        <f t="shared" si="239"/>
        <v>756.84327814005917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465.79999999999927</v>
      </c>
      <c r="D1005" s="2">
        <f>front!E1018-front!C1018</f>
        <v>465.79999999999927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467.4182340631906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467.4182340631906</v>
      </c>
      <c r="H1005" s="4"/>
      <c r="I1005">
        <f t="shared" si="243"/>
        <v>779.03039010531768</v>
      </c>
      <c r="J1005">
        <f t="shared" si="244"/>
        <v>779.03039010531768</v>
      </c>
      <c r="M1005">
        <f>IF(front!E1018&gt;$M$2,I1005,J1005)</f>
        <v>779.03039010531768</v>
      </c>
      <c r="O1005">
        <f t="shared" si="245"/>
        <v>753.36237183254673</v>
      </c>
      <c r="Q1005">
        <f>'slit correction'!O1007</f>
        <v>753.36237183254673</v>
      </c>
      <c r="R1005">
        <f>SUMPRODUCT(B$6:B$2053,Q$6:Q$2053,EXP(constants!B$7+constants!A$7*ABS(A$6:A$2053-A1005)))</f>
        <v>18.894098083587167</v>
      </c>
      <c r="S1005">
        <f t="shared" si="240"/>
        <v>734.46827374895952</v>
      </c>
      <c r="T1005">
        <f t="shared" si="239"/>
        <v>708.54483842959144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459.19999999999982</v>
      </c>
      <c r="D1006" s="2">
        <f>front!E1019-front!C1019</f>
        <v>459.19999999999982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460.79838046288813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460.79838046288813</v>
      </c>
      <c r="H1006" s="4"/>
      <c r="I1006">
        <f t="shared" si="243"/>
        <v>767.99730077148013</v>
      </c>
      <c r="J1006">
        <f t="shared" si="244"/>
        <v>767.99730077148013</v>
      </c>
      <c r="M1006">
        <f>IF(front!E1019&gt;$M$2,I1006,J1006)</f>
        <v>767.99730077148013</v>
      </c>
      <c r="O1006">
        <f t="shared" si="245"/>
        <v>742.32928249870918</v>
      </c>
      <c r="Q1006">
        <f>'slit correction'!O1008</f>
        <v>742.32928249870918</v>
      </c>
      <c r="R1006">
        <f>SUMPRODUCT(B$6:B$2053,Q$6:Q$2053,EXP(constants!B$7+constants!A$7*ABS(A$6:A$2053-A1006)))</f>
        <v>18.722011826923048</v>
      </c>
      <c r="S1006">
        <f t="shared" si="240"/>
        <v>723.60727067178618</v>
      </c>
      <c r="T1006">
        <f t="shared" si="239"/>
        <v>697.6838353524181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486.39999999999964</v>
      </c>
      <c r="D1007" s="2">
        <f>front!E1020-front!C1020</f>
        <v>486.39999999999964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488.07962774202298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488.07962774202298</v>
      </c>
      <c r="H1007" s="4"/>
      <c r="I1007">
        <f t="shared" si="243"/>
        <v>813.46604623670498</v>
      </c>
      <c r="J1007">
        <f t="shared" si="244"/>
        <v>813.46604623670498</v>
      </c>
      <c r="M1007">
        <f>IF(front!E1020&gt;$M$2,I1007,J1007)</f>
        <v>813.46604623670498</v>
      </c>
      <c r="O1007">
        <f t="shared" si="245"/>
        <v>787.79802796393403</v>
      </c>
      <c r="Q1007">
        <f>'slit correction'!O1009</f>
        <v>787.79802796393403</v>
      </c>
      <c r="R1007">
        <f>SUMPRODUCT(B$6:B$2053,Q$6:Q$2053,EXP(constants!B$7+constants!A$7*ABS(A$6:A$2053-A1007)))</f>
        <v>18.548544092853291</v>
      </c>
      <c r="S1007">
        <f t="shared" si="240"/>
        <v>769.24948387108077</v>
      </c>
      <c r="T1007">
        <f t="shared" si="239"/>
        <v>743.32604855171269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530.80000000000018</v>
      </c>
      <c r="D1008" s="2">
        <f>front!E1021-front!C1021</f>
        <v>530.80000000000018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532.6089950449516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532.6089950449516</v>
      </c>
      <c r="H1008" s="4"/>
      <c r="I1008">
        <f t="shared" si="243"/>
        <v>887.68165840825259</v>
      </c>
      <c r="J1008">
        <f t="shared" si="244"/>
        <v>887.68165840825259</v>
      </c>
      <c r="M1008">
        <f>IF(front!E1021&gt;$M$2,I1008,J1008)</f>
        <v>887.68165840825259</v>
      </c>
      <c r="O1008">
        <f t="shared" si="245"/>
        <v>862.01364013548164</v>
      </c>
      <c r="Q1008">
        <f>'slit correction'!O1010</f>
        <v>862.01364013548164</v>
      </c>
      <c r="R1008">
        <f>SUMPRODUCT(B$6:B$2053,Q$6:Q$2053,EXP(constants!B$7+constants!A$7*ABS(A$6:A$2053-A1008)))</f>
        <v>18.381297905748557</v>
      </c>
      <c r="S1008">
        <f t="shared" si="240"/>
        <v>843.63234222973313</v>
      </c>
      <c r="T1008">
        <f t="shared" si="239"/>
        <v>817.70890691036504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693.60000000000036</v>
      </c>
      <c r="D1009" s="2">
        <f>front!E1022-front!C1022</f>
        <v>693.60000000000036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695.8487116118863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695.8487116118863</v>
      </c>
      <c r="H1009" s="4"/>
      <c r="I1009">
        <f t="shared" si="243"/>
        <v>1159.747852686477</v>
      </c>
      <c r="J1009">
        <f t="shared" si="244"/>
        <v>1159.747852686477</v>
      </c>
      <c r="M1009">
        <f>IF(front!E1022&gt;$M$2,I1009,J1009)</f>
        <v>1159.747852686477</v>
      </c>
      <c r="O1009">
        <f t="shared" si="245"/>
        <v>1134.0798344137061</v>
      </c>
      <c r="Q1009">
        <f>'slit correction'!O1011</f>
        <v>1134.0798344137061</v>
      </c>
      <c r="R1009">
        <f>SUMPRODUCT(B$6:B$2053,Q$6:Q$2053,EXP(constants!B$7+constants!A$7*ABS(A$6:A$2053-A1009)))</f>
        <v>18.212570951053721</v>
      </c>
      <c r="S1009">
        <f t="shared" si="240"/>
        <v>1115.8672634626523</v>
      </c>
      <c r="T1009">
        <f t="shared" si="239"/>
        <v>1089.9438281432842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1209.7999999999993</v>
      </c>
      <c r="D1010" s="2">
        <f>front!E1023-front!C1023</f>
        <v>1209.7999999999993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1213.0830245652512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1213.0830245652512</v>
      </c>
      <c r="H1010" s="4"/>
      <c r="I1010">
        <f t="shared" si="243"/>
        <v>2021.8050409420855</v>
      </c>
      <c r="J1010">
        <f t="shared" si="244"/>
        <v>2021.8050409420855</v>
      </c>
      <c r="M1010">
        <f>IF(front!E1023&gt;$M$2,I1010,J1010)</f>
        <v>2021.8050409420855</v>
      </c>
      <c r="O1010">
        <f t="shared" si="245"/>
        <v>1996.1370226693145</v>
      </c>
      <c r="Q1010">
        <f>'slit correction'!O1012</f>
        <v>1996.1370226693145</v>
      </c>
      <c r="R1010">
        <f>SUMPRODUCT(B$6:B$2053,Q$6:Q$2053,EXP(constants!B$7+constants!A$7*ABS(A$6:A$2053-A1010)))</f>
        <v>18.045806035121242</v>
      </c>
      <c r="S1010">
        <f t="shared" si="240"/>
        <v>1978.0912166341934</v>
      </c>
      <c r="T1010">
        <f t="shared" si="239"/>
        <v>1952.1677813148253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1641.2000000000007</v>
      </c>
      <c r="D1011" s="2">
        <f>front!E1024-front!C1024</f>
        <v>1641.2000000000007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1644.9331324366919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1644.9331324366919</v>
      </c>
      <c r="H1011" s="4"/>
      <c r="I1011">
        <f t="shared" si="243"/>
        <v>2741.5552207278201</v>
      </c>
      <c r="J1011">
        <f t="shared" si="244"/>
        <v>2741.5552207278201</v>
      </c>
      <c r="M1011">
        <f>IF(front!E1024&gt;$M$2,I1011,J1011)</f>
        <v>2741.5552207278201</v>
      </c>
      <c r="O1011">
        <f t="shared" si="245"/>
        <v>2715.8872024550492</v>
      </c>
      <c r="Q1011">
        <f>'slit correction'!O1013</f>
        <v>2715.8872024550492</v>
      </c>
      <c r="R1011">
        <f>SUMPRODUCT(B$6:B$2053,Q$6:Q$2053,EXP(constants!B$7+constants!A$7*ABS(A$6:A$2053-A1011)))</f>
        <v>17.883542297327125</v>
      </c>
      <c r="S1011">
        <f t="shared" si="240"/>
        <v>2698.0036601577222</v>
      </c>
      <c r="T1011">
        <f t="shared" si="239"/>
        <v>2672.0802248383543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1458</v>
      </c>
      <c r="D1012" s="2">
        <f>front!E1025-front!C1025</f>
        <v>1458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1461.5873206923372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1461.5873206923372</v>
      </c>
      <c r="H1012" s="4"/>
      <c r="I1012">
        <f t="shared" si="243"/>
        <v>2435.9788678205623</v>
      </c>
      <c r="J1012">
        <f t="shared" si="244"/>
        <v>2435.9788678205623</v>
      </c>
      <c r="M1012">
        <f>IF(front!E1025&gt;$M$2,I1012,J1012)</f>
        <v>2435.9788678205623</v>
      </c>
      <c r="O1012">
        <f t="shared" si="245"/>
        <v>2410.3108495477913</v>
      </c>
      <c r="Q1012">
        <f>'slit correction'!O1014</f>
        <v>2410.3108495477913</v>
      </c>
      <c r="R1012">
        <f>SUMPRODUCT(B$6:B$2053,Q$6:Q$2053,EXP(constants!B$7+constants!A$7*ABS(A$6:A$2053-A1012)))</f>
        <v>17.717547237570393</v>
      </c>
      <c r="S1012">
        <f t="shared" si="240"/>
        <v>2392.5933023102211</v>
      </c>
      <c r="T1012">
        <f t="shared" si="239"/>
        <v>2366.6698669908533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1032.5999999999995</v>
      </c>
      <c r="D1013" s="2">
        <f>front!E1026-front!C1026</f>
        <v>1032.5999999999995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1035.589480518486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1035.589480518486</v>
      </c>
      <c r="H1013" s="4"/>
      <c r="I1013">
        <f t="shared" si="243"/>
        <v>1725.98246753081</v>
      </c>
      <c r="J1013">
        <f t="shared" si="244"/>
        <v>1725.98246753081</v>
      </c>
      <c r="M1013">
        <f>IF(front!E1026&gt;$M$2,I1013,J1013)</f>
        <v>1725.98246753081</v>
      </c>
      <c r="O1013">
        <f t="shared" si="245"/>
        <v>1700.3144492580391</v>
      </c>
      <c r="Q1013">
        <f>'slit correction'!O1015</f>
        <v>1700.3144492580391</v>
      </c>
      <c r="R1013">
        <f>SUMPRODUCT(B$6:B$2053,Q$6:Q$2053,EXP(constants!B$7+constants!A$7*ABS(A$6:A$2053-A1013)))</f>
        <v>17.555469613235228</v>
      </c>
      <c r="S1013">
        <f t="shared" si="240"/>
        <v>1682.758979644804</v>
      </c>
      <c r="T1013">
        <f t="shared" si="239"/>
        <v>1656.8355443254359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775.59999999999945</v>
      </c>
      <c r="D1014" s="2">
        <f>front!E1027-front!C1027</f>
        <v>775.59999999999945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778.04955170592632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778.04955170592632</v>
      </c>
      <c r="H1014" s="4"/>
      <c r="I1014">
        <f t="shared" si="243"/>
        <v>1296.7492528432106</v>
      </c>
      <c r="J1014">
        <f t="shared" si="244"/>
        <v>1296.7492528432106</v>
      </c>
      <c r="M1014">
        <f>IF(front!E1027&gt;$M$2,I1014,J1014)</f>
        <v>1296.7492528432106</v>
      </c>
      <c r="O1014">
        <f t="shared" si="245"/>
        <v>1271.0812345704396</v>
      </c>
      <c r="Q1014">
        <f>'slit correction'!O1016</f>
        <v>1271.0812345704396</v>
      </c>
      <c r="R1014">
        <f>SUMPRODUCT(B$6:B$2053,Q$6:Q$2053,EXP(constants!B$7+constants!A$7*ABS(A$6:A$2053-A1014)))</f>
        <v>17.39084943976836</v>
      </c>
      <c r="S1014">
        <f t="shared" si="240"/>
        <v>1253.6903851306713</v>
      </c>
      <c r="T1014">
        <f t="shared" si="239"/>
        <v>1227.7669498113032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648.80000000000018</v>
      </c>
      <c r="D1015" s="2">
        <f>front!E1028-front!C1028</f>
        <v>648.80000000000018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650.93314149114326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650.93314149114326</v>
      </c>
      <c r="H1015" s="4"/>
      <c r="I1015">
        <f t="shared" si="243"/>
        <v>1084.8885691519054</v>
      </c>
      <c r="J1015">
        <f t="shared" si="244"/>
        <v>1084.8885691519054</v>
      </c>
      <c r="M1015">
        <f>IF(front!E1028&gt;$M$2,I1015,J1015)</f>
        <v>1084.8885691519054</v>
      </c>
      <c r="O1015">
        <f t="shared" si="245"/>
        <v>1059.2205508791344</v>
      </c>
      <c r="Q1015">
        <f>'slit correction'!O1017</f>
        <v>1059.2205508791344</v>
      </c>
      <c r="R1015">
        <f>SUMPRODUCT(B$6:B$2053,Q$6:Q$2053,EXP(constants!B$7+constants!A$7*ABS(A$6:A$2053-A1015)))</f>
        <v>17.231453844130236</v>
      </c>
      <c r="S1015">
        <f t="shared" si="240"/>
        <v>1041.9890970350041</v>
      </c>
      <c r="T1015">
        <f t="shared" si="239"/>
        <v>1016.065661715636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553.60000000000036</v>
      </c>
      <c r="D1016" s="2">
        <f>front!E1029-front!C1029</f>
        <v>553.60000000000036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555.47385565044567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555.47385565044567</v>
      </c>
      <c r="H1016" s="4"/>
      <c r="I1016">
        <f t="shared" si="243"/>
        <v>925.78975941740941</v>
      </c>
      <c r="J1016">
        <f t="shared" si="244"/>
        <v>925.78975941740941</v>
      </c>
      <c r="M1016">
        <f>IF(front!E1029&gt;$M$2,I1016,J1016)</f>
        <v>925.78975941740941</v>
      </c>
      <c r="O1016">
        <f t="shared" si="245"/>
        <v>900.12174114463846</v>
      </c>
      <c r="Q1016">
        <f>'slit correction'!O1018</f>
        <v>900.12174114463846</v>
      </c>
      <c r="R1016">
        <f>SUMPRODUCT(B$6:B$2053,Q$6:Q$2053,EXP(constants!B$7+constants!A$7*ABS(A$6:A$2053-A1016)))</f>
        <v>17.070302936400527</v>
      </c>
      <c r="S1016">
        <f t="shared" si="240"/>
        <v>883.05143820823798</v>
      </c>
      <c r="T1016">
        <f t="shared" si="239"/>
        <v>857.1280028888699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492.79999999999927</v>
      </c>
      <c r="D1017" s="2">
        <f>front!E1030-front!C1030</f>
        <v>492.79999999999927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494.49852453374285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494.49852453374285</v>
      </c>
      <c r="H1017" s="4"/>
      <c r="I1017">
        <f t="shared" si="243"/>
        <v>824.16420755623813</v>
      </c>
      <c r="J1017">
        <f t="shared" si="244"/>
        <v>824.16420755623813</v>
      </c>
      <c r="M1017">
        <f>IF(front!E1030&gt;$M$2,I1017,J1017)</f>
        <v>824.16420755623813</v>
      </c>
      <c r="O1017">
        <f t="shared" si="245"/>
        <v>798.49618928346717</v>
      </c>
      <c r="Q1017">
        <f>'slit correction'!O1019</f>
        <v>798.49618928346717</v>
      </c>
      <c r="R1017">
        <f>SUMPRODUCT(B$6:B$2053,Q$6:Q$2053,EXP(constants!B$7+constants!A$7*ABS(A$6:A$2053-A1017)))</f>
        <v>16.91469661892685</v>
      </c>
      <c r="S1017">
        <f t="shared" si="240"/>
        <v>781.58149266454029</v>
      </c>
      <c r="T1017">
        <f t="shared" ref="T1017:T1080" si="246">IF((S1017-$S$2)&gt;0,S1017-$S$2,0)</f>
        <v>755.65805734517221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479.20000000000073</v>
      </c>
      <c r="D1018" s="2">
        <f>front!E1031-front!C1031</f>
        <v>479.20000000000073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480.85826855110844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480.85826855110844</v>
      </c>
      <c r="H1018" s="4"/>
      <c r="I1018">
        <f t="shared" si="243"/>
        <v>801.43044758518067</v>
      </c>
      <c r="J1018">
        <f t="shared" si="244"/>
        <v>801.43044758518067</v>
      </c>
      <c r="M1018">
        <f>IF(front!E1031&gt;$M$2,I1018,J1018)</f>
        <v>801.43044758518067</v>
      </c>
      <c r="O1018">
        <f t="shared" si="245"/>
        <v>775.76242931240972</v>
      </c>
      <c r="Q1018">
        <f>'slit correction'!O1020</f>
        <v>775.76242931240972</v>
      </c>
      <c r="R1018">
        <f>SUMPRODUCT(B$6:B$2053,Q$6:Q$2053,EXP(constants!B$7+constants!A$7*ABS(A$6:A$2053-A1018)))</f>
        <v>16.757682495927025</v>
      </c>
      <c r="S1018">
        <f t="shared" si="240"/>
        <v>759.00474681648268</v>
      </c>
      <c r="T1018">
        <f t="shared" si="246"/>
        <v>733.0813114971146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442.40000000000055</v>
      </c>
      <c r="D1019" s="2">
        <f>front!E1032-front!C1032</f>
        <v>442.40000000000055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443.94744179795623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443.94744179795623</v>
      </c>
      <c r="H1019" s="4"/>
      <c r="I1019">
        <f t="shared" si="243"/>
        <v>739.91240299659376</v>
      </c>
      <c r="J1019">
        <f t="shared" si="244"/>
        <v>739.91240299659376</v>
      </c>
      <c r="M1019">
        <f>IF(front!E1032&gt;$M$2,I1019,J1019)</f>
        <v>739.91240299659376</v>
      </c>
      <c r="O1019">
        <f t="shared" si="245"/>
        <v>714.2443847238228</v>
      </c>
      <c r="Q1019">
        <f>'slit correction'!O1021</f>
        <v>714.2443847238228</v>
      </c>
      <c r="R1019">
        <f>SUMPRODUCT(B$6:B$2053,Q$6:Q$2053,EXP(constants!B$7+constants!A$7*ABS(A$6:A$2053-A1019)))</f>
        <v>16.606217299992679</v>
      </c>
      <c r="S1019">
        <f t="shared" si="240"/>
        <v>697.63816742383017</v>
      </c>
      <c r="T1019">
        <f t="shared" si="246"/>
        <v>671.71473210446209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460.80000000000018</v>
      </c>
      <c r="D1020" s="2">
        <f>front!E1033-front!C1033</f>
        <v>460.80000000000018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462.4032016441879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462.4032016441879</v>
      </c>
      <c r="H1020" s="4"/>
      <c r="I1020">
        <f t="shared" si="243"/>
        <v>770.67200274031313</v>
      </c>
      <c r="J1020">
        <f t="shared" si="244"/>
        <v>770.67200274031313</v>
      </c>
      <c r="M1020">
        <f>IF(front!E1033&gt;$M$2,I1020,J1020)</f>
        <v>770.67200274031313</v>
      </c>
      <c r="O1020">
        <f t="shared" si="245"/>
        <v>745.00398446754218</v>
      </c>
      <c r="Q1020">
        <f>'slit correction'!O1022</f>
        <v>745.00398446754218</v>
      </c>
      <c r="R1020">
        <f>SUMPRODUCT(B$6:B$2053,Q$6:Q$2053,EXP(constants!B$7+constants!A$7*ABS(A$6:A$2053-A1020)))</f>
        <v>16.453485015180522</v>
      </c>
      <c r="S1020">
        <f t="shared" si="240"/>
        <v>728.55049945236169</v>
      </c>
      <c r="T1020">
        <f t="shared" si="246"/>
        <v>702.62706413299361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483.60000000000036</v>
      </c>
      <c r="D1021" s="2">
        <f>front!E1034-front!C1034</f>
        <v>483.60000000000036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485.27133400813682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485.27133400813682</v>
      </c>
      <c r="H1021" s="4"/>
      <c r="I1021">
        <f t="shared" si="243"/>
        <v>808.78555668022807</v>
      </c>
      <c r="J1021">
        <f t="shared" si="244"/>
        <v>808.78555668022807</v>
      </c>
      <c r="M1021">
        <f>IF(front!E1034&gt;$M$2,I1021,J1021)</f>
        <v>808.78555668022807</v>
      </c>
      <c r="O1021">
        <f t="shared" si="245"/>
        <v>783.11753840745712</v>
      </c>
      <c r="Q1021">
        <f>'slit correction'!O1023</f>
        <v>783.11753840745712</v>
      </c>
      <c r="R1021">
        <f>SUMPRODUCT(B$6:B$2053,Q$6:Q$2053,EXP(constants!B$7+constants!A$7*ABS(A$6:A$2053-A1021)))</f>
        <v>16.302875689805667</v>
      </c>
      <c r="S1021">
        <f t="shared" si="240"/>
        <v>766.81466271765146</v>
      </c>
      <c r="T1021">
        <f t="shared" si="246"/>
        <v>740.89122739828338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479.79999999999927</v>
      </c>
      <c r="D1022" s="2">
        <f>front!E1035-front!C1035</f>
        <v>479.79999999999927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481.46005253933254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481.46005253933254</v>
      </c>
      <c r="H1022" s="4"/>
      <c r="I1022">
        <f t="shared" si="243"/>
        <v>802.43342089888756</v>
      </c>
      <c r="J1022">
        <f t="shared" si="244"/>
        <v>802.43342089888756</v>
      </c>
      <c r="M1022">
        <f>IF(front!E1035&gt;$M$2,I1022,J1022)</f>
        <v>802.43342089888756</v>
      </c>
      <c r="O1022">
        <f t="shared" si="245"/>
        <v>776.76540262611661</v>
      </c>
      <c r="Q1022">
        <f>'slit correction'!O1024</f>
        <v>776.76540262611661</v>
      </c>
      <c r="R1022">
        <f>SUMPRODUCT(B$6:B$2053,Q$6:Q$2053,EXP(constants!B$7+constants!A$7*ABS(A$6:A$2053-A1022)))</f>
        <v>16.157582236210338</v>
      </c>
      <c r="S1022">
        <f t="shared" si="240"/>
        <v>760.60782038990624</v>
      </c>
      <c r="T1022">
        <f t="shared" si="246"/>
        <v>734.68438507053816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476.19999999999982</v>
      </c>
      <c r="D1023" s="2">
        <f>front!E1036-front!C1036</f>
        <v>476.19999999999982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477.84933755044426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477.84933755044426</v>
      </c>
      <c r="H1023" s="4"/>
      <c r="I1023">
        <f t="shared" si="243"/>
        <v>796.41556258407377</v>
      </c>
      <c r="J1023">
        <f t="shared" si="244"/>
        <v>796.41556258407377</v>
      </c>
      <c r="M1023">
        <f>IF(front!E1036&gt;$M$2,I1023,J1023)</f>
        <v>796.41556258407377</v>
      </c>
      <c r="O1023">
        <f t="shared" si="245"/>
        <v>770.74754431130282</v>
      </c>
      <c r="Q1023">
        <f>'slit correction'!O1025</f>
        <v>770.74754431130282</v>
      </c>
      <c r="R1023">
        <f>SUMPRODUCT(B$6:B$2053,Q$6:Q$2053,EXP(constants!B$7+constants!A$7*ABS(A$6:A$2053-A1023)))</f>
        <v>16.011002909664729</v>
      </c>
      <c r="S1023">
        <f t="shared" si="240"/>
        <v>754.73654140163808</v>
      </c>
      <c r="T1023">
        <f t="shared" si="246"/>
        <v>728.81310608227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449.79999999999927</v>
      </c>
      <c r="D1024" s="2">
        <f>front!E1037-front!C1037</f>
        <v>449.79999999999927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451.36995022375902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451.36995022375902</v>
      </c>
      <c r="H1024" s="4"/>
      <c r="I1024">
        <f t="shared" si="243"/>
        <v>752.28325037293166</v>
      </c>
      <c r="J1024">
        <f t="shared" si="244"/>
        <v>752.28325037293166</v>
      </c>
      <c r="M1024">
        <f>IF(front!E1037&gt;$M$2,I1024,J1024)</f>
        <v>752.28325037293166</v>
      </c>
      <c r="O1024">
        <f t="shared" si="245"/>
        <v>726.61523210016071</v>
      </c>
      <c r="Q1024">
        <f>'slit correction'!O1026</f>
        <v>726.61523210016071</v>
      </c>
      <c r="R1024">
        <f>SUMPRODUCT(B$6:B$2053,Q$6:Q$2053,EXP(constants!B$7+constants!A$7*ABS(A$6:A$2053-A1024)))</f>
        <v>15.869612623547999</v>
      </c>
      <c r="S1024">
        <f t="shared" si="240"/>
        <v>710.74561947661266</v>
      </c>
      <c r="T1024">
        <f t="shared" si="246"/>
        <v>684.82218415724458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469</v>
      </c>
      <c r="D1025" s="2">
        <f>front!E1038-front!C1038</f>
        <v>469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470.62782795374449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470.62782795374449</v>
      </c>
      <c r="H1025" s="4"/>
      <c r="I1025">
        <f t="shared" si="243"/>
        <v>784.37971325624085</v>
      </c>
      <c r="J1025">
        <f t="shared" si="244"/>
        <v>784.37971325624085</v>
      </c>
      <c r="M1025">
        <f>IF(front!E1038&gt;$M$2,I1025,J1025)</f>
        <v>784.37971325624085</v>
      </c>
      <c r="O1025">
        <f t="shared" si="245"/>
        <v>758.7116949834699</v>
      </c>
      <c r="Q1025">
        <f>'slit correction'!O1027</f>
        <v>758.7116949834699</v>
      </c>
      <c r="R1025">
        <f>SUMPRODUCT(B$6:B$2053,Q$6:Q$2053,EXP(constants!B$7+constants!A$7*ABS(A$6:A$2053-A1025)))</f>
        <v>15.727033741508723</v>
      </c>
      <c r="S1025">
        <f t="shared" si="240"/>
        <v>742.98466124196113</v>
      </c>
      <c r="T1025">
        <f t="shared" si="246"/>
        <v>717.06122592259305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419</v>
      </c>
      <c r="D1026" s="2">
        <f>front!E1039-front!C1039</f>
        <v>419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420.47552964468247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420.47552964468247</v>
      </c>
      <c r="H1026" s="4"/>
      <c r="I1026">
        <f t="shared" si="243"/>
        <v>700.79254940780413</v>
      </c>
      <c r="J1026">
        <f t="shared" si="244"/>
        <v>700.79254940780413</v>
      </c>
      <c r="M1026">
        <f>IF(front!E1039&gt;$M$2,I1026,J1026)</f>
        <v>700.79254940780413</v>
      </c>
      <c r="O1026">
        <f t="shared" si="245"/>
        <v>675.12453113503318</v>
      </c>
      <c r="Q1026">
        <f>'slit correction'!O1028</f>
        <v>675.12453113503318</v>
      </c>
      <c r="R1026">
        <f>SUMPRODUCT(B$6:B$2053,Q$6:Q$2053,EXP(constants!B$7+constants!A$7*ABS(A$6:A$2053-A1026)))</f>
        <v>15.589518735602237</v>
      </c>
      <c r="S1026">
        <f t="shared" si="240"/>
        <v>659.53501239943091</v>
      </c>
      <c r="T1026">
        <f t="shared" si="246"/>
        <v>633.61157708006283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391.60000000000036</v>
      </c>
      <c r="D1027" s="2">
        <f>front!E1040-front!C1040</f>
        <v>391.60000000000036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392.98990291770218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392.98990291770218</v>
      </c>
      <c r="H1027" s="4"/>
      <c r="I1027">
        <f t="shared" si="243"/>
        <v>654.98317152950358</v>
      </c>
      <c r="J1027">
        <f t="shared" si="244"/>
        <v>654.98317152950358</v>
      </c>
      <c r="M1027">
        <f>IF(front!E1040&gt;$M$2,I1027,J1027)</f>
        <v>654.98317152950358</v>
      </c>
      <c r="O1027">
        <f t="shared" si="245"/>
        <v>629.31515325673263</v>
      </c>
      <c r="Q1027">
        <f>'slit correction'!O1029</f>
        <v>629.31515325673263</v>
      </c>
      <c r="R1027">
        <f>SUMPRODUCT(B$6:B$2053,Q$6:Q$2053,EXP(constants!B$7+constants!A$7*ABS(A$6:A$2053-A1027)))</f>
        <v>15.450914867059392</v>
      </c>
      <c r="S1027">
        <f t="shared" si="240"/>
        <v>613.86423838967323</v>
      </c>
      <c r="T1027">
        <f t="shared" si="246"/>
        <v>587.94080307030515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423.80000000000018</v>
      </c>
      <c r="D1028" s="2">
        <f>front!E1041-front!C1041</f>
        <v>423.80000000000018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425.2903721017716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425.2903721017716</v>
      </c>
      <c r="H1028" s="4"/>
      <c r="I1028">
        <f t="shared" si="243"/>
        <v>708.81728683628603</v>
      </c>
      <c r="J1028">
        <f t="shared" si="244"/>
        <v>708.81728683628603</v>
      </c>
      <c r="M1028">
        <f>IF(front!E1041&gt;$M$2,I1028,J1028)</f>
        <v>708.81728683628603</v>
      </c>
      <c r="O1028">
        <f t="shared" si="245"/>
        <v>683.14926856351508</v>
      </c>
      <c r="Q1028">
        <f>'slit correction'!O1030</f>
        <v>683.14926856351508</v>
      </c>
      <c r="R1028">
        <f>SUMPRODUCT(B$6:B$2053,Q$6:Q$2053,EXP(constants!B$7+constants!A$7*ABS(A$6:A$2053-A1028)))</f>
        <v>15.317395538092724</v>
      </c>
      <c r="S1028">
        <f t="shared" si="240"/>
        <v>667.8318730254224</v>
      </c>
      <c r="T1028">
        <f t="shared" si="246"/>
        <v>641.90843770605431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411.80000000000018</v>
      </c>
      <c r="D1029" s="2">
        <f>front!E1042-front!C1042</f>
        <v>411.80000000000018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413.25317769549457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413.25317769549457</v>
      </c>
      <c r="H1029" s="4"/>
      <c r="I1029">
        <f t="shared" si="243"/>
        <v>688.75529615915764</v>
      </c>
      <c r="J1029">
        <f t="shared" si="244"/>
        <v>688.75529615915764</v>
      </c>
      <c r="M1029">
        <f>IF(front!E1042&gt;$M$2,I1029,J1029)</f>
        <v>688.75529615915764</v>
      </c>
      <c r="O1029">
        <f t="shared" si="245"/>
        <v>663.08727788638669</v>
      </c>
      <c r="Q1029">
        <f>'slit correction'!O1031</f>
        <v>663.08727788638669</v>
      </c>
      <c r="R1029">
        <f>SUMPRODUCT(B$6:B$2053,Q$6:Q$2053,EXP(constants!B$7+constants!A$7*ABS(A$6:A$2053-A1029)))</f>
        <v>15.182818330792076</v>
      </c>
      <c r="S1029">
        <f t="shared" si="240"/>
        <v>647.9044595555946</v>
      </c>
      <c r="T1029">
        <f t="shared" si="246"/>
        <v>621.98102423622652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411.59999999999945</v>
      </c>
      <c r="D1030" s="2">
        <f>front!E1043-front!C1043</f>
        <v>411.59999999999945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413.05255529636878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413.05255529636878</v>
      </c>
      <c r="H1030" s="4"/>
      <c r="I1030">
        <f t="shared" si="243"/>
        <v>688.42092549394795</v>
      </c>
      <c r="J1030">
        <f t="shared" si="244"/>
        <v>688.42092549394795</v>
      </c>
      <c r="M1030">
        <f>IF(front!E1043&gt;$M$2,I1030,J1030)</f>
        <v>688.42092549394795</v>
      </c>
      <c r="O1030">
        <f t="shared" si="245"/>
        <v>662.752907221177</v>
      </c>
      <c r="Q1030">
        <f>'slit correction'!O1032</f>
        <v>662.752907221177</v>
      </c>
      <c r="R1030">
        <f>SUMPRODUCT(B$6:B$2053,Q$6:Q$2053,EXP(constants!B$7+constants!A$7*ABS(A$6:A$2053-A1030)))</f>
        <v>15.053146619407597</v>
      </c>
      <c r="S1030">
        <f t="shared" si="240"/>
        <v>647.69976060176941</v>
      </c>
      <c r="T1030">
        <f t="shared" si="246"/>
        <v>621.77632528240133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423.80000000000018</v>
      </c>
      <c r="D1031" s="2">
        <f>front!E1044-front!C1044</f>
        <v>423.80000000000018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425.2903721017716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425.2903721017716</v>
      </c>
      <c r="H1031" s="4"/>
      <c r="I1031">
        <f t="shared" si="243"/>
        <v>708.81728683628603</v>
      </c>
      <c r="J1031">
        <f t="shared" si="244"/>
        <v>708.81728683628603</v>
      </c>
      <c r="M1031">
        <f>IF(front!E1044&gt;$M$2,I1031,J1031)</f>
        <v>708.81728683628603</v>
      </c>
      <c r="O1031">
        <f t="shared" si="245"/>
        <v>683.14926856351508</v>
      </c>
      <c r="Q1031">
        <f>'slit correction'!O1033</f>
        <v>683.14926856351508</v>
      </c>
      <c r="R1031">
        <f>SUMPRODUCT(B$6:B$2053,Q$6:Q$2053,EXP(constants!B$7+constants!A$7*ABS(A$6:A$2053-A1031)))</f>
        <v>14.922480932098496</v>
      </c>
      <c r="S1031">
        <f t="shared" ref="S1031:S1094" si="247">Q1031-R1031</f>
        <v>668.22678763141653</v>
      </c>
      <c r="T1031">
        <f t="shared" si="246"/>
        <v>642.30335231204845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454.80000000000018</v>
      </c>
      <c r="D1032" s="2">
        <f>front!E1045-front!C1045</f>
        <v>454.80000000000018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456.38509520005829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456.38509520005829</v>
      </c>
      <c r="H1032" s="4"/>
      <c r="I1032">
        <f t="shared" si="243"/>
        <v>760.64182533343046</v>
      </c>
      <c r="J1032">
        <f t="shared" si="244"/>
        <v>760.64182533343046</v>
      </c>
      <c r="M1032">
        <f>IF(front!E1045&gt;$M$2,I1032,J1032)</f>
        <v>760.64182533343046</v>
      </c>
      <c r="O1032">
        <f t="shared" si="245"/>
        <v>734.97380706065951</v>
      </c>
      <c r="Q1032">
        <f>'slit correction'!O1034</f>
        <v>734.97380706065951</v>
      </c>
      <c r="R1032">
        <f>SUMPRODUCT(B$6:B$2053,Q$6:Q$2053,EXP(constants!B$7+constants!A$7*ABS(A$6:A$2053-A1032)))</f>
        <v>14.796562454662757</v>
      </c>
      <c r="S1032">
        <f t="shared" si="247"/>
        <v>720.17724460599675</v>
      </c>
      <c r="T1032">
        <f t="shared" si="246"/>
        <v>694.25380928662867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423</v>
      </c>
      <c r="D1033" s="2">
        <f>front!E1046-front!C1046</f>
        <v>423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424.48790162848354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424.48790162848354</v>
      </c>
      <c r="H1033" s="4"/>
      <c r="I1033">
        <f t="shared" si="243"/>
        <v>707.47983604747253</v>
      </c>
      <c r="J1033">
        <f t="shared" si="244"/>
        <v>707.47983604747253</v>
      </c>
      <c r="M1033">
        <f>IF(front!E1046&gt;$M$2,I1033,J1033)</f>
        <v>707.47983604747253</v>
      </c>
      <c r="O1033">
        <f t="shared" si="245"/>
        <v>681.81181777470158</v>
      </c>
      <c r="Q1033">
        <f>'slit correction'!O1035</f>
        <v>681.81181777470158</v>
      </c>
      <c r="R1033">
        <f>SUMPRODUCT(B$6:B$2053,Q$6:Q$2053,EXP(constants!B$7+constants!A$7*ABS(A$6:A$2053-A1033)))</f>
        <v>14.669599642951397</v>
      </c>
      <c r="S1033">
        <f t="shared" si="247"/>
        <v>667.14221813175016</v>
      </c>
      <c r="T1033">
        <f t="shared" si="246"/>
        <v>641.21878281238207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384.80000000000018</v>
      </c>
      <c r="D1034" s="2">
        <f>front!E1047-front!C1047</f>
        <v>384.80000000000018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386.16841512884258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386.16841512884258</v>
      </c>
      <c r="H1034" s="4"/>
      <c r="I1034">
        <f t="shared" si="243"/>
        <v>643.61402521473758</v>
      </c>
      <c r="J1034">
        <f t="shared" si="244"/>
        <v>643.61402521473758</v>
      </c>
      <c r="M1034">
        <f>IF(front!E1047&gt;$M$2,I1034,J1034)</f>
        <v>643.61402521473758</v>
      </c>
      <c r="O1034">
        <f t="shared" si="245"/>
        <v>617.94600694196663</v>
      </c>
      <c r="Q1034">
        <f>'slit correction'!O1036</f>
        <v>617.94600694196663</v>
      </c>
      <c r="R1034">
        <f>SUMPRODUCT(B$6:B$2053,Q$6:Q$2053,EXP(constants!B$7+constants!A$7*ABS(A$6:A$2053-A1034)))</f>
        <v>14.547257961225107</v>
      </c>
      <c r="S1034">
        <f t="shared" si="247"/>
        <v>603.39874898074152</v>
      </c>
      <c r="T1034">
        <f t="shared" si="246"/>
        <v>577.47531366137343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369.80000000000018</v>
      </c>
      <c r="D1035" s="2">
        <f>front!E1048-front!C1048</f>
        <v>369.80000000000018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371.12068210990401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371.12068210990401</v>
      </c>
      <c r="H1035" s="4"/>
      <c r="I1035">
        <f t="shared" si="243"/>
        <v>618.53447018317331</v>
      </c>
      <c r="J1035">
        <f t="shared" si="244"/>
        <v>618.53447018317331</v>
      </c>
      <c r="M1035">
        <f>IF(front!E1048&gt;$M$2,I1035,J1035)</f>
        <v>618.53447018317331</v>
      </c>
      <c r="O1035">
        <f t="shared" si="245"/>
        <v>592.86645191040236</v>
      </c>
      <c r="Q1035">
        <f>'slit correction'!O1037</f>
        <v>592.86645191040236</v>
      </c>
      <c r="R1035">
        <f>SUMPRODUCT(B$6:B$2053,Q$6:Q$2053,EXP(constants!B$7+constants!A$7*ABS(A$6:A$2053-A1035)))</f>
        <v>14.424050881937401</v>
      </c>
      <c r="S1035">
        <f t="shared" si="247"/>
        <v>578.44240102846493</v>
      </c>
      <c r="T1035">
        <f t="shared" si="246"/>
        <v>552.51896570909685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375.60000000000036</v>
      </c>
      <c r="D1036" s="2">
        <f>front!E1049-front!C1049</f>
        <v>375.60000000000036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376.93919328087844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376.93919328087844</v>
      </c>
      <c r="H1036" s="4"/>
      <c r="I1036">
        <f t="shared" si="243"/>
        <v>628.23198880146401</v>
      </c>
      <c r="J1036">
        <f t="shared" si="244"/>
        <v>628.23198880146401</v>
      </c>
      <c r="M1036">
        <f>IF(front!E1049&gt;$M$2,I1036,J1036)</f>
        <v>628.23198880146401</v>
      </c>
      <c r="O1036">
        <f t="shared" si="245"/>
        <v>602.56397052869306</v>
      </c>
      <c r="Q1036">
        <f>'slit correction'!O1038</f>
        <v>602.56397052869306</v>
      </c>
      <c r="R1036">
        <f>SUMPRODUCT(B$6:B$2053,Q$6:Q$2053,EXP(constants!B$7+constants!A$7*ABS(A$6:A$2053-A1036)))</f>
        <v>14.305446378816752</v>
      </c>
      <c r="S1036">
        <f t="shared" si="247"/>
        <v>588.25852414987628</v>
      </c>
      <c r="T1036">
        <f t="shared" si="246"/>
        <v>562.3350888305082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349.60000000000036</v>
      </c>
      <c r="D1037" s="2">
        <f>front!E1050-front!C1050</f>
        <v>349.60000000000036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350.8556770216577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350.8556770216577</v>
      </c>
      <c r="H1037" s="4"/>
      <c r="I1037">
        <f t="shared" si="243"/>
        <v>584.75946170276279</v>
      </c>
      <c r="J1037">
        <f t="shared" si="244"/>
        <v>584.75946170276279</v>
      </c>
      <c r="M1037">
        <f>IF(front!E1050&gt;$M$2,I1037,J1037)</f>
        <v>584.75946170276279</v>
      </c>
      <c r="O1037">
        <f t="shared" si="245"/>
        <v>559.09144342999184</v>
      </c>
      <c r="Q1037">
        <f>'slit correction'!O1039</f>
        <v>559.09144342999184</v>
      </c>
      <c r="R1037">
        <f>SUMPRODUCT(B$6:B$2053,Q$6:Q$2053,EXP(constants!B$7+constants!A$7*ABS(A$6:A$2053-A1037)))</f>
        <v>14.18603584651323</v>
      </c>
      <c r="S1037">
        <f t="shared" si="247"/>
        <v>544.90540758347856</v>
      </c>
      <c r="T1037">
        <f t="shared" si="246"/>
        <v>518.98197226411048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341.20000000000073</v>
      </c>
      <c r="D1038" s="2">
        <f>front!E1051-front!C1051</f>
        <v>341.20000000000073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342.42840056184104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342.42840056184104</v>
      </c>
      <c r="H1038" s="4"/>
      <c r="I1038">
        <f t="shared" si="243"/>
        <v>570.7140009364017</v>
      </c>
      <c r="J1038">
        <f t="shared" si="244"/>
        <v>570.7140009364017</v>
      </c>
      <c r="M1038">
        <f>IF(front!E1051&gt;$M$2,I1038,J1038)</f>
        <v>570.7140009364017</v>
      </c>
      <c r="O1038">
        <f t="shared" si="245"/>
        <v>545.04598266363075</v>
      </c>
      <c r="Q1038">
        <f>'slit correction'!O1040</f>
        <v>545.04598266363075</v>
      </c>
      <c r="R1038">
        <f>SUMPRODUCT(B$6:B$2053,Q$6:Q$2053,EXP(constants!B$7+constants!A$7*ABS(A$6:A$2053-A1038)))</f>
        <v>14.071142159019795</v>
      </c>
      <c r="S1038">
        <f t="shared" si="247"/>
        <v>530.97484050461094</v>
      </c>
      <c r="T1038">
        <f t="shared" si="246"/>
        <v>505.05140518524286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331.80000000000018</v>
      </c>
      <c r="D1039" s="2">
        <f>front!E1052-front!C1052</f>
        <v>331.80000000000018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332.99770663785716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332.99770663785716</v>
      </c>
      <c r="H1039" s="4"/>
      <c r="I1039">
        <f t="shared" ref="I1039:I1102" si="250">F1039*1000/I$2</f>
        <v>554.99617772976194</v>
      </c>
      <c r="J1039">
        <f t="shared" ref="J1039:J1102" si="251">G1039*1000/J$2</f>
        <v>554.99617772976194</v>
      </c>
      <c r="M1039">
        <f>IF(front!E1052&gt;$M$2,I1039,J1039)</f>
        <v>554.99617772976194</v>
      </c>
      <c r="O1039">
        <f t="shared" si="245"/>
        <v>529.32815945699099</v>
      </c>
      <c r="Q1039">
        <f>'slit correction'!O1041</f>
        <v>529.32815945699099</v>
      </c>
      <c r="R1039">
        <f>SUMPRODUCT(B$6:B$2053,Q$6:Q$2053,EXP(constants!B$7+constants!A$7*ABS(A$6:A$2053-A1039)))</f>
        <v>13.955554238119785</v>
      </c>
      <c r="S1039">
        <f t="shared" si="247"/>
        <v>515.37260521887117</v>
      </c>
      <c r="T1039">
        <f t="shared" si="246"/>
        <v>489.44916989950309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319.79999999999927</v>
      </c>
      <c r="D1040" s="2">
        <f>front!E1053-front!C1053</f>
        <v>319.79999999999927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320.95826173032367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320.95826173032367</v>
      </c>
      <c r="H1040" s="4"/>
      <c r="I1040">
        <f t="shared" si="250"/>
        <v>534.93043621720608</v>
      </c>
      <c r="J1040">
        <f t="shared" si="251"/>
        <v>534.93043621720608</v>
      </c>
      <c r="M1040">
        <f>IF(front!E1053&gt;$M$2,I1040,J1040)</f>
        <v>534.93043621720608</v>
      </c>
      <c r="O1040">
        <f t="shared" si="245"/>
        <v>509.26241794443519</v>
      </c>
      <c r="Q1040">
        <f>'slit correction'!O1042</f>
        <v>509.26241794443519</v>
      </c>
      <c r="R1040">
        <f>SUMPRODUCT(B$6:B$2053,Q$6:Q$2053,EXP(constants!B$7+constants!A$7*ABS(A$6:A$2053-A1040)))</f>
        <v>13.844393287467083</v>
      </c>
      <c r="S1040">
        <f t="shared" si="247"/>
        <v>495.4180246569681</v>
      </c>
      <c r="T1040">
        <f t="shared" si="246"/>
        <v>469.49458933760002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301.40000000000055</v>
      </c>
      <c r="D1041" s="2">
        <f>front!E1054-front!C1054</f>
        <v>301.40000000000055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302.49721109260327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302.49721109260327</v>
      </c>
      <c r="H1041" s="4"/>
      <c r="I1041">
        <f t="shared" si="250"/>
        <v>504.16201848767213</v>
      </c>
      <c r="J1041">
        <f t="shared" si="251"/>
        <v>504.16201848767213</v>
      </c>
      <c r="M1041">
        <f>IF(front!E1054&gt;$M$2,I1041,J1041)</f>
        <v>504.16201848767213</v>
      </c>
      <c r="O1041">
        <f t="shared" si="245"/>
        <v>478.49400021490123</v>
      </c>
      <c r="Q1041">
        <f>'slit correction'!O1043</f>
        <v>478.49400021490123</v>
      </c>
      <c r="R1041">
        <f>SUMPRODUCT(B$6:B$2053,Q$6:Q$2053,EXP(constants!B$7+constants!A$7*ABS(A$6:A$2053-A1041)))</f>
        <v>13.732625144998462</v>
      </c>
      <c r="S1041">
        <f t="shared" si="247"/>
        <v>464.76137506990278</v>
      </c>
      <c r="T1041">
        <f t="shared" si="246"/>
        <v>438.8379397505347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312</v>
      </c>
      <c r="D1042" s="2">
        <f>front!E1055-front!C1055</f>
        <v>312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313.13246555854039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313.13246555854039</v>
      </c>
      <c r="H1042" s="4"/>
      <c r="I1042">
        <f t="shared" si="250"/>
        <v>521.88744259756731</v>
      </c>
      <c r="J1042">
        <f t="shared" si="251"/>
        <v>521.88744259756731</v>
      </c>
      <c r="M1042">
        <f>IF(front!E1055&gt;$M$2,I1042,J1042)</f>
        <v>521.88744259756731</v>
      </c>
      <c r="O1042">
        <f t="shared" si="245"/>
        <v>496.21942432479642</v>
      </c>
      <c r="Q1042">
        <f>'slit correction'!O1044</f>
        <v>496.21942432479642</v>
      </c>
      <c r="R1042">
        <f>SUMPRODUCT(B$6:B$2053,Q$6:Q$2053,EXP(constants!B$7+constants!A$7*ABS(A$6:A$2053-A1042)))</f>
        <v>13.625221345093632</v>
      </c>
      <c r="S1042">
        <f t="shared" si="247"/>
        <v>482.5942029797028</v>
      </c>
      <c r="T1042">
        <f t="shared" si="246"/>
        <v>456.67076766033472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324.19999999999982</v>
      </c>
      <c r="D1043" s="2">
        <f>front!E1056-front!C1056</f>
        <v>324.19999999999982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325.37275886161711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325.37275886161711</v>
      </c>
      <c r="H1043" s="4"/>
      <c r="I1043">
        <f t="shared" si="250"/>
        <v>542.28793143602854</v>
      </c>
      <c r="J1043">
        <f t="shared" si="251"/>
        <v>542.28793143602854</v>
      </c>
      <c r="M1043">
        <f>IF(front!E1056&gt;$M$2,I1043,J1043)</f>
        <v>542.28793143602854</v>
      </c>
      <c r="O1043">
        <f t="shared" si="245"/>
        <v>516.61991316325759</v>
      </c>
      <c r="Q1043">
        <f>'slit correction'!O1045</f>
        <v>516.61991316325759</v>
      </c>
      <c r="R1043">
        <f>SUMPRODUCT(B$6:B$2053,Q$6:Q$2053,EXP(constants!B$7+constants!A$7*ABS(A$6:A$2053-A1043)))</f>
        <v>13.517271468132849</v>
      </c>
      <c r="S1043">
        <f t="shared" si="247"/>
        <v>503.10264169512476</v>
      </c>
      <c r="T1043">
        <f t="shared" si="246"/>
        <v>477.17920637575668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308.80000000000018</v>
      </c>
      <c r="D1044" s="2">
        <f>front!E1057-front!C1057</f>
        <v>308.80000000000018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309.92184675069279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309.92184675069279</v>
      </c>
      <c r="H1044" s="4"/>
      <c r="I1044">
        <f t="shared" si="250"/>
        <v>516.53641125115473</v>
      </c>
      <c r="J1044">
        <f t="shared" si="251"/>
        <v>516.53641125115473</v>
      </c>
      <c r="M1044">
        <f>IF(front!E1057&gt;$M$2,I1044,J1044)</f>
        <v>516.53641125115473</v>
      </c>
      <c r="O1044">
        <f t="shared" si="245"/>
        <v>490.86839297838384</v>
      </c>
      <c r="Q1044">
        <f>'slit correction'!O1046</f>
        <v>490.86839297838384</v>
      </c>
      <c r="R1044">
        <f>SUMPRODUCT(B$6:B$2053,Q$6:Q$2053,EXP(constants!B$7+constants!A$7*ABS(A$6:A$2053-A1044)))</f>
        <v>13.41351565965879</v>
      </c>
      <c r="S1044">
        <f t="shared" si="247"/>
        <v>477.45487731872504</v>
      </c>
      <c r="T1044">
        <f t="shared" si="246"/>
        <v>451.53144199935696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334</v>
      </c>
      <c r="D1045" s="2">
        <f>front!E1058-front!C1058</f>
        <v>334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335.20490643642205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335.20490643642205</v>
      </c>
      <c r="H1045" s="4"/>
      <c r="I1045">
        <f t="shared" si="250"/>
        <v>558.67484406070332</v>
      </c>
      <c r="J1045">
        <f t="shared" si="251"/>
        <v>558.67484406070332</v>
      </c>
      <c r="M1045">
        <f>IF(front!E1058&gt;$M$2,I1045,J1045)</f>
        <v>558.67484406070332</v>
      </c>
      <c r="O1045">
        <f t="shared" si="245"/>
        <v>533.00682578793237</v>
      </c>
      <c r="Q1045">
        <f>'slit correction'!O1047</f>
        <v>533.00682578793237</v>
      </c>
      <c r="R1045">
        <f>SUMPRODUCT(B$6:B$2053,Q$6:Q$2053,EXP(constants!B$7+constants!A$7*ABS(A$6:A$2053-A1045)))</f>
        <v>13.311554112042394</v>
      </c>
      <c r="S1045">
        <f t="shared" si="247"/>
        <v>519.69527167589001</v>
      </c>
      <c r="T1045">
        <f t="shared" si="246"/>
        <v>493.77183635652193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347</v>
      </c>
      <c r="D1046" s="2">
        <f>front!E1059-front!C1059</f>
        <v>347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348.24724965780945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348.24724965780945</v>
      </c>
      <c r="H1046" s="4"/>
      <c r="I1046">
        <f t="shared" si="250"/>
        <v>580.41208276301575</v>
      </c>
      <c r="J1046">
        <f t="shared" si="251"/>
        <v>580.41208276301575</v>
      </c>
      <c r="M1046">
        <f>IF(front!E1059&gt;$M$2,I1046,J1046)</f>
        <v>580.41208276301575</v>
      </c>
      <c r="O1046">
        <f t="shared" si="245"/>
        <v>554.7440644902448</v>
      </c>
      <c r="Q1046">
        <f>'slit correction'!O1048</f>
        <v>554.7440644902448</v>
      </c>
      <c r="R1046">
        <f>SUMPRODUCT(B$6:B$2053,Q$6:Q$2053,EXP(constants!B$7+constants!A$7*ABS(A$6:A$2053-A1046)))</f>
        <v>13.209067462444517</v>
      </c>
      <c r="S1046">
        <f t="shared" si="247"/>
        <v>541.53499702780027</v>
      </c>
      <c r="T1046">
        <f t="shared" si="246"/>
        <v>515.61156170843219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365.60000000000036</v>
      </c>
      <c r="D1047" s="2">
        <f>front!E1060-front!C1060</f>
        <v>365.60000000000036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366.90723466137064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366.90723466137064</v>
      </c>
      <c r="H1047" s="4"/>
      <c r="I1047">
        <f t="shared" si="250"/>
        <v>611.51205776895108</v>
      </c>
      <c r="J1047">
        <f t="shared" si="251"/>
        <v>611.51205776895108</v>
      </c>
      <c r="M1047">
        <f>IF(front!E1060&gt;$M$2,I1047,J1047)</f>
        <v>611.51205776895108</v>
      </c>
      <c r="O1047">
        <f t="shared" si="245"/>
        <v>585.84403949618013</v>
      </c>
      <c r="Q1047">
        <f>'slit correction'!O1049</f>
        <v>585.84403949618013</v>
      </c>
      <c r="R1047">
        <f>SUMPRODUCT(B$6:B$2053,Q$6:Q$2053,EXP(constants!B$7+constants!A$7*ABS(A$6:A$2053-A1047)))</f>
        <v>13.110551372667832</v>
      </c>
      <c r="S1047">
        <f t="shared" si="247"/>
        <v>572.7334881235123</v>
      </c>
      <c r="T1047">
        <f t="shared" si="246"/>
        <v>546.81005280414422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384.40000000000055</v>
      </c>
      <c r="D1048" s="2">
        <f>front!E1061-front!C1061</f>
        <v>384.40000000000055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385.76714820343943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385.76714820343943</v>
      </c>
      <c r="H1048" s="4"/>
      <c r="I1048">
        <f t="shared" si="250"/>
        <v>642.94524700573243</v>
      </c>
      <c r="J1048">
        <f t="shared" si="251"/>
        <v>642.94524700573243</v>
      </c>
      <c r="M1048">
        <f>IF(front!E1061&gt;$M$2,I1048,J1048)</f>
        <v>642.94524700573243</v>
      </c>
      <c r="O1048">
        <f t="shared" si="245"/>
        <v>617.27722873296148</v>
      </c>
      <c r="Q1048">
        <f>'slit correction'!O1050</f>
        <v>617.27722873296148</v>
      </c>
      <c r="R1048">
        <f>SUMPRODUCT(B$6:B$2053,Q$6:Q$2053,EXP(constants!B$7+constants!A$7*ABS(A$6:A$2053-A1048)))</f>
        <v>13.01148679810272</v>
      </c>
      <c r="S1048">
        <f t="shared" si="247"/>
        <v>604.26574193485874</v>
      </c>
      <c r="T1048">
        <f t="shared" si="246"/>
        <v>578.34230661549066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400.60000000000036</v>
      </c>
      <c r="D1049" s="2">
        <f>front!E1062-front!C1062</f>
        <v>400.60000000000036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402.01819754517692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402.01819754517692</v>
      </c>
      <c r="H1049" s="4"/>
      <c r="I1049">
        <f t="shared" si="250"/>
        <v>670.03032924196145</v>
      </c>
      <c r="J1049">
        <f t="shared" si="251"/>
        <v>670.03032924196145</v>
      </c>
      <c r="M1049">
        <f>IF(front!E1062&gt;$M$2,I1049,J1049)</f>
        <v>670.03032924196145</v>
      </c>
      <c r="O1049">
        <f t="shared" si="245"/>
        <v>644.3623109691905</v>
      </c>
      <c r="Q1049">
        <f>'slit correction'!O1051</f>
        <v>644.3623109691905</v>
      </c>
      <c r="R1049">
        <f>SUMPRODUCT(B$6:B$2053,Q$6:Q$2053,EXP(constants!B$7+constants!A$7*ABS(A$6:A$2053-A1049)))</f>
        <v>12.916204590167798</v>
      </c>
      <c r="S1049">
        <f t="shared" si="247"/>
        <v>631.44610637902269</v>
      </c>
      <c r="T1049">
        <f t="shared" si="246"/>
        <v>605.52267105965461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411.79999999999927</v>
      </c>
      <c r="D1050" s="2">
        <f>front!E1063-front!C1063</f>
        <v>411.79999999999927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413.25317769549366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413.25317769549366</v>
      </c>
      <c r="H1050" s="4"/>
      <c r="I1050">
        <f t="shared" si="250"/>
        <v>688.75529615915616</v>
      </c>
      <c r="J1050">
        <f t="shared" si="251"/>
        <v>688.75529615915616</v>
      </c>
      <c r="M1050">
        <f>IF(front!E1063&gt;$M$2,I1050,J1050)</f>
        <v>688.75529615915616</v>
      </c>
      <c r="O1050">
        <f t="shared" si="245"/>
        <v>663.08727788638521</v>
      </c>
      <c r="Q1050">
        <f>'slit correction'!O1052</f>
        <v>663.08727788638521</v>
      </c>
      <c r="R1050">
        <f>SUMPRODUCT(B$6:B$2053,Q$6:Q$2053,EXP(constants!B$7+constants!A$7*ABS(A$6:A$2053-A1050)))</f>
        <v>12.820339965222928</v>
      </c>
      <c r="S1050">
        <f t="shared" si="247"/>
        <v>650.26693792116225</v>
      </c>
      <c r="T1050">
        <f t="shared" si="246"/>
        <v>624.34350260179417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440.40000000000055</v>
      </c>
      <c r="D1051" s="2">
        <f>front!E1064-front!C1064</f>
        <v>440.40000000000055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441.94133921290592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441.94133921290592</v>
      </c>
      <c r="H1051" s="4"/>
      <c r="I1051">
        <f t="shared" si="250"/>
        <v>736.56889868817655</v>
      </c>
      <c r="J1051">
        <f t="shared" si="251"/>
        <v>736.56889868817655</v>
      </c>
      <c r="M1051">
        <f>IF(front!E1064&gt;$M$2,I1051,J1051)</f>
        <v>736.56889868817655</v>
      </c>
      <c r="O1051">
        <f t="shared" si="245"/>
        <v>710.9008804154056</v>
      </c>
      <c r="Q1051">
        <f>'slit correction'!O1053</f>
        <v>710.9008804154056</v>
      </c>
      <c r="R1051">
        <f>SUMPRODUCT(B$6:B$2053,Q$6:Q$2053,EXP(constants!B$7+constants!A$7*ABS(A$6:A$2053-A1051)))</f>
        <v>12.7280961039177</v>
      </c>
      <c r="S1051">
        <f t="shared" si="247"/>
        <v>698.17278431148793</v>
      </c>
      <c r="T1051">
        <f t="shared" si="246"/>
        <v>672.24934899211985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479</v>
      </c>
      <c r="D1052" s="2">
        <f>front!E1065-front!C1065</f>
        <v>479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480.65767372451529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480.65767372451529</v>
      </c>
      <c r="H1052" s="4"/>
      <c r="I1052">
        <f t="shared" si="250"/>
        <v>801.09612287419213</v>
      </c>
      <c r="J1052">
        <f t="shared" si="251"/>
        <v>801.09612287419213</v>
      </c>
      <c r="M1052">
        <f>IF(front!E1065&gt;$M$2,I1052,J1052)</f>
        <v>801.09612287419213</v>
      </c>
      <c r="O1052">
        <f t="shared" si="245"/>
        <v>775.42810460142118</v>
      </c>
      <c r="Q1052">
        <f>'slit correction'!O1054</f>
        <v>775.42810460142118</v>
      </c>
      <c r="R1052">
        <f>SUMPRODUCT(B$6:B$2053,Q$6:Q$2053,EXP(constants!B$7+constants!A$7*ABS(A$6:A$2053-A1052)))</f>
        <v>12.635222764540204</v>
      </c>
      <c r="S1052">
        <f t="shared" si="247"/>
        <v>762.79288183688095</v>
      </c>
      <c r="T1052">
        <f t="shared" si="246"/>
        <v>736.86944651751287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446.59999999999945</v>
      </c>
      <c r="D1053" s="2">
        <f>front!E1066-front!C1066</f>
        <v>446.59999999999945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448.16023059665139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448.16023059665139</v>
      </c>
      <c r="H1053" s="4"/>
      <c r="I1053">
        <f t="shared" si="250"/>
        <v>746.93371766108567</v>
      </c>
      <c r="J1053">
        <f t="shared" si="251"/>
        <v>746.93371766108567</v>
      </c>
      <c r="M1053">
        <f>IF(front!E1066&gt;$M$2,I1053,J1053)</f>
        <v>746.93371766108567</v>
      </c>
      <c r="O1053">
        <f t="shared" si="245"/>
        <v>721.26569938831472</v>
      </c>
      <c r="Q1053">
        <f>'slit correction'!O1055</f>
        <v>721.26569938831472</v>
      </c>
      <c r="R1053">
        <f>SUMPRODUCT(B$6:B$2053,Q$6:Q$2053,EXP(constants!B$7+constants!A$7*ABS(A$6:A$2053-A1053)))</f>
        <v>12.54573275758632</v>
      </c>
      <c r="S1053">
        <f t="shared" si="247"/>
        <v>708.71996663072844</v>
      </c>
      <c r="T1053">
        <f t="shared" si="246"/>
        <v>682.79653131136035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433.79999999999927</v>
      </c>
      <c r="D1054" s="2">
        <f>front!E1067-front!C1067</f>
        <v>433.79999999999927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435.32114264657048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435.32114264657048</v>
      </c>
      <c r="H1054" s="4"/>
      <c r="I1054">
        <f t="shared" si="250"/>
        <v>725.53523774428413</v>
      </c>
      <c r="J1054">
        <f t="shared" si="251"/>
        <v>725.53523774428413</v>
      </c>
      <c r="M1054">
        <f>IF(front!E1067&gt;$M$2,I1054,J1054)</f>
        <v>725.53523774428413</v>
      </c>
      <c r="O1054">
        <f t="shared" si="245"/>
        <v>699.86721947151318</v>
      </c>
      <c r="Q1054">
        <f>'slit correction'!O1056</f>
        <v>699.86721947151318</v>
      </c>
      <c r="R1054">
        <f>SUMPRODUCT(B$6:B$2053,Q$6:Q$2053,EXP(constants!B$7+constants!A$7*ABS(A$6:A$2053-A1054)))</f>
        <v>12.455629654747705</v>
      </c>
      <c r="S1054">
        <f t="shared" si="247"/>
        <v>687.41158981676551</v>
      </c>
      <c r="T1054">
        <f t="shared" si="246"/>
        <v>661.48815449739743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397.60000000000036</v>
      </c>
      <c r="D1055" s="2">
        <f>front!E1068-front!C1068</f>
        <v>397.60000000000036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399.00878437266374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399.00878437266374</v>
      </c>
      <c r="H1055" s="4"/>
      <c r="I1055">
        <f t="shared" si="250"/>
        <v>665.01464062110631</v>
      </c>
      <c r="J1055">
        <f t="shared" si="251"/>
        <v>665.01464062110631</v>
      </c>
      <c r="M1055">
        <f>IF(front!E1068&gt;$M$2,I1055,J1055)</f>
        <v>665.01464062110631</v>
      </c>
      <c r="O1055">
        <f t="shared" si="245"/>
        <v>639.34662234833536</v>
      </c>
      <c r="Q1055">
        <f>'slit correction'!O1057</f>
        <v>639.34662234833536</v>
      </c>
      <c r="R1055">
        <f>SUMPRODUCT(B$6:B$2053,Q$6:Q$2053,EXP(constants!B$7+constants!A$7*ABS(A$6:A$2053-A1055)))</f>
        <v>12.368908674425262</v>
      </c>
      <c r="S1055">
        <f t="shared" si="247"/>
        <v>626.9777136739101</v>
      </c>
      <c r="T1055">
        <f t="shared" si="246"/>
        <v>601.05427835454202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362.80000000000018</v>
      </c>
      <c r="D1056" s="2">
        <f>front!E1069-front!C1069</f>
        <v>362.80000000000018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364.09824972327522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364.09824972327522</v>
      </c>
      <c r="H1056" s="4"/>
      <c r="I1056">
        <f t="shared" si="250"/>
        <v>606.83041620545862</v>
      </c>
      <c r="J1056">
        <f t="shared" si="251"/>
        <v>606.83041620545862</v>
      </c>
      <c r="M1056">
        <f>IF(front!E1069&gt;$M$2,I1056,J1056)</f>
        <v>606.83041620545862</v>
      </c>
      <c r="O1056">
        <f t="shared" ref="O1056:O1119" si="252">M1056-$O$3</f>
        <v>581.16239793268767</v>
      </c>
      <c r="Q1056">
        <f>'slit correction'!O1058</f>
        <v>581.16239793268767</v>
      </c>
      <c r="R1056">
        <f>SUMPRODUCT(B$6:B$2053,Q$6:Q$2053,EXP(constants!B$7+constants!A$7*ABS(A$6:A$2053-A1056)))</f>
        <v>12.283618458074777</v>
      </c>
      <c r="S1056">
        <f t="shared" si="247"/>
        <v>568.87877947461288</v>
      </c>
      <c r="T1056">
        <f t="shared" si="246"/>
        <v>542.9553441552448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384.40000000000055</v>
      </c>
      <c r="D1057" s="2">
        <f>front!E1070-front!C1070</f>
        <v>384.40000000000055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385.76714820343943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385.76714820343943</v>
      </c>
      <c r="H1057" s="4"/>
      <c r="I1057">
        <f t="shared" si="250"/>
        <v>642.94524700573243</v>
      </c>
      <c r="J1057">
        <f t="shared" si="251"/>
        <v>642.94524700573243</v>
      </c>
      <c r="M1057">
        <f>IF(front!E1070&gt;$M$2,I1057,J1057)</f>
        <v>642.94524700573243</v>
      </c>
      <c r="O1057">
        <f t="shared" si="252"/>
        <v>617.27722873296148</v>
      </c>
      <c r="Q1057">
        <f>'slit correction'!O1059</f>
        <v>617.27722873296148</v>
      </c>
      <c r="R1057">
        <f>SUMPRODUCT(B$6:B$2053,Q$6:Q$2053,EXP(constants!B$7+constants!A$7*ABS(A$6:A$2053-A1057)))</f>
        <v>12.197934173243715</v>
      </c>
      <c r="S1057">
        <f t="shared" si="247"/>
        <v>605.07929455971771</v>
      </c>
      <c r="T1057">
        <f t="shared" si="246"/>
        <v>579.15585924034963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357.80000000000018</v>
      </c>
      <c r="D1058" s="2">
        <f>front!E1071-front!C1071</f>
        <v>357.80000000000018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359.08216545829958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359.08216545829958</v>
      </c>
      <c r="H1058" s="4"/>
      <c r="I1058">
        <f t="shared" si="250"/>
        <v>598.47027576383266</v>
      </c>
      <c r="J1058">
        <f t="shared" si="251"/>
        <v>598.47027576383266</v>
      </c>
      <c r="M1058">
        <f>IF(front!E1071&gt;$M$2,I1058,J1058)</f>
        <v>598.47027576383266</v>
      </c>
      <c r="O1058">
        <f t="shared" si="252"/>
        <v>572.80225749106171</v>
      </c>
      <c r="Q1058">
        <f>'slit correction'!O1060</f>
        <v>572.80225749106171</v>
      </c>
      <c r="R1058">
        <f>SUMPRODUCT(B$6:B$2053,Q$6:Q$2053,EXP(constants!B$7+constants!A$7*ABS(A$6:A$2053-A1058)))</f>
        <v>12.115588748964491</v>
      </c>
      <c r="S1058">
        <f t="shared" si="247"/>
        <v>560.68666874209725</v>
      </c>
      <c r="T1058">
        <f t="shared" si="246"/>
        <v>534.76323342272917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360.59999999999945</v>
      </c>
      <c r="D1059" s="2">
        <f>front!E1072-front!C1072</f>
        <v>360.59999999999945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361.89117892185533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361.89117892185533</v>
      </c>
      <c r="H1059" s="4"/>
      <c r="I1059">
        <f t="shared" si="250"/>
        <v>603.1519648697589</v>
      </c>
      <c r="J1059">
        <f t="shared" si="251"/>
        <v>603.1519648697589</v>
      </c>
      <c r="M1059">
        <f>IF(front!E1072&gt;$M$2,I1059,J1059)</f>
        <v>603.1519648697589</v>
      </c>
      <c r="O1059">
        <f t="shared" si="252"/>
        <v>577.48394659698795</v>
      </c>
      <c r="Q1059">
        <f>'slit correction'!O1061</f>
        <v>577.48394659698795</v>
      </c>
      <c r="R1059">
        <f>SUMPRODUCT(B$6:B$2053,Q$6:Q$2053,EXP(constants!B$7+constants!A$7*ABS(A$6:A$2053-A1059)))</f>
        <v>12.032895563349371</v>
      </c>
      <c r="S1059">
        <f t="shared" si="247"/>
        <v>565.45105103363858</v>
      </c>
      <c r="T1059">
        <f t="shared" si="246"/>
        <v>539.5276157142705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407.60000000000036</v>
      </c>
      <c r="D1060" s="2">
        <f>front!E1073-front!C1073</f>
        <v>407.60000000000036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409.04009015757941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409.04009015757941</v>
      </c>
      <c r="H1060" s="4"/>
      <c r="I1060">
        <f t="shared" si="250"/>
        <v>681.73348359596571</v>
      </c>
      <c r="J1060">
        <f t="shared" si="251"/>
        <v>681.73348359596571</v>
      </c>
      <c r="M1060">
        <f>IF(front!E1073&gt;$M$2,I1060,J1060)</f>
        <v>681.73348359596571</v>
      </c>
      <c r="O1060">
        <f t="shared" si="252"/>
        <v>656.06546532319476</v>
      </c>
      <c r="Q1060">
        <f>'slit correction'!O1062</f>
        <v>656.06546532319476</v>
      </c>
      <c r="R1060">
        <f>SUMPRODUCT(B$6:B$2053,Q$6:Q$2053,EXP(constants!B$7+constants!A$7*ABS(A$6:A$2053-A1060)))</f>
        <v>11.953493893265065</v>
      </c>
      <c r="S1060">
        <f t="shared" si="247"/>
        <v>644.11197142992967</v>
      </c>
      <c r="T1060">
        <f t="shared" si="246"/>
        <v>618.18853611056159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360.19999999999982</v>
      </c>
      <c r="D1061" s="2">
        <f>front!E1074-front!C1074</f>
        <v>360.19999999999982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361.48989226210836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361.48989226210836</v>
      </c>
      <c r="H1061" s="4"/>
      <c r="I1061">
        <f t="shared" si="250"/>
        <v>602.48315377018059</v>
      </c>
      <c r="J1061">
        <f t="shared" si="251"/>
        <v>602.48315377018059</v>
      </c>
      <c r="M1061">
        <f>IF(front!E1074&gt;$M$2,I1061,J1061)</f>
        <v>602.48315377018059</v>
      </c>
      <c r="O1061">
        <f t="shared" si="252"/>
        <v>576.81513549740964</v>
      </c>
      <c r="Q1061">
        <f>'slit correction'!O1063</f>
        <v>576.81513549740964</v>
      </c>
      <c r="R1061">
        <f>SUMPRODUCT(B$6:B$2053,Q$6:Q$2053,EXP(constants!B$7+constants!A$7*ABS(A$6:A$2053-A1061)))</f>
        <v>11.873679530295698</v>
      </c>
      <c r="S1061">
        <f t="shared" si="247"/>
        <v>564.94145596711394</v>
      </c>
      <c r="T1061">
        <f t="shared" si="246"/>
        <v>539.01802064774586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429.80000000000018</v>
      </c>
      <c r="D1062" s="2">
        <f>front!E1075-front!C1075</f>
        <v>429.80000000000018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431.30885895799793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431.30885895799793</v>
      </c>
      <c r="H1062" s="4"/>
      <c r="I1062">
        <f t="shared" si="250"/>
        <v>718.84809826332992</v>
      </c>
      <c r="J1062">
        <f t="shared" si="251"/>
        <v>718.84809826332992</v>
      </c>
      <c r="M1062">
        <f>IF(front!E1075&gt;$M$2,I1062,J1062)</f>
        <v>718.84809826332992</v>
      </c>
      <c r="O1062">
        <f t="shared" si="252"/>
        <v>693.18007999055897</v>
      </c>
      <c r="Q1062">
        <f>'slit correction'!O1064</f>
        <v>693.18007999055897</v>
      </c>
      <c r="R1062">
        <f>SUMPRODUCT(B$6:B$2053,Q$6:Q$2053,EXP(constants!B$7+constants!A$7*ABS(A$6:A$2053-A1062)))</f>
        <v>11.797064923028934</v>
      </c>
      <c r="S1062">
        <f t="shared" si="247"/>
        <v>681.38301506752998</v>
      </c>
      <c r="T1062">
        <f t="shared" si="246"/>
        <v>655.4595797481619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500</v>
      </c>
      <c r="D1063" s="2">
        <f>front!E1076-front!C1076</f>
        <v>500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501.71968310057031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501.71968310057031</v>
      </c>
      <c r="H1063" s="4"/>
      <c r="I1063">
        <f t="shared" si="250"/>
        <v>836.19947183428383</v>
      </c>
      <c r="J1063">
        <f t="shared" si="251"/>
        <v>836.19947183428383</v>
      </c>
      <c r="M1063">
        <f>IF(front!E1076&gt;$M$2,I1063,J1063)</f>
        <v>836.19947183428383</v>
      </c>
      <c r="O1063">
        <f t="shared" si="252"/>
        <v>810.53145356151288</v>
      </c>
      <c r="Q1063">
        <f>'slit correction'!O1065</f>
        <v>810.53145356151288</v>
      </c>
      <c r="R1063">
        <f>SUMPRODUCT(B$6:B$2053,Q$6:Q$2053,EXP(constants!B$7+constants!A$7*ABS(A$6:A$2053-A1063)))</f>
        <v>11.721714987729165</v>
      </c>
      <c r="S1063">
        <f t="shared" si="247"/>
        <v>798.80973857378376</v>
      </c>
      <c r="T1063">
        <f t="shared" si="246"/>
        <v>772.88630325441568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558</v>
      </c>
      <c r="D1064" s="2">
        <f>front!E1077-front!C1077</f>
        <v>558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559.88624979407996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559.88624979407996</v>
      </c>
      <c r="H1064" s="4"/>
      <c r="I1064">
        <f t="shared" si="250"/>
        <v>933.14374965679986</v>
      </c>
      <c r="J1064">
        <f t="shared" si="251"/>
        <v>933.14374965679986</v>
      </c>
      <c r="M1064">
        <f>IF(front!E1077&gt;$M$2,I1064,J1064)</f>
        <v>933.14374965679986</v>
      </c>
      <c r="O1064">
        <f t="shared" si="252"/>
        <v>907.4757313840289</v>
      </c>
      <c r="Q1064">
        <f>'slit correction'!O1066</f>
        <v>907.4757313840289</v>
      </c>
      <c r="R1064">
        <f>SUMPRODUCT(B$6:B$2053,Q$6:Q$2053,EXP(constants!B$7+constants!A$7*ABS(A$6:A$2053-A1064)))</f>
        <v>11.645812532801484</v>
      </c>
      <c r="S1064">
        <f t="shared" si="247"/>
        <v>895.82991885122738</v>
      </c>
      <c r="T1064">
        <f t="shared" si="246"/>
        <v>869.90648353185929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758</v>
      </c>
      <c r="D1065" s="2">
        <f>front!E1078-front!C1078</f>
        <v>758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760.40761046392117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760.40761046392117</v>
      </c>
      <c r="H1065" s="4"/>
      <c r="I1065">
        <f t="shared" si="250"/>
        <v>1267.3460174398688</v>
      </c>
      <c r="J1065">
        <f t="shared" si="251"/>
        <v>1267.3460174398688</v>
      </c>
      <c r="M1065">
        <f>IF(front!E1078&gt;$M$2,I1065,J1065)</f>
        <v>1267.3460174398688</v>
      </c>
      <c r="O1065">
        <f t="shared" si="252"/>
        <v>1241.6779991670978</v>
      </c>
      <c r="Q1065">
        <f>'slit correction'!O1067</f>
        <v>1241.6779991670978</v>
      </c>
      <c r="R1065">
        <f>SUMPRODUCT(B$6:B$2053,Q$6:Q$2053,EXP(constants!B$7+constants!A$7*ABS(A$6:A$2053-A1065)))</f>
        <v>11.572576662456202</v>
      </c>
      <c r="S1065">
        <f t="shared" si="247"/>
        <v>1230.1054225046416</v>
      </c>
      <c r="T1065">
        <f t="shared" si="246"/>
        <v>1204.1819871852736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1050.6000000000004</v>
      </c>
      <c r="D1066" s="2">
        <f>front!E1079-front!C1079</f>
        <v>1050.6000000000004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1053.6222215087384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1053.6222215087384</v>
      </c>
      <c r="H1066" s="4"/>
      <c r="I1066">
        <f t="shared" si="250"/>
        <v>1756.0370358478972</v>
      </c>
      <c r="J1066">
        <f t="shared" si="251"/>
        <v>1756.0370358478972</v>
      </c>
      <c r="M1066">
        <f>IF(front!E1079&gt;$M$2,I1066,J1066)</f>
        <v>1756.0370358478972</v>
      </c>
      <c r="O1066">
        <f t="shared" si="252"/>
        <v>1730.3690175751262</v>
      </c>
      <c r="Q1066">
        <f>'slit correction'!O1068</f>
        <v>1730.3690175751262</v>
      </c>
      <c r="R1066">
        <f>SUMPRODUCT(B$6:B$2053,Q$6:Q$2053,EXP(constants!B$7+constants!A$7*ABS(A$6:A$2053-A1066)))</f>
        <v>11.498280452602748</v>
      </c>
      <c r="S1066">
        <f t="shared" si="247"/>
        <v>1718.8707371225235</v>
      </c>
      <c r="T1066">
        <f t="shared" si="246"/>
        <v>1692.9473018031554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1399.2000000000007</v>
      </c>
      <c r="D1067" s="2">
        <f>front!E1080-front!C1080</f>
        <v>1399.2000000000007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1402.7264106478465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1402.7264106478465</v>
      </c>
      <c r="H1067" s="4"/>
      <c r="I1067">
        <f t="shared" si="250"/>
        <v>2337.8773510797441</v>
      </c>
      <c r="J1067">
        <f t="shared" si="251"/>
        <v>2337.8773510797441</v>
      </c>
      <c r="M1067">
        <f>IF(front!E1080&gt;$M$2,I1067,J1067)</f>
        <v>2337.8773510797441</v>
      </c>
      <c r="O1067">
        <f t="shared" si="252"/>
        <v>2312.2093328069732</v>
      </c>
      <c r="Q1067">
        <f>'slit correction'!O1069</f>
        <v>2312.2093328069732</v>
      </c>
      <c r="R1067">
        <f>SUMPRODUCT(B$6:B$2053,Q$6:Q$2053,EXP(constants!B$7+constants!A$7*ABS(A$6:A$2053-A1067)))</f>
        <v>11.425579984229328</v>
      </c>
      <c r="S1067">
        <f t="shared" si="247"/>
        <v>2300.7837528227437</v>
      </c>
      <c r="T1067">
        <f t="shared" si="246"/>
        <v>2274.8603175033759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1518.1999999999998</v>
      </c>
      <c r="D1068" s="2">
        <f>front!E1081-front!C1081</f>
        <v>1518.1999999999998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1521.8425498263434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1521.8425498263434</v>
      </c>
      <c r="H1068" s="4"/>
      <c r="I1068">
        <f t="shared" si="250"/>
        <v>2536.4042497105725</v>
      </c>
      <c r="J1068">
        <f t="shared" si="251"/>
        <v>2536.4042497105725</v>
      </c>
      <c r="M1068">
        <f>IF(front!E1081&gt;$M$2,I1068,J1068)</f>
        <v>2536.4042497105725</v>
      </c>
      <c r="O1068">
        <f t="shared" si="252"/>
        <v>2510.7362314378015</v>
      </c>
      <c r="Q1068">
        <f>'slit correction'!O1070</f>
        <v>2510.7362314378015</v>
      </c>
      <c r="R1068">
        <f>SUMPRODUCT(B$6:B$2053,Q$6:Q$2053,EXP(constants!B$7+constants!A$7*ABS(A$6:A$2053-A1068)))</f>
        <v>11.352137812940789</v>
      </c>
      <c r="S1068">
        <f t="shared" si="247"/>
        <v>2499.3840936248607</v>
      </c>
      <c r="T1068">
        <f t="shared" si="246"/>
        <v>2473.4606583054929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1260.1999999999998</v>
      </c>
      <c r="D1069" s="2">
        <f>front!E1082-front!C1082</f>
        <v>1260.1999999999998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1263.5548572983694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1263.5548572983694</v>
      </c>
      <c r="H1069" s="4"/>
      <c r="I1069">
        <f t="shared" si="250"/>
        <v>2105.9247621639488</v>
      </c>
      <c r="J1069">
        <f t="shared" si="251"/>
        <v>2105.9247621639488</v>
      </c>
      <c r="M1069">
        <f>IF(front!E1082&gt;$M$2,I1069,J1069)</f>
        <v>2105.9247621639488</v>
      </c>
      <c r="O1069">
        <f t="shared" si="252"/>
        <v>2080.2567438911778</v>
      </c>
      <c r="Q1069">
        <f>'slit correction'!O1071</f>
        <v>2080.2567438911778</v>
      </c>
      <c r="R1069">
        <f>SUMPRODUCT(B$6:B$2053,Q$6:Q$2053,EXP(constants!B$7+constants!A$7*ABS(A$6:A$2053-A1069)))</f>
        <v>11.276034590232088</v>
      </c>
      <c r="S1069">
        <f t="shared" si="247"/>
        <v>2068.9807093009458</v>
      </c>
      <c r="T1069">
        <f t="shared" si="246"/>
        <v>2043.0572739815777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897.40000000000055</v>
      </c>
      <c r="D1070" s="2">
        <f>front!E1083-front!C1083</f>
        <v>897.40000000000055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900.122346064417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900.122346064417</v>
      </c>
      <c r="H1070" s="4"/>
      <c r="I1070">
        <f t="shared" si="250"/>
        <v>1500.2039101073617</v>
      </c>
      <c r="J1070">
        <f t="shared" si="251"/>
        <v>1500.2039101073617</v>
      </c>
      <c r="M1070">
        <f>IF(front!E1083&gt;$M$2,I1070,J1070)</f>
        <v>1500.2039101073617</v>
      </c>
      <c r="O1070">
        <f t="shared" si="252"/>
        <v>1474.5358918345908</v>
      </c>
      <c r="Q1070">
        <f>'slit correction'!O1072</f>
        <v>1474.5358918345908</v>
      </c>
      <c r="R1070">
        <f>SUMPRODUCT(B$6:B$2053,Q$6:Q$2053,EXP(constants!B$7+constants!A$7*ABS(A$6:A$2053-A1070)))</f>
        <v>11.20109847517949</v>
      </c>
      <c r="S1070">
        <f t="shared" si="247"/>
        <v>1463.3347933594114</v>
      </c>
      <c r="T1070">
        <f t="shared" si="246"/>
        <v>1437.4113580400433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611</v>
      </c>
      <c r="D1071" s="2">
        <f>front!E1084-front!C1084</f>
        <v>611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613.03241902813102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613.03241902813102</v>
      </c>
      <c r="H1071" s="4"/>
      <c r="I1071">
        <f t="shared" si="250"/>
        <v>1021.7206983802184</v>
      </c>
      <c r="J1071">
        <f t="shared" si="251"/>
        <v>1021.7206983802184</v>
      </c>
      <c r="M1071">
        <f>IF(front!E1084&gt;$M$2,I1071,J1071)</f>
        <v>1021.7206983802184</v>
      </c>
      <c r="O1071">
        <f t="shared" si="252"/>
        <v>996.05268010744749</v>
      </c>
      <c r="Q1071">
        <f>'slit correction'!O1073</f>
        <v>996.05268010744749</v>
      </c>
      <c r="R1071">
        <f>SUMPRODUCT(B$6:B$2053,Q$6:Q$2053,EXP(constants!B$7+constants!A$7*ABS(A$6:A$2053-A1071)))</f>
        <v>11.124709705450758</v>
      </c>
      <c r="S1071">
        <f t="shared" si="247"/>
        <v>984.92797040199673</v>
      </c>
      <c r="T1071">
        <f t="shared" si="246"/>
        <v>959.00453508262865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459.79999999999927</v>
      </c>
      <c r="D1072" s="2">
        <f>front!E1085-front!C1085</f>
        <v>459.79999999999927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461.40018901987469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461.40018901987469</v>
      </c>
      <c r="H1072" s="4"/>
      <c r="I1072">
        <f t="shared" si="250"/>
        <v>769.00031503312448</v>
      </c>
      <c r="J1072">
        <f t="shared" si="251"/>
        <v>769.00031503312448</v>
      </c>
      <c r="M1072">
        <f>IF(front!E1085&gt;$M$2,I1072,J1072)</f>
        <v>769.00031503312448</v>
      </c>
      <c r="O1072">
        <f t="shared" si="252"/>
        <v>743.33229676035353</v>
      </c>
      <c r="Q1072">
        <f>'slit correction'!O1074</f>
        <v>743.33229676035353</v>
      </c>
      <c r="R1072">
        <f>SUMPRODUCT(B$6:B$2053,Q$6:Q$2053,EXP(constants!B$7+constants!A$7*ABS(A$6:A$2053-A1072)))</f>
        <v>11.050796144536502</v>
      </c>
      <c r="S1072">
        <f t="shared" si="247"/>
        <v>732.28150061581698</v>
      </c>
      <c r="T1072">
        <f t="shared" si="246"/>
        <v>706.3580652964489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377.59999999999945</v>
      </c>
      <c r="D1073" s="2">
        <f>front!E1086-front!C1086</f>
        <v>377.59999999999945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378.9455605400974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378.9455605400974</v>
      </c>
      <c r="H1073" s="4"/>
      <c r="I1073">
        <f t="shared" si="250"/>
        <v>631.57593423349567</v>
      </c>
      <c r="J1073">
        <f t="shared" si="251"/>
        <v>631.57593423349567</v>
      </c>
      <c r="M1073">
        <f>IF(front!E1086&gt;$M$2,I1073,J1073)</f>
        <v>631.57593423349567</v>
      </c>
      <c r="O1073">
        <f t="shared" si="252"/>
        <v>605.90791596072472</v>
      </c>
      <c r="Q1073">
        <f>'slit correction'!O1075</f>
        <v>605.90791596072472</v>
      </c>
      <c r="R1073">
        <f>SUMPRODUCT(B$6:B$2053,Q$6:Q$2053,EXP(constants!B$7+constants!A$7*ABS(A$6:A$2053-A1073)))</f>
        <v>10.977954593451429</v>
      </c>
      <c r="S1073">
        <f t="shared" si="247"/>
        <v>594.92996136727334</v>
      </c>
      <c r="T1073">
        <f t="shared" si="246"/>
        <v>569.00652604790525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379.19999999999982</v>
      </c>
      <c r="D1074" s="2">
        <f>front!E1087-front!C1087</f>
        <v>379.19999999999982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380.55064847459408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380.55064847459408</v>
      </c>
      <c r="H1074" s="4"/>
      <c r="I1074">
        <f t="shared" si="250"/>
        <v>634.25108079099016</v>
      </c>
      <c r="J1074">
        <f t="shared" si="251"/>
        <v>634.25108079099016</v>
      </c>
      <c r="M1074">
        <f>IF(front!E1087&gt;$M$2,I1074,J1074)</f>
        <v>634.25108079099016</v>
      </c>
      <c r="O1074">
        <f t="shared" si="252"/>
        <v>608.58306251821921</v>
      </c>
      <c r="Q1074">
        <f>'slit correction'!O1076</f>
        <v>608.58306251821921</v>
      </c>
      <c r="R1074">
        <f>SUMPRODUCT(B$6:B$2053,Q$6:Q$2053,EXP(constants!B$7+constants!A$7*ABS(A$6:A$2053-A1074)))</f>
        <v>10.904731700513535</v>
      </c>
      <c r="S1074">
        <f t="shared" si="247"/>
        <v>597.67833081770573</v>
      </c>
      <c r="T1074">
        <f t="shared" si="246"/>
        <v>571.75489549833765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390.80000000000018</v>
      </c>
      <c r="D1075" s="2">
        <f>front!E1088-front!C1088</f>
        <v>390.80000000000018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392.18737983942555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392.18737983942555</v>
      </c>
      <c r="H1075" s="4"/>
      <c r="I1075">
        <f t="shared" si="250"/>
        <v>653.64563306570926</v>
      </c>
      <c r="J1075">
        <f t="shared" si="251"/>
        <v>653.64563306570926</v>
      </c>
      <c r="M1075">
        <f>IF(front!E1088&gt;$M$2,I1075,J1075)</f>
        <v>653.64563306570926</v>
      </c>
      <c r="O1075">
        <f t="shared" si="252"/>
        <v>627.97761479293831</v>
      </c>
      <c r="Q1075">
        <f>'slit correction'!O1077</f>
        <v>627.97761479293831</v>
      </c>
      <c r="R1075">
        <f>SUMPRODUCT(B$6:B$2053,Q$6:Q$2053,EXP(constants!B$7+constants!A$7*ABS(A$6:A$2053-A1075)))</f>
        <v>10.834349074485953</v>
      </c>
      <c r="S1075">
        <f t="shared" si="247"/>
        <v>617.14326571845231</v>
      </c>
      <c r="T1075">
        <f t="shared" si="246"/>
        <v>591.21983039908423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283.40000000000055</v>
      </c>
      <c r="D1076" s="2">
        <f>front!E1089-front!C1089</f>
        <v>283.40000000000055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284.43682245412623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284.43682245412623</v>
      </c>
      <c r="H1076" s="4"/>
      <c r="I1076">
        <f t="shared" si="250"/>
        <v>474.06137075687701</v>
      </c>
      <c r="J1076">
        <f t="shared" si="251"/>
        <v>474.06137075687701</v>
      </c>
      <c r="M1076">
        <f>IF(front!E1089&gt;$M$2,I1076,J1076)</f>
        <v>474.06137075687701</v>
      </c>
      <c r="O1076">
        <f t="shared" si="252"/>
        <v>448.39335248410612</v>
      </c>
      <c r="Q1076">
        <f>'slit correction'!O1078</f>
        <v>448.39335248410612</v>
      </c>
      <c r="R1076">
        <f>SUMPRODUCT(B$6:B$2053,Q$6:Q$2053,EXP(constants!B$7+constants!A$7*ABS(A$6:A$2053-A1076)))</f>
        <v>10.763587559218175</v>
      </c>
      <c r="S1076">
        <f t="shared" si="247"/>
        <v>437.62976492488792</v>
      </c>
      <c r="T1076">
        <f t="shared" si="246"/>
        <v>411.70632960551984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226</v>
      </c>
      <c r="D1077" s="2">
        <f>front!E1090-front!C1090</f>
        <v>226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226.83986478785562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226.83986478785562</v>
      </c>
      <c r="H1077" s="4"/>
      <c r="I1077">
        <f t="shared" si="250"/>
        <v>378.0664413130927</v>
      </c>
      <c r="J1077">
        <f t="shared" si="251"/>
        <v>378.0664413130927</v>
      </c>
      <c r="M1077">
        <f>IF(front!E1090&gt;$M$2,I1077,J1077)</f>
        <v>378.0664413130927</v>
      </c>
      <c r="O1077">
        <f t="shared" si="252"/>
        <v>352.3984230403218</v>
      </c>
      <c r="Q1077">
        <f>'slit correction'!O1079</f>
        <v>352.3984230403218</v>
      </c>
      <c r="R1077">
        <f>SUMPRODUCT(B$6:B$2053,Q$6:Q$2053,EXP(constants!B$7+constants!A$7*ABS(A$6:A$2053-A1077)))</f>
        <v>10.695782603906444</v>
      </c>
      <c r="S1077">
        <f t="shared" si="247"/>
        <v>341.70264043641538</v>
      </c>
      <c r="T1077">
        <f t="shared" si="246"/>
        <v>315.7792051170473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269.80000000000018</v>
      </c>
      <c r="D1078" s="2">
        <f>front!E1091-front!C1091</f>
        <v>269.80000000000018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270.79075963172937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270.79075963172937</v>
      </c>
      <c r="H1078" s="4"/>
      <c r="I1078">
        <f t="shared" si="250"/>
        <v>451.31793271954899</v>
      </c>
      <c r="J1078">
        <f t="shared" si="251"/>
        <v>451.31793271954899</v>
      </c>
      <c r="M1078">
        <f>IF(front!E1091&gt;$M$2,I1078,J1078)</f>
        <v>451.31793271954899</v>
      </c>
      <c r="O1078">
        <f t="shared" si="252"/>
        <v>425.6499144467781</v>
      </c>
      <c r="Q1078">
        <f>'slit correction'!O1080</f>
        <v>425.6499144467781</v>
      </c>
      <c r="R1078">
        <f>SUMPRODUCT(B$6:B$2053,Q$6:Q$2053,EXP(constants!B$7+constants!A$7*ABS(A$6:A$2053-A1078)))</f>
        <v>10.629455129826789</v>
      </c>
      <c r="S1078">
        <f t="shared" si="247"/>
        <v>415.0204593169513</v>
      </c>
      <c r="T1078">
        <f t="shared" si="246"/>
        <v>389.09702399758322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373.19999999999982</v>
      </c>
      <c r="D1079" s="2">
        <f>front!E1092-front!C1092</f>
        <v>373.19999999999982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374.53154180395876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374.53154180395876</v>
      </c>
      <c r="H1079" s="4"/>
      <c r="I1079">
        <f t="shared" si="250"/>
        <v>624.21923633993129</v>
      </c>
      <c r="J1079">
        <f t="shared" si="251"/>
        <v>624.21923633993129</v>
      </c>
      <c r="M1079">
        <f>IF(front!E1092&gt;$M$2,I1079,J1079)</f>
        <v>624.21923633993129</v>
      </c>
      <c r="O1079">
        <f t="shared" si="252"/>
        <v>598.55121806716033</v>
      </c>
      <c r="Q1079">
        <f>'slit correction'!O1081</f>
        <v>598.55121806716033</v>
      </c>
      <c r="R1079">
        <f>SUMPRODUCT(B$6:B$2053,Q$6:Q$2053,EXP(constants!B$7+constants!A$7*ABS(A$6:A$2053-A1079)))</f>
        <v>10.563051289611721</v>
      </c>
      <c r="S1079">
        <f t="shared" si="247"/>
        <v>587.9881667775486</v>
      </c>
      <c r="T1079">
        <f t="shared" si="246"/>
        <v>562.06473145818052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722</v>
      </c>
      <c r="D1080" s="2">
        <f>front!E1093-front!C1093</f>
        <v>722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724.31983670257875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724.31983670257875</v>
      </c>
      <c r="H1080" s="4"/>
      <c r="I1080">
        <f t="shared" si="250"/>
        <v>1207.1997278376311</v>
      </c>
      <c r="J1080">
        <f t="shared" si="251"/>
        <v>1207.1997278376311</v>
      </c>
      <c r="M1080">
        <f>IF(front!E1093&gt;$M$2,I1080,J1080)</f>
        <v>1207.1997278376311</v>
      </c>
      <c r="O1080">
        <f t="shared" si="252"/>
        <v>1181.5317095648602</v>
      </c>
      <c r="Q1080">
        <f>'slit correction'!O1082</f>
        <v>1181.5317095648602</v>
      </c>
      <c r="R1080">
        <f>SUMPRODUCT(B$6:B$2053,Q$6:Q$2053,EXP(constants!B$7+constants!A$7*ABS(A$6:A$2053-A1080)))</f>
        <v>10.499287088773745</v>
      </c>
      <c r="S1080">
        <f t="shared" si="247"/>
        <v>1171.0324224760864</v>
      </c>
      <c r="T1080">
        <f t="shared" si="246"/>
        <v>1145.1089871567183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1230.4000000000005</v>
      </c>
      <c r="D1081" s="2">
        <f>front!E1094-front!C1094</f>
        <v>1230.4000000000005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1233.7130063618424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1233.7130063618424</v>
      </c>
      <c r="H1081" s="4"/>
      <c r="I1081">
        <f t="shared" si="250"/>
        <v>2056.1883439364042</v>
      </c>
      <c r="J1081">
        <f t="shared" si="251"/>
        <v>2056.1883439364042</v>
      </c>
      <c r="M1081">
        <f>IF(front!E1094&gt;$M$2,I1081,J1081)</f>
        <v>2056.1883439364042</v>
      </c>
      <c r="O1081">
        <f t="shared" si="252"/>
        <v>2030.5203256636332</v>
      </c>
      <c r="Q1081">
        <f>'slit correction'!O1083</f>
        <v>2030.5203256636332</v>
      </c>
      <c r="R1081">
        <f>SUMPRODUCT(B$6:B$2053,Q$6:Q$2053,EXP(constants!B$7+constants!A$7*ABS(A$6:A$2053-A1081)))</f>
        <v>10.435971758961534</v>
      </c>
      <c r="S1081">
        <f t="shared" si="247"/>
        <v>2020.0843539046716</v>
      </c>
      <c r="T1081">
        <f t="shared" ref="T1081:T1144" si="253">IF((S1081-$S$2)&gt;0,S1081-$S$2,0)</f>
        <v>1994.1609185853035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1169</v>
      </c>
      <c r="D1082" s="2">
        <f>front!E1095-front!C1095</f>
        <v>1169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1172.2211018914063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1172.2211018914063</v>
      </c>
      <c r="H1082" s="4"/>
      <c r="I1082">
        <f t="shared" si="250"/>
        <v>1953.7018364856772</v>
      </c>
      <c r="J1082">
        <f t="shared" si="251"/>
        <v>1953.7018364856772</v>
      </c>
      <c r="M1082">
        <f>IF(front!E1095&gt;$M$2,I1082,J1082)</f>
        <v>1953.7018364856772</v>
      </c>
      <c r="O1082">
        <f t="shared" si="252"/>
        <v>1928.0338182129062</v>
      </c>
      <c r="Q1082">
        <f>'slit correction'!O1084</f>
        <v>1928.0338182129062</v>
      </c>
      <c r="R1082">
        <f>SUMPRODUCT(B$6:B$2053,Q$6:Q$2053,EXP(constants!B$7+constants!A$7*ABS(A$6:A$2053-A1082)))</f>
        <v>10.37064583940467</v>
      </c>
      <c r="S1082">
        <f t="shared" si="247"/>
        <v>1917.6631723735015</v>
      </c>
      <c r="T1082">
        <f t="shared" si="253"/>
        <v>1891.7397370541335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606.20000000000073</v>
      </c>
      <c r="D1083" s="2">
        <f>front!E1096-front!C1096</f>
        <v>606.20000000000073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608.21941871691013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608.21941871691013</v>
      </c>
      <c r="H1083" s="4"/>
      <c r="I1083">
        <f t="shared" si="250"/>
        <v>1013.6990311948502</v>
      </c>
      <c r="J1083">
        <f t="shared" si="251"/>
        <v>1013.6990311948502</v>
      </c>
      <c r="M1083">
        <f>IF(front!E1096&gt;$M$2,I1083,J1083)</f>
        <v>1013.6990311948502</v>
      </c>
      <c r="O1083">
        <f t="shared" si="252"/>
        <v>988.0310129220793</v>
      </c>
      <c r="Q1083">
        <f>'slit correction'!O1085</f>
        <v>988.0310129220793</v>
      </c>
      <c r="R1083">
        <f>SUMPRODUCT(B$6:B$2053,Q$6:Q$2053,EXP(constants!B$7+constants!A$7*ABS(A$6:A$2053-A1083)))</f>
        <v>10.306271455332103</v>
      </c>
      <c r="S1083">
        <f t="shared" si="247"/>
        <v>977.72474146674722</v>
      </c>
      <c r="T1083">
        <f t="shared" si="253"/>
        <v>951.80130614737914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307.19999999999982</v>
      </c>
      <c r="D1084" s="2">
        <f>front!E1097-front!C1097</f>
        <v>307.19999999999982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308.3165295459122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308.3165295459122</v>
      </c>
      <c r="H1084" s="4"/>
      <c r="I1084">
        <f t="shared" si="250"/>
        <v>513.86088257652034</v>
      </c>
      <c r="J1084">
        <f t="shared" si="251"/>
        <v>513.86088257652034</v>
      </c>
      <c r="M1084">
        <f>IF(front!E1097&gt;$M$2,I1084,J1084)</f>
        <v>513.86088257652034</v>
      </c>
      <c r="O1084">
        <f t="shared" si="252"/>
        <v>488.19286430374945</v>
      </c>
      <c r="Q1084">
        <f>'slit correction'!O1086</f>
        <v>488.19286430374945</v>
      </c>
      <c r="R1084">
        <f>SUMPRODUCT(B$6:B$2053,Q$6:Q$2053,EXP(constants!B$7+constants!A$7*ABS(A$6:A$2053-A1084)))</f>
        <v>10.242543566722201</v>
      </c>
      <c r="S1084">
        <f t="shared" si="247"/>
        <v>477.95032073702725</v>
      </c>
      <c r="T1084">
        <f t="shared" si="253"/>
        <v>452.02688541765917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250</v>
      </c>
      <c r="D1085" s="2">
        <f>front!E1098-front!C1098</f>
        <v>250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250.92302764767462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250.92302764767462</v>
      </c>
      <c r="H1085" s="4"/>
      <c r="I1085">
        <f t="shared" si="250"/>
        <v>418.2050460794577</v>
      </c>
      <c r="J1085">
        <f t="shared" si="251"/>
        <v>418.2050460794577</v>
      </c>
      <c r="M1085">
        <f>IF(front!E1098&gt;$M$2,I1085,J1085)</f>
        <v>418.2050460794577</v>
      </c>
      <c r="O1085">
        <f t="shared" si="252"/>
        <v>392.53702780668681</v>
      </c>
      <c r="Q1085">
        <f>'slit correction'!O1087</f>
        <v>392.53702780668681</v>
      </c>
      <c r="R1085">
        <f>SUMPRODUCT(B$6:B$2053,Q$6:Q$2053,EXP(constants!B$7+constants!A$7*ABS(A$6:A$2053-A1085)))</f>
        <v>10.178650650839975</v>
      </c>
      <c r="S1085">
        <f t="shared" si="247"/>
        <v>382.35837715584682</v>
      </c>
      <c r="T1085">
        <f t="shared" si="253"/>
        <v>356.43494183647874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214</v>
      </c>
      <c r="D1086" s="2">
        <f>front!E1099-front!C1099</f>
        <v>214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214.79784689309764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214.79784689309764</v>
      </c>
      <c r="H1086" s="4"/>
      <c r="I1086">
        <f t="shared" si="250"/>
        <v>357.99641148849611</v>
      </c>
      <c r="J1086">
        <f t="shared" si="251"/>
        <v>357.99641148849611</v>
      </c>
      <c r="M1086">
        <f>IF(front!E1099&gt;$M$2,I1086,J1086)</f>
        <v>357.99641148849611</v>
      </c>
      <c r="O1086">
        <f t="shared" si="252"/>
        <v>332.32839321572521</v>
      </c>
      <c r="Q1086">
        <f>'slit correction'!O1088</f>
        <v>332.32839321572521</v>
      </c>
      <c r="R1086">
        <f>SUMPRODUCT(B$6:B$2053,Q$6:Q$2053,EXP(constants!B$7+constants!A$7*ABS(A$6:A$2053-A1086)))</f>
        <v>10.117525035473889</v>
      </c>
      <c r="S1086">
        <f t="shared" si="247"/>
        <v>322.21086818025134</v>
      </c>
      <c r="T1086">
        <f t="shared" si="253"/>
        <v>296.28743286088326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176.80000000000018</v>
      </c>
      <c r="D1087" s="2">
        <f>front!E1100-front!C1100</f>
        <v>176.80000000000018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177.46574567179363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177.46574567179363</v>
      </c>
      <c r="H1087" s="4"/>
      <c r="I1087">
        <f t="shared" si="250"/>
        <v>295.77624278632271</v>
      </c>
      <c r="J1087">
        <f t="shared" si="251"/>
        <v>295.77624278632271</v>
      </c>
      <c r="M1087">
        <f>IF(front!E1100&gt;$M$2,I1087,J1087)</f>
        <v>295.77624278632271</v>
      </c>
      <c r="O1087">
        <f t="shared" si="252"/>
        <v>270.10822451355182</v>
      </c>
      <c r="Q1087">
        <f>'slit correction'!O1089</f>
        <v>270.10822451355182</v>
      </c>
      <c r="R1087">
        <f>SUMPRODUCT(B$6:B$2053,Q$6:Q$2053,EXP(constants!B$7+constants!A$7*ABS(A$6:A$2053-A1087)))</f>
        <v>10.057798242672989</v>
      </c>
      <c r="S1087">
        <f t="shared" si="247"/>
        <v>260.0504262708788</v>
      </c>
      <c r="T1087">
        <f t="shared" si="253"/>
        <v>234.12699095151075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167.40000000000055</v>
      </c>
      <c r="D1088" s="2">
        <f>front!E1101-front!C1101</f>
        <v>167.40000000000055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168.03192418521112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168.03192418521112</v>
      </c>
      <c r="H1088" s="4"/>
      <c r="I1088">
        <f t="shared" si="250"/>
        <v>280.05320697535188</v>
      </c>
      <c r="J1088">
        <f t="shared" si="251"/>
        <v>280.05320697535188</v>
      </c>
      <c r="M1088">
        <f>IF(front!E1101&gt;$M$2,I1088,J1088)</f>
        <v>280.05320697535188</v>
      </c>
      <c r="O1088">
        <f t="shared" si="252"/>
        <v>254.38518870258096</v>
      </c>
      <c r="Q1088">
        <f>'slit correction'!O1090</f>
        <v>254.38518870258096</v>
      </c>
      <c r="R1088">
        <f>SUMPRODUCT(B$6:B$2053,Q$6:Q$2053,EXP(constants!B$7+constants!A$7*ABS(A$6:A$2053-A1088)))</f>
        <v>9.9982307326472331</v>
      </c>
      <c r="S1088">
        <f t="shared" si="247"/>
        <v>244.38695796993372</v>
      </c>
      <c r="T1088">
        <f t="shared" si="253"/>
        <v>218.46352265056566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119.80000000000018</v>
      </c>
      <c r="D1089" s="2">
        <f>front!E1102-front!C1102</f>
        <v>119.80000000000018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120.25793310541299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120.25793310541299</v>
      </c>
      <c r="H1089" s="4"/>
      <c r="I1089">
        <f t="shared" si="250"/>
        <v>200.42988850902165</v>
      </c>
      <c r="J1089">
        <f t="shared" si="251"/>
        <v>200.42988850902165</v>
      </c>
      <c r="M1089">
        <f>IF(front!E1102&gt;$M$2,I1089,J1089)</f>
        <v>200.42988850902165</v>
      </c>
      <c r="O1089">
        <f t="shared" si="252"/>
        <v>174.76187023625073</v>
      </c>
      <c r="Q1089">
        <f>'slit correction'!O1091</f>
        <v>174.76187023625073</v>
      </c>
      <c r="R1089">
        <f>SUMPRODUCT(B$6:B$2053,Q$6:Q$2053,EXP(constants!B$7+constants!A$7*ABS(A$6:A$2053-A1089)))</f>
        <v>9.9414713228187743</v>
      </c>
      <c r="S1089">
        <f t="shared" si="247"/>
        <v>164.82039891343194</v>
      </c>
      <c r="T1089">
        <f t="shared" si="253"/>
        <v>138.89696359406389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138.39999999999964</v>
      </c>
      <c r="D1090" s="2">
        <f>front!E1103-front!C1103</f>
        <v>138.39999999999964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138.92646232855625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138.92646232855625</v>
      </c>
      <c r="H1090" s="4"/>
      <c r="I1090">
        <f t="shared" si="250"/>
        <v>231.54410388092708</v>
      </c>
      <c r="J1090">
        <f t="shared" si="251"/>
        <v>231.54410388092708</v>
      </c>
      <c r="M1090">
        <f>IF(front!E1103&gt;$M$2,I1090,J1090)</f>
        <v>231.54410388092708</v>
      </c>
      <c r="O1090">
        <f t="shared" si="252"/>
        <v>205.87608560815616</v>
      </c>
      <c r="Q1090">
        <f>'slit correction'!O1092</f>
        <v>205.87608560815616</v>
      </c>
      <c r="R1090">
        <f>SUMPRODUCT(B$6:B$2053,Q$6:Q$2053,EXP(constants!B$7+constants!A$7*ABS(A$6:A$2053-A1090)))</f>
        <v>9.8850341370979038</v>
      </c>
      <c r="S1090">
        <f t="shared" si="247"/>
        <v>195.99105147105826</v>
      </c>
      <c r="T1090">
        <f t="shared" si="253"/>
        <v>170.0676161516902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138</v>
      </c>
      <c r="D1091" s="2">
        <f>front!E1104-front!C1104</f>
        <v>138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138.52499587862187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138.52499587862187</v>
      </c>
      <c r="H1091" s="4"/>
      <c r="I1091">
        <f t="shared" si="250"/>
        <v>230.87499313103646</v>
      </c>
      <c r="J1091">
        <f t="shared" si="251"/>
        <v>230.87499313103646</v>
      </c>
      <c r="M1091">
        <f>IF(front!E1104&gt;$M$2,I1091,J1091)</f>
        <v>230.87499313103646</v>
      </c>
      <c r="O1091">
        <f t="shared" si="252"/>
        <v>205.20697485826554</v>
      </c>
      <c r="Q1091">
        <f>'slit correction'!O1093</f>
        <v>205.20697485826554</v>
      </c>
      <c r="R1091">
        <f>SUMPRODUCT(B$6:B$2053,Q$6:Q$2053,EXP(constants!B$7+constants!A$7*ABS(A$6:A$2053-A1091)))</f>
        <v>9.8313746087271792</v>
      </c>
      <c r="S1091">
        <f t="shared" si="247"/>
        <v>195.37560024953837</v>
      </c>
      <c r="T1091">
        <f t="shared" si="253"/>
        <v>169.45216493017031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134</v>
      </c>
      <c r="D1092" s="2">
        <f>front!E1105-front!C1105</f>
        <v>134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134.51031373118187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134.51031373118187</v>
      </c>
      <c r="H1092" s="4"/>
      <c r="I1092">
        <f t="shared" si="250"/>
        <v>224.18385621863646</v>
      </c>
      <c r="J1092">
        <f t="shared" si="251"/>
        <v>224.18385621863646</v>
      </c>
      <c r="M1092">
        <f>IF(front!E1105&gt;$M$2,I1092,J1092)</f>
        <v>224.18385621863646</v>
      </c>
      <c r="O1092">
        <f t="shared" si="252"/>
        <v>198.51583794586554</v>
      </c>
      <c r="Q1092">
        <f>'slit correction'!O1094</f>
        <v>198.51583794586554</v>
      </c>
      <c r="R1092">
        <f>SUMPRODUCT(B$6:B$2053,Q$6:Q$2053,EXP(constants!B$7+constants!A$7*ABS(A$6:A$2053-A1092)))</f>
        <v>9.7792154294914173</v>
      </c>
      <c r="S1092">
        <f t="shared" si="247"/>
        <v>188.73662251637413</v>
      </c>
      <c r="T1092">
        <f t="shared" si="253"/>
        <v>162.81318719700607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148.40000000000055</v>
      </c>
      <c r="D1093" s="2">
        <f>front!E1106-front!C1106</f>
        <v>148.40000000000055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148.96301924850903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148.96301924850903</v>
      </c>
      <c r="H1093" s="4"/>
      <c r="I1093">
        <f t="shared" si="250"/>
        <v>248.27169874751505</v>
      </c>
      <c r="J1093">
        <f t="shared" si="251"/>
        <v>248.27169874751505</v>
      </c>
      <c r="M1093">
        <f>IF(front!E1106&gt;$M$2,I1093,J1093)</f>
        <v>248.27169874751505</v>
      </c>
      <c r="O1093">
        <f t="shared" si="252"/>
        <v>222.60368047474412</v>
      </c>
      <c r="Q1093">
        <f>'slit correction'!O1095</f>
        <v>222.60368047474412</v>
      </c>
      <c r="R1093">
        <f>SUMPRODUCT(B$6:B$2053,Q$6:Q$2053,EXP(constants!B$7+constants!A$7*ABS(A$6:A$2053-A1093)))</f>
        <v>9.727424104985209</v>
      </c>
      <c r="S1093">
        <f t="shared" si="247"/>
        <v>212.87625636975892</v>
      </c>
      <c r="T1093">
        <f t="shared" si="253"/>
        <v>186.95282105039087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155.19999999999982</v>
      </c>
      <c r="D1094" s="2">
        <f>front!E1107-front!C1107</f>
        <v>155.19999999999982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155.78776329584244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155.78776329584244</v>
      </c>
      <c r="H1094" s="4"/>
      <c r="I1094">
        <f t="shared" si="250"/>
        <v>259.64627215973741</v>
      </c>
      <c r="J1094">
        <f t="shared" si="251"/>
        <v>259.64627215973741</v>
      </c>
      <c r="M1094">
        <f>IF(front!E1107&gt;$M$2,I1094,J1094)</f>
        <v>259.64627215973741</v>
      </c>
      <c r="O1094">
        <f t="shared" si="252"/>
        <v>233.97825388696648</v>
      </c>
      <c r="Q1094">
        <f>'slit correction'!O1096</f>
        <v>233.97825388696648</v>
      </c>
      <c r="R1094">
        <f>SUMPRODUCT(B$6:B$2053,Q$6:Q$2053,EXP(constants!B$7+constants!A$7*ABS(A$6:A$2053-A1094)))</f>
        <v>9.678258373363672</v>
      </c>
      <c r="S1094">
        <f t="shared" si="247"/>
        <v>224.29999551360282</v>
      </c>
      <c r="T1094">
        <f t="shared" si="253"/>
        <v>198.37656019423477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154.80000000000018</v>
      </c>
      <c r="D1095" s="2">
        <f>front!E1108-front!C1108</f>
        <v>154.80000000000018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155.38631033423752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155.38631033423752</v>
      </c>
      <c r="H1095" s="4"/>
      <c r="I1095">
        <f t="shared" si="250"/>
        <v>258.97718389039585</v>
      </c>
      <c r="J1095">
        <f t="shared" si="251"/>
        <v>258.97718389039585</v>
      </c>
      <c r="M1095">
        <f>IF(front!E1108&gt;$M$2,I1095,J1095)</f>
        <v>258.97718389039585</v>
      </c>
      <c r="O1095">
        <f t="shared" si="252"/>
        <v>233.30916561762493</v>
      </c>
      <c r="Q1095">
        <f>'slit correction'!O1097</f>
        <v>233.30916561762493</v>
      </c>
      <c r="R1095">
        <f>SUMPRODUCT(B$6:B$2053,Q$6:Q$2053,EXP(constants!B$7+constants!A$7*ABS(A$6:A$2053-A1095)))</f>
        <v>9.6305313116778457</v>
      </c>
      <c r="S1095">
        <f t="shared" ref="S1095:S1158" si="254">Q1095-R1095</f>
        <v>223.67863430594707</v>
      </c>
      <c r="T1095">
        <f t="shared" si="253"/>
        <v>197.75519898657902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181.19999999999982</v>
      </c>
      <c r="D1096" s="2">
        <f>front!E1109-front!C1109</f>
        <v>181.19999999999982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181.88151591988867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181.88151591988867</v>
      </c>
      <c r="H1096" s="4"/>
      <c r="I1096">
        <f t="shared" si="250"/>
        <v>303.13585986648116</v>
      </c>
      <c r="J1096">
        <f t="shared" si="251"/>
        <v>303.13585986648116</v>
      </c>
      <c r="M1096">
        <f>IF(front!E1109&gt;$M$2,I1096,J1096)</f>
        <v>303.13585986648116</v>
      </c>
      <c r="O1096">
        <f t="shared" si="252"/>
        <v>277.46784159371026</v>
      </c>
      <c r="Q1096">
        <f>'slit correction'!O1098</f>
        <v>277.46784159371026</v>
      </c>
      <c r="R1096">
        <f>SUMPRODUCT(B$6:B$2053,Q$6:Q$2053,EXP(constants!B$7+constants!A$7*ABS(A$6:A$2053-A1096)))</f>
        <v>9.5842352443538879</v>
      </c>
      <c r="S1096">
        <f t="shared" si="254"/>
        <v>267.8836063493564</v>
      </c>
      <c r="T1096">
        <f t="shared" si="253"/>
        <v>241.96017102998835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203.19999999999982</v>
      </c>
      <c r="D1097" s="2">
        <f>front!E1110-front!C1110</f>
        <v>203.19999999999982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203.95978229203578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203.95978229203578</v>
      </c>
      <c r="H1097" s="4"/>
      <c r="I1097">
        <f t="shared" si="250"/>
        <v>339.93297048672633</v>
      </c>
      <c r="J1097">
        <f t="shared" si="251"/>
        <v>339.93297048672633</v>
      </c>
      <c r="M1097">
        <f>IF(front!E1110&gt;$M$2,I1097,J1097)</f>
        <v>339.93297048672633</v>
      </c>
      <c r="O1097">
        <f t="shared" si="252"/>
        <v>314.26495221395544</v>
      </c>
      <c r="Q1097">
        <f>'slit correction'!O1099</f>
        <v>314.26495221395544</v>
      </c>
      <c r="R1097">
        <f>SUMPRODUCT(B$6:B$2053,Q$6:Q$2053,EXP(constants!B$7+constants!A$7*ABS(A$6:A$2053-A1097)))</f>
        <v>9.5383076958153783</v>
      </c>
      <c r="S1097">
        <f t="shared" si="254"/>
        <v>304.72664451814006</v>
      </c>
      <c r="T1097">
        <f t="shared" si="253"/>
        <v>278.80320919877198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219</v>
      </c>
      <c r="D1098" s="2">
        <f>front!E1111-front!C1111</f>
        <v>219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219.81538968398053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219.81538968398053</v>
      </c>
      <c r="H1098" s="4"/>
      <c r="I1098">
        <f t="shared" si="250"/>
        <v>366.35898280663423</v>
      </c>
      <c r="J1098">
        <f t="shared" si="251"/>
        <v>366.35898280663423</v>
      </c>
      <c r="M1098">
        <f>IF(front!E1111&gt;$M$2,I1098,J1098)</f>
        <v>366.35898280663423</v>
      </c>
      <c r="O1098">
        <f t="shared" si="252"/>
        <v>340.69096453386334</v>
      </c>
      <c r="Q1098">
        <f>'slit correction'!O1100</f>
        <v>340.69096453386334</v>
      </c>
      <c r="R1098">
        <f>SUMPRODUCT(B$6:B$2053,Q$6:Q$2053,EXP(constants!B$7+constants!A$7*ABS(A$6:A$2053-A1098)))</f>
        <v>9.4947291010925561</v>
      </c>
      <c r="S1098">
        <f t="shared" si="254"/>
        <v>331.19623543277078</v>
      </c>
      <c r="T1098">
        <f t="shared" si="253"/>
        <v>305.2728001134027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219</v>
      </c>
      <c r="D1099" s="2">
        <f>front!E1112-front!C1112</f>
        <v>219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219.81538968398053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219.81538968398053</v>
      </c>
      <c r="H1099" s="4"/>
      <c r="I1099">
        <f t="shared" si="250"/>
        <v>366.35898280663423</v>
      </c>
      <c r="J1099">
        <f t="shared" si="251"/>
        <v>366.35898280663423</v>
      </c>
      <c r="M1099">
        <f>IF(front!E1112&gt;$M$2,I1099,J1099)</f>
        <v>366.35898280663423</v>
      </c>
      <c r="O1099">
        <f t="shared" si="252"/>
        <v>340.69096453386334</v>
      </c>
      <c r="Q1099">
        <f>'slit correction'!O1101</f>
        <v>340.69096453386334</v>
      </c>
      <c r="R1099">
        <f>SUMPRODUCT(B$6:B$2053,Q$6:Q$2053,EXP(constants!B$7+constants!A$7*ABS(A$6:A$2053-A1099)))</f>
        <v>9.4524286830011395</v>
      </c>
      <c r="S1099">
        <f t="shared" si="254"/>
        <v>331.23853585086221</v>
      </c>
      <c r="T1099">
        <f t="shared" si="253"/>
        <v>305.31510053149412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240.79999999999927</v>
      </c>
      <c r="D1100" s="2">
        <f>front!E1113-front!C1113</f>
        <v>240.79999999999927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241.69128620843333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241.69128620843333</v>
      </c>
      <c r="H1100" s="4"/>
      <c r="I1100">
        <f t="shared" si="250"/>
        <v>402.81881034738888</v>
      </c>
      <c r="J1100">
        <f t="shared" si="251"/>
        <v>402.81881034738888</v>
      </c>
      <c r="M1100">
        <f>IF(front!E1113&gt;$M$2,I1100,J1100)</f>
        <v>402.81881034738888</v>
      </c>
      <c r="O1100">
        <f t="shared" si="252"/>
        <v>377.15079207461798</v>
      </c>
      <c r="Q1100">
        <f>'slit correction'!O1102</f>
        <v>377.15079207461798</v>
      </c>
      <c r="R1100">
        <f>SUMPRODUCT(B$6:B$2053,Q$6:Q$2053,EXP(constants!B$7+constants!A$7*ABS(A$6:A$2053-A1100)))</f>
        <v>9.4104858887772149</v>
      </c>
      <c r="S1100">
        <f t="shared" si="254"/>
        <v>367.74030618584078</v>
      </c>
      <c r="T1100">
        <f t="shared" si="253"/>
        <v>341.8168708664727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247.19999999999982</v>
      </c>
      <c r="D1101" s="2">
        <f>front!E1114-front!C1114</f>
        <v>247.19999999999982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248.11338533584845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248.11338533584845</v>
      </c>
      <c r="H1101" s="4"/>
      <c r="I1101">
        <f t="shared" si="250"/>
        <v>413.52230889308078</v>
      </c>
      <c r="J1101">
        <f t="shared" si="251"/>
        <v>413.52230889308078</v>
      </c>
      <c r="M1101">
        <f>IF(front!E1114&gt;$M$2,I1101,J1101)</f>
        <v>413.52230889308078</v>
      </c>
      <c r="O1101">
        <f t="shared" si="252"/>
        <v>387.85429062030988</v>
      </c>
      <c r="Q1101">
        <f>'slit correction'!O1103</f>
        <v>387.85429062030988</v>
      </c>
      <c r="R1101">
        <f>SUMPRODUCT(B$6:B$2053,Q$6:Q$2053,EXP(constants!B$7+constants!A$7*ABS(A$6:A$2053-A1101)))</f>
        <v>9.3707034498055322</v>
      </c>
      <c r="S1101">
        <f t="shared" si="254"/>
        <v>378.48358717050434</v>
      </c>
      <c r="T1101">
        <f t="shared" si="253"/>
        <v>352.56015185113625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303.79999999999927</v>
      </c>
      <c r="D1102" s="2">
        <f>front!E1115-front!C1115</f>
        <v>303.79999999999927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304.90521322111795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304.90521322111795</v>
      </c>
      <c r="H1102" s="4"/>
      <c r="I1102">
        <f t="shared" si="250"/>
        <v>508.17535536852995</v>
      </c>
      <c r="J1102">
        <f t="shared" si="251"/>
        <v>508.17535536852995</v>
      </c>
      <c r="M1102">
        <f>IF(front!E1115&gt;$M$2,I1102,J1102)</f>
        <v>508.17535536852995</v>
      </c>
      <c r="O1102">
        <f t="shared" si="252"/>
        <v>482.50733709575906</v>
      </c>
      <c r="Q1102">
        <f>'slit correction'!O1104</f>
        <v>482.50733709575906</v>
      </c>
      <c r="R1102">
        <f>SUMPRODUCT(B$6:B$2053,Q$6:Q$2053,EXP(constants!B$7+constants!A$7*ABS(A$6:A$2053-A1102)))</f>
        <v>9.3321206327671646</v>
      </c>
      <c r="S1102">
        <f t="shared" si="254"/>
        <v>473.1752164629919</v>
      </c>
      <c r="T1102">
        <f t="shared" si="253"/>
        <v>447.25178114362382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407.60000000000036</v>
      </c>
      <c r="D1103" s="2">
        <f>front!E1116-front!C1116</f>
        <v>407.60000000000036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409.04009015757941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409.04009015757941</v>
      </c>
      <c r="H1103" s="4"/>
      <c r="I1103">
        <f t="shared" ref="I1103:I1166" si="257">F1103*1000/I$2</f>
        <v>681.73348359596571</v>
      </c>
      <c r="J1103">
        <f t="shared" ref="J1103:J1166" si="258">G1103*1000/J$2</f>
        <v>681.73348359596571</v>
      </c>
      <c r="M1103">
        <f>IF(front!E1116&gt;$M$2,I1103,J1103)</f>
        <v>681.73348359596571</v>
      </c>
      <c r="O1103">
        <f t="shared" si="252"/>
        <v>656.06546532319476</v>
      </c>
      <c r="Q1103">
        <f>'slit correction'!O1105</f>
        <v>656.06546532319476</v>
      </c>
      <c r="R1103">
        <f>SUMPRODUCT(B$6:B$2053,Q$6:Q$2053,EXP(constants!B$7+constants!A$7*ABS(A$6:A$2053-A1103)))</f>
        <v>9.2937840034783594</v>
      </c>
      <c r="S1103">
        <f t="shared" si="254"/>
        <v>646.77168131971644</v>
      </c>
      <c r="T1103">
        <f t="shared" si="253"/>
        <v>620.84824600034835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511.60000000000036</v>
      </c>
      <c r="D1104" s="2">
        <f>front!E1117-front!C1117</f>
        <v>511.60000000000036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513.35354840740501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513.35354840740501</v>
      </c>
      <c r="H1104" s="4"/>
      <c r="I1104">
        <f t="shared" si="257"/>
        <v>855.58924734567506</v>
      </c>
      <c r="J1104">
        <f t="shared" si="258"/>
        <v>855.58924734567506</v>
      </c>
      <c r="M1104">
        <f>IF(front!E1117&gt;$M$2,I1104,J1104)</f>
        <v>855.58924734567506</v>
      </c>
      <c r="O1104">
        <f t="shared" si="252"/>
        <v>829.92122907290411</v>
      </c>
      <c r="Q1104">
        <f>'slit correction'!O1106</f>
        <v>829.92122907290411</v>
      </c>
      <c r="R1104">
        <f>SUMPRODUCT(B$6:B$2053,Q$6:Q$2053,EXP(constants!B$7+constants!A$7*ABS(A$6:A$2053-A1104)))</f>
        <v>9.2571647494250247</v>
      </c>
      <c r="S1104">
        <f t="shared" si="254"/>
        <v>820.66406432347912</v>
      </c>
      <c r="T1104">
        <f t="shared" si="253"/>
        <v>794.74062900411104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588.40000000000055</v>
      </c>
      <c r="D1105" s="2">
        <f>front!E1118-front!C1118</f>
        <v>588.40000000000055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590.37079591795043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590.37079591795043</v>
      </c>
      <c r="H1105" s="4"/>
      <c r="I1105">
        <f t="shared" si="257"/>
        <v>983.95132652991742</v>
      </c>
      <c r="J1105">
        <f t="shared" si="258"/>
        <v>983.95132652991742</v>
      </c>
      <c r="M1105">
        <f>IF(front!E1118&gt;$M$2,I1105,J1105)</f>
        <v>983.95132652991742</v>
      </c>
      <c r="O1105">
        <f t="shared" si="252"/>
        <v>958.28330825714647</v>
      </c>
      <c r="Q1105">
        <f>'slit correction'!O1107</f>
        <v>958.28330825714647</v>
      </c>
      <c r="R1105">
        <f>SUMPRODUCT(B$6:B$2053,Q$6:Q$2053,EXP(constants!B$7+constants!A$7*ABS(A$6:A$2053-A1105)))</f>
        <v>9.2211951373373342</v>
      </c>
      <c r="S1105">
        <f t="shared" si="254"/>
        <v>949.06211311980917</v>
      </c>
      <c r="T1105">
        <f t="shared" si="253"/>
        <v>923.13867780044109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635.19999999999982</v>
      </c>
      <c r="D1106" s="2">
        <f>front!E1119-front!C1119</f>
        <v>635.19999999999982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637.29724102779653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637.29724102779653</v>
      </c>
      <c r="H1106" s="4"/>
      <c r="I1106">
        <f t="shared" si="257"/>
        <v>1062.1620683796609</v>
      </c>
      <c r="J1106">
        <f t="shared" si="258"/>
        <v>1062.1620683796609</v>
      </c>
      <c r="M1106">
        <f>IF(front!E1119&gt;$M$2,I1106,J1106)</f>
        <v>1062.1620683796609</v>
      </c>
      <c r="O1106">
        <f t="shared" si="252"/>
        <v>1036.49405010689</v>
      </c>
      <c r="Q1106">
        <f>'slit correction'!O1108</f>
        <v>1036.49405010689</v>
      </c>
      <c r="R1106">
        <f>SUMPRODUCT(B$6:B$2053,Q$6:Q$2053,EXP(constants!B$7+constants!A$7*ABS(A$6:A$2053-A1106)))</f>
        <v>9.1849275549448954</v>
      </c>
      <c r="S1106">
        <f t="shared" si="254"/>
        <v>1027.3091225519452</v>
      </c>
      <c r="T1106">
        <f t="shared" si="253"/>
        <v>1001.3856872325771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828.40000000000055</v>
      </c>
      <c r="D1107" s="2">
        <f>front!E1120-front!C1120</f>
        <v>828.40000000000055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830.97155249613502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830.97155249613502</v>
      </c>
      <c r="H1107" s="4"/>
      <c r="I1107">
        <f t="shared" si="257"/>
        <v>1384.9525874935584</v>
      </c>
      <c r="J1107">
        <f t="shared" si="258"/>
        <v>1384.9525874935584</v>
      </c>
      <c r="M1107">
        <f>IF(front!E1120&gt;$M$2,I1107,J1107)</f>
        <v>1384.9525874935584</v>
      </c>
      <c r="O1107">
        <f t="shared" si="252"/>
        <v>1359.2845692207875</v>
      </c>
      <c r="Q1107">
        <f>'slit correction'!O1109</f>
        <v>1359.2845692207875</v>
      </c>
      <c r="R1107">
        <f>SUMPRODUCT(B$6:B$2053,Q$6:Q$2053,EXP(constants!B$7+constants!A$7*ABS(A$6:A$2053-A1107)))</f>
        <v>9.1498455088895909</v>
      </c>
      <c r="S1107">
        <f t="shared" si="254"/>
        <v>1350.134723711898</v>
      </c>
      <c r="T1107">
        <f t="shared" si="253"/>
        <v>1324.2112883925299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1156.1999999999998</v>
      </c>
      <c r="D1108" s="2">
        <f>front!E1121-front!C1121</f>
        <v>1156.1999999999998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1159.4009782088001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1159.4009782088001</v>
      </c>
      <c r="H1108" s="4"/>
      <c r="I1108">
        <f t="shared" si="257"/>
        <v>1932.3349636813334</v>
      </c>
      <c r="J1108">
        <f t="shared" si="258"/>
        <v>1932.3349636813334</v>
      </c>
      <c r="M1108">
        <f>IF(front!E1121&gt;$M$2,I1108,J1108)</f>
        <v>1932.3349636813334</v>
      </c>
      <c r="O1108">
        <f t="shared" si="252"/>
        <v>1906.6669454085625</v>
      </c>
      <c r="Q1108">
        <f>'slit correction'!O1110</f>
        <v>1906.6669454085625</v>
      </c>
      <c r="R1108">
        <f>SUMPRODUCT(B$6:B$2053,Q$6:Q$2053,EXP(constants!B$7+constants!A$7*ABS(A$6:A$2053-A1108)))</f>
        <v>9.1147596056988203</v>
      </c>
      <c r="S1108">
        <f t="shared" si="254"/>
        <v>1897.5521858028637</v>
      </c>
      <c r="T1108">
        <f t="shared" si="253"/>
        <v>1871.6287504834957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1766</v>
      </c>
      <c r="D1109" s="2">
        <f>front!E1122-front!C1122</f>
        <v>1766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1769.7948169735839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1769.7948169735839</v>
      </c>
      <c r="H1109" s="4"/>
      <c r="I1109">
        <f t="shared" si="257"/>
        <v>2949.6580282893065</v>
      </c>
      <c r="J1109">
        <f t="shared" si="258"/>
        <v>2949.6580282893065</v>
      </c>
      <c r="M1109">
        <f>IF(front!E1122&gt;$M$2,I1109,J1109)</f>
        <v>2949.6580282893065</v>
      </c>
      <c r="O1109">
        <f t="shared" si="252"/>
        <v>2923.9900100165355</v>
      </c>
      <c r="Q1109">
        <f>'slit correction'!O1111</f>
        <v>2923.9900100165355</v>
      </c>
      <c r="R1109">
        <f>SUMPRODUCT(B$6:B$2053,Q$6:Q$2053,EXP(constants!B$7+constants!A$7*ABS(A$6:A$2053-A1109)))</f>
        <v>9.0790075810091047</v>
      </c>
      <c r="S1109">
        <f t="shared" si="254"/>
        <v>2914.9110024355264</v>
      </c>
      <c r="T1109">
        <f t="shared" si="253"/>
        <v>2888.9875671161585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2509.5999999999995</v>
      </c>
      <c r="D1110" s="2">
        <f>front!E1123-front!C1123</f>
        <v>2509.5999999999995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2513.1587924114974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2513.1587924114974</v>
      </c>
      <c r="H1110" s="4"/>
      <c r="I1110">
        <f t="shared" si="257"/>
        <v>4188.5979873524957</v>
      </c>
      <c r="J1110">
        <f t="shared" si="258"/>
        <v>4188.5979873524957</v>
      </c>
      <c r="M1110">
        <f>IF(front!E1123&gt;$M$2,I1110,J1110)</f>
        <v>4188.5979873524957</v>
      </c>
      <c r="O1110">
        <f t="shared" si="252"/>
        <v>4162.9299690797252</v>
      </c>
      <c r="Q1110">
        <f>'slit correction'!O1112</f>
        <v>4162.9299690797252</v>
      </c>
      <c r="R1110">
        <f>SUMPRODUCT(B$6:B$2053,Q$6:Q$2053,EXP(constants!B$7+constants!A$7*ABS(A$6:A$2053-A1110)))</f>
        <v>9.0405269823333452</v>
      </c>
      <c r="S1110">
        <f t="shared" si="254"/>
        <v>4153.889442097392</v>
      </c>
      <c r="T1110">
        <f t="shared" si="253"/>
        <v>4127.9660067780242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3209.2</v>
      </c>
      <c r="D1111" s="2">
        <f>front!E1124-front!C1124</f>
        <v>3209.2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3211.6804794921181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3211.6804794921181</v>
      </c>
      <c r="H1111" s="4"/>
      <c r="I1111">
        <f t="shared" si="257"/>
        <v>5352.8007991535305</v>
      </c>
      <c r="J1111">
        <f t="shared" si="258"/>
        <v>5352.8007991535305</v>
      </c>
      <c r="M1111">
        <f>IF(front!E1124&gt;$M$2,I1111,J1111)</f>
        <v>5352.8007991535305</v>
      </c>
      <c r="O1111">
        <f t="shared" si="252"/>
        <v>5327.13278088076</v>
      </c>
      <c r="Q1111">
        <f>'slit correction'!O1113</f>
        <v>5327.13278088076</v>
      </c>
      <c r="R1111">
        <f>SUMPRODUCT(B$6:B$2053,Q$6:Q$2053,EXP(constants!B$7+constants!A$7*ABS(A$6:A$2053-A1111)))</f>
        <v>8.9994229995149162</v>
      </c>
      <c r="S1111">
        <f t="shared" si="254"/>
        <v>5318.1333578812455</v>
      </c>
      <c r="T1111">
        <f t="shared" si="253"/>
        <v>5292.2099225618776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3269.6000000000004</v>
      </c>
      <c r="D1112" s="2">
        <f>front!E1125-front!C1125</f>
        <v>3269.6000000000004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3271.9529801739459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3271.9529801739459</v>
      </c>
      <c r="H1112" s="4"/>
      <c r="I1112">
        <f t="shared" si="257"/>
        <v>5453.2549669565769</v>
      </c>
      <c r="J1112">
        <f t="shared" si="258"/>
        <v>5453.2549669565769</v>
      </c>
      <c r="M1112">
        <f>IF(front!E1125&gt;$M$2,I1112,J1112)</f>
        <v>5453.2549669565769</v>
      </c>
      <c r="O1112">
        <f t="shared" si="252"/>
        <v>5427.5869486838064</v>
      </c>
      <c r="Q1112">
        <f>'slit correction'!O1114</f>
        <v>5427.5869486838064</v>
      </c>
      <c r="R1112">
        <f>SUMPRODUCT(B$6:B$2053,Q$6:Q$2053,EXP(constants!B$7+constants!A$7*ABS(A$6:A$2053-A1112)))</f>
        <v>8.9535330147880376</v>
      </c>
      <c r="S1112">
        <f t="shared" si="254"/>
        <v>5418.6334156690182</v>
      </c>
      <c r="T1112">
        <f t="shared" si="253"/>
        <v>5392.7099803496503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2550</v>
      </c>
      <c r="D1113" s="2">
        <f>front!E1126-front!C1126</f>
        <v>2550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2553.5178274378377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2553.5178274378377</v>
      </c>
      <c r="H1113" s="4"/>
      <c r="I1113">
        <f t="shared" si="257"/>
        <v>4255.8630457297295</v>
      </c>
      <c r="J1113">
        <f t="shared" si="258"/>
        <v>4255.8630457297295</v>
      </c>
      <c r="M1113">
        <f>IF(front!E1126&gt;$M$2,I1113,J1113)</f>
        <v>4255.8630457297295</v>
      </c>
      <c r="O1113">
        <f t="shared" si="252"/>
        <v>4230.195027456959</v>
      </c>
      <c r="Q1113">
        <f>'slit correction'!O1115</f>
        <v>4230.195027456959</v>
      </c>
      <c r="R1113">
        <f>SUMPRODUCT(B$6:B$2053,Q$6:Q$2053,EXP(constants!B$7+constants!A$7*ABS(A$6:A$2053-A1113)))</f>
        <v>8.9015922470263877</v>
      </c>
      <c r="S1113">
        <f t="shared" si="254"/>
        <v>4221.2934352099328</v>
      </c>
      <c r="T1113">
        <f t="shared" si="253"/>
        <v>4195.3699998905649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2066.7999999999993</v>
      </c>
      <c r="D1114" s="2">
        <f>front!E1127-front!C1127</f>
        <v>2066.7999999999993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2070.62115306858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2070.62115306858</v>
      </c>
      <c r="H1114" s="4"/>
      <c r="I1114">
        <f t="shared" si="257"/>
        <v>3451.0352551143001</v>
      </c>
      <c r="J1114">
        <f t="shared" si="258"/>
        <v>3451.0352551143001</v>
      </c>
      <c r="M1114">
        <f>IF(front!E1127&gt;$M$2,I1114,J1114)</f>
        <v>3451.0352551143001</v>
      </c>
      <c r="O1114">
        <f t="shared" si="252"/>
        <v>3425.3672368415291</v>
      </c>
      <c r="Q1114">
        <f>'slit correction'!O1116</f>
        <v>3425.3672368415291</v>
      </c>
      <c r="R1114">
        <f>SUMPRODUCT(B$6:B$2053,Q$6:Q$2053,EXP(constants!B$7+constants!A$7*ABS(A$6:A$2053-A1114)))</f>
        <v>8.847219820651322</v>
      </c>
      <c r="S1114">
        <f t="shared" si="254"/>
        <v>3416.5200170208777</v>
      </c>
      <c r="T1114">
        <f t="shared" si="253"/>
        <v>3390.5965817015099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3089.8</v>
      </c>
      <c r="D1115" s="2">
        <f>front!E1128-front!C1128</f>
        <v>3089.8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3092.5173432521378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3092.5173432521378</v>
      </c>
      <c r="H1115" s="4"/>
      <c r="I1115">
        <f t="shared" si="257"/>
        <v>5154.1955720868964</v>
      </c>
      <c r="J1115">
        <f t="shared" si="258"/>
        <v>5154.1955720868964</v>
      </c>
      <c r="M1115">
        <f>IF(front!E1128&gt;$M$2,I1115,J1115)</f>
        <v>5154.1955720868964</v>
      </c>
      <c r="O1115">
        <f t="shared" si="252"/>
        <v>5128.5275538141259</v>
      </c>
      <c r="Q1115">
        <f>'slit correction'!O1117</f>
        <v>5128.5275538141259</v>
      </c>
      <c r="R1115">
        <f>SUMPRODUCT(B$6:B$2053,Q$6:Q$2053,EXP(constants!B$7+constants!A$7*ABS(A$6:A$2053-A1115)))</f>
        <v>8.7903136042944343</v>
      </c>
      <c r="S1115">
        <f t="shared" si="254"/>
        <v>5119.7372402098317</v>
      </c>
      <c r="T1115">
        <f t="shared" si="253"/>
        <v>5093.8138048904639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4422.1999999999989</v>
      </c>
      <c r="D1116" s="2">
        <f>front!E1129-front!C1129</f>
        <v>4422.1999999999989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4421.2833364153003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4421.2833364153003</v>
      </c>
      <c r="H1116" s="4"/>
      <c r="I1116">
        <f t="shared" si="257"/>
        <v>7368.8055606921671</v>
      </c>
      <c r="J1116">
        <f t="shared" si="258"/>
        <v>7368.8055606921671</v>
      </c>
      <c r="M1116">
        <f>IF(front!E1129&gt;$M$2,I1116,J1116)</f>
        <v>7368.8055606921671</v>
      </c>
      <c r="O1116">
        <f t="shared" si="252"/>
        <v>7343.1375424193966</v>
      </c>
      <c r="Q1116">
        <f>'slit correction'!O1118</f>
        <v>7343.1375424193966</v>
      </c>
      <c r="R1116">
        <f>SUMPRODUCT(B$6:B$2053,Q$6:Q$2053,EXP(constants!B$7+constants!A$7*ABS(A$6:A$2053-A1116)))</f>
        <v>8.7288222695565807</v>
      </c>
      <c r="S1116">
        <f t="shared" si="254"/>
        <v>7334.4087201498396</v>
      </c>
      <c r="T1116">
        <f t="shared" si="253"/>
        <v>7308.4852848304718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3360</v>
      </c>
      <c r="D1117" s="2">
        <f>front!E1130-front!C1130</f>
        <v>3360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3362.1527987339659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3362.1527987339659</v>
      </c>
      <c r="H1117" s="4"/>
      <c r="I1117">
        <f t="shared" si="257"/>
        <v>5603.5879978899429</v>
      </c>
      <c r="J1117">
        <f t="shared" si="258"/>
        <v>5603.5879978899429</v>
      </c>
      <c r="M1117">
        <f>IF(front!E1130&gt;$M$2,I1117,J1117)</f>
        <v>5603.5879978899429</v>
      </c>
      <c r="O1117">
        <f t="shared" si="252"/>
        <v>5577.9199796171724</v>
      </c>
      <c r="Q1117">
        <f>'slit correction'!O1119</f>
        <v>5577.9199796171724</v>
      </c>
      <c r="R1117">
        <f>SUMPRODUCT(B$6:B$2053,Q$6:Q$2053,EXP(constants!B$7+constants!A$7*ABS(A$6:A$2053-A1117)))</f>
        <v>8.6585363210236057</v>
      </c>
      <c r="S1117">
        <f t="shared" si="254"/>
        <v>5569.2614432961491</v>
      </c>
      <c r="T1117">
        <f t="shared" si="253"/>
        <v>5543.3380079767812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1610.8000000000002</v>
      </c>
      <c r="D1118" s="2">
        <f>front!E1131-front!C1131</f>
        <v>1610.8000000000002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1614.5135113065664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1614.5135113065664</v>
      </c>
      <c r="H1118" s="4"/>
      <c r="I1118">
        <f t="shared" si="257"/>
        <v>2690.8558521776108</v>
      </c>
      <c r="J1118">
        <f t="shared" si="258"/>
        <v>2690.8558521776108</v>
      </c>
      <c r="M1118">
        <f>IF(front!E1131&gt;$M$2,I1118,J1118)</f>
        <v>2690.8558521776108</v>
      </c>
      <c r="O1118">
        <f t="shared" si="252"/>
        <v>2665.1878339048399</v>
      </c>
      <c r="Q1118">
        <f>'slit correction'!O1120</f>
        <v>2665.1878339048399</v>
      </c>
      <c r="R1118">
        <f>SUMPRODUCT(B$6:B$2053,Q$6:Q$2053,EXP(constants!B$7+constants!A$7*ABS(A$6:A$2053-A1118)))</f>
        <v>8.5845308011678352</v>
      </c>
      <c r="S1118">
        <f t="shared" si="254"/>
        <v>2656.6033031036718</v>
      </c>
      <c r="T1118">
        <f t="shared" si="253"/>
        <v>2630.679867784304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955.39999999999964</v>
      </c>
      <c r="D1119" s="2">
        <f>front!E1132-front!C1132</f>
        <v>955.39999999999964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958.24153562012395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958.24153562012395</v>
      </c>
      <c r="H1119" s="4"/>
      <c r="I1119">
        <f t="shared" si="257"/>
        <v>1597.06922603354</v>
      </c>
      <c r="J1119">
        <f t="shared" si="258"/>
        <v>1597.06922603354</v>
      </c>
      <c r="M1119">
        <f>IF(front!E1132&gt;$M$2,I1119,J1119)</f>
        <v>1597.06922603354</v>
      </c>
      <c r="O1119">
        <f t="shared" si="252"/>
        <v>1571.401207760769</v>
      </c>
      <c r="Q1119">
        <f>'slit correction'!O1121</f>
        <v>1571.401207760769</v>
      </c>
      <c r="R1119">
        <f>SUMPRODUCT(B$6:B$2053,Q$6:Q$2053,EXP(constants!B$7+constants!A$7*ABS(A$6:A$2053-A1119)))</f>
        <v>8.5088558988287399</v>
      </c>
      <c r="S1119">
        <f t="shared" si="254"/>
        <v>1562.8923518619404</v>
      </c>
      <c r="T1119">
        <f t="shared" si="253"/>
        <v>1536.9689165425723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871</v>
      </c>
      <c r="D1120" s="2">
        <f>front!E1133-front!C1133</f>
        <v>871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873.66580671712347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873.66580671712347</v>
      </c>
      <c r="H1120" s="4"/>
      <c r="I1120">
        <f t="shared" si="257"/>
        <v>1456.1096778618726</v>
      </c>
      <c r="J1120">
        <f t="shared" si="258"/>
        <v>1456.1096778618726</v>
      </c>
      <c r="M1120">
        <f>IF(front!E1133&gt;$M$2,I1120,J1120)</f>
        <v>1456.1096778618726</v>
      </c>
      <c r="O1120">
        <f t="shared" ref="O1120:O1183" si="259">M1120-$O$3</f>
        <v>1430.4416595891016</v>
      </c>
      <c r="Q1120">
        <f>'slit correction'!O1122</f>
        <v>1430.4416595891016</v>
      </c>
      <c r="R1120">
        <f>SUMPRODUCT(B$6:B$2053,Q$6:Q$2053,EXP(constants!B$7+constants!A$7*ABS(A$6:A$2053-A1120)))</f>
        <v>8.4328090645896623</v>
      </c>
      <c r="S1120">
        <f t="shared" si="254"/>
        <v>1422.0088505245119</v>
      </c>
      <c r="T1120">
        <f t="shared" si="253"/>
        <v>1396.0854152051438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1262.6000000000004</v>
      </c>
      <c r="D1121" s="2">
        <f>front!E1134-front!C1134</f>
        <v>1262.6000000000004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1265.9581496796868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1265.9581496796868</v>
      </c>
      <c r="H1121" s="4"/>
      <c r="I1121">
        <f t="shared" si="257"/>
        <v>2109.9302494661447</v>
      </c>
      <c r="J1121">
        <f t="shared" si="258"/>
        <v>2109.9302494661447</v>
      </c>
      <c r="M1121">
        <f>IF(front!E1134&gt;$M$2,I1121,J1121)</f>
        <v>2109.9302494661447</v>
      </c>
      <c r="O1121">
        <f t="shared" si="259"/>
        <v>2084.2622311933737</v>
      </c>
      <c r="Q1121">
        <f>'slit correction'!O1123</f>
        <v>2084.2622311933737</v>
      </c>
      <c r="R1121">
        <f>SUMPRODUCT(B$6:B$2053,Q$6:Q$2053,EXP(constants!B$7+constants!A$7*ABS(A$6:A$2053-A1121)))</f>
        <v>8.3548297731200147</v>
      </c>
      <c r="S1121">
        <f t="shared" si="254"/>
        <v>2075.9074014202538</v>
      </c>
      <c r="T1121">
        <f t="shared" si="253"/>
        <v>2049.9839661008859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2269.5999999999995</v>
      </c>
      <c r="D1122" s="2">
        <f>front!E1135-front!C1135</f>
        <v>2269.5999999999995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2273.3442321892726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2273.3442321892726</v>
      </c>
      <c r="H1122" s="4"/>
      <c r="I1122">
        <f t="shared" si="257"/>
        <v>3788.9070536487875</v>
      </c>
      <c r="J1122">
        <f t="shared" si="258"/>
        <v>3788.9070536487875</v>
      </c>
      <c r="M1122">
        <f>IF(front!E1135&gt;$M$2,I1122,J1122)</f>
        <v>3788.9070536487875</v>
      </c>
      <c r="O1122">
        <f t="shared" si="259"/>
        <v>3763.2390353760165</v>
      </c>
      <c r="Q1122">
        <f>'slit correction'!O1124</f>
        <v>3763.2390353760165</v>
      </c>
      <c r="R1122">
        <f>SUMPRODUCT(B$6:B$2053,Q$6:Q$2053,EXP(constants!B$7+constants!A$7*ABS(A$6:A$2053-A1122)))</f>
        <v>8.2775296004941197</v>
      </c>
      <c r="S1122">
        <f t="shared" si="254"/>
        <v>3754.9615057755223</v>
      </c>
      <c r="T1122">
        <f t="shared" si="253"/>
        <v>3729.0380704561544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3392.3999999999996</v>
      </c>
      <c r="D1123" s="2">
        <f>front!E1136-front!C1136</f>
        <v>3392.3999999999996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3394.4783793322304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3394.4783793322304</v>
      </c>
      <c r="H1123" s="4"/>
      <c r="I1123">
        <f t="shared" si="257"/>
        <v>5657.4639655537176</v>
      </c>
      <c r="J1123">
        <f t="shared" si="258"/>
        <v>5657.4639655537176</v>
      </c>
      <c r="M1123">
        <f>IF(front!E1136&gt;$M$2,I1123,J1123)</f>
        <v>5657.4639655537176</v>
      </c>
      <c r="O1123">
        <f t="shared" si="259"/>
        <v>5631.7959472809471</v>
      </c>
      <c r="Q1123">
        <f>'slit correction'!O1125</f>
        <v>5631.7959472809471</v>
      </c>
      <c r="R1123">
        <f>SUMPRODUCT(B$6:B$2053,Q$6:Q$2053,EXP(constants!B$7+constants!A$7*ABS(A$6:A$2053-A1123)))</f>
        <v>8.1971895113084088</v>
      </c>
      <c r="S1123">
        <f t="shared" si="254"/>
        <v>5623.5987577696387</v>
      </c>
      <c r="T1123">
        <f t="shared" si="253"/>
        <v>5597.6753224502709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3316.8</v>
      </c>
      <c r="D1124" s="2">
        <f>front!E1137-front!C1137</f>
        <v>3316.8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3319.0498427031139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3319.0498427031139</v>
      </c>
      <c r="H1124" s="4"/>
      <c r="I1124">
        <f t="shared" si="257"/>
        <v>5531.7497378385233</v>
      </c>
      <c r="J1124">
        <f t="shared" si="258"/>
        <v>5531.7497378385233</v>
      </c>
      <c r="M1124">
        <f>IF(front!E1137&gt;$M$2,I1124,J1124)</f>
        <v>5531.7497378385233</v>
      </c>
      <c r="O1124">
        <f t="shared" si="259"/>
        <v>5506.0817195657528</v>
      </c>
      <c r="Q1124">
        <f>'slit correction'!O1126</f>
        <v>5506.0817195657528</v>
      </c>
      <c r="R1124">
        <f>SUMPRODUCT(B$6:B$2053,Q$6:Q$2053,EXP(constants!B$7+constants!A$7*ABS(A$6:A$2053-A1124)))</f>
        <v>8.1115557885927938</v>
      </c>
      <c r="S1124">
        <f t="shared" si="254"/>
        <v>5497.9701637771605</v>
      </c>
      <c r="T1124">
        <f t="shared" si="253"/>
        <v>5472.0467284577926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2180.3999999999996</v>
      </c>
      <c r="D1125" s="2">
        <f>front!E1138-front!C1138</f>
        <v>2180.3999999999996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2184.1872504862595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2184.1872504862595</v>
      </c>
      <c r="H1125" s="4"/>
      <c r="I1125">
        <f t="shared" si="257"/>
        <v>3640.3120841437658</v>
      </c>
      <c r="J1125">
        <f t="shared" si="258"/>
        <v>3640.3120841437658</v>
      </c>
      <c r="M1125">
        <f>IF(front!E1138&gt;$M$2,I1125,J1125)</f>
        <v>3640.3120841437658</v>
      </c>
      <c r="O1125">
        <f t="shared" si="259"/>
        <v>3614.6440658709948</v>
      </c>
      <c r="Q1125">
        <f>'slit correction'!O1127</f>
        <v>3614.6440658709948</v>
      </c>
      <c r="R1125">
        <f>SUMPRODUCT(B$6:B$2053,Q$6:Q$2053,EXP(constants!B$7+constants!A$7*ABS(A$6:A$2053-A1125)))</f>
        <v>8.0187170547748128</v>
      </c>
      <c r="S1125">
        <f t="shared" si="254"/>
        <v>3606.6253488162201</v>
      </c>
      <c r="T1125">
        <f t="shared" si="253"/>
        <v>3580.7019134968523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1044.8000000000002</v>
      </c>
      <c r="D1126" s="2">
        <f>front!E1139-front!C1139</f>
        <v>1044.8000000000002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1047.8117439809971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1047.8117439809971</v>
      </c>
      <c r="H1126" s="4"/>
      <c r="I1126">
        <f t="shared" si="257"/>
        <v>1746.3529066349952</v>
      </c>
      <c r="J1126">
        <f t="shared" si="258"/>
        <v>1746.3529066349952</v>
      </c>
      <c r="M1126">
        <f>IF(front!E1139&gt;$M$2,I1126,J1126)</f>
        <v>1746.3529066349952</v>
      </c>
      <c r="O1126">
        <f t="shared" si="259"/>
        <v>1720.6848883622242</v>
      </c>
      <c r="Q1126">
        <f>'slit correction'!O1128</f>
        <v>1720.6848883622242</v>
      </c>
      <c r="R1126">
        <f>SUMPRODUCT(B$6:B$2053,Q$6:Q$2053,EXP(constants!B$7+constants!A$7*ABS(A$6:A$2053-A1126)))</f>
        <v>7.9249514569414705</v>
      </c>
      <c r="S1126">
        <f t="shared" si="254"/>
        <v>1712.7599369052828</v>
      </c>
      <c r="T1126">
        <f t="shared" si="253"/>
        <v>1686.8365015859147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550</v>
      </c>
      <c r="D1127" s="2">
        <f>front!E1140-front!C1140</f>
        <v>550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551.86368542813364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551.86368542813364</v>
      </c>
      <c r="H1127" s="4"/>
      <c r="I1127">
        <f t="shared" si="257"/>
        <v>919.77280904688928</v>
      </c>
      <c r="J1127">
        <f t="shared" si="258"/>
        <v>919.77280904688928</v>
      </c>
      <c r="M1127">
        <f>IF(front!E1140&gt;$M$2,I1127,J1127)</f>
        <v>919.77280904688928</v>
      </c>
      <c r="O1127">
        <f t="shared" si="259"/>
        <v>894.10479077411833</v>
      </c>
      <c r="Q1127">
        <f>'slit correction'!O1129</f>
        <v>894.10479077411833</v>
      </c>
      <c r="R1127">
        <f>SUMPRODUCT(B$6:B$2053,Q$6:Q$2053,EXP(constants!B$7+constants!A$7*ABS(A$6:A$2053-A1127)))</f>
        <v>7.8305312968044598</v>
      </c>
      <c r="S1127">
        <f t="shared" si="254"/>
        <v>886.27425947731388</v>
      </c>
      <c r="T1127">
        <f t="shared" si="253"/>
        <v>860.35082415794579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359.80000000000018</v>
      </c>
      <c r="D1128" s="2">
        <f>front!E1141-front!C1141</f>
        <v>359.80000000000018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361.088605276382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361.088605276382</v>
      </c>
      <c r="H1128" s="4"/>
      <c r="I1128">
        <f t="shared" si="257"/>
        <v>601.81434212730335</v>
      </c>
      <c r="J1128">
        <f t="shared" si="258"/>
        <v>601.81434212730335</v>
      </c>
      <c r="M1128">
        <f>IF(front!E1141&gt;$M$2,I1128,J1128)</f>
        <v>601.81434212730335</v>
      </c>
      <c r="O1128">
        <f t="shared" si="259"/>
        <v>576.1463238545324</v>
      </c>
      <c r="Q1128">
        <f>'slit correction'!O1130</f>
        <v>576.1463238545324</v>
      </c>
      <c r="R1128">
        <f>SUMPRODUCT(B$6:B$2053,Q$6:Q$2053,EXP(constants!B$7+constants!A$7*ABS(A$6:A$2053-A1128)))</f>
        <v>7.7364304510063757</v>
      </c>
      <c r="S1128">
        <f t="shared" si="254"/>
        <v>568.40989340352598</v>
      </c>
      <c r="T1128">
        <f t="shared" si="253"/>
        <v>542.4864580841579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237.60000000000036</v>
      </c>
      <c r="D1129" s="2">
        <f>front!E1142-front!C1142</f>
        <v>237.60000000000036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238.48020558038269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238.48020558038269</v>
      </c>
      <c r="H1129" s="4"/>
      <c r="I1129">
        <f t="shared" si="257"/>
        <v>397.46700930063781</v>
      </c>
      <c r="J1129">
        <f t="shared" si="258"/>
        <v>397.46700930063781</v>
      </c>
      <c r="M1129">
        <f>IF(front!E1142&gt;$M$2,I1129,J1129)</f>
        <v>397.46700930063781</v>
      </c>
      <c r="O1129">
        <f t="shared" si="259"/>
        <v>371.79899102786692</v>
      </c>
      <c r="Q1129">
        <f>'slit correction'!O1131</f>
        <v>371.79899102786692</v>
      </c>
      <c r="R1129">
        <f>SUMPRODUCT(B$6:B$2053,Q$6:Q$2053,EXP(constants!B$7+constants!A$7*ABS(A$6:A$2053-A1129)))</f>
        <v>7.6409059974103233</v>
      </c>
      <c r="S1129">
        <f t="shared" si="254"/>
        <v>364.15808503045662</v>
      </c>
      <c r="T1129">
        <f t="shared" si="253"/>
        <v>338.23464971108854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181.60000000000036</v>
      </c>
      <c r="D1130" s="2">
        <f>front!E1143-front!C1143</f>
        <v>181.60000000000036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182.28294764648103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182.28294764648103</v>
      </c>
      <c r="H1130" s="4"/>
      <c r="I1130">
        <f t="shared" si="257"/>
        <v>303.80491274413509</v>
      </c>
      <c r="J1130">
        <f t="shared" si="258"/>
        <v>303.80491274413509</v>
      </c>
      <c r="M1130">
        <f>IF(front!E1143&gt;$M$2,I1130,J1130)</f>
        <v>303.80491274413509</v>
      </c>
      <c r="O1130">
        <f t="shared" si="259"/>
        <v>278.1368944713642</v>
      </c>
      <c r="Q1130">
        <f>'slit correction'!O1132</f>
        <v>278.1368944713642</v>
      </c>
      <c r="R1130">
        <f>SUMPRODUCT(B$6:B$2053,Q$6:Q$2053,EXP(constants!B$7+constants!A$7*ABS(A$6:A$2053-A1130)))</f>
        <v>7.5484213422776616</v>
      </c>
      <c r="S1130">
        <f t="shared" si="254"/>
        <v>270.58847312908654</v>
      </c>
      <c r="T1130">
        <f t="shared" si="253"/>
        <v>244.66503780971848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165.19999999999982</v>
      </c>
      <c r="D1131" s="2">
        <f>front!E1144-front!C1144</f>
        <v>165.19999999999982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165.82398285563147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165.82398285563147</v>
      </c>
      <c r="H1131" s="4"/>
      <c r="I1131">
        <f t="shared" si="257"/>
        <v>276.3733047593858</v>
      </c>
      <c r="J1131">
        <f t="shared" si="258"/>
        <v>276.3733047593858</v>
      </c>
      <c r="M1131">
        <f>IF(front!E1144&gt;$M$2,I1131,J1131)</f>
        <v>276.3733047593858</v>
      </c>
      <c r="O1131">
        <f t="shared" si="259"/>
        <v>250.70528648661488</v>
      </c>
      <c r="Q1131">
        <f>'slit correction'!O1133</f>
        <v>250.70528648661488</v>
      </c>
      <c r="R1131">
        <f>SUMPRODUCT(B$6:B$2053,Q$6:Q$2053,EXP(constants!B$7+constants!A$7*ABS(A$6:A$2053-A1131)))</f>
        <v>7.4569441233203237</v>
      </c>
      <c r="S1131">
        <f t="shared" si="254"/>
        <v>243.24834236329457</v>
      </c>
      <c r="T1131">
        <f t="shared" si="253"/>
        <v>217.32490704392652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147.19999999999982</v>
      </c>
      <c r="D1132" s="2">
        <f>front!E1145-front!C1145</f>
        <v>147.19999999999982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147.75864301431344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147.75864301431344</v>
      </c>
      <c r="H1132" s="4"/>
      <c r="I1132">
        <f t="shared" si="257"/>
        <v>246.26440502385574</v>
      </c>
      <c r="J1132">
        <f t="shared" si="258"/>
        <v>246.26440502385574</v>
      </c>
      <c r="M1132">
        <f>IF(front!E1145&gt;$M$2,I1132,J1132)</f>
        <v>246.26440502385574</v>
      </c>
      <c r="O1132">
        <f t="shared" si="259"/>
        <v>220.59638675108482</v>
      </c>
      <c r="Q1132">
        <f>'slit correction'!O1134</f>
        <v>220.59638675108482</v>
      </c>
      <c r="R1132">
        <f>SUMPRODUCT(B$6:B$2053,Q$6:Q$2053,EXP(constants!B$7+constants!A$7*ABS(A$6:A$2053-A1132)))</f>
        <v>7.3664909684990354</v>
      </c>
      <c r="S1132">
        <f t="shared" si="254"/>
        <v>213.2298957825858</v>
      </c>
      <c r="T1132">
        <f t="shared" si="253"/>
        <v>187.30646046321775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144.60000000000036</v>
      </c>
      <c r="D1133" s="2">
        <f>front!E1146-front!C1146</f>
        <v>144.60000000000036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145.14915125789705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145.14915125789705</v>
      </c>
      <c r="H1133" s="4"/>
      <c r="I1133">
        <f t="shared" si="257"/>
        <v>241.9152520964951</v>
      </c>
      <c r="J1133">
        <f t="shared" si="258"/>
        <v>241.9152520964951</v>
      </c>
      <c r="M1133">
        <f>IF(front!E1146&gt;$M$2,I1133,J1133)</f>
        <v>241.9152520964951</v>
      </c>
      <c r="O1133">
        <f t="shared" si="259"/>
        <v>216.24723382372417</v>
      </c>
      <c r="Q1133">
        <f>'slit correction'!O1135</f>
        <v>216.24723382372417</v>
      </c>
      <c r="R1133">
        <f>SUMPRODUCT(B$6:B$2053,Q$6:Q$2053,EXP(constants!B$7+constants!A$7*ABS(A$6:A$2053-A1133)))</f>
        <v>7.2770818963799551</v>
      </c>
      <c r="S1133">
        <f t="shared" si="254"/>
        <v>208.9701519273442</v>
      </c>
      <c r="T1133">
        <f t="shared" si="253"/>
        <v>183.04671660797615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126.79999999999927</v>
      </c>
      <c r="D1134" s="2">
        <f>front!E1147-front!C1147</f>
        <v>126.79999999999927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127.2838050333405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127.2838050333405</v>
      </c>
      <c r="H1134" s="4"/>
      <c r="I1134">
        <f t="shared" si="257"/>
        <v>212.13967505556749</v>
      </c>
      <c r="J1134">
        <f t="shared" si="258"/>
        <v>212.13967505556749</v>
      </c>
      <c r="M1134">
        <f>IF(front!E1147&gt;$M$2,I1134,J1134)</f>
        <v>212.13967505556749</v>
      </c>
      <c r="O1134">
        <f t="shared" si="259"/>
        <v>186.47165678279657</v>
      </c>
      <c r="Q1134">
        <f>'slit correction'!O1136</f>
        <v>186.47165678279657</v>
      </c>
      <c r="R1134">
        <f>SUMPRODUCT(B$6:B$2053,Q$6:Q$2053,EXP(constants!B$7+constants!A$7*ABS(A$6:A$2053-A1134)))</f>
        <v>7.1867125993411083</v>
      </c>
      <c r="S1134">
        <f t="shared" si="254"/>
        <v>179.28494418345545</v>
      </c>
      <c r="T1134">
        <f t="shared" si="253"/>
        <v>153.3615088640874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132</v>
      </c>
      <c r="D1135" s="2">
        <f>front!E1148-front!C1148</f>
        <v>132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132.50296062695708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132.50296062695708</v>
      </c>
      <c r="H1135" s="4"/>
      <c r="I1135">
        <f t="shared" si="257"/>
        <v>220.83826771159511</v>
      </c>
      <c r="J1135">
        <f t="shared" si="258"/>
        <v>220.83826771159511</v>
      </c>
      <c r="M1135">
        <f>IF(front!E1148&gt;$M$2,I1135,J1135)</f>
        <v>220.83826771159511</v>
      </c>
      <c r="O1135">
        <f t="shared" si="259"/>
        <v>195.17024943882419</v>
      </c>
      <c r="Q1135">
        <f>'slit correction'!O1137</f>
        <v>195.17024943882419</v>
      </c>
      <c r="R1135">
        <f>SUMPRODUCT(B$6:B$2053,Q$6:Q$2053,EXP(constants!B$7+constants!A$7*ABS(A$6:A$2053-A1135)))</f>
        <v>7.0994141034693854</v>
      </c>
      <c r="S1135">
        <f t="shared" si="254"/>
        <v>188.07083533535479</v>
      </c>
      <c r="T1135">
        <f t="shared" si="253"/>
        <v>162.14740001598673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104.39999999999964</v>
      </c>
      <c r="D1136" s="2">
        <f>front!E1149-front!C1149</f>
        <v>104.39999999999964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104.80066958131241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104.80066958131241</v>
      </c>
      <c r="H1136" s="4"/>
      <c r="I1136">
        <f t="shared" si="257"/>
        <v>174.66778263552069</v>
      </c>
      <c r="J1136">
        <f t="shared" si="258"/>
        <v>174.66778263552069</v>
      </c>
      <c r="M1136">
        <f>IF(front!E1149&gt;$M$2,I1136,J1136)</f>
        <v>174.66778263552069</v>
      </c>
      <c r="O1136">
        <f t="shared" si="259"/>
        <v>148.99976436274977</v>
      </c>
      <c r="Q1136">
        <f>'slit correction'!O1138</f>
        <v>148.99976436274977</v>
      </c>
      <c r="R1136">
        <f>SUMPRODUCT(B$6:B$2053,Q$6:Q$2053,EXP(constants!B$7+constants!A$7*ABS(A$6:A$2053-A1136)))</f>
        <v>7.0131427240207644</v>
      </c>
      <c r="S1136">
        <f t="shared" si="254"/>
        <v>141.98662163872902</v>
      </c>
      <c r="T1136">
        <f t="shared" si="253"/>
        <v>116.06318631936097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111.39999999999964</v>
      </c>
      <c r="D1137" s="2">
        <f>front!E1150-front!C1150</f>
        <v>111.39999999999964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111.82675728297804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111.82675728297804</v>
      </c>
      <c r="H1137" s="4"/>
      <c r="I1137">
        <f t="shared" si="257"/>
        <v>186.3779288049634</v>
      </c>
      <c r="J1137">
        <f t="shared" si="258"/>
        <v>186.3779288049634</v>
      </c>
      <c r="M1137">
        <f>IF(front!E1150&gt;$M$2,I1137,J1137)</f>
        <v>186.3779288049634</v>
      </c>
      <c r="O1137">
        <f t="shared" si="259"/>
        <v>160.70991053219248</v>
      </c>
      <c r="Q1137">
        <f>'slit correction'!O1139</f>
        <v>160.70991053219248</v>
      </c>
      <c r="R1137">
        <f>SUMPRODUCT(B$6:B$2053,Q$6:Q$2053,EXP(constants!B$7+constants!A$7*ABS(A$6:A$2053-A1137)))</f>
        <v>6.9279384719932349</v>
      </c>
      <c r="S1137">
        <f t="shared" si="254"/>
        <v>153.78197206019925</v>
      </c>
      <c r="T1137">
        <f t="shared" si="253"/>
        <v>127.8585367408312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109.19999999999982</v>
      </c>
      <c r="D1138" s="2">
        <f>front!E1151-front!C1151</f>
        <v>109.19999999999982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109.61856885241012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109.61856885241012</v>
      </c>
      <c r="H1138" s="4"/>
      <c r="I1138">
        <f t="shared" si="257"/>
        <v>182.69761475401688</v>
      </c>
      <c r="J1138">
        <f t="shared" si="258"/>
        <v>182.69761475401688</v>
      </c>
      <c r="M1138">
        <f>IF(front!E1151&gt;$M$2,I1138,J1138)</f>
        <v>182.69761475401688</v>
      </c>
      <c r="O1138">
        <f t="shared" si="259"/>
        <v>157.02959648124596</v>
      </c>
      <c r="Q1138">
        <f>'slit correction'!O1140</f>
        <v>157.02959648124596</v>
      </c>
      <c r="R1138">
        <f>SUMPRODUCT(B$6:B$2053,Q$6:Q$2053,EXP(constants!B$7+constants!A$7*ABS(A$6:A$2053-A1138)))</f>
        <v>6.8437721785784156</v>
      </c>
      <c r="S1138">
        <f t="shared" si="254"/>
        <v>150.18582430266756</v>
      </c>
      <c r="T1138">
        <f t="shared" si="253"/>
        <v>124.2623889832995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106.60000000000036</v>
      </c>
      <c r="D1139" s="2">
        <f>front!E1152-front!C1152</f>
        <v>106.60000000000036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107.00887913379101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107.00887913379101</v>
      </c>
      <c r="H1139" s="4"/>
      <c r="I1139">
        <f t="shared" si="257"/>
        <v>178.34813188965168</v>
      </c>
      <c r="J1139">
        <f t="shared" si="258"/>
        <v>178.34813188965168</v>
      </c>
      <c r="M1139">
        <f>IF(front!E1152&gt;$M$2,I1139,J1139)</f>
        <v>178.34813188965168</v>
      </c>
      <c r="O1139">
        <f t="shared" si="259"/>
        <v>152.68011361688076</v>
      </c>
      <c r="Q1139">
        <f>'slit correction'!O1141</f>
        <v>152.68011361688076</v>
      </c>
      <c r="R1139">
        <f>SUMPRODUCT(B$6:B$2053,Q$6:Q$2053,EXP(constants!B$7+constants!A$7*ABS(A$6:A$2053-A1139)))</f>
        <v>6.7587577964462513</v>
      </c>
      <c r="S1139">
        <f t="shared" si="254"/>
        <v>145.92135582043451</v>
      </c>
      <c r="T1139">
        <f t="shared" si="253"/>
        <v>119.99792050106646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103.59999999999945</v>
      </c>
      <c r="D1140" s="2">
        <f>front!E1153-front!C1153</f>
        <v>103.59999999999945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103.99768188996909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103.99768188996909</v>
      </c>
      <c r="H1140" s="4"/>
      <c r="I1140">
        <f t="shared" si="257"/>
        <v>173.32946981661513</v>
      </c>
      <c r="J1140">
        <f t="shared" si="258"/>
        <v>173.32946981661513</v>
      </c>
      <c r="M1140">
        <f>IF(front!E1153&gt;$M$2,I1140,J1140)</f>
        <v>173.32946981661513</v>
      </c>
      <c r="O1140">
        <f t="shared" si="259"/>
        <v>147.66145154384421</v>
      </c>
      <c r="Q1140">
        <f>'slit correction'!O1142</f>
        <v>147.66145154384421</v>
      </c>
      <c r="R1140">
        <f>SUMPRODUCT(B$6:B$2053,Q$6:Q$2053,EXP(constants!B$7+constants!A$7*ABS(A$6:A$2053-A1140)))</f>
        <v>6.6766597506940233</v>
      </c>
      <c r="S1140">
        <f t="shared" si="254"/>
        <v>140.98479179315018</v>
      </c>
      <c r="T1140">
        <f t="shared" si="253"/>
        <v>115.06135647378213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121.80000000000018</v>
      </c>
      <c r="D1141" s="2">
        <f>front!E1154-front!C1154</f>
        <v>121.80000000000018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122.26533509951581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122.26533509951581</v>
      </c>
      <c r="H1141" s="4"/>
      <c r="I1141">
        <f t="shared" si="257"/>
        <v>203.77555849919301</v>
      </c>
      <c r="J1141">
        <f t="shared" si="258"/>
        <v>203.77555849919301</v>
      </c>
      <c r="M1141">
        <f>IF(front!E1154&gt;$M$2,I1141,J1141)</f>
        <v>203.77555849919301</v>
      </c>
      <c r="O1141">
        <f t="shared" si="259"/>
        <v>178.10754022642209</v>
      </c>
      <c r="Q1141">
        <f>'slit correction'!O1143</f>
        <v>178.10754022642209</v>
      </c>
      <c r="R1141">
        <f>SUMPRODUCT(B$6:B$2053,Q$6:Q$2053,EXP(constants!B$7+constants!A$7*ABS(A$6:A$2053-A1141)))</f>
        <v>6.5955706688812574</v>
      </c>
      <c r="S1141">
        <f t="shared" si="254"/>
        <v>171.51196955754082</v>
      </c>
      <c r="T1141">
        <f t="shared" si="253"/>
        <v>145.58853423817277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87.199999999999818</v>
      </c>
      <c r="D1142" s="2">
        <f>front!E1155-front!C1155</f>
        <v>87.199999999999818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87.536152365569777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87.536152365569777</v>
      </c>
      <c r="H1142" s="4"/>
      <c r="I1142">
        <f t="shared" si="257"/>
        <v>145.89358727594964</v>
      </c>
      <c r="J1142">
        <f t="shared" si="258"/>
        <v>145.89358727594964</v>
      </c>
      <c r="M1142">
        <f>IF(front!E1155&gt;$M$2,I1142,J1142)</f>
        <v>145.89358727594964</v>
      </c>
      <c r="O1142">
        <f t="shared" si="259"/>
        <v>120.22556900317873</v>
      </c>
      <c r="Q1142">
        <f>'slit correction'!O1144</f>
        <v>120.22556900317873</v>
      </c>
      <c r="R1142">
        <f>SUMPRODUCT(B$6:B$2053,Q$6:Q$2053,EXP(constants!B$7+constants!A$7*ABS(A$6:A$2053-A1142)))</f>
        <v>6.5154396583138974</v>
      </c>
      <c r="S1142">
        <f t="shared" si="254"/>
        <v>113.71012934486484</v>
      </c>
      <c r="T1142">
        <f t="shared" si="253"/>
        <v>87.786694025496786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86.399999999999636</v>
      </c>
      <c r="D1143" s="2">
        <f>front!E1156-front!C1156</f>
        <v>86.399999999999636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86.733137184392717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86.733137184392717</v>
      </c>
      <c r="H1143" s="4"/>
      <c r="I1143">
        <f t="shared" si="257"/>
        <v>144.55522864065452</v>
      </c>
      <c r="J1143">
        <f t="shared" si="258"/>
        <v>144.55522864065452</v>
      </c>
      <c r="M1143">
        <f>IF(front!E1156&gt;$M$2,I1143,J1143)</f>
        <v>144.55522864065452</v>
      </c>
      <c r="O1143">
        <f t="shared" si="259"/>
        <v>118.88721036788361</v>
      </c>
      <c r="Q1143">
        <f>'slit correction'!O1145</f>
        <v>118.88721036788361</v>
      </c>
      <c r="R1143">
        <f>SUMPRODUCT(B$6:B$2053,Q$6:Q$2053,EXP(constants!B$7+constants!A$7*ABS(A$6:A$2053-A1143)))</f>
        <v>6.4363218567647476</v>
      </c>
      <c r="S1143">
        <f t="shared" si="254"/>
        <v>112.45088851111886</v>
      </c>
      <c r="T1143">
        <f t="shared" si="253"/>
        <v>86.527453191750794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113.60000000000036</v>
      </c>
      <c r="D1144" s="2">
        <f>front!E1157-front!C1157</f>
        <v>113.60000000000036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114.03493602950334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114.03493602950334</v>
      </c>
      <c r="H1144" s="4"/>
      <c r="I1144">
        <f t="shared" si="257"/>
        <v>190.05822671583891</v>
      </c>
      <c r="J1144">
        <f t="shared" si="258"/>
        <v>190.05822671583891</v>
      </c>
      <c r="M1144">
        <f>IF(front!E1157&gt;$M$2,I1144,J1144)</f>
        <v>190.05822671583891</v>
      </c>
      <c r="O1144">
        <f t="shared" si="259"/>
        <v>164.39020844306799</v>
      </c>
      <c r="Q1144">
        <f>'slit correction'!O1146</f>
        <v>164.39020844306799</v>
      </c>
      <c r="R1144">
        <f>SUMPRODUCT(B$6:B$2053,Q$6:Q$2053,EXP(constants!B$7+constants!A$7*ABS(A$6:A$2053-A1144)))</f>
        <v>6.356442605279792</v>
      </c>
      <c r="S1144">
        <f t="shared" si="254"/>
        <v>158.0337658377882</v>
      </c>
      <c r="T1144">
        <f t="shared" si="253"/>
        <v>132.11033051842014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117.80000000000018</v>
      </c>
      <c r="D1145" s="2">
        <f>front!E1158-front!C1158</f>
        <v>117.80000000000018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118.25052310175155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118.25052310175155</v>
      </c>
      <c r="H1145" s="4"/>
      <c r="I1145">
        <f t="shared" si="257"/>
        <v>197.08420516958591</v>
      </c>
      <c r="J1145">
        <f t="shared" si="258"/>
        <v>197.08420516958591</v>
      </c>
      <c r="M1145">
        <f>IF(front!E1158&gt;$M$2,I1145,J1145)</f>
        <v>197.08420516958591</v>
      </c>
      <c r="O1145">
        <f t="shared" si="259"/>
        <v>171.41618689681499</v>
      </c>
      <c r="Q1145">
        <f>'slit correction'!O1147</f>
        <v>171.41618689681499</v>
      </c>
      <c r="R1145">
        <f>SUMPRODUCT(B$6:B$2053,Q$6:Q$2053,EXP(constants!B$7+constants!A$7*ABS(A$6:A$2053-A1145)))</f>
        <v>6.2792789430875553</v>
      </c>
      <c r="S1145">
        <f t="shared" si="254"/>
        <v>165.13690795372744</v>
      </c>
      <c r="T1145">
        <f t="shared" ref="T1145:T1208" si="260">IF((S1145-$S$2)&gt;0,S1145-$S$2,0)</f>
        <v>139.21347263435939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103.79999999999927</v>
      </c>
      <c r="D1146" s="2">
        <f>front!E1159-front!C1159</f>
        <v>103.79999999999927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104.19842893277078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104.19842893277078</v>
      </c>
      <c r="H1146" s="4"/>
      <c r="I1146">
        <f t="shared" si="257"/>
        <v>173.66404822128465</v>
      </c>
      <c r="J1146">
        <f t="shared" si="258"/>
        <v>173.66404822128465</v>
      </c>
      <c r="M1146">
        <f>IF(front!E1159&gt;$M$2,I1146,J1146)</f>
        <v>173.66404822128465</v>
      </c>
      <c r="O1146">
        <f t="shared" si="259"/>
        <v>147.99602994851372</v>
      </c>
      <c r="Q1146">
        <f>'slit correction'!O1148</f>
        <v>147.99602994851372</v>
      </c>
      <c r="R1146">
        <f>SUMPRODUCT(B$6:B$2053,Q$6:Q$2053,EXP(constants!B$7+constants!A$7*ABS(A$6:A$2053-A1146)))</f>
        <v>6.203025190673392</v>
      </c>
      <c r="S1146">
        <f t="shared" si="254"/>
        <v>141.79300475784032</v>
      </c>
      <c r="T1146">
        <f t="shared" si="260"/>
        <v>115.86956943847227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74</v>
      </c>
      <c r="D1147" s="2">
        <f>front!E1160-front!C1160</f>
        <v>74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74.286238579332093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74.286238579332093</v>
      </c>
      <c r="H1147" s="4"/>
      <c r="I1147">
        <f t="shared" si="257"/>
        <v>123.81039763222014</v>
      </c>
      <c r="J1147">
        <f t="shared" si="258"/>
        <v>123.81039763222014</v>
      </c>
      <c r="M1147">
        <f>IF(front!E1160&gt;$M$2,I1147,J1147)</f>
        <v>123.81039763222014</v>
      </c>
      <c r="O1147">
        <f t="shared" si="259"/>
        <v>98.142379359449237</v>
      </c>
      <c r="Q1147">
        <f>'slit correction'!O1149</f>
        <v>98.142379359449237</v>
      </c>
      <c r="R1147">
        <f>SUMPRODUCT(B$6:B$2053,Q$6:Q$2053,EXP(constants!B$7+constants!A$7*ABS(A$6:A$2053-A1147)))</f>
        <v>6.1276958723667132</v>
      </c>
      <c r="S1147">
        <f t="shared" si="254"/>
        <v>92.014683487082522</v>
      </c>
      <c r="T1147">
        <f t="shared" si="260"/>
        <v>66.091248167714468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51.800000000000182</v>
      </c>
      <c r="D1148" s="2">
        <f>front!E1161-front!C1161</f>
        <v>51.800000000000182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52.001509524686149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52.001509524686149</v>
      </c>
      <c r="H1148" s="4"/>
      <c r="I1148">
        <f t="shared" si="257"/>
        <v>86.66918254114357</v>
      </c>
      <c r="J1148">
        <f t="shared" si="258"/>
        <v>86.66918254114357</v>
      </c>
      <c r="M1148">
        <f>IF(front!E1161&gt;$M$2,I1148,J1148)</f>
        <v>86.66918254114357</v>
      </c>
      <c r="O1148">
        <f t="shared" si="259"/>
        <v>61.001164268372662</v>
      </c>
      <c r="Q1148">
        <f>'slit correction'!O1150</f>
        <v>61.001164268372662</v>
      </c>
      <c r="R1148">
        <f>SUMPRODUCT(B$6:B$2053,Q$6:Q$2053,EXP(constants!B$7+constants!A$7*ABS(A$6:A$2053-A1148)))</f>
        <v>6.0533373569744073</v>
      </c>
      <c r="S1148">
        <f t="shared" si="254"/>
        <v>54.947826911398252</v>
      </c>
      <c r="T1148">
        <f t="shared" si="260"/>
        <v>29.024391592030192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78.199999999999818</v>
      </c>
      <c r="D1149" s="2">
        <f>front!E1162-front!C1162</f>
        <v>78.199999999999818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78.502157939964633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78.502157939964633</v>
      </c>
      <c r="H1149" s="4"/>
      <c r="I1149">
        <f t="shared" si="257"/>
        <v>130.83692989994105</v>
      </c>
      <c r="J1149">
        <f t="shared" si="258"/>
        <v>130.83692989994105</v>
      </c>
      <c r="M1149">
        <f>IF(front!E1162&gt;$M$2,I1149,J1149)</f>
        <v>130.83692989994105</v>
      </c>
      <c r="O1149">
        <f t="shared" si="259"/>
        <v>105.16891162717015</v>
      </c>
      <c r="Q1149">
        <f>'slit correction'!O1151</f>
        <v>105.16891162717015</v>
      </c>
      <c r="R1149">
        <f>SUMPRODUCT(B$6:B$2053,Q$6:Q$2053,EXP(constants!B$7+constants!A$7*ABS(A$6:A$2053-A1149)))</f>
        <v>5.9799809500153174</v>
      </c>
      <c r="S1149">
        <f t="shared" si="254"/>
        <v>99.188930677154829</v>
      </c>
      <c r="T1149">
        <f t="shared" si="260"/>
        <v>73.265495357786762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100.80000000000018</v>
      </c>
      <c r="D1150" s="2">
        <f>front!E1163-front!C1163</f>
        <v>100.80000000000018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101.18721489407027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101.18721489407027</v>
      </c>
      <c r="H1150" s="4"/>
      <c r="I1150">
        <f t="shared" si="257"/>
        <v>168.64535815678377</v>
      </c>
      <c r="J1150">
        <f t="shared" si="258"/>
        <v>168.64535815678377</v>
      </c>
      <c r="M1150">
        <f>IF(front!E1163&gt;$M$2,I1150,J1150)</f>
        <v>168.64535815678377</v>
      </c>
      <c r="O1150">
        <f t="shared" si="259"/>
        <v>142.97733988401285</v>
      </c>
      <c r="Q1150">
        <f>'slit correction'!O1152</f>
        <v>142.97733988401285</v>
      </c>
      <c r="R1150">
        <f>SUMPRODUCT(B$6:B$2053,Q$6:Q$2053,EXP(constants!B$7+constants!A$7*ABS(A$6:A$2053-A1150)))</f>
        <v>5.9059270154509003</v>
      </c>
      <c r="S1150">
        <f t="shared" si="254"/>
        <v>137.07141286856194</v>
      </c>
      <c r="T1150">
        <f t="shared" si="260"/>
        <v>111.14797754919388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85</v>
      </c>
      <c r="D1151" s="2">
        <f>front!E1164-front!C1164</f>
        <v>85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85.327857543439436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85.327857543439436</v>
      </c>
      <c r="H1151" s="4"/>
      <c r="I1151">
        <f t="shared" si="257"/>
        <v>142.21309590573239</v>
      </c>
      <c r="J1151">
        <f t="shared" si="258"/>
        <v>142.21309590573239</v>
      </c>
      <c r="M1151">
        <f>IF(front!E1164&gt;$M$2,I1151,J1151)</f>
        <v>142.21309590573239</v>
      </c>
      <c r="O1151">
        <f t="shared" si="259"/>
        <v>116.54507763296148</v>
      </c>
      <c r="Q1151">
        <f>'slit correction'!O1153</f>
        <v>116.54507763296148</v>
      </c>
      <c r="R1151">
        <f>SUMPRODUCT(B$6:B$2053,Q$6:Q$2053,EXP(constants!B$7+constants!A$7*ABS(A$6:A$2053-A1151)))</f>
        <v>5.8344045256229924</v>
      </c>
      <c r="S1151">
        <f t="shared" si="254"/>
        <v>110.71067310733849</v>
      </c>
      <c r="T1151">
        <f t="shared" si="260"/>
        <v>84.78723778797044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74</v>
      </c>
      <c r="D1152" s="2">
        <f>front!E1165-front!C1165</f>
        <v>74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74.286238579332093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74.286238579332093</v>
      </c>
      <c r="H1152" s="4"/>
      <c r="I1152">
        <f t="shared" si="257"/>
        <v>123.81039763222014</v>
      </c>
      <c r="J1152">
        <f t="shared" si="258"/>
        <v>123.81039763222014</v>
      </c>
      <c r="M1152">
        <f>IF(front!E1165&gt;$M$2,I1152,J1152)</f>
        <v>123.81039763222014</v>
      </c>
      <c r="O1152">
        <f t="shared" si="259"/>
        <v>98.142379359449237</v>
      </c>
      <c r="Q1152">
        <f>'slit correction'!O1154</f>
        <v>98.142379359449237</v>
      </c>
      <c r="R1152">
        <f>SUMPRODUCT(B$6:B$2053,Q$6:Q$2053,EXP(constants!B$7+constants!A$7*ABS(A$6:A$2053-A1152)))</f>
        <v>5.7637786876922608</v>
      </c>
      <c r="S1152">
        <f t="shared" si="254"/>
        <v>92.378600671756971</v>
      </c>
      <c r="T1152">
        <f t="shared" si="260"/>
        <v>66.455165352388917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96.400000000000546</v>
      </c>
      <c r="D1153" s="2">
        <f>front!E1166-front!C1166</f>
        <v>96.400000000000546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96.770735097616409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96.770735097616409</v>
      </c>
      <c r="H1153" s="4"/>
      <c r="I1153">
        <f t="shared" si="257"/>
        <v>161.28455849602736</v>
      </c>
      <c r="J1153">
        <f t="shared" si="258"/>
        <v>161.28455849602736</v>
      </c>
      <c r="M1153">
        <f>IF(front!E1166&gt;$M$2,I1153,J1153)</f>
        <v>161.28455849602736</v>
      </c>
      <c r="O1153">
        <f t="shared" si="259"/>
        <v>135.61654022325644</v>
      </c>
      <c r="Q1153">
        <f>'slit correction'!O1155</f>
        <v>135.61654022325644</v>
      </c>
      <c r="R1153">
        <f>SUMPRODUCT(B$6:B$2053,Q$6:Q$2053,EXP(constants!B$7+constants!A$7*ABS(A$6:A$2053-A1153)))</f>
        <v>5.6940590122667691</v>
      </c>
      <c r="S1153">
        <f t="shared" si="254"/>
        <v>129.92248121098967</v>
      </c>
      <c r="T1153">
        <f t="shared" si="260"/>
        <v>103.99904589162162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101</v>
      </c>
      <c r="D1154" s="2">
        <f>front!E1167-front!C1167</f>
        <v>101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101.38796305638245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101.38796305638245</v>
      </c>
      <c r="H1154" s="4"/>
      <c r="I1154">
        <f t="shared" si="257"/>
        <v>168.97993842730409</v>
      </c>
      <c r="J1154">
        <f t="shared" si="258"/>
        <v>168.97993842730409</v>
      </c>
      <c r="M1154">
        <f>IF(front!E1167&gt;$M$2,I1154,J1154)</f>
        <v>168.97993842730409</v>
      </c>
      <c r="O1154">
        <f t="shared" si="259"/>
        <v>143.31192015453317</v>
      </c>
      <c r="Q1154">
        <f>'slit correction'!O1156</f>
        <v>143.31192015453317</v>
      </c>
      <c r="R1154">
        <f>SUMPRODUCT(B$6:B$2053,Q$6:Q$2053,EXP(constants!B$7+constants!A$7*ABS(A$6:A$2053-A1154)))</f>
        <v>5.6251882030575997</v>
      </c>
      <c r="S1154">
        <f t="shared" si="254"/>
        <v>137.68673195147556</v>
      </c>
      <c r="T1154">
        <f t="shared" si="260"/>
        <v>111.76329663210751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74.600000000000364</v>
      </c>
      <c r="D1155" s="2">
        <f>front!E1168-front!C1168</f>
        <v>74.600000000000364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74.88851492717869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74.88851492717869</v>
      </c>
      <c r="H1155" s="4"/>
      <c r="I1155">
        <f t="shared" si="257"/>
        <v>124.81419154529782</v>
      </c>
      <c r="J1155">
        <f t="shared" si="258"/>
        <v>124.81419154529782</v>
      </c>
      <c r="M1155">
        <f>IF(front!E1168&gt;$M$2,I1155,J1155)</f>
        <v>124.81419154529782</v>
      </c>
      <c r="O1155">
        <f t="shared" si="259"/>
        <v>99.146173272526909</v>
      </c>
      <c r="Q1155">
        <f>'slit correction'!O1157</f>
        <v>99.146173272526909</v>
      </c>
      <c r="R1155">
        <f>SUMPRODUCT(B$6:B$2053,Q$6:Q$2053,EXP(constants!B$7+constants!A$7*ABS(A$6:A$2053-A1155)))</f>
        <v>5.5571448041239586</v>
      </c>
      <c r="S1155">
        <f t="shared" si="254"/>
        <v>93.589028468402944</v>
      </c>
      <c r="T1155">
        <f t="shared" si="260"/>
        <v>67.665593149034891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59.399999999999636</v>
      </c>
      <c r="D1156" s="2">
        <f>front!E1169-front!C1169</f>
        <v>59.399999999999636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59.630626337950154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59.630626337950154</v>
      </c>
      <c r="H1156" s="4"/>
      <c r="I1156">
        <f t="shared" si="257"/>
        <v>99.384377229916922</v>
      </c>
      <c r="J1156">
        <f t="shared" si="258"/>
        <v>99.384377229916922</v>
      </c>
      <c r="M1156">
        <f>IF(front!E1169&gt;$M$2,I1156,J1156)</f>
        <v>99.384377229916922</v>
      </c>
      <c r="O1156">
        <f t="shared" si="259"/>
        <v>73.716358957146014</v>
      </c>
      <c r="Q1156">
        <f>'slit correction'!O1158</f>
        <v>73.716358957146014</v>
      </c>
      <c r="R1156">
        <f>SUMPRODUCT(B$6:B$2053,Q$6:Q$2053,EXP(constants!B$7+constants!A$7*ABS(A$6:A$2053-A1156)))</f>
        <v>5.4884543316831698</v>
      </c>
      <c r="S1156">
        <f t="shared" si="254"/>
        <v>68.227904625462841</v>
      </c>
      <c r="T1156">
        <f t="shared" si="260"/>
        <v>42.304469306094781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75.600000000000364</v>
      </c>
      <c r="D1157" s="2">
        <f>front!E1170-front!C1170</f>
        <v>75.600000000000364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75.892307245230015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75.892307245230015</v>
      </c>
      <c r="H1157" s="4"/>
      <c r="I1157">
        <f t="shared" si="257"/>
        <v>126.48717874205002</v>
      </c>
      <c r="J1157">
        <f t="shared" si="258"/>
        <v>126.48717874205002</v>
      </c>
      <c r="M1157">
        <f>IF(front!E1170&gt;$M$2,I1157,J1157)</f>
        <v>126.48717874205002</v>
      </c>
      <c r="O1157">
        <f t="shared" si="259"/>
        <v>100.81916046927911</v>
      </c>
      <c r="Q1157">
        <f>'slit correction'!O1159</f>
        <v>100.81916046927911</v>
      </c>
      <c r="R1157">
        <f>SUMPRODUCT(B$6:B$2053,Q$6:Q$2053,EXP(constants!B$7+constants!A$7*ABS(A$6:A$2053-A1157)))</f>
        <v>5.4221860081696285</v>
      </c>
      <c r="S1157">
        <f t="shared" si="254"/>
        <v>95.39697446110948</v>
      </c>
      <c r="T1157">
        <f t="shared" si="260"/>
        <v>69.473539141741412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66.399999999999636</v>
      </c>
      <c r="D1158" s="2">
        <f>front!E1171-front!C1171</f>
        <v>66.399999999999636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66.657342732714781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66.657342732714781</v>
      </c>
      <c r="H1158" s="4"/>
      <c r="I1158">
        <f t="shared" si="257"/>
        <v>111.09557122119131</v>
      </c>
      <c r="J1158">
        <f t="shared" si="258"/>
        <v>111.09557122119131</v>
      </c>
      <c r="M1158">
        <f>IF(front!E1171&gt;$M$2,I1158,J1158)</f>
        <v>111.09557122119131</v>
      </c>
      <c r="O1158">
        <f t="shared" si="259"/>
        <v>85.427552948420399</v>
      </c>
      <c r="Q1158">
        <f>'slit correction'!O1160</f>
        <v>85.427552948420399</v>
      </c>
      <c r="R1158">
        <f>SUMPRODUCT(B$6:B$2053,Q$6:Q$2053,EXP(constants!B$7+constants!A$7*ABS(A$6:A$2053-A1158)))</f>
        <v>5.3567599640238424</v>
      </c>
      <c r="S1158">
        <f t="shared" si="254"/>
        <v>80.070792984396562</v>
      </c>
      <c r="T1158">
        <f t="shared" si="260"/>
        <v>54.147357665028501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91.599999999999454</v>
      </c>
      <c r="D1159" s="2">
        <f>front!E1172-front!C1172</f>
        <v>91.599999999999454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91.952713022513365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91.952713022513365</v>
      </c>
      <c r="H1159" s="4"/>
      <c r="I1159">
        <f t="shared" si="257"/>
        <v>153.25452170418893</v>
      </c>
      <c r="J1159">
        <f t="shared" si="258"/>
        <v>153.25452170418893</v>
      </c>
      <c r="M1159">
        <f>IF(front!E1172&gt;$M$2,I1159,J1159)</f>
        <v>153.25452170418893</v>
      </c>
      <c r="O1159">
        <f t="shared" si="259"/>
        <v>127.58650343141802</v>
      </c>
      <c r="Q1159">
        <f>'slit correction'!O1161</f>
        <v>127.58650343141802</v>
      </c>
      <c r="R1159">
        <f>SUMPRODUCT(B$6:B$2053,Q$6:Q$2053,EXP(constants!B$7+constants!A$7*ABS(A$6:A$2053-A1159)))</f>
        <v>5.2921830246997708</v>
      </c>
      <c r="S1159">
        <f t="shared" ref="S1159:S1222" si="261">Q1159-R1159</f>
        <v>122.29432040671826</v>
      </c>
      <c r="T1159">
        <f t="shared" si="260"/>
        <v>96.370885087350189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99.400000000000546</v>
      </c>
      <c r="D1160" s="2">
        <f>front!E1173-front!C1173</f>
        <v>99.400000000000546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99.781975519266595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99.781975519266595</v>
      </c>
      <c r="H1160" s="4"/>
      <c r="I1160">
        <f t="shared" si="257"/>
        <v>166.30329253211099</v>
      </c>
      <c r="J1160">
        <f t="shared" si="258"/>
        <v>166.30329253211099</v>
      </c>
      <c r="M1160">
        <f>IF(front!E1173&gt;$M$2,I1160,J1160)</f>
        <v>166.30329253211099</v>
      </c>
      <c r="O1160">
        <f t="shared" si="259"/>
        <v>140.63527425934006</v>
      </c>
      <c r="Q1160">
        <f>'slit correction'!O1162</f>
        <v>140.63527425934006</v>
      </c>
      <c r="R1160">
        <f>SUMPRODUCT(B$6:B$2053,Q$6:Q$2053,EXP(constants!B$7+constants!A$7*ABS(A$6:A$2053-A1160)))</f>
        <v>5.2283931927084879</v>
      </c>
      <c r="S1160">
        <f t="shared" si="261"/>
        <v>135.40688106663157</v>
      </c>
      <c r="T1160">
        <f t="shared" si="260"/>
        <v>109.48344574726352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85.800000000000182</v>
      </c>
      <c r="D1161" s="2">
        <f>front!E1174-front!C1174</f>
        <v>85.800000000000182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86.13087496015406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86.13087496015406</v>
      </c>
      <c r="H1161" s="4"/>
      <c r="I1161">
        <f t="shared" si="257"/>
        <v>143.55145826692345</v>
      </c>
      <c r="J1161">
        <f t="shared" si="258"/>
        <v>143.55145826692345</v>
      </c>
      <c r="M1161">
        <f>IF(front!E1174&gt;$M$2,I1161,J1161)</f>
        <v>143.55145826692345</v>
      </c>
      <c r="O1161">
        <f t="shared" si="259"/>
        <v>117.88343999415254</v>
      </c>
      <c r="Q1161">
        <f>'slit correction'!O1163</f>
        <v>117.88343999415254</v>
      </c>
      <c r="R1161">
        <f>SUMPRODUCT(B$6:B$2053,Q$6:Q$2053,EXP(constants!B$7+constants!A$7*ABS(A$6:A$2053-A1161)))</f>
        <v>5.1653634986273493</v>
      </c>
      <c r="S1161">
        <f t="shared" si="261"/>
        <v>112.7180764955252</v>
      </c>
      <c r="T1161">
        <f t="shared" si="260"/>
        <v>86.794641176157143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89.399999999999636</v>
      </c>
      <c r="D1162" s="2">
        <f>front!E1175-front!C1175</f>
        <v>89.399999999999636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89.744437525949365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89.744437525949365</v>
      </c>
      <c r="H1162" s="4"/>
      <c r="I1162">
        <f t="shared" si="257"/>
        <v>149.57406254324894</v>
      </c>
      <c r="J1162">
        <f t="shared" si="258"/>
        <v>149.57406254324894</v>
      </c>
      <c r="M1162">
        <f>IF(front!E1175&gt;$M$2,I1162,J1162)</f>
        <v>149.57406254324894</v>
      </c>
      <c r="O1162">
        <f t="shared" si="259"/>
        <v>123.90604427047803</v>
      </c>
      <c r="Q1162">
        <f>'slit correction'!O1164</f>
        <v>123.90604427047803</v>
      </c>
      <c r="R1162">
        <f>SUMPRODUCT(B$6:B$2053,Q$6:Q$2053,EXP(constants!B$7+constants!A$7*ABS(A$6:A$2053-A1162)))</f>
        <v>5.1031100147171786</v>
      </c>
      <c r="S1162">
        <f t="shared" si="261"/>
        <v>118.80293425576086</v>
      </c>
      <c r="T1162">
        <f t="shared" si="260"/>
        <v>92.879498936392793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78.799999999999272</v>
      </c>
      <c r="D1163" s="2">
        <f>front!E1176-front!C1176</f>
        <v>78.799999999999272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79.104429262647898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79.104429262647898</v>
      </c>
      <c r="H1163" s="4"/>
      <c r="I1163">
        <f t="shared" si="257"/>
        <v>131.8407154377465</v>
      </c>
      <c r="J1163">
        <f t="shared" si="258"/>
        <v>131.8407154377465</v>
      </c>
      <c r="M1163">
        <f>IF(front!E1176&gt;$M$2,I1163,J1163)</f>
        <v>131.8407154377465</v>
      </c>
      <c r="O1163">
        <f t="shared" si="259"/>
        <v>106.17269716497559</v>
      </c>
      <c r="Q1163">
        <f>'slit correction'!O1165</f>
        <v>106.17269716497559</v>
      </c>
      <c r="R1163">
        <f>SUMPRODUCT(B$6:B$2053,Q$6:Q$2053,EXP(constants!B$7+constants!A$7*ABS(A$6:A$2053-A1163)))</f>
        <v>5.040227287706653</v>
      </c>
      <c r="S1163">
        <f t="shared" si="261"/>
        <v>101.13246987726893</v>
      </c>
      <c r="T1163">
        <f t="shared" si="260"/>
        <v>75.209034557900878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92.199999999999818</v>
      </c>
      <c r="D1164" s="2">
        <f>front!E1177-front!C1177</f>
        <v>92.199999999999818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92.554968298660356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92.554968298660356</v>
      </c>
      <c r="H1164" s="4"/>
      <c r="I1164">
        <f t="shared" si="257"/>
        <v>154.25828049776726</v>
      </c>
      <c r="J1164">
        <f t="shared" si="258"/>
        <v>154.25828049776726</v>
      </c>
      <c r="M1164">
        <f>IF(front!E1177&gt;$M$2,I1164,J1164)</f>
        <v>154.25828049776726</v>
      </c>
      <c r="O1164">
        <f t="shared" si="259"/>
        <v>128.59026222499634</v>
      </c>
      <c r="Q1164">
        <f>'slit correction'!O1166</f>
        <v>128.59026222499634</v>
      </c>
      <c r="R1164">
        <f>SUMPRODUCT(B$6:B$2053,Q$6:Q$2053,EXP(constants!B$7+constants!A$7*ABS(A$6:A$2053-A1164)))</f>
        <v>4.9795173376745776</v>
      </c>
      <c r="S1164">
        <f t="shared" si="261"/>
        <v>123.61074488732176</v>
      </c>
      <c r="T1164">
        <f t="shared" si="260"/>
        <v>97.68730956795369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97.199999999999818</v>
      </c>
      <c r="D1165" s="2">
        <f>front!E1178-front!C1178</f>
        <v>97.199999999999818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97.573734301844766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97.573734301844766</v>
      </c>
      <c r="H1165" s="4"/>
      <c r="I1165">
        <f t="shared" si="257"/>
        <v>162.62289050307461</v>
      </c>
      <c r="J1165">
        <f t="shared" si="258"/>
        <v>162.62289050307461</v>
      </c>
      <c r="M1165">
        <f>IF(front!E1178&gt;$M$2,I1165,J1165)</f>
        <v>162.62289050307461</v>
      </c>
      <c r="O1165">
        <f t="shared" si="259"/>
        <v>136.95487223030369</v>
      </c>
      <c r="Q1165">
        <f>'slit correction'!O1167</f>
        <v>136.95487223030369</v>
      </c>
      <c r="R1165">
        <f>SUMPRODUCT(B$6:B$2053,Q$6:Q$2053,EXP(constants!B$7+constants!A$7*ABS(A$6:A$2053-A1165)))</f>
        <v>4.9195377550649706</v>
      </c>
      <c r="S1165">
        <f t="shared" si="261"/>
        <v>132.03533447523873</v>
      </c>
      <c r="T1165">
        <f t="shared" si="260"/>
        <v>106.11189915587067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66.199999999999818</v>
      </c>
      <c r="D1166" s="2">
        <f>front!E1179-front!C1179</f>
        <v>66.199999999999818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66.456580761461183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66.456580761461183</v>
      </c>
      <c r="H1166" s="4"/>
      <c r="I1166">
        <f t="shared" si="257"/>
        <v>110.76096793576863</v>
      </c>
      <c r="J1166">
        <f t="shared" si="258"/>
        <v>110.76096793576863</v>
      </c>
      <c r="M1166">
        <f>IF(front!E1179&gt;$M$2,I1166,J1166)</f>
        <v>110.76096793576863</v>
      </c>
      <c r="O1166">
        <f t="shared" si="259"/>
        <v>85.092949662997725</v>
      </c>
      <c r="Q1166">
        <f>'slit correction'!O1168</f>
        <v>85.092949662997725</v>
      </c>
      <c r="R1166">
        <f>SUMPRODUCT(B$6:B$2053,Q$6:Q$2053,EXP(constants!B$7+constants!A$7*ABS(A$6:A$2053-A1166)))</f>
        <v>4.860267861166327</v>
      </c>
      <c r="S1166">
        <f t="shared" si="261"/>
        <v>80.232681801831404</v>
      </c>
      <c r="T1166">
        <f t="shared" si="260"/>
        <v>54.309246482463344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58</v>
      </c>
      <c r="D1167" s="2">
        <f>front!E1180-front!C1180</f>
        <v>58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58.225271351444142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58.225271351444142</v>
      </c>
      <c r="H1167" s="4"/>
      <c r="I1167">
        <f t="shared" ref="I1167:I1230" si="264">F1167*1000/I$2</f>
        <v>97.042118919073573</v>
      </c>
      <c r="J1167">
        <f t="shared" ref="J1167:J1230" si="265">G1167*1000/J$2</f>
        <v>97.042118919073573</v>
      </c>
      <c r="M1167">
        <f>IF(front!E1180&gt;$M$2,I1167,J1167)</f>
        <v>97.042118919073573</v>
      </c>
      <c r="O1167">
        <f t="shared" si="259"/>
        <v>71.374100646302665</v>
      </c>
      <c r="Q1167">
        <f>'slit correction'!O1169</f>
        <v>71.374100646302665</v>
      </c>
      <c r="R1167">
        <f>SUMPRODUCT(B$6:B$2053,Q$6:Q$2053,EXP(constants!B$7+constants!A$7*ABS(A$6:A$2053-A1167)))</f>
        <v>4.8017592842177645</v>
      </c>
      <c r="S1167">
        <f t="shared" si="261"/>
        <v>66.572341362084899</v>
      </c>
      <c r="T1167">
        <f t="shared" si="260"/>
        <v>40.648906042716838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59.199999999999818</v>
      </c>
      <c r="D1168" s="2">
        <f>front!E1181-front!C1181</f>
        <v>59.199999999999818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59.429861578749197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59.429861578749197</v>
      </c>
      <c r="H1168" s="4"/>
      <c r="I1168">
        <f t="shared" si="264"/>
        <v>99.049769297915319</v>
      </c>
      <c r="J1168">
        <f t="shared" si="265"/>
        <v>99.049769297915319</v>
      </c>
      <c r="M1168">
        <f>IF(front!E1181&gt;$M$2,I1168,J1168)</f>
        <v>99.049769297915319</v>
      </c>
      <c r="O1168">
        <f t="shared" si="259"/>
        <v>73.381751025144411</v>
      </c>
      <c r="Q1168">
        <f>'slit correction'!O1170</f>
        <v>73.381751025144411</v>
      </c>
      <c r="R1168">
        <f>SUMPRODUCT(B$6:B$2053,Q$6:Q$2053,EXP(constants!B$7+constants!A$7*ABS(A$6:A$2053-A1168)))</f>
        <v>4.7440180735970197</v>
      </c>
      <c r="S1168">
        <f t="shared" si="261"/>
        <v>68.637732951547392</v>
      </c>
      <c r="T1168">
        <f t="shared" si="260"/>
        <v>42.714297632179331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79.400000000000546</v>
      </c>
      <c r="D1169" s="2">
        <f>front!E1182-front!C1182</f>
        <v>79.400000000000546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79.706699867281984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79.706699867281984</v>
      </c>
      <c r="H1169" s="4"/>
      <c r="I1169">
        <f t="shared" si="264"/>
        <v>132.84449977880331</v>
      </c>
      <c r="J1169">
        <f t="shared" si="265"/>
        <v>132.84449977880331</v>
      </c>
      <c r="M1169">
        <f>IF(front!E1182&gt;$M$2,I1169,J1169)</f>
        <v>132.84449977880331</v>
      </c>
      <c r="O1169">
        <f t="shared" si="259"/>
        <v>107.1764815060324</v>
      </c>
      <c r="Q1169">
        <f>'slit correction'!O1171</f>
        <v>107.1764815060324</v>
      </c>
      <c r="R1169">
        <f>SUMPRODUCT(B$6:B$2053,Q$6:Q$2053,EXP(constants!B$7+constants!A$7*ABS(A$6:A$2053-A1169)))</f>
        <v>4.6870315669331406</v>
      </c>
      <c r="S1169">
        <f t="shared" si="261"/>
        <v>102.48944993909926</v>
      </c>
      <c r="T1169">
        <f t="shared" si="260"/>
        <v>76.566014619731192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65.199999999999818</v>
      </c>
      <c r="D1170" s="2">
        <f>front!E1183-front!C1183</f>
        <v>65.199999999999818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65.452769709977957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65.452769709977957</v>
      </c>
      <c r="H1170" s="4"/>
      <c r="I1170">
        <f t="shared" si="264"/>
        <v>109.08794951662992</v>
      </c>
      <c r="J1170">
        <f t="shared" si="265"/>
        <v>109.08794951662992</v>
      </c>
      <c r="M1170">
        <f>IF(front!E1183&gt;$M$2,I1170,J1170)</f>
        <v>109.08794951662992</v>
      </c>
      <c r="O1170">
        <f t="shared" si="259"/>
        <v>83.419931243859011</v>
      </c>
      <c r="Q1170">
        <f>'slit correction'!O1172</f>
        <v>83.419931243859011</v>
      </c>
      <c r="R1170">
        <f>SUMPRODUCT(B$6:B$2053,Q$6:Q$2053,EXP(constants!B$7+constants!A$7*ABS(A$6:A$2053-A1170)))</f>
        <v>4.63074913941327</v>
      </c>
      <c r="S1170">
        <f t="shared" si="261"/>
        <v>78.789182104445743</v>
      </c>
      <c r="T1170">
        <f t="shared" si="260"/>
        <v>52.865746785077683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59.600000000000364</v>
      </c>
      <c r="D1171" s="2">
        <f>front!E1184-front!C1184</f>
        <v>59.600000000000364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59.831391017523934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59.831391017523934</v>
      </c>
      <c r="H1171" s="4"/>
      <c r="I1171">
        <f t="shared" si="264"/>
        <v>99.718985029206564</v>
      </c>
      <c r="J1171">
        <f t="shared" si="265"/>
        <v>99.718985029206564</v>
      </c>
      <c r="M1171">
        <f>IF(front!E1184&gt;$M$2,I1171,J1171)</f>
        <v>99.718985029206564</v>
      </c>
      <c r="O1171">
        <f t="shared" si="259"/>
        <v>74.050966756435656</v>
      </c>
      <c r="Q1171">
        <f>'slit correction'!O1173</f>
        <v>74.050966756435656</v>
      </c>
      <c r="R1171">
        <f>SUMPRODUCT(B$6:B$2053,Q$6:Q$2053,EXP(constants!B$7+constants!A$7*ABS(A$6:A$2053-A1171)))</f>
        <v>4.5739360232946922</v>
      </c>
      <c r="S1171">
        <f t="shared" si="261"/>
        <v>69.477030733140964</v>
      </c>
      <c r="T1171">
        <f t="shared" si="260"/>
        <v>43.553595413772904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54.199999999999818</v>
      </c>
      <c r="D1172" s="2">
        <f>front!E1185-front!C1185</f>
        <v>54.199999999999818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54.410716724365329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54.410716724365329</v>
      </c>
      <c r="H1172" s="4"/>
      <c r="I1172">
        <f t="shared" si="264"/>
        <v>90.684527873942216</v>
      </c>
      <c r="J1172">
        <f t="shared" si="265"/>
        <v>90.684527873942216</v>
      </c>
      <c r="M1172">
        <f>IF(front!E1185&gt;$M$2,I1172,J1172)</f>
        <v>90.684527873942216</v>
      </c>
      <c r="O1172">
        <f t="shared" si="259"/>
        <v>65.016509601171308</v>
      </c>
      <c r="Q1172">
        <f>'slit correction'!O1174</f>
        <v>65.016509601171308</v>
      </c>
      <c r="R1172">
        <f>SUMPRODUCT(B$6:B$2053,Q$6:Q$2053,EXP(constants!B$7+constants!A$7*ABS(A$6:A$2053-A1172)))</f>
        <v>4.5191164026946833</v>
      </c>
      <c r="S1172">
        <f t="shared" si="261"/>
        <v>60.497393198476622</v>
      </c>
      <c r="T1172">
        <f t="shared" si="260"/>
        <v>34.573957879108562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51</v>
      </c>
      <c r="D1173" s="2">
        <f>front!E1186-front!C1186</f>
        <v>51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51.198437911878152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51.198437911878152</v>
      </c>
      <c r="H1173" s="4"/>
      <c r="I1173">
        <f t="shared" si="264"/>
        <v>85.330729853130251</v>
      </c>
      <c r="J1173">
        <f t="shared" si="265"/>
        <v>85.330729853130251</v>
      </c>
      <c r="M1173">
        <f>IF(front!E1186&gt;$M$2,I1173,J1173)</f>
        <v>85.330729853130251</v>
      </c>
      <c r="O1173">
        <f t="shared" si="259"/>
        <v>59.662711580359343</v>
      </c>
      <c r="Q1173">
        <f>'slit correction'!O1175</f>
        <v>59.662711580359343</v>
      </c>
      <c r="R1173">
        <f>SUMPRODUCT(B$6:B$2053,Q$6:Q$2053,EXP(constants!B$7+constants!A$7*ABS(A$6:A$2053-A1173)))</f>
        <v>4.4650215637851742</v>
      </c>
      <c r="S1173">
        <f t="shared" si="261"/>
        <v>55.197690016574171</v>
      </c>
      <c r="T1173">
        <f t="shared" si="260"/>
        <v>29.274254697206111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53.400000000000546</v>
      </c>
      <c r="D1174" s="2">
        <f>front!E1187-front!C1187</f>
        <v>53.400000000000546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53.607648931035492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53.607648931035492</v>
      </c>
      <c r="H1174" s="4"/>
      <c r="I1174">
        <f t="shared" si="264"/>
        <v>89.346081551725817</v>
      </c>
      <c r="J1174">
        <f t="shared" si="265"/>
        <v>89.346081551725817</v>
      </c>
      <c r="M1174">
        <f>IF(front!E1187&gt;$M$2,I1174,J1174)</f>
        <v>89.346081551725817</v>
      </c>
      <c r="O1174">
        <f t="shared" si="259"/>
        <v>63.678063278954909</v>
      </c>
      <c r="Q1174">
        <f>'slit correction'!O1176</f>
        <v>63.678063278954909</v>
      </c>
      <c r="R1174">
        <f>SUMPRODUCT(B$6:B$2053,Q$6:Q$2053,EXP(constants!B$7+constants!A$7*ABS(A$6:A$2053-A1174)))</f>
        <v>4.4116483145000815</v>
      </c>
      <c r="S1174">
        <f t="shared" si="261"/>
        <v>59.266414964454825</v>
      </c>
      <c r="T1174">
        <f t="shared" si="260"/>
        <v>33.342979645086764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53.799999999999272</v>
      </c>
      <c r="D1175" s="2">
        <f>front!E1188-front!C1188</f>
        <v>53.799999999999272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54.009182986864126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54.009182986864126</v>
      </c>
      <c r="H1175" s="4"/>
      <c r="I1175">
        <f t="shared" si="264"/>
        <v>90.015304978106883</v>
      </c>
      <c r="J1175">
        <f t="shared" si="265"/>
        <v>90.015304978106883</v>
      </c>
      <c r="M1175">
        <f>IF(front!E1188&gt;$M$2,I1175,J1175)</f>
        <v>90.015304978106883</v>
      </c>
      <c r="O1175">
        <f t="shared" si="259"/>
        <v>64.347286705335975</v>
      </c>
      <c r="Q1175">
        <f>'slit correction'!O1177</f>
        <v>64.347286705335975</v>
      </c>
      <c r="R1175">
        <f>SUMPRODUCT(B$6:B$2053,Q$6:Q$2053,EXP(constants!B$7+constants!A$7*ABS(A$6:A$2053-A1175)))</f>
        <v>4.3589823621132133</v>
      </c>
      <c r="S1175">
        <f t="shared" si="261"/>
        <v>59.988304343222765</v>
      </c>
      <c r="T1175">
        <f t="shared" si="260"/>
        <v>34.064869023854705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71.600000000000364</v>
      </c>
      <c r="D1176" s="2">
        <f>front!E1189-front!C1189</f>
        <v>71.600000000000364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71.877126011285156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71.877126011285156</v>
      </c>
      <c r="H1176" s="4"/>
      <c r="I1176">
        <f t="shared" si="264"/>
        <v>119.7952100188086</v>
      </c>
      <c r="J1176">
        <f t="shared" si="265"/>
        <v>119.7952100188086</v>
      </c>
      <c r="M1176">
        <f>IF(front!E1189&gt;$M$2,I1176,J1176)</f>
        <v>119.7952100188086</v>
      </c>
      <c r="O1176">
        <f t="shared" si="259"/>
        <v>94.127191746037695</v>
      </c>
      <c r="Q1176">
        <f>'slit correction'!O1178</f>
        <v>94.127191746037695</v>
      </c>
      <c r="R1176">
        <f>SUMPRODUCT(B$6:B$2053,Q$6:Q$2053,EXP(constants!B$7+constants!A$7*ABS(A$6:A$2053-A1176)))</f>
        <v>4.3070135498323809</v>
      </c>
      <c r="S1176">
        <f t="shared" si="261"/>
        <v>89.820178196205319</v>
      </c>
      <c r="T1176">
        <f t="shared" si="260"/>
        <v>63.896742876837259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67</v>
      </c>
      <c r="D1177" s="2">
        <f>front!E1190-front!C1190</f>
        <v>67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67.259628168361814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67.259628168361814</v>
      </c>
      <c r="H1177" s="4"/>
      <c r="I1177">
        <f t="shared" si="264"/>
        <v>112.09938028060303</v>
      </c>
      <c r="J1177">
        <f t="shared" si="265"/>
        <v>112.09938028060303</v>
      </c>
      <c r="M1177">
        <f>IF(front!E1190&gt;$M$2,I1177,J1177)</f>
        <v>112.09938028060303</v>
      </c>
      <c r="O1177">
        <f t="shared" si="259"/>
        <v>86.431362007832121</v>
      </c>
      <c r="Q1177">
        <f>'slit correction'!O1179</f>
        <v>86.431362007832121</v>
      </c>
      <c r="R1177">
        <f>SUMPRODUCT(B$6:B$2053,Q$6:Q$2053,EXP(constants!B$7+constants!A$7*ABS(A$6:A$2053-A1177)))</f>
        <v>4.2556969558352913</v>
      </c>
      <c r="S1177">
        <f t="shared" si="261"/>
        <v>82.17566505199683</v>
      </c>
      <c r="T1177">
        <f t="shared" si="260"/>
        <v>56.25222973262877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25</v>
      </c>
      <c r="D1178" s="2">
        <f>front!E1191-front!C1191</f>
        <v>25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25.097918144092549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25.097918144092549</v>
      </c>
      <c r="H1178" s="4"/>
      <c r="I1178">
        <f t="shared" si="264"/>
        <v>41.829863573487586</v>
      </c>
      <c r="J1178">
        <f t="shared" si="265"/>
        <v>41.829863573487586</v>
      </c>
      <c r="M1178">
        <f>IF(front!E1191&gt;$M$2,I1178,J1178)</f>
        <v>41.829863573487586</v>
      </c>
      <c r="O1178">
        <f t="shared" si="259"/>
        <v>16.161845300716674</v>
      </c>
      <c r="Q1178">
        <f>'slit correction'!O1180</f>
        <v>16.161845300716674</v>
      </c>
      <c r="R1178">
        <f>SUMPRODUCT(B$6:B$2053,Q$6:Q$2053,EXP(constants!B$7+constants!A$7*ABS(A$6:A$2053-A1178)))</f>
        <v>4.205032688440081</v>
      </c>
      <c r="S1178">
        <f t="shared" si="261"/>
        <v>11.956812612276593</v>
      </c>
      <c r="T1178">
        <f t="shared" si="260"/>
        <v>0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47.200000000000728</v>
      </c>
      <c r="D1179" s="2">
        <f>front!E1192-front!C1192</f>
        <v>47.200000000000728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47.383830369146544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47.383830369146544</v>
      </c>
      <c r="H1179" s="4"/>
      <c r="I1179">
        <f t="shared" si="264"/>
        <v>78.973050615244233</v>
      </c>
      <c r="J1179">
        <f t="shared" si="265"/>
        <v>78.973050615244233</v>
      </c>
      <c r="M1179">
        <f>IF(front!E1192&gt;$M$2,I1179,J1179)</f>
        <v>78.973050615244233</v>
      </c>
      <c r="O1179">
        <f t="shared" si="259"/>
        <v>53.305032342473325</v>
      </c>
      <c r="Q1179">
        <f>'slit correction'!O1181</f>
        <v>53.305032342473325</v>
      </c>
      <c r="R1179">
        <f>SUMPRODUCT(B$6:B$2053,Q$6:Q$2053,EXP(constants!B$7+constants!A$7*ABS(A$6:A$2053-A1179)))</f>
        <v>4.1550959657675772</v>
      </c>
      <c r="S1179">
        <f t="shared" si="261"/>
        <v>49.149936376705746</v>
      </c>
      <c r="T1179">
        <f t="shared" si="260"/>
        <v>23.226501057337686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51.400000000000546</v>
      </c>
      <c r="D1180" s="2">
        <f>front!E1193-front!C1193</f>
        <v>51.400000000000546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51.599973877407741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51.599973877407741</v>
      </c>
      <c r="H1180" s="4"/>
      <c r="I1180">
        <f t="shared" si="264"/>
        <v>85.999956462346233</v>
      </c>
      <c r="J1180">
        <f t="shared" si="265"/>
        <v>85.999956462346233</v>
      </c>
      <c r="M1180">
        <f>IF(front!E1193&gt;$M$2,I1180,J1180)</f>
        <v>85.999956462346233</v>
      </c>
      <c r="O1180">
        <f t="shared" si="259"/>
        <v>60.331938189575325</v>
      </c>
      <c r="Q1180">
        <f>'slit correction'!O1182</f>
        <v>60.331938189575325</v>
      </c>
      <c r="R1180">
        <f>SUMPRODUCT(B$6:B$2053,Q$6:Q$2053,EXP(constants!B$7+constants!A$7*ABS(A$6:A$2053-A1180)))</f>
        <v>4.1058334021239427</v>
      </c>
      <c r="S1180">
        <f t="shared" si="261"/>
        <v>56.226104787451384</v>
      </c>
      <c r="T1180">
        <f t="shared" si="260"/>
        <v>30.302669468083323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53.399999999999636</v>
      </c>
      <c r="D1181" s="2">
        <f>front!E1194-front!C1194</f>
        <v>53.399999999999636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53.607648931034582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53.607648931034582</v>
      </c>
      <c r="H1181" s="4"/>
      <c r="I1181">
        <f t="shared" si="264"/>
        <v>89.346081551724296</v>
      </c>
      <c r="J1181">
        <f t="shared" si="265"/>
        <v>89.346081551724296</v>
      </c>
      <c r="M1181">
        <f>IF(front!E1194&gt;$M$2,I1181,J1181)</f>
        <v>89.346081551724296</v>
      </c>
      <c r="O1181">
        <f t="shared" si="259"/>
        <v>63.678063278953388</v>
      </c>
      <c r="Q1181">
        <f>'slit correction'!O1183</f>
        <v>63.678063278953388</v>
      </c>
      <c r="R1181">
        <f>SUMPRODUCT(B$6:B$2053,Q$6:Q$2053,EXP(constants!B$7+constants!A$7*ABS(A$6:A$2053-A1181)))</f>
        <v>4.0572278256219434</v>
      </c>
      <c r="S1181">
        <f t="shared" si="261"/>
        <v>59.620835453331445</v>
      </c>
      <c r="T1181">
        <f t="shared" si="260"/>
        <v>33.697400133963384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66</v>
      </c>
      <c r="D1182" s="2">
        <f>front!E1195-front!C1195</f>
        <v>66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66.25581871052448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66.25581871052448</v>
      </c>
      <c r="H1182" s="4"/>
      <c r="I1182">
        <f t="shared" si="264"/>
        <v>110.42636451754082</v>
      </c>
      <c r="J1182">
        <f t="shared" si="265"/>
        <v>110.42636451754082</v>
      </c>
      <c r="M1182">
        <f>IF(front!E1195&gt;$M$2,I1182,J1182)</f>
        <v>110.42636451754082</v>
      </c>
      <c r="O1182">
        <f t="shared" si="259"/>
        <v>84.758346244769911</v>
      </c>
      <c r="Q1182">
        <f>'slit correction'!O1184</f>
        <v>84.758346244769911</v>
      </c>
      <c r="R1182">
        <f>SUMPRODUCT(B$6:B$2053,Q$6:Q$2053,EXP(constants!B$7+constants!A$7*ABS(A$6:A$2053-A1182)))</f>
        <v>4.0081848728734251</v>
      </c>
      <c r="S1182">
        <f t="shared" si="261"/>
        <v>80.750161371896482</v>
      </c>
      <c r="T1182">
        <f t="shared" si="260"/>
        <v>54.826726052528421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62.599999999999454</v>
      </c>
      <c r="D1183" s="2">
        <f>front!E1196-front!C1196</f>
        <v>62.599999999999454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62.842851654644306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62.842851654644306</v>
      </c>
      <c r="H1183" s="4"/>
      <c r="I1183">
        <f t="shared" si="264"/>
        <v>104.73808609107384</v>
      </c>
      <c r="J1183">
        <f t="shared" si="265"/>
        <v>104.73808609107384</v>
      </c>
      <c r="M1183">
        <f>IF(front!E1196&gt;$M$2,I1183,J1183)</f>
        <v>104.73808609107384</v>
      </c>
      <c r="O1183">
        <f t="shared" si="259"/>
        <v>79.070067818302931</v>
      </c>
      <c r="Q1183">
        <f>'slit correction'!O1185</f>
        <v>79.070067818302931</v>
      </c>
      <c r="R1183">
        <f>SUMPRODUCT(B$6:B$2053,Q$6:Q$2053,EXP(constants!B$7+constants!A$7*ABS(A$6:A$2053-A1183)))</f>
        <v>3.9608479778046668</v>
      </c>
      <c r="S1183">
        <f t="shared" si="261"/>
        <v>75.10921984049827</v>
      </c>
      <c r="T1183">
        <f t="shared" si="260"/>
        <v>49.185784521130209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64.600000000000364</v>
      </c>
      <c r="D1184" s="2">
        <f>front!E1197-front!C1197</f>
        <v>64.600000000000364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64.850482122975123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64.850482122975123</v>
      </c>
      <c r="H1184" s="4"/>
      <c r="I1184">
        <f t="shared" si="264"/>
        <v>108.0841368716252</v>
      </c>
      <c r="J1184">
        <f t="shared" si="265"/>
        <v>108.0841368716252</v>
      </c>
      <c r="M1184">
        <f>IF(front!E1197&gt;$M$2,I1184,J1184)</f>
        <v>108.0841368716252</v>
      </c>
      <c r="O1184">
        <f t="shared" ref="O1184:O1247" si="266">M1184-$O$3</f>
        <v>82.416118598854297</v>
      </c>
      <c r="Q1184">
        <f>'slit correction'!O1186</f>
        <v>82.416118598854297</v>
      </c>
      <c r="R1184">
        <f>SUMPRODUCT(B$6:B$2053,Q$6:Q$2053,EXP(constants!B$7+constants!A$7*ABS(A$6:A$2053-A1184)))</f>
        <v>3.9141198595335327</v>
      </c>
      <c r="S1184">
        <f t="shared" si="261"/>
        <v>78.501998739320769</v>
      </c>
      <c r="T1184">
        <f t="shared" si="260"/>
        <v>52.578563419952708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68.799999999999272</v>
      </c>
      <c r="D1185" s="2">
        <f>front!E1198-front!C1198</f>
        <v>68.799999999999272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69.06648017189282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69.06648017189282</v>
      </c>
      <c r="H1185" s="4"/>
      <c r="I1185">
        <f t="shared" si="264"/>
        <v>115.11080028648803</v>
      </c>
      <c r="J1185">
        <f t="shared" si="265"/>
        <v>115.11080028648803</v>
      </c>
      <c r="M1185">
        <f>IF(front!E1198&gt;$M$2,I1185,J1185)</f>
        <v>115.11080028648803</v>
      </c>
      <c r="O1185">
        <f t="shared" si="266"/>
        <v>89.442782013717121</v>
      </c>
      <c r="Q1185">
        <f>'slit correction'!O1187</f>
        <v>89.442782013717121</v>
      </c>
      <c r="R1185">
        <f>SUMPRODUCT(B$6:B$2053,Q$6:Q$2053,EXP(constants!B$7+constants!A$7*ABS(A$6:A$2053-A1185)))</f>
        <v>3.8679882078187786</v>
      </c>
      <c r="S1185">
        <f t="shared" si="261"/>
        <v>85.574793805898338</v>
      </c>
      <c r="T1185">
        <f t="shared" si="260"/>
        <v>59.651358486530278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61.200000000000728</v>
      </c>
      <c r="D1186" s="2">
        <f>front!E1199-front!C1199</f>
        <v>61.200000000000728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61.437505587302773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61.437505587302773</v>
      </c>
      <c r="H1186" s="4"/>
      <c r="I1186">
        <f t="shared" si="264"/>
        <v>102.39584264550463</v>
      </c>
      <c r="J1186">
        <f t="shared" si="265"/>
        <v>102.39584264550463</v>
      </c>
      <c r="M1186">
        <f>IF(front!E1199&gt;$M$2,I1186,J1186)</f>
        <v>102.39584264550463</v>
      </c>
      <c r="O1186">
        <f t="shared" si="266"/>
        <v>76.727824372733721</v>
      </c>
      <c r="Q1186">
        <f>'slit correction'!O1188</f>
        <v>76.727824372733721</v>
      </c>
      <c r="R1186">
        <f>SUMPRODUCT(B$6:B$2053,Q$6:Q$2053,EXP(constants!B$7+constants!A$7*ABS(A$6:A$2053-A1186)))</f>
        <v>3.8224364071886376</v>
      </c>
      <c r="S1186">
        <f t="shared" si="261"/>
        <v>72.905387965545088</v>
      </c>
      <c r="T1186">
        <f t="shared" si="260"/>
        <v>46.981952646177028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55.800000000000182</v>
      </c>
      <c r="D1187" s="2">
        <f>front!E1200-front!C1200</f>
        <v>55.800000000000182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56.01684849081353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56.01684849081353</v>
      </c>
      <c r="H1187" s="4"/>
      <c r="I1187">
        <f t="shared" si="264"/>
        <v>93.361414151355888</v>
      </c>
      <c r="J1187">
        <f t="shared" si="265"/>
        <v>93.361414151355888</v>
      </c>
      <c r="M1187">
        <f>IF(front!E1200&gt;$M$2,I1187,J1187)</f>
        <v>93.361414151355888</v>
      </c>
      <c r="O1187">
        <f t="shared" si="266"/>
        <v>67.69339587858498</v>
      </c>
      <c r="Q1187">
        <f>'slit correction'!O1189</f>
        <v>67.69339587858498</v>
      </c>
      <c r="R1187">
        <f>SUMPRODUCT(B$6:B$2053,Q$6:Q$2053,EXP(constants!B$7+constants!A$7*ABS(A$6:A$2053-A1187)))</f>
        <v>3.7774716053009261</v>
      </c>
      <c r="S1187">
        <f t="shared" si="261"/>
        <v>63.915924273284055</v>
      </c>
      <c r="T1187">
        <f t="shared" si="260"/>
        <v>37.992488953915995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85.600000000000364</v>
      </c>
      <c r="D1188" s="2">
        <f>front!E1201-front!C1201</f>
        <v>85.600000000000364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85.930120725729182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85.930120725729182</v>
      </c>
      <c r="H1188" s="4"/>
      <c r="I1188">
        <f t="shared" si="264"/>
        <v>143.2168678762153</v>
      </c>
      <c r="J1188">
        <f t="shared" si="265"/>
        <v>143.2168678762153</v>
      </c>
      <c r="M1188">
        <f>IF(front!E1201&gt;$M$2,I1188,J1188)</f>
        <v>143.2168678762153</v>
      </c>
      <c r="O1188">
        <f t="shared" si="266"/>
        <v>117.5488496034444</v>
      </c>
      <c r="Q1188">
        <f>'slit correction'!O1190</f>
        <v>117.5488496034444</v>
      </c>
      <c r="R1188">
        <f>SUMPRODUCT(B$6:B$2053,Q$6:Q$2053,EXP(constants!B$7+constants!A$7*ABS(A$6:A$2053-A1188)))</f>
        <v>3.7330966430013266</v>
      </c>
      <c r="S1188">
        <f t="shared" si="261"/>
        <v>113.81575296044306</v>
      </c>
      <c r="T1188">
        <f t="shared" si="260"/>
        <v>87.89231764107501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56.399999999999636</v>
      </c>
      <c r="D1189" s="2">
        <f>front!E1202-front!C1202</f>
        <v>56.399999999999636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56.619146589897376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56.619146589897376</v>
      </c>
      <c r="H1189" s="4"/>
      <c r="I1189">
        <f t="shared" si="264"/>
        <v>94.365244316495634</v>
      </c>
      <c r="J1189">
        <f t="shared" si="265"/>
        <v>94.365244316495634</v>
      </c>
      <c r="M1189">
        <f>IF(front!E1202&gt;$M$2,I1189,J1189)</f>
        <v>94.365244316495634</v>
      </c>
      <c r="O1189">
        <f t="shared" si="266"/>
        <v>68.697226043724726</v>
      </c>
      <c r="Q1189">
        <f>'slit correction'!O1191</f>
        <v>68.697226043724726</v>
      </c>
      <c r="R1189">
        <f>SUMPRODUCT(B$6:B$2053,Q$6:Q$2053,EXP(constants!B$7+constants!A$7*ABS(A$6:A$2053-A1189)))</f>
        <v>3.6892438869742734</v>
      </c>
      <c r="S1189">
        <f t="shared" si="261"/>
        <v>65.007982156750458</v>
      </c>
      <c r="T1189">
        <f t="shared" si="260"/>
        <v>39.084546837382398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124.80000000000018</v>
      </c>
      <c r="D1190" s="2">
        <f>front!E1203-front!C1203</f>
        <v>124.80000000000018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125.2764230695406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125.2764230695406</v>
      </c>
      <c r="H1190" s="4"/>
      <c r="I1190">
        <f t="shared" si="264"/>
        <v>208.79403844923434</v>
      </c>
      <c r="J1190">
        <f t="shared" si="265"/>
        <v>208.79403844923434</v>
      </c>
      <c r="M1190">
        <f>IF(front!E1203&gt;$M$2,I1190,J1190)</f>
        <v>208.79403844923434</v>
      </c>
      <c r="O1190">
        <f t="shared" si="266"/>
        <v>183.12602017646341</v>
      </c>
      <c r="Q1190">
        <f>'slit correction'!O1192</f>
        <v>183.12602017646341</v>
      </c>
      <c r="R1190">
        <f>SUMPRODUCT(B$6:B$2053,Q$6:Q$2053,EXP(constants!B$7+constants!A$7*ABS(A$6:A$2053-A1190)))</f>
        <v>3.6459640960988429</v>
      </c>
      <c r="S1190">
        <f t="shared" si="261"/>
        <v>179.48005608036456</v>
      </c>
      <c r="T1190">
        <f t="shared" si="260"/>
        <v>153.55662076099651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154.19999999999982</v>
      </c>
      <c r="D1191" s="2">
        <f>front!E1204-front!C1204</f>
        <v>154.19999999999982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154.78413028924675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154.78413028924675</v>
      </c>
      <c r="H1191" s="4"/>
      <c r="I1191">
        <f t="shared" si="264"/>
        <v>257.97355048207788</v>
      </c>
      <c r="J1191">
        <f t="shared" si="265"/>
        <v>257.97355048207788</v>
      </c>
      <c r="M1191">
        <f>IF(front!E1204&gt;$M$2,I1191,J1191)</f>
        <v>257.97355048207788</v>
      </c>
      <c r="O1191">
        <f t="shared" si="266"/>
        <v>232.30553220930696</v>
      </c>
      <c r="Q1191">
        <f>'slit correction'!O1193</f>
        <v>232.30553220930696</v>
      </c>
      <c r="R1191">
        <f>SUMPRODUCT(B$6:B$2053,Q$6:Q$2053,EXP(constants!B$7+constants!A$7*ABS(A$6:A$2053-A1191)))</f>
        <v>3.6031124410897917</v>
      </c>
      <c r="S1191">
        <f t="shared" si="261"/>
        <v>228.70241976821717</v>
      </c>
      <c r="T1191">
        <f t="shared" si="260"/>
        <v>202.77898444884912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194.19999999999982</v>
      </c>
      <c r="D1192" s="2">
        <f>front!E1205-front!C1205</f>
        <v>194.19999999999982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194.92788210504173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194.92788210504173</v>
      </c>
      <c r="H1192" s="4"/>
      <c r="I1192">
        <f t="shared" si="264"/>
        <v>324.87980350840286</v>
      </c>
      <c r="J1192">
        <f t="shared" si="265"/>
        <v>324.87980350840286</v>
      </c>
      <c r="M1192">
        <f>IF(front!E1205&gt;$M$2,I1192,J1192)</f>
        <v>324.87980350840286</v>
      </c>
      <c r="O1192">
        <f t="shared" si="266"/>
        <v>299.21178523563196</v>
      </c>
      <c r="Q1192">
        <f>'slit correction'!O1194</f>
        <v>299.21178523563196</v>
      </c>
      <c r="R1192">
        <f>SUMPRODUCT(B$6:B$2053,Q$6:Q$2053,EXP(constants!B$7+constants!A$7*ABS(A$6:A$2053-A1192)))</f>
        <v>3.5606223693167216</v>
      </c>
      <c r="S1192">
        <f t="shared" si="261"/>
        <v>295.65116286631525</v>
      </c>
      <c r="T1192">
        <f t="shared" si="260"/>
        <v>269.72772754694716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148.80000000000018</v>
      </c>
      <c r="D1193" s="2">
        <f>front!E1206-front!C1206</f>
        <v>148.80000000000018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149.3644773508519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149.3644773508519</v>
      </c>
      <c r="H1193" s="4"/>
      <c r="I1193">
        <f t="shared" si="264"/>
        <v>248.94079558475318</v>
      </c>
      <c r="J1193">
        <f t="shared" si="265"/>
        <v>248.94079558475318</v>
      </c>
      <c r="M1193">
        <f>IF(front!E1206&gt;$M$2,I1193,J1193)</f>
        <v>248.94079558475318</v>
      </c>
      <c r="O1193">
        <f t="shared" si="266"/>
        <v>223.27277731198225</v>
      </c>
      <c r="Q1193">
        <f>'slit correction'!O1195</f>
        <v>223.27277731198225</v>
      </c>
      <c r="R1193">
        <f>SUMPRODUCT(B$6:B$2053,Q$6:Q$2053,EXP(constants!B$7+constants!A$7*ABS(A$6:A$2053-A1193)))</f>
        <v>3.5184061470544794</v>
      </c>
      <c r="S1193">
        <f t="shared" si="261"/>
        <v>219.75437116492776</v>
      </c>
      <c r="T1193">
        <f t="shared" si="260"/>
        <v>193.83093584555971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134.39999999999964</v>
      </c>
      <c r="D1194" s="2">
        <f>front!E1207-front!C1207</f>
        <v>134.39999999999964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134.91178338968913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134.91178338968913</v>
      </c>
      <c r="H1194" s="4"/>
      <c r="I1194">
        <f t="shared" si="264"/>
        <v>224.85297231614857</v>
      </c>
      <c r="J1194">
        <f t="shared" si="265"/>
        <v>224.85297231614857</v>
      </c>
      <c r="M1194">
        <f>IF(front!E1207&gt;$M$2,I1194,J1194)</f>
        <v>224.85297231614857</v>
      </c>
      <c r="O1194">
        <f t="shared" si="266"/>
        <v>199.18495404337764</v>
      </c>
      <c r="Q1194">
        <f>'slit correction'!O1196</f>
        <v>199.18495404337764</v>
      </c>
      <c r="R1194">
        <f>SUMPRODUCT(B$6:B$2053,Q$6:Q$2053,EXP(constants!B$7+constants!A$7*ABS(A$6:A$2053-A1194)))</f>
        <v>3.4765472878271884</v>
      </c>
      <c r="S1194">
        <f t="shared" si="261"/>
        <v>195.70840675555044</v>
      </c>
      <c r="T1194">
        <f t="shared" si="260"/>
        <v>169.78497143618239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67.399999999999636</v>
      </c>
      <c r="D1195" s="2">
        <f>front!E1208-front!C1208</f>
        <v>67.399999999999636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67.66115139368091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67.66115139368091</v>
      </c>
      <c r="H1195" s="4"/>
      <c r="I1195">
        <f t="shared" si="264"/>
        <v>112.76858565613485</v>
      </c>
      <c r="J1195">
        <f t="shared" si="265"/>
        <v>112.76858565613485</v>
      </c>
      <c r="M1195">
        <f>IF(front!E1208&gt;$M$2,I1195,J1195)</f>
        <v>112.76858565613485</v>
      </c>
      <c r="O1195">
        <f t="shared" si="266"/>
        <v>87.100567383363938</v>
      </c>
      <c r="Q1195">
        <f>'slit correction'!O1197</f>
        <v>87.100567383363938</v>
      </c>
      <c r="R1195">
        <f>SUMPRODUCT(B$6:B$2053,Q$6:Q$2053,EXP(constants!B$7+constants!A$7*ABS(A$6:A$2053-A1195)))</f>
        <v>3.4350672255124022</v>
      </c>
      <c r="S1195">
        <f t="shared" si="261"/>
        <v>83.66550015785154</v>
      </c>
      <c r="T1195">
        <f t="shared" si="260"/>
        <v>57.742064838483479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46.199999999999818</v>
      </c>
      <c r="D1196" s="2">
        <f>front!E1209-front!C1209</f>
        <v>46.199999999999818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46.379981506819036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46.379981506819036</v>
      </c>
      <c r="H1196" s="4"/>
      <c r="I1196">
        <f t="shared" si="264"/>
        <v>77.299969178031731</v>
      </c>
      <c r="J1196">
        <f t="shared" si="265"/>
        <v>77.299969178031731</v>
      </c>
      <c r="M1196">
        <f>IF(front!E1209&gt;$M$2,I1196,J1196)</f>
        <v>77.299969178031731</v>
      </c>
      <c r="O1196">
        <f t="shared" si="266"/>
        <v>51.631950905260823</v>
      </c>
      <c r="Q1196">
        <f>'slit correction'!O1198</f>
        <v>51.631950905260823</v>
      </c>
      <c r="R1196">
        <f>SUMPRODUCT(B$6:B$2053,Q$6:Q$2053,EXP(constants!B$7+constants!A$7*ABS(A$6:A$2053-A1196)))</f>
        <v>3.3940929242663969</v>
      </c>
      <c r="S1196">
        <f t="shared" si="261"/>
        <v>48.237857980994427</v>
      </c>
      <c r="T1196">
        <f t="shared" si="260"/>
        <v>22.314422661626367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53.799999999999272</v>
      </c>
      <c r="D1197" s="2">
        <f>front!E1210-front!C1210</f>
        <v>53.799999999999272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54.009182986864126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54.009182986864126</v>
      </c>
      <c r="H1197" s="4"/>
      <c r="I1197">
        <f t="shared" si="264"/>
        <v>90.015304978106883</v>
      </c>
      <c r="J1197">
        <f t="shared" si="265"/>
        <v>90.015304978106883</v>
      </c>
      <c r="M1197">
        <f>IF(front!E1210&gt;$M$2,I1197,J1197)</f>
        <v>90.015304978106883</v>
      </c>
      <c r="O1197">
        <f t="shared" si="266"/>
        <v>64.347286705335975</v>
      </c>
      <c r="Q1197">
        <f>'slit correction'!O1199</f>
        <v>64.347286705335975</v>
      </c>
      <c r="R1197">
        <f>SUMPRODUCT(B$6:B$2053,Q$6:Q$2053,EXP(constants!B$7+constants!A$7*ABS(A$6:A$2053-A1197)))</f>
        <v>3.3536596148515034</v>
      </c>
      <c r="S1197">
        <f t="shared" si="261"/>
        <v>60.993627090484473</v>
      </c>
      <c r="T1197">
        <f t="shared" si="260"/>
        <v>35.070191771116413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69.600000000000364</v>
      </c>
      <c r="D1198" s="2">
        <f>front!E1211-front!C1211</f>
        <v>69.600000000000364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69.869523434563035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69.869523434563035</v>
      </c>
      <c r="H1198" s="4"/>
      <c r="I1198">
        <f t="shared" si="264"/>
        <v>116.44920572427172</v>
      </c>
      <c r="J1198">
        <f t="shared" si="265"/>
        <v>116.44920572427172</v>
      </c>
      <c r="M1198">
        <f>IF(front!E1211&gt;$M$2,I1198,J1198)</f>
        <v>116.44920572427172</v>
      </c>
      <c r="O1198">
        <f t="shared" si="266"/>
        <v>90.781187451500813</v>
      </c>
      <c r="Q1198">
        <f>'slit correction'!O1200</f>
        <v>90.781187451500813</v>
      </c>
      <c r="R1198">
        <f>SUMPRODUCT(B$6:B$2053,Q$6:Q$2053,EXP(constants!B$7+constants!A$7*ABS(A$6:A$2053-A1198)))</f>
        <v>3.3137448761415205</v>
      </c>
      <c r="S1198">
        <f t="shared" si="261"/>
        <v>87.467442575359286</v>
      </c>
      <c r="T1198">
        <f t="shared" si="260"/>
        <v>61.544007255991225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53.399999999999636</v>
      </c>
      <c r="D1199" s="2">
        <f>front!E1212-front!C1212</f>
        <v>53.399999999999636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53.607648931034582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53.607648931034582</v>
      </c>
      <c r="H1199" s="4"/>
      <c r="I1199">
        <f t="shared" si="264"/>
        <v>89.346081551724296</v>
      </c>
      <c r="J1199">
        <f t="shared" si="265"/>
        <v>89.346081551724296</v>
      </c>
      <c r="M1199">
        <f>IF(front!E1212&gt;$M$2,I1199,J1199)</f>
        <v>89.346081551724296</v>
      </c>
      <c r="O1199">
        <f t="shared" si="266"/>
        <v>63.678063278953388</v>
      </c>
      <c r="Q1199">
        <f>'slit correction'!O1201</f>
        <v>63.678063278953388</v>
      </c>
      <c r="R1199">
        <f>SUMPRODUCT(B$6:B$2053,Q$6:Q$2053,EXP(constants!B$7+constants!A$7*ABS(A$6:A$2053-A1199)))</f>
        <v>3.274309937558832</v>
      </c>
      <c r="S1199">
        <f t="shared" si="261"/>
        <v>60.403753341394555</v>
      </c>
      <c r="T1199">
        <f t="shared" si="260"/>
        <v>34.480318022026495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94</v>
      </c>
      <c r="D1200" s="2">
        <f>front!E1213-front!C1213</f>
        <v>94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94.361729812988742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94.361729812988742</v>
      </c>
      <c r="H1200" s="4"/>
      <c r="I1200">
        <f t="shared" si="264"/>
        <v>157.26954968831456</v>
      </c>
      <c r="J1200">
        <f t="shared" si="265"/>
        <v>157.26954968831456</v>
      </c>
      <c r="M1200">
        <f>IF(front!E1213&gt;$M$2,I1200,J1200)</f>
        <v>157.26954968831456</v>
      </c>
      <c r="O1200">
        <f t="shared" si="266"/>
        <v>131.60153141554363</v>
      </c>
      <c r="Q1200">
        <f>'slit correction'!O1202</f>
        <v>131.60153141554363</v>
      </c>
      <c r="R1200">
        <f>SUMPRODUCT(B$6:B$2053,Q$6:Q$2053,EXP(constants!B$7+constants!A$7*ABS(A$6:A$2053-A1200)))</f>
        <v>3.2353802773351887</v>
      </c>
      <c r="S1200">
        <f t="shared" si="261"/>
        <v>128.36615113820844</v>
      </c>
      <c r="T1200">
        <f t="shared" si="260"/>
        <v>102.44271581884038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99</v>
      </c>
      <c r="D1201" s="2">
        <f>front!E1214-front!C1214</f>
        <v>99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99.380477835526335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99.380477835526335</v>
      </c>
      <c r="H1201" s="4"/>
      <c r="I1201">
        <f t="shared" si="264"/>
        <v>165.63412972587724</v>
      </c>
      <c r="J1201">
        <f t="shared" si="265"/>
        <v>165.63412972587724</v>
      </c>
      <c r="M1201">
        <f>IF(front!E1214&gt;$M$2,I1201,J1201)</f>
        <v>165.63412972587724</v>
      </c>
      <c r="O1201">
        <f t="shared" si="266"/>
        <v>139.96611145310632</v>
      </c>
      <c r="Q1201">
        <f>'slit correction'!O1203</f>
        <v>139.96611145310632</v>
      </c>
      <c r="R1201">
        <f>SUMPRODUCT(B$6:B$2053,Q$6:Q$2053,EXP(constants!B$7+constants!A$7*ABS(A$6:A$2053-A1201)))</f>
        <v>3.1959989114369667</v>
      </c>
      <c r="S1201">
        <f t="shared" si="261"/>
        <v>136.77011254166936</v>
      </c>
      <c r="T1201">
        <f t="shared" si="260"/>
        <v>110.84667722230131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104.19999999999982</v>
      </c>
      <c r="D1202" s="2">
        <f>front!E1215-front!C1215</f>
        <v>104.19999999999982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104.59992277844439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104.59992277844439</v>
      </c>
      <c r="H1202" s="4"/>
      <c r="I1202">
        <f t="shared" si="264"/>
        <v>174.33320463074065</v>
      </c>
      <c r="J1202">
        <f t="shared" si="265"/>
        <v>174.33320463074065</v>
      </c>
      <c r="M1202">
        <f>IF(front!E1215&gt;$M$2,I1202,J1202)</f>
        <v>174.33320463074065</v>
      </c>
      <c r="O1202">
        <f t="shared" si="266"/>
        <v>148.66518635796973</v>
      </c>
      <c r="Q1202">
        <f>'slit correction'!O1204</f>
        <v>148.66518635796973</v>
      </c>
      <c r="R1202">
        <f>SUMPRODUCT(B$6:B$2053,Q$6:Q$2053,EXP(constants!B$7+constants!A$7*ABS(A$6:A$2053-A1202)))</f>
        <v>3.1578953157185263</v>
      </c>
      <c r="S1202">
        <f t="shared" si="261"/>
        <v>145.50729104225121</v>
      </c>
      <c r="T1202">
        <f t="shared" si="260"/>
        <v>119.58385572288316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65.600000000000364</v>
      </c>
      <c r="D1203" s="2">
        <f>front!E1216-front!C1216</f>
        <v>65.600000000000364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65.854294369608212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65.854294369608212</v>
      </c>
      <c r="H1203" s="4"/>
      <c r="I1203">
        <f t="shared" si="264"/>
        <v>109.75715728268034</v>
      </c>
      <c r="J1203">
        <f t="shared" si="265"/>
        <v>109.75715728268034</v>
      </c>
      <c r="M1203">
        <f>IF(front!E1216&gt;$M$2,I1203,J1203)</f>
        <v>109.75715728268034</v>
      </c>
      <c r="O1203">
        <f t="shared" si="266"/>
        <v>84.089139009909431</v>
      </c>
      <c r="Q1203">
        <f>'slit correction'!O1205</f>
        <v>84.089139009909431</v>
      </c>
      <c r="R1203">
        <f>SUMPRODUCT(B$6:B$2053,Q$6:Q$2053,EXP(constants!B$7+constants!A$7*ABS(A$6:A$2053-A1203)))</f>
        <v>3.1201744641223845</v>
      </c>
      <c r="S1203">
        <f t="shared" si="261"/>
        <v>80.968964545787045</v>
      </c>
      <c r="T1203">
        <f t="shared" si="260"/>
        <v>55.045529226418985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54.800000000000182</v>
      </c>
      <c r="D1204" s="2">
        <f>front!E1217-front!C1217</f>
        <v>54.800000000000182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55.013016733720661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55.013016733720661</v>
      </c>
      <c r="H1204" s="4"/>
      <c r="I1204">
        <f t="shared" si="264"/>
        <v>91.688361222867769</v>
      </c>
      <c r="J1204">
        <f t="shared" si="265"/>
        <v>91.688361222867769</v>
      </c>
      <c r="M1204">
        <f>IF(front!E1217&gt;$M$2,I1204,J1204)</f>
        <v>91.688361222867769</v>
      </c>
      <c r="O1204">
        <f t="shared" si="266"/>
        <v>66.020342950096861</v>
      </c>
      <c r="Q1204">
        <f>'slit correction'!O1206</f>
        <v>66.020342950096861</v>
      </c>
      <c r="R1204">
        <f>SUMPRODUCT(B$6:B$2053,Q$6:Q$2053,EXP(constants!B$7+constants!A$7*ABS(A$6:A$2053-A1204)))</f>
        <v>3.082907050264335</v>
      </c>
      <c r="S1204">
        <f t="shared" si="261"/>
        <v>62.937435899832529</v>
      </c>
      <c r="T1204">
        <f t="shared" si="260"/>
        <v>37.014000580464469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45.600000000000364</v>
      </c>
      <c r="D1205" s="2">
        <f>front!E1218-front!C1218</f>
        <v>45.600000000000364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45.77767123517598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45.77767123517598</v>
      </c>
      <c r="H1205" s="4"/>
      <c r="I1205">
        <f t="shared" si="264"/>
        <v>76.296118725293297</v>
      </c>
      <c r="J1205">
        <f t="shared" si="265"/>
        <v>76.296118725293297</v>
      </c>
      <c r="M1205">
        <f>IF(front!E1218&gt;$M$2,I1205,J1205)</f>
        <v>76.296118725293297</v>
      </c>
      <c r="O1205">
        <f t="shared" si="266"/>
        <v>50.628100452522389</v>
      </c>
      <c r="Q1205">
        <f>'slit correction'!O1207</f>
        <v>50.628100452522389</v>
      </c>
      <c r="R1205">
        <f>SUMPRODUCT(B$6:B$2053,Q$6:Q$2053,EXP(constants!B$7+constants!A$7*ABS(A$6:A$2053-A1205)))</f>
        <v>3.0461081098291189</v>
      </c>
      <c r="S1205">
        <f t="shared" si="261"/>
        <v>47.581992342693269</v>
      </c>
      <c r="T1205">
        <f t="shared" si="260"/>
        <v>21.658557023325208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21.199999999999818</v>
      </c>
      <c r="D1206" s="2">
        <f>front!E1219-front!C1219</f>
        <v>21.199999999999818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21.283114398058121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21.283114398058121</v>
      </c>
      <c r="H1206" s="4"/>
      <c r="I1206">
        <f t="shared" si="264"/>
        <v>35.471857330096867</v>
      </c>
      <c r="J1206">
        <f t="shared" si="265"/>
        <v>35.471857330096867</v>
      </c>
      <c r="M1206">
        <f>IF(front!E1219&gt;$M$2,I1206,J1206)</f>
        <v>35.471857330096867</v>
      </c>
      <c r="O1206">
        <f t="shared" si="266"/>
        <v>9.8038390573259555</v>
      </c>
      <c r="Q1206">
        <f>'slit correction'!O1208</f>
        <v>9.8038390573259555</v>
      </c>
      <c r="R1206">
        <f>SUMPRODUCT(B$6:B$2053,Q$6:Q$2053,EXP(constants!B$7+constants!A$7*ABS(A$6:A$2053-A1206)))</f>
        <v>3.0097895538911299</v>
      </c>
      <c r="S1206">
        <f t="shared" si="261"/>
        <v>6.7940495034348256</v>
      </c>
      <c r="T1206">
        <f t="shared" si="260"/>
        <v>0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44</v>
      </c>
      <c r="D1207" s="2">
        <f>front!E1220-front!C1220</f>
        <v>44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44.171507012274986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44.171507012274986</v>
      </c>
      <c r="H1207" s="4"/>
      <c r="I1207">
        <f t="shared" si="264"/>
        <v>73.619178353791654</v>
      </c>
      <c r="J1207">
        <f t="shared" si="265"/>
        <v>73.619178353791654</v>
      </c>
      <c r="M1207">
        <f>IF(front!E1220&gt;$M$2,I1207,J1207)</f>
        <v>73.619178353791654</v>
      </c>
      <c r="O1207">
        <f t="shared" si="266"/>
        <v>47.951160081020745</v>
      </c>
      <c r="Q1207">
        <f>'slit correction'!O1209</f>
        <v>47.951160081020745</v>
      </c>
      <c r="R1207">
        <f>SUMPRODUCT(B$6:B$2053,Q$6:Q$2053,EXP(constants!B$7+constants!A$7*ABS(A$6:A$2053-A1207)))</f>
        <v>2.973993858871093</v>
      </c>
      <c r="S1207">
        <f t="shared" si="261"/>
        <v>44.977166222149656</v>
      </c>
      <c r="T1207">
        <f t="shared" si="260"/>
        <v>19.053730902781595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51</v>
      </c>
      <c r="D1208" s="2">
        <f>front!E1221-front!C1221</f>
        <v>51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51.198437911878152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51.198437911878152</v>
      </c>
      <c r="H1208" s="4"/>
      <c r="I1208">
        <f t="shared" si="264"/>
        <v>85.330729853130251</v>
      </c>
      <c r="J1208">
        <f t="shared" si="265"/>
        <v>85.330729853130251</v>
      </c>
      <c r="M1208">
        <f>IF(front!E1221&gt;$M$2,I1208,J1208)</f>
        <v>85.330729853130251</v>
      </c>
      <c r="O1208">
        <f t="shared" si="266"/>
        <v>59.662711580359343</v>
      </c>
      <c r="Q1208">
        <f>'slit correction'!O1210</f>
        <v>59.662711580359343</v>
      </c>
      <c r="R1208">
        <f>SUMPRODUCT(B$6:B$2053,Q$6:Q$2053,EXP(constants!B$7+constants!A$7*ABS(A$6:A$2053-A1208)))</f>
        <v>2.9386689474159891</v>
      </c>
      <c r="S1208">
        <f t="shared" si="261"/>
        <v>56.724042632943352</v>
      </c>
      <c r="T1208">
        <f t="shared" si="260"/>
        <v>30.800607313575291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71.600000000000364</v>
      </c>
      <c r="D1209" s="2">
        <f>front!E1222-front!C1222</f>
        <v>71.600000000000364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71.877126011285156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71.877126011285156</v>
      </c>
      <c r="H1209" s="4"/>
      <c r="I1209">
        <f t="shared" si="264"/>
        <v>119.7952100188086</v>
      </c>
      <c r="J1209">
        <f t="shared" si="265"/>
        <v>119.7952100188086</v>
      </c>
      <c r="M1209">
        <f>IF(front!E1222&gt;$M$2,I1209,J1209)</f>
        <v>119.7952100188086</v>
      </c>
      <c r="O1209">
        <f t="shared" si="266"/>
        <v>94.127191746037695</v>
      </c>
      <c r="Q1209">
        <f>'slit correction'!O1211</f>
        <v>94.127191746037695</v>
      </c>
      <c r="R1209">
        <f>SUMPRODUCT(B$6:B$2053,Q$6:Q$2053,EXP(constants!B$7+constants!A$7*ABS(A$6:A$2053-A1209)))</f>
        <v>2.9037945087988013</v>
      </c>
      <c r="S1209">
        <f t="shared" si="261"/>
        <v>91.223397237238899</v>
      </c>
      <c r="T1209">
        <f t="shared" ref="T1209:T1272" si="267">IF((S1209-$S$2)&gt;0,S1209-$S$2,0)</f>
        <v>65.299961917870831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65</v>
      </c>
      <c r="D1210" s="2">
        <f>front!E1223-front!C1223</f>
        <v>65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65.252007260649904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65.252007260649904</v>
      </c>
      <c r="H1210" s="4"/>
      <c r="I1210">
        <f t="shared" si="264"/>
        <v>108.7533454344165</v>
      </c>
      <c r="J1210">
        <f t="shared" si="265"/>
        <v>108.7533454344165</v>
      </c>
      <c r="M1210">
        <f>IF(front!E1223&gt;$M$2,I1210,J1210)</f>
        <v>108.7533454344165</v>
      </c>
      <c r="O1210">
        <f t="shared" si="266"/>
        <v>83.085327161645594</v>
      </c>
      <c r="Q1210">
        <f>'slit correction'!O1212</f>
        <v>83.085327161645594</v>
      </c>
      <c r="R1210">
        <f>SUMPRODUCT(B$6:B$2053,Q$6:Q$2053,EXP(constants!B$7+constants!A$7*ABS(A$6:A$2053-A1210)))</f>
        <v>2.8693230431513963</v>
      </c>
      <c r="S1210">
        <f t="shared" si="261"/>
        <v>80.216004118494197</v>
      </c>
      <c r="T1210">
        <f t="shared" si="267"/>
        <v>54.292568799126137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59.599999999999454</v>
      </c>
      <c r="D1211" s="2">
        <f>front!E1224-front!C1224</f>
        <v>59.599999999999454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59.831391017523018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59.831391017523018</v>
      </c>
      <c r="H1211" s="4"/>
      <c r="I1211">
        <f t="shared" si="264"/>
        <v>99.718985029205029</v>
      </c>
      <c r="J1211">
        <f t="shared" si="265"/>
        <v>99.718985029205029</v>
      </c>
      <c r="M1211">
        <f>IF(front!E1224&gt;$M$2,I1211,J1211)</f>
        <v>99.718985029205029</v>
      </c>
      <c r="O1211">
        <f t="shared" si="266"/>
        <v>74.050966756434121</v>
      </c>
      <c r="Q1211">
        <f>'slit correction'!O1213</f>
        <v>74.050966756434121</v>
      </c>
      <c r="R1211">
        <f>SUMPRODUCT(B$6:B$2053,Q$6:Q$2053,EXP(constants!B$7+constants!A$7*ABS(A$6:A$2053-A1211)))</f>
        <v>2.8352616610792825</v>
      </c>
      <c r="S1211">
        <f t="shared" si="261"/>
        <v>71.215705095354835</v>
      </c>
      <c r="T1211">
        <f t="shared" si="267"/>
        <v>45.292269775986775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43.800000000000182</v>
      </c>
      <c r="D1212" s="2">
        <f>front!E1225-front!C1225</f>
        <v>43.800000000000182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43.970736126639622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43.970736126639622</v>
      </c>
      <c r="H1212" s="4"/>
      <c r="I1212">
        <f t="shared" si="264"/>
        <v>73.284560211066037</v>
      </c>
      <c r="J1212">
        <f t="shared" si="265"/>
        <v>73.284560211066037</v>
      </c>
      <c r="M1212">
        <f>IF(front!E1225&gt;$M$2,I1212,J1212)</f>
        <v>73.284560211066037</v>
      </c>
      <c r="O1212">
        <f t="shared" si="266"/>
        <v>47.616541938295128</v>
      </c>
      <c r="Q1212">
        <f>'slit correction'!O1214</f>
        <v>47.616541938295128</v>
      </c>
      <c r="R1212">
        <f>SUMPRODUCT(B$6:B$2053,Q$6:Q$2053,EXP(constants!B$7+constants!A$7*ABS(A$6:A$2053-A1212)))</f>
        <v>2.8016151400550902</v>
      </c>
      <c r="S1212">
        <f t="shared" si="261"/>
        <v>44.814926798240037</v>
      </c>
      <c r="T1212">
        <f t="shared" si="267"/>
        <v>18.891491478871977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61.400000000000091</v>
      </c>
      <c r="D1213" s="2">
        <f>front!E1226-front!C1226</f>
        <v>61.400000000000091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61.638269550149317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61.638269550149317</v>
      </c>
      <c r="H1213" s="4"/>
      <c r="I1213">
        <f t="shared" si="264"/>
        <v>102.73044925024885</v>
      </c>
      <c r="J1213">
        <f t="shared" si="265"/>
        <v>102.73044925024885</v>
      </c>
      <c r="M1213">
        <f>IF(front!E1226&gt;$M$2,I1213,J1213)</f>
        <v>102.73044925024885</v>
      </c>
      <c r="O1213">
        <f t="shared" si="266"/>
        <v>77.062430977477945</v>
      </c>
      <c r="Q1213">
        <f>'slit correction'!O1215</f>
        <v>77.062430977477945</v>
      </c>
      <c r="R1213">
        <f>SUMPRODUCT(B$6:B$2053,Q$6:Q$2053,EXP(constants!B$7+constants!A$7*ABS(A$6:A$2053-A1213)))</f>
        <v>2.7684091850427395</v>
      </c>
      <c r="S1213">
        <f t="shared" si="261"/>
        <v>74.294021792435203</v>
      </c>
      <c r="T1213">
        <f t="shared" si="267"/>
        <v>48.370586473067142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43.200000000000728</v>
      </c>
      <c r="D1214" s="2">
        <f>front!E1227-front!C1227</f>
        <v>43.200000000000728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43.368422992742943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43.368422992742943</v>
      </c>
      <c r="H1214" s="4"/>
      <c r="I1214">
        <f t="shared" si="264"/>
        <v>72.280704987904898</v>
      </c>
      <c r="J1214">
        <f t="shared" si="265"/>
        <v>72.280704987904898</v>
      </c>
      <c r="M1214">
        <f>IF(front!E1227&gt;$M$2,I1214,J1214)</f>
        <v>72.280704987904898</v>
      </c>
      <c r="O1214">
        <f t="shared" si="266"/>
        <v>46.612686715133989</v>
      </c>
      <c r="Q1214">
        <f>'slit correction'!O1216</f>
        <v>46.612686715133989</v>
      </c>
      <c r="R1214">
        <f>SUMPRODUCT(B$6:B$2053,Q$6:Q$2053,EXP(constants!B$7+constants!A$7*ABS(A$6:A$2053-A1214)))</f>
        <v>2.7356026072676354</v>
      </c>
      <c r="S1214">
        <f t="shared" si="261"/>
        <v>43.877084107866352</v>
      </c>
      <c r="T1214">
        <f t="shared" si="267"/>
        <v>17.953648788498292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37.800000000000182</v>
      </c>
      <c r="D1215" s="2">
        <f>front!E1228-front!C1228</f>
        <v>37.800000000000182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37.947572597802186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37.947572597802186</v>
      </c>
      <c r="H1215" s="4"/>
      <c r="I1215">
        <f t="shared" si="264"/>
        <v>63.245954329670312</v>
      </c>
      <c r="J1215">
        <f t="shared" si="265"/>
        <v>63.245954329670312</v>
      </c>
      <c r="M1215">
        <f>IF(front!E1228&gt;$M$2,I1215,J1215)</f>
        <v>63.245954329670312</v>
      </c>
      <c r="O1215">
        <f t="shared" si="266"/>
        <v>37.577936056899404</v>
      </c>
      <c r="Q1215">
        <f>'slit correction'!O1217</f>
        <v>37.577936056899404</v>
      </c>
      <c r="R1215">
        <f>SUMPRODUCT(B$6:B$2053,Q$6:Q$2053,EXP(constants!B$7+constants!A$7*ABS(A$6:A$2053-A1215)))</f>
        <v>2.7032260732076998</v>
      </c>
      <c r="S1215">
        <f t="shared" si="261"/>
        <v>34.874709983691702</v>
      </c>
      <c r="T1215">
        <f t="shared" si="267"/>
        <v>8.9512746643236412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25.599999999999454</v>
      </c>
      <c r="D1216" s="2">
        <f>front!E1229-front!C1229</f>
        <v>25.599999999999454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25.700252959747186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25.700252959747186</v>
      </c>
      <c r="H1216" s="4"/>
      <c r="I1216">
        <f t="shared" si="264"/>
        <v>42.833754932911972</v>
      </c>
      <c r="J1216">
        <f t="shared" si="265"/>
        <v>42.833754932911972</v>
      </c>
      <c r="M1216">
        <f>IF(front!E1229&gt;$M$2,I1216,J1216)</f>
        <v>42.833754932911972</v>
      </c>
      <c r="O1216">
        <f t="shared" si="266"/>
        <v>17.165736660141061</v>
      </c>
      <c r="Q1216">
        <f>'slit correction'!O1218</f>
        <v>17.165736660141061</v>
      </c>
      <c r="R1216">
        <f>SUMPRODUCT(B$6:B$2053,Q$6:Q$2053,EXP(constants!B$7+constants!A$7*ABS(A$6:A$2053-A1216)))</f>
        <v>2.6712846600725739</v>
      </c>
      <c r="S1216">
        <f t="shared" si="261"/>
        <v>14.494452000068486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36</v>
      </c>
      <c r="D1217" s="2">
        <f>front!E1230-front!C1230</f>
        <v>36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36.1406095937431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36.1406095937431</v>
      </c>
      <c r="H1217" s="4"/>
      <c r="I1217">
        <f t="shared" si="264"/>
        <v>60.234349322905167</v>
      </c>
      <c r="J1217">
        <f t="shared" si="265"/>
        <v>60.234349322905167</v>
      </c>
      <c r="M1217">
        <f>IF(front!E1230&gt;$M$2,I1217,J1217)</f>
        <v>60.234349322905167</v>
      </c>
      <c r="O1217">
        <f t="shared" si="266"/>
        <v>34.566331050134252</v>
      </c>
      <c r="Q1217">
        <f>'slit correction'!O1219</f>
        <v>34.566331050134252</v>
      </c>
      <c r="R1217">
        <f>SUMPRODUCT(B$6:B$2053,Q$6:Q$2053,EXP(constants!B$7+constants!A$7*ABS(A$6:A$2053-A1217)))</f>
        <v>2.6397971581177035</v>
      </c>
      <c r="S1217">
        <f t="shared" si="261"/>
        <v>31.92653389201655</v>
      </c>
      <c r="T1217">
        <f t="shared" si="267"/>
        <v>6.00309857264849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34.800000000000182</v>
      </c>
      <c r="D1218" s="2">
        <f>front!E1231-front!C1231</f>
        <v>34.800000000000182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34.935964016428208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34.935964016428208</v>
      </c>
      <c r="H1218" s="4"/>
      <c r="I1218">
        <f t="shared" si="264"/>
        <v>58.226606694047014</v>
      </c>
      <c r="J1218">
        <f t="shared" si="265"/>
        <v>58.226606694047014</v>
      </c>
      <c r="M1218">
        <f>IF(front!E1231&gt;$M$2,I1218,J1218)</f>
        <v>58.226606694047014</v>
      </c>
      <c r="O1218">
        <f t="shared" si="266"/>
        <v>32.558588421276099</v>
      </c>
      <c r="Q1218">
        <f>'slit correction'!O1220</f>
        <v>32.558588421276099</v>
      </c>
      <c r="R1218">
        <f>SUMPRODUCT(B$6:B$2053,Q$6:Q$2053,EXP(constants!B$7+constants!A$7*ABS(A$6:A$2053-A1218)))</f>
        <v>2.609437863254112</v>
      </c>
      <c r="S1218">
        <f t="shared" si="261"/>
        <v>29.949150558021987</v>
      </c>
      <c r="T1218">
        <f t="shared" si="267"/>
        <v>4.0257152386539268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32.199999999999818</v>
      </c>
      <c r="D1219" s="2">
        <f>front!E1232-front!C1232</f>
        <v>32.199999999999818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32.325888790545129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32.325888790545129</v>
      </c>
      <c r="H1219" s="4"/>
      <c r="I1219">
        <f t="shared" si="264"/>
        <v>53.87648131757522</v>
      </c>
      <c r="J1219">
        <f t="shared" si="265"/>
        <v>53.87648131757522</v>
      </c>
      <c r="M1219">
        <f>IF(front!E1232&gt;$M$2,I1219,J1219)</f>
        <v>53.87648131757522</v>
      </c>
      <c r="O1219">
        <f t="shared" si="266"/>
        <v>28.208463044804308</v>
      </c>
      <c r="Q1219">
        <f>'slit correction'!O1221</f>
        <v>28.208463044804308</v>
      </c>
      <c r="R1219">
        <f>SUMPRODUCT(B$6:B$2053,Q$6:Q$2053,EXP(constants!B$7+constants!A$7*ABS(A$6:A$2053-A1219)))</f>
        <v>2.5787925944450896</v>
      </c>
      <c r="S1219">
        <f t="shared" si="261"/>
        <v>25.629670450359217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51.800000000000182</v>
      </c>
      <c r="D1220" s="2">
        <f>front!E1233-front!C1233</f>
        <v>51.800000000000182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52.001509524686149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52.001509524686149</v>
      </c>
      <c r="H1220" s="4"/>
      <c r="I1220">
        <f t="shared" si="264"/>
        <v>86.66918254114357</v>
      </c>
      <c r="J1220">
        <f t="shared" si="265"/>
        <v>86.66918254114357</v>
      </c>
      <c r="M1220">
        <f>IF(front!E1233&gt;$M$2,I1220,J1220)</f>
        <v>86.66918254114357</v>
      </c>
      <c r="O1220">
        <f t="shared" si="266"/>
        <v>61.001164268372662</v>
      </c>
      <c r="Q1220">
        <f>'slit correction'!O1222</f>
        <v>61.001164268372662</v>
      </c>
      <c r="R1220">
        <f>SUMPRODUCT(B$6:B$2053,Q$6:Q$2053,EXP(constants!B$7+constants!A$7*ABS(A$6:A$2053-A1220)))</f>
        <v>2.5485715734135046</v>
      </c>
      <c r="S1220">
        <f t="shared" si="261"/>
        <v>58.452592694959158</v>
      </c>
      <c r="T1220">
        <f t="shared" si="267"/>
        <v>32.529157375591097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43.399999999999636</v>
      </c>
      <c r="D1221" s="2">
        <f>front!E1234-front!C1234</f>
        <v>43.399999999999636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43.569194116871024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43.569194116871024</v>
      </c>
      <c r="H1221" s="4"/>
      <c r="I1221">
        <f t="shared" si="264"/>
        <v>72.615323528118381</v>
      </c>
      <c r="J1221">
        <f t="shared" si="265"/>
        <v>72.615323528118381</v>
      </c>
      <c r="M1221">
        <f>IF(front!E1234&gt;$M$2,I1221,J1221)</f>
        <v>72.615323528118381</v>
      </c>
      <c r="O1221">
        <f t="shared" si="266"/>
        <v>46.947305255347473</v>
      </c>
      <c r="Q1221">
        <f>'slit correction'!O1223</f>
        <v>46.947305255347473</v>
      </c>
      <c r="R1221">
        <f>SUMPRODUCT(B$6:B$2053,Q$6:Q$2053,EXP(constants!B$7+constants!A$7*ABS(A$6:A$2053-A1221)))</f>
        <v>2.5187301304598857</v>
      </c>
      <c r="S1221">
        <f t="shared" si="261"/>
        <v>44.428575124887587</v>
      </c>
      <c r="T1221">
        <f t="shared" si="267"/>
        <v>18.505139805519526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13.399999999999636</v>
      </c>
      <c r="D1222" s="2">
        <f>front!E1235-front!C1235</f>
        <v>13.399999999999636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13.452638077632614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13.452638077632614</v>
      </c>
      <c r="H1222" s="4"/>
      <c r="I1222">
        <f t="shared" si="264"/>
        <v>22.421063462721023</v>
      </c>
      <c r="J1222">
        <f t="shared" si="265"/>
        <v>22.421063462721023</v>
      </c>
      <c r="M1222">
        <f>IF(front!E1235&gt;$M$2,I1222,J1222)</f>
        <v>22.421063462721023</v>
      </c>
      <c r="O1222">
        <f t="shared" si="266"/>
        <v>-3.2469548100498891</v>
      </c>
      <c r="Q1222">
        <f>'slit correction'!O1224</f>
        <v>-3.2469548100498891</v>
      </c>
      <c r="R1222">
        <f>SUMPRODUCT(B$6:B$2053,Q$6:Q$2053,EXP(constants!B$7+constants!A$7*ABS(A$6:A$2053-A1222)))</f>
        <v>2.4892798084376695</v>
      </c>
      <c r="S1222">
        <f t="shared" si="261"/>
        <v>-5.7362346184875586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46.399999999999636</v>
      </c>
      <c r="D1223" s="2">
        <f>front!E1236-front!C1236</f>
        <v>46.399999999999636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46.58075143832987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46.58075143832987</v>
      </c>
      <c r="H1223" s="4"/>
      <c r="I1223">
        <f t="shared" si="264"/>
        <v>77.634585730549787</v>
      </c>
      <c r="J1223">
        <f t="shared" si="265"/>
        <v>77.634585730549787</v>
      </c>
      <c r="M1223">
        <f>IF(front!E1236&gt;$M$2,I1223,J1223)</f>
        <v>77.634585730549787</v>
      </c>
      <c r="O1223">
        <f t="shared" si="266"/>
        <v>51.966567457778879</v>
      </c>
      <c r="Q1223">
        <f>'slit correction'!O1225</f>
        <v>51.966567457778879</v>
      </c>
      <c r="R1223">
        <f>SUMPRODUCT(B$6:B$2053,Q$6:Q$2053,EXP(constants!B$7+constants!A$7*ABS(A$6:A$2053-A1223)))</f>
        <v>2.4602755335795554</v>
      </c>
      <c r="S1223">
        <f t="shared" ref="S1223:S1286" si="268">Q1223-R1223</f>
        <v>49.506291924199324</v>
      </c>
      <c r="T1223">
        <f t="shared" si="267"/>
        <v>23.582856604831264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37.199999999999818</v>
      </c>
      <c r="D1224" s="2">
        <f>front!E1237-front!C1237</f>
        <v>37.199999999999818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37.345252311431452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37.345252311431452</v>
      </c>
      <c r="H1224" s="4"/>
      <c r="I1224">
        <f t="shared" si="264"/>
        <v>62.242087185719086</v>
      </c>
      <c r="J1224">
        <f t="shared" si="265"/>
        <v>62.242087185719086</v>
      </c>
      <c r="M1224">
        <f>IF(front!E1237&gt;$M$2,I1224,J1224)</f>
        <v>62.242087185719086</v>
      </c>
      <c r="O1224">
        <f t="shared" si="266"/>
        <v>36.574068912948178</v>
      </c>
      <c r="Q1224">
        <f>'slit correction'!O1226</f>
        <v>36.574068912948178</v>
      </c>
      <c r="R1224">
        <f>SUMPRODUCT(B$6:B$2053,Q$6:Q$2053,EXP(constants!B$7+constants!A$7*ABS(A$6:A$2053-A1224)))</f>
        <v>2.4316459811810081</v>
      </c>
      <c r="S1224">
        <f t="shared" si="268"/>
        <v>34.142422931767172</v>
      </c>
      <c r="T1224">
        <f t="shared" si="267"/>
        <v>8.2189876123991112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49.600000000000364</v>
      </c>
      <c r="D1225" s="2">
        <f>front!E1238-front!C1238</f>
        <v>49.600000000000364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49.793059526496563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49.793059526496563</v>
      </c>
      <c r="H1225" s="4"/>
      <c r="I1225">
        <f t="shared" si="264"/>
        <v>82.988432544160943</v>
      </c>
      <c r="J1225">
        <f t="shared" si="265"/>
        <v>82.988432544160943</v>
      </c>
      <c r="M1225">
        <f>IF(front!E1238&gt;$M$2,I1225,J1225)</f>
        <v>82.988432544160943</v>
      </c>
      <c r="O1225">
        <f t="shared" si="266"/>
        <v>57.320414271390035</v>
      </c>
      <c r="Q1225">
        <f>'slit correction'!O1227</f>
        <v>57.320414271390035</v>
      </c>
      <c r="R1225">
        <f>SUMPRODUCT(B$6:B$2053,Q$6:Q$2053,EXP(constants!B$7+constants!A$7*ABS(A$6:A$2053-A1225)))</f>
        <v>2.4034045137022897</v>
      </c>
      <c r="S1225">
        <f t="shared" si="268"/>
        <v>54.917009757687744</v>
      </c>
      <c r="T1225">
        <f t="shared" si="267"/>
        <v>28.993574438319683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54.199999999999818</v>
      </c>
      <c r="D1226" s="2">
        <f>front!E1239-front!C1239</f>
        <v>54.199999999999818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54.410716724365329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54.410716724365329</v>
      </c>
      <c r="H1226" s="4"/>
      <c r="I1226">
        <f t="shared" si="264"/>
        <v>90.684527873942216</v>
      </c>
      <c r="J1226">
        <f t="shared" si="265"/>
        <v>90.684527873942216</v>
      </c>
      <c r="M1226">
        <f>IF(front!E1239&gt;$M$2,I1226,J1226)</f>
        <v>90.684527873942216</v>
      </c>
      <c r="O1226">
        <f t="shared" si="266"/>
        <v>65.016509601171308</v>
      </c>
      <c r="Q1226">
        <f>'slit correction'!O1228</f>
        <v>65.016509601171308</v>
      </c>
      <c r="R1226">
        <f>SUMPRODUCT(B$6:B$2053,Q$6:Q$2053,EXP(constants!B$7+constants!A$7*ABS(A$6:A$2053-A1226)))</f>
        <v>2.3755212504962482</v>
      </c>
      <c r="S1226">
        <f t="shared" si="268"/>
        <v>62.640988350675059</v>
      </c>
      <c r="T1226">
        <f t="shared" si="267"/>
        <v>36.717553031306998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38.399999999999636</v>
      </c>
      <c r="D1227" s="2">
        <f>front!E1240-front!C1240</f>
        <v>38.399999999999636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38.549892169128739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38.549892169128739</v>
      </c>
      <c r="H1227" s="4"/>
      <c r="I1227">
        <f t="shared" si="264"/>
        <v>64.249820281881227</v>
      </c>
      <c r="J1227">
        <f t="shared" si="265"/>
        <v>64.249820281881227</v>
      </c>
      <c r="M1227">
        <f>IF(front!E1240&gt;$M$2,I1227,J1227)</f>
        <v>64.249820281881227</v>
      </c>
      <c r="O1227">
        <f t="shared" si="266"/>
        <v>38.581802009110319</v>
      </c>
      <c r="Q1227">
        <f>'slit correction'!O1229</f>
        <v>38.581802009110319</v>
      </c>
      <c r="R1227">
        <f>SUMPRODUCT(B$6:B$2053,Q$6:Q$2053,EXP(constants!B$7+constants!A$7*ABS(A$6:A$2053-A1227)))</f>
        <v>2.3479820151346766</v>
      </c>
      <c r="S1227">
        <f t="shared" si="268"/>
        <v>36.233819993975644</v>
      </c>
      <c r="T1227">
        <f t="shared" si="267"/>
        <v>10.310384674607583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79.199999999999818</v>
      </c>
      <c r="D1228" s="2">
        <f>front!E1241-front!C1241</f>
        <v>79.199999999999818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79.50594307885639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79.50594307885639</v>
      </c>
      <c r="H1228" s="4"/>
      <c r="I1228">
        <f t="shared" si="264"/>
        <v>132.50990513142733</v>
      </c>
      <c r="J1228">
        <f t="shared" si="265"/>
        <v>132.50990513142733</v>
      </c>
      <c r="M1228">
        <f>IF(front!E1241&gt;$M$2,I1228,J1228)</f>
        <v>132.50990513142733</v>
      </c>
      <c r="O1228">
        <f t="shared" si="266"/>
        <v>106.84188685865642</v>
      </c>
      <c r="Q1228">
        <f>'slit correction'!O1230</f>
        <v>106.84188685865642</v>
      </c>
      <c r="R1228">
        <f>SUMPRODUCT(B$6:B$2053,Q$6:Q$2053,EXP(constants!B$7+constants!A$7*ABS(A$6:A$2053-A1228)))</f>
        <v>2.3208135977205728</v>
      </c>
      <c r="S1228">
        <f t="shared" si="268"/>
        <v>104.52107326093585</v>
      </c>
      <c r="T1228">
        <f t="shared" si="267"/>
        <v>78.597637941567797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121</v>
      </c>
      <c r="D1229" s="2">
        <f>front!E1242-front!C1242</f>
        <v>121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121.46237526311552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121.46237526311552</v>
      </c>
      <c r="H1229" s="4"/>
      <c r="I1229">
        <f t="shared" si="264"/>
        <v>202.43729210519254</v>
      </c>
      <c r="J1229">
        <f t="shared" si="265"/>
        <v>202.43729210519254</v>
      </c>
      <c r="M1229">
        <f>IF(front!E1242&gt;$M$2,I1229,J1229)</f>
        <v>202.43729210519254</v>
      </c>
      <c r="O1229">
        <f t="shared" si="266"/>
        <v>176.76927383242162</v>
      </c>
      <c r="Q1229">
        <f>'slit correction'!O1231</f>
        <v>176.76927383242162</v>
      </c>
      <c r="R1229">
        <f>SUMPRODUCT(B$6:B$2053,Q$6:Q$2053,EXP(constants!B$7+constants!A$7*ABS(A$6:A$2053-A1229)))</f>
        <v>2.2939293634678282</v>
      </c>
      <c r="S1229">
        <f t="shared" si="268"/>
        <v>174.47534446895378</v>
      </c>
      <c r="T1229">
        <f t="shared" si="267"/>
        <v>148.55190914958573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56.399999999999636</v>
      </c>
      <c r="D1230" s="2">
        <f>front!E1243-front!C1243</f>
        <v>56.399999999999636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56.619146589897376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56.619146589897376</v>
      </c>
      <c r="H1230" s="4"/>
      <c r="I1230">
        <f t="shared" si="264"/>
        <v>94.365244316495634</v>
      </c>
      <c r="J1230">
        <f t="shared" si="265"/>
        <v>94.365244316495634</v>
      </c>
      <c r="M1230">
        <f>IF(front!E1243&gt;$M$2,I1230,J1230)</f>
        <v>94.365244316495634</v>
      </c>
      <c r="O1230">
        <f t="shared" si="266"/>
        <v>68.697226043724726</v>
      </c>
      <c r="Q1230">
        <f>'slit correction'!O1232</f>
        <v>68.697226043724726</v>
      </c>
      <c r="R1230">
        <f>SUMPRODUCT(B$6:B$2053,Q$6:Q$2053,EXP(constants!B$7+constants!A$7*ABS(A$6:A$2053-A1230)))</f>
        <v>2.267240729823218</v>
      </c>
      <c r="S1230">
        <f t="shared" si="268"/>
        <v>66.429985313901511</v>
      </c>
      <c r="T1230">
        <f t="shared" si="267"/>
        <v>40.506549994533451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176</v>
      </c>
      <c r="D1231" s="2">
        <f>front!E1244-front!C1244</f>
        <v>176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176.66287416789089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176.66287416789089</v>
      </c>
      <c r="H1231" s="4"/>
      <c r="I1231">
        <f t="shared" ref="I1231:I1294" si="271">F1231*1000/I$2</f>
        <v>294.4381236131515</v>
      </c>
      <c r="J1231">
        <f t="shared" ref="J1231:J1294" si="272">G1231*1000/J$2</f>
        <v>294.4381236131515</v>
      </c>
      <c r="M1231">
        <f>IF(front!E1244&gt;$M$2,I1231,J1231)</f>
        <v>294.4381236131515</v>
      </c>
      <c r="O1231">
        <f t="shared" si="266"/>
        <v>268.77010534038061</v>
      </c>
      <c r="Q1231">
        <f>'slit correction'!O1233</f>
        <v>268.77010534038061</v>
      </c>
      <c r="R1231">
        <f>SUMPRODUCT(B$6:B$2053,Q$6:Q$2053,EXP(constants!B$7+constants!A$7*ABS(A$6:A$2053-A1231)))</f>
        <v>2.2408724795072708</v>
      </c>
      <c r="S1231">
        <f t="shared" si="268"/>
        <v>266.52923286087332</v>
      </c>
      <c r="T1231">
        <f t="shared" si="267"/>
        <v>240.60579754150527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307.39999999999964</v>
      </c>
      <c r="D1232" s="2">
        <f>front!E1245-front!C1245</f>
        <v>307.39999999999964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308.5171944808892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308.5171944808892</v>
      </c>
      <c r="H1232" s="4"/>
      <c r="I1232">
        <f t="shared" si="271"/>
        <v>514.19532413481534</v>
      </c>
      <c r="J1232">
        <f t="shared" si="272"/>
        <v>514.19532413481534</v>
      </c>
      <c r="M1232">
        <f>IF(front!E1245&gt;$M$2,I1232,J1232)</f>
        <v>514.19532413481534</v>
      </c>
      <c r="O1232">
        <f t="shared" si="266"/>
        <v>488.52730586204444</v>
      </c>
      <c r="Q1232">
        <f>'slit correction'!O1234</f>
        <v>488.52730586204444</v>
      </c>
      <c r="R1232">
        <f>SUMPRODUCT(B$6:B$2053,Q$6:Q$2053,EXP(constants!B$7+constants!A$7*ABS(A$6:A$2053-A1232)))</f>
        <v>2.214580143555688</v>
      </c>
      <c r="S1232">
        <f t="shared" si="268"/>
        <v>486.31272571848876</v>
      </c>
      <c r="T1232">
        <f t="shared" si="267"/>
        <v>460.38929039912068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140</v>
      </c>
      <c r="D1233" s="2">
        <f>front!E1246-front!C1246</f>
        <v>140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140.53232491898234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140.53232491898234</v>
      </c>
      <c r="H1233" s="4"/>
      <c r="I1233">
        <f t="shared" si="271"/>
        <v>234.22054153163722</v>
      </c>
      <c r="J1233">
        <f t="shared" si="272"/>
        <v>234.22054153163722</v>
      </c>
      <c r="M1233">
        <f>IF(front!E1246&gt;$M$2,I1233,J1233)</f>
        <v>234.22054153163722</v>
      </c>
      <c r="O1233">
        <f t="shared" si="266"/>
        <v>208.5525232588663</v>
      </c>
      <c r="Q1233">
        <f>'slit correction'!O1235</f>
        <v>208.5525232588663</v>
      </c>
      <c r="R1233">
        <f>SUMPRODUCT(B$6:B$2053,Q$6:Q$2053,EXP(constants!B$7+constants!A$7*ABS(A$6:A$2053-A1233)))</f>
        <v>2.1880956750275682</v>
      </c>
      <c r="S1233">
        <f t="shared" si="268"/>
        <v>206.36442758383873</v>
      </c>
      <c r="T1233">
        <f t="shared" si="267"/>
        <v>180.44099226447068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50.600000000000364</v>
      </c>
      <c r="D1234" s="2">
        <f>front!E1247-front!C1247</f>
        <v>50.600000000000364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50.796901628112394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50.796901628112394</v>
      </c>
      <c r="H1234" s="4"/>
      <c r="I1234">
        <f t="shared" si="271"/>
        <v>84.661502713520647</v>
      </c>
      <c r="J1234">
        <f t="shared" si="272"/>
        <v>84.661502713520647</v>
      </c>
      <c r="M1234">
        <f>IF(front!E1247&gt;$M$2,I1234,J1234)</f>
        <v>84.661502713520647</v>
      </c>
      <c r="O1234">
        <f t="shared" si="266"/>
        <v>58.993484440749739</v>
      </c>
      <c r="Q1234">
        <f>'slit correction'!O1236</f>
        <v>58.993484440749739</v>
      </c>
      <c r="R1234">
        <f>SUMPRODUCT(B$6:B$2053,Q$6:Q$2053,EXP(constants!B$7+constants!A$7*ABS(A$6:A$2053-A1234)))</f>
        <v>2.1617499166049519</v>
      </c>
      <c r="S1234">
        <f t="shared" si="268"/>
        <v>56.831734524144785</v>
      </c>
      <c r="T1234">
        <f t="shared" si="267"/>
        <v>30.908299204776725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25.200000000000728</v>
      </c>
      <c r="D1235" s="2">
        <f>front!E1248-front!C1248</f>
        <v>25.200000000000728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25.298696495321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25.298696495321</v>
      </c>
      <c r="H1235" s="4"/>
      <c r="I1235">
        <f t="shared" si="271"/>
        <v>42.164494158868337</v>
      </c>
      <c r="J1235">
        <f t="shared" si="272"/>
        <v>42.164494158868337</v>
      </c>
      <c r="M1235">
        <f>IF(front!E1248&gt;$M$2,I1235,J1235)</f>
        <v>42.164494158868337</v>
      </c>
      <c r="O1235">
        <f t="shared" si="266"/>
        <v>16.496475886097425</v>
      </c>
      <c r="Q1235">
        <f>'slit correction'!O1237</f>
        <v>16.496475886097425</v>
      </c>
      <c r="R1235">
        <f>SUMPRODUCT(B$6:B$2053,Q$6:Q$2053,EXP(constants!B$7+constants!A$7*ABS(A$6:A$2053-A1235)))</f>
        <v>2.1357174336523155</v>
      </c>
      <c r="S1235">
        <f t="shared" si="268"/>
        <v>14.36075845244511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13</v>
      </c>
      <c r="D1236" s="2">
        <f>front!E1249-front!C1249</f>
        <v>13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13.051071939692161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13.051071939692161</v>
      </c>
      <c r="H1236" s="4"/>
      <c r="I1236">
        <f t="shared" si="271"/>
        <v>21.751786566153601</v>
      </c>
      <c r="J1236">
        <f t="shared" si="272"/>
        <v>21.751786566153601</v>
      </c>
      <c r="M1236">
        <f>IF(front!E1249&gt;$M$2,I1236,J1236)</f>
        <v>21.751786566153601</v>
      </c>
      <c r="O1236">
        <f t="shared" si="266"/>
        <v>-3.9162317066173102</v>
      </c>
      <c r="Q1236">
        <f>'slit correction'!O1238</f>
        <v>-3.9162317066173102</v>
      </c>
      <c r="R1236">
        <f>SUMPRODUCT(B$6:B$2053,Q$6:Q$2053,EXP(constants!B$7+constants!A$7*ABS(A$6:A$2053-A1236)))</f>
        <v>2.1100445344139538</v>
      </c>
      <c r="S1236">
        <f t="shared" si="268"/>
        <v>-6.0262762410312636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25.799999999999272</v>
      </c>
      <c r="D1237" s="2">
        <f>front!E1250-front!C1250</f>
        <v>25.799999999999272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25.901031072943315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25.901031072943315</v>
      </c>
      <c r="H1237" s="4"/>
      <c r="I1237">
        <f t="shared" si="271"/>
        <v>43.168385121572193</v>
      </c>
      <c r="J1237">
        <f t="shared" si="272"/>
        <v>43.168385121572193</v>
      </c>
      <c r="M1237">
        <f>IF(front!E1250&gt;$M$2,I1237,J1237)</f>
        <v>43.168385121572193</v>
      </c>
      <c r="O1237">
        <f t="shared" si="266"/>
        <v>17.500366848801281</v>
      </c>
      <c r="Q1237">
        <f>'slit correction'!O1239</f>
        <v>17.500366848801281</v>
      </c>
      <c r="R1237">
        <f>SUMPRODUCT(B$6:B$2053,Q$6:Q$2053,EXP(constants!B$7+constants!A$7*ABS(A$6:A$2053-A1237)))</f>
        <v>2.0853218442237185</v>
      </c>
      <c r="S1237">
        <f t="shared" si="268"/>
        <v>15.415045004577562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30.399999999999636</v>
      </c>
      <c r="D1238" s="2">
        <f>front!E1251-front!C1251</f>
        <v>30.399999999999636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30.51890577315449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30.51890577315449</v>
      </c>
      <c r="H1238" s="4"/>
      <c r="I1238">
        <f t="shared" si="271"/>
        <v>50.86484295525748</v>
      </c>
      <c r="J1238">
        <f t="shared" si="272"/>
        <v>50.86484295525748</v>
      </c>
      <c r="M1238">
        <f>IF(front!E1251&gt;$M$2,I1238,J1238)</f>
        <v>50.86484295525748</v>
      </c>
      <c r="O1238">
        <f t="shared" si="266"/>
        <v>25.196824682486568</v>
      </c>
      <c r="Q1238">
        <f>'slit correction'!O1240</f>
        <v>25.196824682486568</v>
      </c>
      <c r="R1238">
        <f>SUMPRODUCT(B$6:B$2053,Q$6:Q$2053,EXP(constants!B$7+constants!A$7*ABS(A$6:A$2053-A1238)))</f>
        <v>2.0603698708697435</v>
      </c>
      <c r="S1238">
        <f t="shared" si="268"/>
        <v>23.136454811616826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63.600000000000364</v>
      </c>
      <c r="D1239" s="2">
        <f>front!E1252-front!C1252</f>
        <v>63.600000000000364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63.846667884586836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63.846667884586836</v>
      </c>
      <c r="H1239" s="4"/>
      <c r="I1239">
        <f t="shared" si="271"/>
        <v>106.41111314097806</v>
      </c>
      <c r="J1239">
        <f t="shared" si="272"/>
        <v>106.41111314097806</v>
      </c>
      <c r="M1239">
        <f>IF(front!E1252&gt;$M$2,I1239,J1239)</f>
        <v>106.41111314097806</v>
      </c>
      <c r="O1239">
        <f t="shared" si="266"/>
        <v>80.743094868207152</v>
      </c>
      <c r="Q1239">
        <f>'slit correction'!O1241</f>
        <v>80.743094868207152</v>
      </c>
      <c r="R1239">
        <f>SUMPRODUCT(B$6:B$2053,Q$6:Q$2053,EXP(constants!B$7+constants!A$7*ABS(A$6:A$2053-A1239)))</f>
        <v>2.0357536704176447</v>
      </c>
      <c r="S1239">
        <f t="shared" si="268"/>
        <v>78.707341197789503</v>
      </c>
      <c r="T1239">
        <f t="shared" si="267"/>
        <v>52.783905878421443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71</v>
      </c>
      <c r="D1240" s="2">
        <f>front!E1253-front!C1253</f>
        <v>71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71.274846075322316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71.274846075322316</v>
      </c>
      <c r="H1240" s="4"/>
      <c r="I1240">
        <f t="shared" si="271"/>
        <v>118.7914101255372</v>
      </c>
      <c r="J1240">
        <f t="shared" si="272"/>
        <v>118.7914101255372</v>
      </c>
      <c r="M1240">
        <f>IF(front!E1253&gt;$M$2,I1240,J1240)</f>
        <v>118.7914101255372</v>
      </c>
      <c r="O1240">
        <f t="shared" si="266"/>
        <v>93.123391852766289</v>
      </c>
      <c r="Q1240">
        <f>'slit correction'!O1242</f>
        <v>93.123391852766289</v>
      </c>
      <c r="R1240">
        <f>SUMPRODUCT(B$6:B$2053,Q$6:Q$2053,EXP(constants!B$7+constants!A$7*ABS(A$6:A$2053-A1240)))</f>
        <v>2.0114022987949793</v>
      </c>
      <c r="S1240">
        <f t="shared" si="268"/>
        <v>91.111989553971313</v>
      </c>
      <c r="T1240">
        <f t="shared" si="267"/>
        <v>65.188554234603259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41.199999999999818</v>
      </c>
      <c r="D1241" s="2">
        <f>front!E1254-front!C1254</f>
        <v>41.199999999999818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41.360707379526481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41.360707379526481</v>
      </c>
      <c r="H1241" s="4"/>
      <c r="I1241">
        <f t="shared" si="271"/>
        <v>68.934512299210795</v>
      </c>
      <c r="J1241">
        <f t="shared" si="272"/>
        <v>68.934512299210795</v>
      </c>
      <c r="M1241">
        <f>IF(front!E1254&gt;$M$2,I1241,J1241)</f>
        <v>68.934512299210795</v>
      </c>
      <c r="O1241">
        <f t="shared" si="266"/>
        <v>43.266494026439887</v>
      </c>
      <c r="Q1241">
        <f>'slit correction'!O1243</f>
        <v>43.266494026439887</v>
      </c>
      <c r="R1241">
        <f>SUMPRODUCT(B$6:B$2053,Q$6:Q$2053,EXP(constants!B$7+constants!A$7*ABS(A$6:A$2053-A1241)))</f>
        <v>1.987296592953568</v>
      </c>
      <c r="S1241">
        <f t="shared" si="268"/>
        <v>41.279197433486317</v>
      </c>
      <c r="T1241">
        <f t="shared" si="267"/>
        <v>15.355762114118257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13.599999999999454</v>
      </c>
      <c r="D1242" s="2">
        <f>front!E1255-front!C1255</f>
        <v>13.599999999999454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13.653421027744011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13.653421027744011</v>
      </c>
      <c r="H1242" s="4"/>
      <c r="I1242">
        <f t="shared" si="271"/>
        <v>22.755701712906685</v>
      </c>
      <c r="J1242">
        <f t="shared" si="272"/>
        <v>22.755701712906685</v>
      </c>
      <c r="M1242">
        <f>IF(front!E1255&gt;$M$2,I1242,J1242)</f>
        <v>22.755701712906685</v>
      </c>
      <c r="O1242">
        <f t="shared" si="266"/>
        <v>-2.9123165598642267</v>
      </c>
      <c r="Q1242">
        <f>'slit correction'!O1244</f>
        <v>-2.9123165598642267</v>
      </c>
      <c r="R1242">
        <f>SUMPRODUCT(B$6:B$2053,Q$6:Q$2053,EXP(constants!B$7+constants!A$7*ABS(A$6:A$2053-A1242)))</f>
        <v>1.9634920241327012</v>
      </c>
      <c r="S1242">
        <f t="shared" si="268"/>
        <v>-4.8758085839969283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48.600000000000364</v>
      </c>
      <c r="D1243" s="2">
        <f>front!E1256-front!C1256</f>
        <v>48.600000000000364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48.78921543618803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48.78921543618803</v>
      </c>
      <c r="H1243" s="4"/>
      <c r="I1243">
        <f t="shared" si="271"/>
        <v>81.315359060313384</v>
      </c>
      <c r="J1243">
        <f t="shared" si="272"/>
        <v>81.315359060313384</v>
      </c>
      <c r="M1243">
        <f>IF(front!E1256&gt;$M$2,I1243,J1243)</f>
        <v>81.315359060313384</v>
      </c>
      <c r="O1243">
        <f t="shared" si="266"/>
        <v>55.647340787542475</v>
      </c>
      <c r="Q1243">
        <f>'slit correction'!O1245</f>
        <v>55.647340787542475</v>
      </c>
      <c r="R1243">
        <f>SUMPRODUCT(B$6:B$2053,Q$6:Q$2053,EXP(constants!B$7+constants!A$7*ABS(A$6:A$2053-A1243)))</f>
        <v>1.9400397089102914</v>
      </c>
      <c r="S1243">
        <f t="shared" si="268"/>
        <v>53.707301078632184</v>
      </c>
      <c r="T1243">
        <f t="shared" si="267"/>
        <v>27.783865759264124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3.3999999999996362</v>
      </c>
      <c r="D1244" s="2">
        <f>front!E1257-front!C1257</f>
        <v>3.3999999999996362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3.4133895778718157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3.4133895778718157</v>
      </c>
      <c r="H1244" s="4"/>
      <c r="I1244">
        <f t="shared" si="271"/>
        <v>5.6889826297863593</v>
      </c>
      <c r="J1244">
        <f t="shared" si="272"/>
        <v>5.6889826297863593</v>
      </c>
      <c r="M1244">
        <f>IF(front!E1257&gt;$M$2,I1244,J1244)</f>
        <v>5.6889826297863593</v>
      </c>
      <c r="O1244">
        <f t="shared" si="266"/>
        <v>-19.979035642984552</v>
      </c>
      <c r="Q1244">
        <f>'slit correction'!O1246</f>
        <v>-19.979035642984552</v>
      </c>
      <c r="R1244">
        <f>SUMPRODUCT(B$6:B$2053,Q$6:Q$2053,EXP(constants!B$7+constants!A$7*ABS(A$6:A$2053-A1244)))</f>
        <v>1.9168652984336587</v>
      </c>
      <c r="S1244">
        <f t="shared" si="268"/>
        <v>-21.895900941418212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25.399999999999636</v>
      </c>
      <c r="D1245" s="2">
        <f>front!E1258-front!C1258</f>
        <v>25.399999999999636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25.499474767205541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25.499474767205541</v>
      </c>
      <c r="H1245" s="4"/>
      <c r="I1245">
        <f t="shared" si="271"/>
        <v>42.49912461200924</v>
      </c>
      <c r="J1245">
        <f t="shared" si="272"/>
        <v>42.49912461200924</v>
      </c>
      <c r="M1245">
        <f>IF(front!E1258&gt;$M$2,I1245,J1245)</f>
        <v>42.49912461200924</v>
      </c>
      <c r="O1245">
        <f t="shared" si="266"/>
        <v>16.831106339238328</v>
      </c>
      <c r="Q1245">
        <f>'slit correction'!O1247</f>
        <v>16.831106339238328</v>
      </c>
      <c r="R1245">
        <f>SUMPRODUCT(B$6:B$2053,Q$6:Q$2053,EXP(constants!B$7+constants!A$7*ABS(A$6:A$2053-A1245)))</f>
        <v>1.894055313823102</v>
      </c>
      <c r="S1245">
        <f t="shared" si="268"/>
        <v>14.937051025415226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34.600000000000364</v>
      </c>
      <c r="D1246" s="2">
        <f>front!E1259-front!C1259</f>
        <v>34.600000000000364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34.735189475548928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34.735189475548928</v>
      </c>
      <c r="H1246" s="4"/>
      <c r="I1246">
        <f t="shared" si="271"/>
        <v>57.891982459248212</v>
      </c>
      <c r="J1246">
        <f t="shared" si="272"/>
        <v>57.891982459248212</v>
      </c>
      <c r="M1246">
        <f>IF(front!E1259&gt;$M$2,I1246,J1246)</f>
        <v>57.891982459248212</v>
      </c>
      <c r="O1246">
        <f t="shared" si="266"/>
        <v>32.223964186477303</v>
      </c>
      <c r="Q1246">
        <f>'slit correction'!O1248</f>
        <v>32.223964186477303</v>
      </c>
      <c r="R1246">
        <f>SUMPRODUCT(B$6:B$2053,Q$6:Q$2053,EXP(constants!B$7+constants!A$7*ABS(A$6:A$2053-A1246)))</f>
        <v>1.8715615868944302</v>
      </c>
      <c r="S1246">
        <f t="shared" si="268"/>
        <v>30.352402599582874</v>
      </c>
      <c r="T1246">
        <f t="shared" si="267"/>
        <v>4.4289672802148132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28</v>
      </c>
      <c r="D1247" s="2">
        <f>front!E1260-front!C1260</f>
        <v>28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28.109585080808706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28.109585080808706</v>
      </c>
      <c r="H1247" s="4"/>
      <c r="I1247">
        <f t="shared" si="271"/>
        <v>46.849308468014506</v>
      </c>
      <c r="J1247">
        <f t="shared" si="272"/>
        <v>46.849308468014506</v>
      </c>
      <c r="M1247">
        <f>IF(front!E1260&gt;$M$2,I1247,J1247)</f>
        <v>46.849308468014506</v>
      </c>
      <c r="O1247">
        <f t="shared" si="266"/>
        <v>21.181290195243594</v>
      </c>
      <c r="Q1247">
        <f>'slit correction'!O1249</f>
        <v>21.181290195243594</v>
      </c>
      <c r="R1247">
        <f>SUMPRODUCT(B$6:B$2053,Q$6:Q$2053,EXP(constants!B$7+constants!A$7*ABS(A$6:A$2053-A1247)))</f>
        <v>1.8493616740377743</v>
      </c>
      <c r="S1247">
        <f t="shared" si="268"/>
        <v>19.331928521205821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38.199999999999818</v>
      </c>
      <c r="D1248" s="2">
        <f>front!E1261-front!C1261</f>
        <v>38.199999999999818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38.349119058138612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38.349119058138612</v>
      </c>
      <c r="H1248" s="4"/>
      <c r="I1248">
        <f t="shared" si="271"/>
        <v>63.915198430231015</v>
      </c>
      <c r="J1248">
        <f t="shared" si="272"/>
        <v>63.915198430231015</v>
      </c>
      <c r="M1248">
        <f>IF(front!E1261&gt;$M$2,I1248,J1248)</f>
        <v>63.915198430231015</v>
      </c>
      <c r="O1248">
        <f t="shared" ref="O1248:O1311" si="273">M1248-$O$3</f>
        <v>38.247180157460107</v>
      </c>
      <c r="Q1248">
        <f>'slit correction'!O1250</f>
        <v>38.247180157460107</v>
      </c>
      <c r="R1248">
        <f>SUMPRODUCT(B$6:B$2053,Q$6:Q$2053,EXP(constants!B$7+constants!A$7*ABS(A$6:A$2053-A1248)))</f>
        <v>1.827958901828767</v>
      </c>
      <c r="S1248">
        <f t="shared" si="268"/>
        <v>36.419221255631342</v>
      </c>
      <c r="T1248">
        <f t="shared" si="267"/>
        <v>10.495785936263282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35.200000000000728</v>
      </c>
      <c r="D1249" s="2">
        <f>front!E1262-front!C1262</f>
        <v>35.200000000000728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35.337512859914199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35.337512859914199</v>
      </c>
      <c r="H1249" s="4"/>
      <c r="I1249">
        <f t="shared" si="271"/>
        <v>58.895854766523662</v>
      </c>
      <c r="J1249">
        <f t="shared" si="272"/>
        <v>58.895854766523662</v>
      </c>
      <c r="M1249">
        <f>IF(front!E1262&gt;$M$2,I1249,J1249)</f>
        <v>58.895854766523662</v>
      </c>
      <c r="O1249">
        <f t="shared" si="273"/>
        <v>33.227836493752747</v>
      </c>
      <c r="Q1249">
        <f>'slit correction'!O1251</f>
        <v>33.227836493752747</v>
      </c>
      <c r="R1249">
        <f>SUMPRODUCT(B$6:B$2053,Q$6:Q$2053,EXP(constants!B$7+constants!A$7*ABS(A$6:A$2053-A1249)))</f>
        <v>1.8063345642705226</v>
      </c>
      <c r="S1249">
        <f t="shared" si="268"/>
        <v>31.421501929482226</v>
      </c>
      <c r="T1249">
        <f t="shared" si="267"/>
        <v>5.4980666101141651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2</v>
      </c>
      <c r="D1250" s="2">
        <f>front!E1263-front!C1263</f>
        <v>2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2.007878992088254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2.007878992088254</v>
      </c>
      <c r="H1250" s="4"/>
      <c r="I1250">
        <f t="shared" si="271"/>
        <v>3.346464986813757</v>
      </c>
      <c r="J1250">
        <f t="shared" si="272"/>
        <v>3.346464986813757</v>
      </c>
      <c r="M1250">
        <f>IF(front!E1263&gt;$M$2,I1250,J1250)</f>
        <v>3.346464986813757</v>
      </c>
      <c r="O1250">
        <f t="shared" si="273"/>
        <v>-22.321553285957155</v>
      </c>
      <c r="Q1250">
        <f>'slit correction'!O1252</f>
        <v>-22.321553285957155</v>
      </c>
      <c r="R1250">
        <f>SUMPRODUCT(B$6:B$2053,Q$6:Q$2053,EXP(constants!B$7+constants!A$7*ABS(A$6:A$2053-A1250)))</f>
        <v>1.7849912517718003</v>
      </c>
      <c r="S1250">
        <f t="shared" si="268"/>
        <v>-24.106544537728954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83.199999999999818</v>
      </c>
      <c r="D1251" s="2">
        <f>front!E1264-front!C1264</f>
        <v>83.199999999999818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83.521063685808699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83.521063685808699</v>
      </c>
      <c r="H1251" s="4"/>
      <c r="I1251">
        <f t="shared" si="271"/>
        <v>139.20177280968116</v>
      </c>
      <c r="J1251">
        <f t="shared" si="272"/>
        <v>139.20177280968116</v>
      </c>
      <c r="M1251">
        <f>IF(front!E1264&gt;$M$2,I1251,J1251)</f>
        <v>139.20177280968116</v>
      </c>
      <c r="O1251">
        <f t="shared" si="273"/>
        <v>113.53375453691025</v>
      </c>
      <c r="Q1251">
        <f>'slit correction'!O1253</f>
        <v>113.53375453691025</v>
      </c>
      <c r="R1251">
        <f>SUMPRODUCT(B$6:B$2053,Q$6:Q$2053,EXP(constants!B$7+constants!A$7*ABS(A$6:A$2053-A1251)))</f>
        <v>1.7639917486334067</v>
      </c>
      <c r="S1251">
        <f t="shared" si="268"/>
        <v>111.76976278827685</v>
      </c>
      <c r="T1251">
        <f t="shared" si="267"/>
        <v>85.846327468908783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41.400000000000546</v>
      </c>
      <c r="D1252" s="2">
        <f>front!E1265-front!C1265</f>
        <v>41.400000000000546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41.561479298526528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41.561479298526528</v>
      </c>
      <c r="H1252" s="4"/>
      <c r="I1252">
        <f t="shared" si="271"/>
        <v>69.269132164210887</v>
      </c>
      <c r="J1252">
        <f t="shared" si="272"/>
        <v>69.269132164210887</v>
      </c>
      <c r="M1252">
        <f>IF(front!E1265&gt;$M$2,I1252,J1252)</f>
        <v>69.269132164210887</v>
      </c>
      <c r="O1252">
        <f t="shared" si="273"/>
        <v>43.601113891439979</v>
      </c>
      <c r="Q1252">
        <f>'slit correction'!O1254</f>
        <v>43.601113891439979</v>
      </c>
      <c r="R1252">
        <f>SUMPRODUCT(B$6:B$2053,Q$6:Q$2053,EXP(constants!B$7+constants!A$7*ABS(A$6:A$2053-A1252)))</f>
        <v>1.7431695036219834</v>
      </c>
      <c r="S1252">
        <f t="shared" si="268"/>
        <v>41.857944387817994</v>
      </c>
      <c r="T1252">
        <f t="shared" si="267"/>
        <v>15.934509068449934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70</v>
      </c>
      <c r="D1253" s="2">
        <f>front!E1266-front!C1266</f>
        <v>70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70.271044587641327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70.271044587641327</v>
      </c>
      <c r="H1253" s="4"/>
      <c r="I1253">
        <f t="shared" si="271"/>
        <v>117.11840764606887</v>
      </c>
      <c r="J1253">
        <f t="shared" si="272"/>
        <v>117.11840764606887</v>
      </c>
      <c r="M1253">
        <f>IF(front!E1266&gt;$M$2,I1253,J1253)</f>
        <v>117.11840764606887</v>
      </c>
      <c r="O1253">
        <f t="shared" si="273"/>
        <v>91.450389373297966</v>
      </c>
      <c r="Q1253">
        <f>'slit correction'!O1255</f>
        <v>91.450389373297966</v>
      </c>
      <c r="R1253">
        <f>SUMPRODUCT(B$6:B$2053,Q$6:Q$2053,EXP(constants!B$7+constants!A$7*ABS(A$6:A$2053-A1253)))</f>
        <v>1.7226046317737469</v>
      </c>
      <c r="S1253">
        <f t="shared" si="268"/>
        <v>89.727784741524218</v>
      </c>
      <c r="T1253">
        <f t="shared" si="267"/>
        <v>63.804349422156157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37</v>
      </c>
      <c r="D1254" s="2">
        <f>front!E1267-front!C1267</f>
        <v>37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37.144478723750858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37.144478723750858</v>
      </c>
      <c r="H1254" s="4"/>
      <c r="I1254">
        <f t="shared" si="271"/>
        <v>61.907464539584765</v>
      </c>
      <c r="J1254">
        <f t="shared" si="272"/>
        <v>61.907464539584765</v>
      </c>
      <c r="M1254">
        <f>IF(front!E1267&gt;$M$2,I1254,J1254)</f>
        <v>61.907464539584765</v>
      </c>
      <c r="O1254">
        <f t="shared" si="273"/>
        <v>36.239446266813857</v>
      </c>
      <c r="Q1254">
        <f>'slit correction'!O1256</f>
        <v>36.239446266813857</v>
      </c>
      <c r="R1254">
        <f>SUMPRODUCT(B$6:B$2053,Q$6:Q$2053,EXP(constants!B$7+constants!A$7*ABS(A$6:A$2053-A1254)))</f>
        <v>1.7022361333999665</v>
      </c>
      <c r="S1254">
        <f t="shared" si="268"/>
        <v>34.537210133413893</v>
      </c>
      <c r="T1254">
        <f t="shared" si="267"/>
        <v>8.6137748140458328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34.400000000000546</v>
      </c>
      <c r="D1255" s="2">
        <f>front!E1268-front!C1268</f>
        <v>34.400000000000546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34.534414855247412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34.534414855247412</v>
      </c>
      <c r="H1255" s="4"/>
      <c r="I1255">
        <f t="shared" si="271"/>
        <v>57.557358092079021</v>
      </c>
      <c r="J1255">
        <f t="shared" si="272"/>
        <v>57.557358092079021</v>
      </c>
      <c r="M1255">
        <f>IF(front!E1268&gt;$M$2,I1255,J1255)</f>
        <v>57.557358092079021</v>
      </c>
      <c r="O1255">
        <f t="shared" si="273"/>
        <v>31.889339819308109</v>
      </c>
      <c r="Q1255">
        <f>'slit correction'!O1257</f>
        <v>31.889339819308109</v>
      </c>
      <c r="R1255">
        <f>SUMPRODUCT(B$6:B$2053,Q$6:Q$2053,EXP(constants!B$7+constants!A$7*ABS(A$6:A$2053-A1255)))</f>
        <v>1.6821265603268405</v>
      </c>
      <c r="S1255">
        <f t="shared" si="268"/>
        <v>30.20721325898127</v>
      </c>
      <c r="T1255">
        <f t="shared" si="267"/>
        <v>4.2837779396132092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13</v>
      </c>
      <c r="D1256" s="2">
        <f>front!E1269-front!C1269</f>
        <v>13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13.051071939692161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13.051071939692161</v>
      </c>
      <c r="H1256" s="4"/>
      <c r="I1256">
        <f t="shared" si="271"/>
        <v>21.751786566153601</v>
      </c>
      <c r="J1256">
        <f t="shared" si="272"/>
        <v>21.751786566153601</v>
      </c>
      <c r="M1256">
        <f>IF(front!E1269&gt;$M$2,I1256,J1256)</f>
        <v>21.751786566153601</v>
      </c>
      <c r="O1256">
        <f t="shared" si="273"/>
        <v>-3.9162317066173102</v>
      </c>
      <c r="Q1256">
        <f>'slit correction'!O1258</f>
        <v>-3.9162317066173102</v>
      </c>
      <c r="R1256">
        <f>SUMPRODUCT(B$6:B$2053,Q$6:Q$2053,EXP(constants!B$7+constants!A$7*ABS(A$6:A$2053-A1256)))</f>
        <v>1.6627253757227372</v>
      </c>
      <c r="S1256">
        <f t="shared" si="268"/>
        <v>-5.5789570823400476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9.8000000000001819</v>
      </c>
      <c r="D1257" s="2">
        <f>front!E1270-front!C1270</f>
        <v>9.8000000000001819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9.8385314273156794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9.8385314273156794</v>
      </c>
      <c r="H1257" s="4"/>
      <c r="I1257">
        <f t="shared" si="271"/>
        <v>16.397552378859466</v>
      </c>
      <c r="J1257">
        <f t="shared" si="272"/>
        <v>16.397552378859466</v>
      </c>
      <c r="M1257">
        <f>IF(front!E1270&gt;$M$2,I1257,J1257)</f>
        <v>16.397552378859466</v>
      </c>
      <c r="O1257">
        <f t="shared" si="273"/>
        <v>-9.2704658939114459</v>
      </c>
      <c r="Q1257">
        <f>'slit correction'!O1259</f>
        <v>-9.2704658939114459</v>
      </c>
      <c r="R1257">
        <f>SUMPRODUCT(B$6:B$2053,Q$6:Q$2053,EXP(constants!B$7+constants!A$7*ABS(A$6:A$2053-A1257)))</f>
        <v>1.6431695450779491</v>
      </c>
      <c r="S1257">
        <f t="shared" si="268"/>
        <v>-10.913635438989395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24.199999999999818</v>
      </c>
      <c r="D1258" s="2">
        <f>front!E1271-front!C1271</f>
        <v>24.199999999999818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24.294803945795042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24.294803945795042</v>
      </c>
      <c r="H1258" s="4"/>
      <c r="I1258">
        <f t="shared" si="271"/>
        <v>40.491339909658407</v>
      </c>
      <c r="J1258">
        <f t="shared" si="272"/>
        <v>40.491339909658407</v>
      </c>
      <c r="M1258">
        <f>IF(front!E1271&gt;$M$2,I1258,J1258)</f>
        <v>40.491339909658407</v>
      </c>
      <c r="O1258">
        <f t="shared" si="273"/>
        <v>14.823321636887496</v>
      </c>
      <c r="Q1258">
        <f>'slit correction'!O1260</f>
        <v>14.823321636887496</v>
      </c>
      <c r="R1258">
        <f>SUMPRODUCT(B$6:B$2053,Q$6:Q$2053,EXP(constants!B$7+constants!A$7*ABS(A$6:A$2053-A1258)))</f>
        <v>1.6239166912644023</v>
      </c>
      <c r="S1258">
        <f t="shared" si="268"/>
        <v>13.199404945623094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36</v>
      </c>
      <c r="D1259" s="2">
        <f>front!E1272-front!C1272</f>
        <v>36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36.1406095937431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36.1406095937431</v>
      </c>
      <c r="H1259" s="4"/>
      <c r="I1259">
        <f t="shared" si="271"/>
        <v>60.234349322905167</v>
      </c>
      <c r="J1259">
        <f t="shared" si="272"/>
        <v>60.234349322905167</v>
      </c>
      <c r="M1259">
        <f>IF(front!E1272&gt;$M$2,I1259,J1259)</f>
        <v>60.234349322905167</v>
      </c>
      <c r="O1259">
        <f t="shared" si="273"/>
        <v>34.566331050134252</v>
      </c>
      <c r="Q1259">
        <f>'slit correction'!O1261</f>
        <v>34.566331050134252</v>
      </c>
      <c r="R1259">
        <f>SUMPRODUCT(B$6:B$2053,Q$6:Q$2053,EXP(constants!B$7+constants!A$7*ABS(A$6:A$2053-A1259)))</f>
        <v>1.6049345183522925</v>
      </c>
      <c r="S1259">
        <f t="shared" si="268"/>
        <v>32.961396531781958</v>
      </c>
      <c r="T1259">
        <f t="shared" si="267"/>
        <v>7.0379612124138973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46.399999999999636</v>
      </c>
      <c r="D1260" s="2">
        <f>front!E1273-front!C1273</f>
        <v>46.399999999999636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46.58075143832987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46.58075143832987</v>
      </c>
      <c r="H1260" s="4"/>
      <c r="I1260">
        <f t="shared" si="271"/>
        <v>77.634585730549787</v>
      </c>
      <c r="J1260">
        <f t="shared" si="272"/>
        <v>77.634585730549787</v>
      </c>
      <c r="M1260">
        <f>IF(front!E1273&gt;$M$2,I1260,J1260)</f>
        <v>77.634585730549787</v>
      </c>
      <c r="O1260">
        <f t="shared" si="273"/>
        <v>51.966567457778879</v>
      </c>
      <c r="Q1260">
        <f>'slit correction'!O1262</f>
        <v>51.966567457778879</v>
      </c>
      <c r="R1260">
        <f>SUMPRODUCT(B$6:B$2053,Q$6:Q$2053,EXP(constants!B$7+constants!A$7*ABS(A$6:A$2053-A1260)))</f>
        <v>1.5861959928550311</v>
      </c>
      <c r="S1260">
        <f t="shared" si="268"/>
        <v>50.380371464923847</v>
      </c>
      <c r="T1260">
        <f t="shared" si="267"/>
        <v>24.456936145555787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72</v>
      </c>
      <c r="D1261" s="2">
        <f>front!E1274-front!C1274</f>
        <v>72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72.278645569963984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72.278645569963984</v>
      </c>
      <c r="H1261" s="4"/>
      <c r="I1261">
        <f t="shared" si="271"/>
        <v>120.4644092832733</v>
      </c>
      <c r="J1261">
        <f t="shared" si="272"/>
        <v>120.4644092832733</v>
      </c>
      <c r="M1261">
        <f>IF(front!E1274&gt;$M$2,I1261,J1261)</f>
        <v>120.4644092832733</v>
      </c>
      <c r="O1261">
        <f t="shared" si="273"/>
        <v>94.79639101050239</v>
      </c>
      <c r="Q1261">
        <f>'slit correction'!O1263</f>
        <v>94.79639101050239</v>
      </c>
      <c r="R1261">
        <f>SUMPRODUCT(B$6:B$2053,Q$6:Q$2053,EXP(constants!B$7+constants!A$7*ABS(A$6:A$2053-A1261)))</f>
        <v>1.5676769323534765</v>
      </c>
      <c r="S1261">
        <f t="shared" si="268"/>
        <v>93.228714078148911</v>
      </c>
      <c r="T1261">
        <f t="shared" si="267"/>
        <v>67.305278758780844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51.599999999999454</v>
      </c>
      <c r="D1262" s="2">
        <f>front!E1275-front!C1275</f>
        <v>51.599999999999454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51.800741740828137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51.800741740828137</v>
      </c>
      <c r="H1262" s="4"/>
      <c r="I1262">
        <f t="shared" si="271"/>
        <v>86.334569568046902</v>
      </c>
      <c r="J1262">
        <f t="shared" si="272"/>
        <v>86.334569568046902</v>
      </c>
      <c r="M1262">
        <f>IF(front!E1275&gt;$M$2,I1262,J1262)</f>
        <v>86.334569568046902</v>
      </c>
      <c r="O1262">
        <f t="shared" si="273"/>
        <v>60.666551295275994</v>
      </c>
      <c r="Q1262">
        <f>'slit correction'!O1264</f>
        <v>60.666551295275994</v>
      </c>
      <c r="R1262">
        <f>SUMPRODUCT(B$6:B$2053,Q$6:Q$2053,EXP(constants!B$7+constants!A$7*ABS(A$6:A$2053-A1262)))</f>
        <v>1.5493227163065877</v>
      </c>
      <c r="S1262">
        <f t="shared" si="268"/>
        <v>59.117228578969403</v>
      </c>
      <c r="T1262">
        <f t="shared" si="267"/>
        <v>33.193793259601343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40</v>
      </c>
      <c r="D1263" s="2">
        <f>front!E1276-front!C1276</f>
        <v>40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40.156074196555345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40.156074196555345</v>
      </c>
      <c r="H1263" s="4"/>
      <c r="I1263">
        <f t="shared" si="271"/>
        <v>66.926790327592244</v>
      </c>
      <c r="J1263">
        <f t="shared" si="272"/>
        <v>66.926790327592244</v>
      </c>
      <c r="M1263">
        <f>IF(front!E1276&gt;$M$2,I1263,J1263)</f>
        <v>66.926790327592244</v>
      </c>
      <c r="O1263">
        <f t="shared" si="273"/>
        <v>41.258772054821335</v>
      </c>
      <c r="Q1263">
        <f>'slit correction'!O1265</f>
        <v>41.258772054821335</v>
      </c>
      <c r="R1263">
        <f>SUMPRODUCT(B$6:B$2053,Q$6:Q$2053,EXP(constants!B$7+constants!A$7*ABS(A$6:A$2053-A1263)))</f>
        <v>1.5315804956228878</v>
      </c>
      <c r="S1263">
        <f t="shared" si="268"/>
        <v>39.727191559198445</v>
      </c>
      <c r="T1263">
        <f t="shared" si="267"/>
        <v>13.803756239830385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41.799999999999272</v>
      </c>
      <c r="D1264" s="2">
        <f>front!E1277-front!C1277</f>
        <v>41.799999999999272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41.963022898083771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41.963022898083771</v>
      </c>
      <c r="H1264" s="4"/>
      <c r="I1264">
        <f t="shared" si="271"/>
        <v>69.938371496806283</v>
      </c>
      <c r="J1264">
        <f t="shared" si="272"/>
        <v>69.938371496806283</v>
      </c>
      <c r="M1264">
        <f>IF(front!E1277&gt;$M$2,I1264,J1264)</f>
        <v>69.938371496806283</v>
      </c>
      <c r="O1264">
        <f t="shared" si="273"/>
        <v>44.270353224035375</v>
      </c>
      <c r="Q1264">
        <f>'slit correction'!O1266</f>
        <v>44.270353224035375</v>
      </c>
      <c r="R1264">
        <f>SUMPRODUCT(B$6:B$2053,Q$6:Q$2053,EXP(constants!B$7+constants!A$7*ABS(A$6:A$2053-A1264)))</f>
        <v>1.5136462706512861</v>
      </c>
      <c r="S1264">
        <f t="shared" si="268"/>
        <v>42.756706953384089</v>
      </c>
      <c r="T1264">
        <f t="shared" si="267"/>
        <v>16.833271634016029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50</v>
      </c>
      <c r="D1265" s="2">
        <f>front!E1278-front!C1278</f>
        <v>50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50.19459660579723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50.19459660579723</v>
      </c>
      <c r="H1265" s="4"/>
      <c r="I1265">
        <f t="shared" si="271"/>
        <v>83.65766100966205</v>
      </c>
      <c r="J1265">
        <f t="shared" si="272"/>
        <v>83.65766100966205</v>
      </c>
      <c r="M1265">
        <f>IF(front!E1278&gt;$M$2,I1265,J1265)</f>
        <v>83.65766100966205</v>
      </c>
      <c r="O1265">
        <f t="shared" si="273"/>
        <v>57.989642736891142</v>
      </c>
      <c r="Q1265">
        <f>'slit correction'!O1267</f>
        <v>57.989642736891142</v>
      </c>
      <c r="R1265">
        <f>SUMPRODUCT(B$6:B$2053,Q$6:Q$2053,EXP(constants!B$7+constants!A$7*ABS(A$6:A$2053-A1265)))</f>
        <v>1.4959278479421672</v>
      </c>
      <c r="S1265">
        <f t="shared" si="268"/>
        <v>56.493714888948972</v>
      </c>
      <c r="T1265">
        <f t="shared" si="267"/>
        <v>30.570279569580912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22.399999999999636</v>
      </c>
      <c r="D1266" s="2">
        <f>front!E1279-front!C1279</f>
        <v>22.399999999999636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22.487792358784727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22.487792358784727</v>
      </c>
      <c r="H1266" s="4"/>
      <c r="I1266">
        <f t="shared" si="271"/>
        <v>37.479653931307872</v>
      </c>
      <c r="J1266">
        <f t="shared" si="272"/>
        <v>37.479653931307872</v>
      </c>
      <c r="M1266">
        <f>IF(front!E1279&gt;$M$2,I1266,J1266)</f>
        <v>37.479653931307872</v>
      </c>
      <c r="O1266">
        <f t="shared" si="273"/>
        <v>11.811635658536961</v>
      </c>
      <c r="Q1266">
        <f>'slit correction'!O1268</f>
        <v>11.811635658536961</v>
      </c>
      <c r="R1266">
        <f>SUMPRODUCT(B$6:B$2053,Q$6:Q$2053,EXP(constants!B$7+constants!A$7*ABS(A$6:A$2053-A1266)))</f>
        <v>1.4784056378488926</v>
      </c>
      <c r="S1266">
        <f t="shared" si="268"/>
        <v>10.333230020688069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63.800000000000182</v>
      </c>
      <c r="D1267" s="2">
        <f>front!E1280-front!C1280</f>
        <v>63.800000000000182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64.047430891595042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64.047430891595042</v>
      </c>
      <c r="H1267" s="4"/>
      <c r="I1267">
        <f t="shared" si="271"/>
        <v>106.7457181526584</v>
      </c>
      <c r="J1267">
        <f t="shared" si="272"/>
        <v>106.7457181526584</v>
      </c>
      <c r="M1267">
        <f>IF(front!E1280&gt;$M$2,I1267,J1267)</f>
        <v>106.7457181526584</v>
      </c>
      <c r="O1267">
        <f t="shared" si="273"/>
        <v>81.07769987988749</v>
      </c>
      <c r="Q1267">
        <f>'slit correction'!O1269</f>
        <v>81.07769987988749</v>
      </c>
      <c r="R1267">
        <f>SUMPRODUCT(B$6:B$2053,Q$6:Q$2053,EXP(constants!B$7+constants!A$7*ABS(A$6:A$2053-A1267)))</f>
        <v>1.4611318718837651</v>
      </c>
      <c r="S1267">
        <f t="shared" si="268"/>
        <v>79.616568008003725</v>
      </c>
      <c r="T1267">
        <f t="shared" si="267"/>
        <v>53.693132688635664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36.199999999999818</v>
      </c>
      <c r="D1268" s="2">
        <f>front!E1281-front!C1281</f>
        <v>36.199999999999818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36.341383578619364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36.341383578619364</v>
      </c>
      <c r="H1268" s="4"/>
      <c r="I1268">
        <f t="shared" si="271"/>
        <v>60.568972631032281</v>
      </c>
      <c r="J1268">
        <f t="shared" si="272"/>
        <v>60.568972631032281</v>
      </c>
      <c r="M1268">
        <f>IF(front!E1281&gt;$M$2,I1268,J1268)</f>
        <v>60.568972631032281</v>
      </c>
      <c r="O1268">
        <f t="shared" si="273"/>
        <v>34.900954358261373</v>
      </c>
      <c r="Q1268">
        <f>'slit correction'!O1270</f>
        <v>34.900954358261373</v>
      </c>
      <c r="R1268">
        <f>SUMPRODUCT(B$6:B$2053,Q$6:Q$2053,EXP(constants!B$7+constants!A$7*ABS(A$6:A$2053-A1268)))</f>
        <v>1.4440204671316066</v>
      </c>
      <c r="S1268">
        <f t="shared" si="268"/>
        <v>33.456933891129765</v>
      </c>
      <c r="T1268">
        <f t="shared" si="267"/>
        <v>7.5334985717617045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28.399999999999636</v>
      </c>
      <c r="D1269" s="2">
        <f>front!E1282-front!C1282</f>
        <v>28.399999999999636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28.511139323273259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28.511139323273259</v>
      </c>
      <c r="H1269" s="4"/>
      <c r="I1269">
        <f t="shared" si="271"/>
        <v>47.518565538788764</v>
      </c>
      <c r="J1269">
        <f t="shared" si="272"/>
        <v>47.518565538788764</v>
      </c>
      <c r="M1269">
        <f>IF(front!E1282&gt;$M$2,I1269,J1269)</f>
        <v>47.518565538788764</v>
      </c>
      <c r="O1269">
        <f t="shared" si="273"/>
        <v>21.850547266017852</v>
      </c>
      <c r="Q1269">
        <f>'slit correction'!O1271</f>
        <v>21.850547266017852</v>
      </c>
      <c r="R1269">
        <f>SUMPRODUCT(B$6:B$2053,Q$6:Q$2053,EXP(constants!B$7+constants!A$7*ABS(A$6:A$2053-A1269)))</f>
        <v>1.4275049169990692</v>
      </c>
      <c r="S1269">
        <f t="shared" si="268"/>
        <v>20.423042349018782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48.600000000000364</v>
      </c>
      <c r="D1270" s="2">
        <f>front!E1283-front!C1283</f>
        <v>48.600000000000364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48.78921543618803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48.78921543618803</v>
      </c>
      <c r="H1270" s="4"/>
      <c r="I1270">
        <f t="shared" si="271"/>
        <v>81.315359060313384</v>
      </c>
      <c r="J1270">
        <f t="shared" si="272"/>
        <v>81.315359060313384</v>
      </c>
      <c r="M1270">
        <f>IF(front!E1283&gt;$M$2,I1270,J1270)</f>
        <v>81.315359060313384</v>
      </c>
      <c r="O1270">
        <f t="shared" si="273"/>
        <v>55.647340787542475</v>
      </c>
      <c r="Q1270">
        <f>'slit correction'!O1272</f>
        <v>55.647340787542475</v>
      </c>
      <c r="R1270">
        <f>SUMPRODUCT(B$6:B$2053,Q$6:Q$2053,EXP(constants!B$7+constants!A$7*ABS(A$6:A$2053-A1270)))</f>
        <v>1.4108303471334316</v>
      </c>
      <c r="S1270">
        <f t="shared" si="268"/>
        <v>54.236510440409042</v>
      </c>
      <c r="T1270">
        <f t="shared" si="267"/>
        <v>28.313075121040981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42.600000000000364</v>
      </c>
      <c r="D1271" s="2">
        <f>front!E1284-front!C1284</f>
        <v>42.600000000000364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42.766109143394502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42.766109143394502</v>
      </c>
      <c r="H1271" s="4"/>
      <c r="I1271">
        <f t="shared" si="271"/>
        <v>71.27684857232417</v>
      </c>
      <c r="J1271">
        <f t="shared" si="272"/>
        <v>71.27684857232417</v>
      </c>
      <c r="M1271">
        <f>IF(front!E1284&gt;$M$2,I1271,J1271)</f>
        <v>71.27684857232417</v>
      </c>
      <c r="O1271">
        <f t="shared" si="273"/>
        <v>45.608830299553262</v>
      </c>
      <c r="Q1271">
        <f>'slit correction'!O1273</f>
        <v>45.608830299553262</v>
      </c>
      <c r="R1271">
        <f>SUMPRODUCT(B$6:B$2053,Q$6:Q$2053,EXP(constants!B$7+constants!A$7*ABS(A$6:A$2053-A1271)))</f>
        <v>1.3943396817543745</v>
      </c>
      <c r="S1271">
        <f t="shared" si="268"/>
        <v>44.214490617798887</v>
      </c>
      <c r="T1271">
        <f t="shared" si="267"/>
        <v>18.291055298430827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39.400000000000546</v>
      </c>
      <c r="D1272" s="2">
        <f>front!E1285-front!C1285</f>
        <v>39.400000000000546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39.553756532232981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39.553756532232981</v>
      </c>
      <c r="H1272" s="4"/>
      <c r="I1272">
        <f t="shared" si="271"/>
        <v>65.922927553721635</v>
      </c>
      <c r="J1272">
        <f t="shared" si="272"/>
        <v>65.922927553721635</v>
      </c>
      <c r="M1272">
        <f>IF(front!E1285&gt;$M$2,I1272,J1272)</f>
        <v>65.922927553721635</v>
      </c>
      <c r="O1272">
        <f t="shared" si="273"/>
        <v>40.254909280950727</v>
      </c>
      <c r="Q1272">
        <f>'slit correction'!O1274</f>
        <v>40.254909280950727</v>
      </c>
      <c r="R1272">
        <f>SUMPRODUCT(B$6:B$2053,Q$6:Q$2053,EXP(constants!B$7+constants!A$7*ABS(A$6:A$2053-A1272)))</f>
        <v>1.3780420227784957</v>
      </c>
      <c r="S1272">
        <f t="shared" si="268"/>
        <v>38.876867258172233</v>
      </c>
      <c r="T1272">
        <f t="shared" si="267"/>
        <v>12.953431938804172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25.800000000000182</v>
      </c>
      <c r="D1273" s="2">
        <f>front!E1286-front!C1286</f>
        <v>25.800000000000182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25.901031072944228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25.901031072944228</v>
      </c>
      <c r="H1273" s="4"/>
      <c r="I1273">
        <f t="shared" si="271"/>
        <v>43.168385121573714</v>
      </c>
      <c r="J1273">
        <f t="shared" si="272"/>
        <v>43.168385121573714</v>
      </c>
      <c r="M1273">
        <f>IF(front!E1286&gt;$M$2,I1273,J1273)</f>
        <v>43.168385121573714</v>
      </c>
      <c r="O1273">
        <f t="shared" si="273"/>
        <v>17.500366848802802</v>
      </c>
      <c r="Q1273">
        <f>'slit correction'!O1275</f>
        <v>17.500366848802802</v>
      </c>
      <c r="R1273">
        <f>SUMPRODUCT(B$6:B$2053,Q$6:Q$2053,EXP(constants!B$7+constants!A$7*ABS(A$6:A$2053-A1273)))</f>
        <v>1.3619408919715841</v>
      </c>
      <c r="S1273">
        <f t="shared" si="268"/>
        <v>16.138425956831217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27</v>
      </c>
      <c r="D1274" s="2">
        <f>front!E1287-front!C1287</f>
        <v>27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27.105698085769937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27.105698085769937</v>
      </c>
      <c r="H1274" s="4"/>
      <c r="I1274">
        <f t="shared" si="271"/>
        <v>45.176163476283229</v>
      </c>
      <c r="J1274">
        <f t="shared" si="272"/>
        <v>45.176163476283229</v>
      </c>
      <c r="M1274">
        <f>IF(front!E1287&gt;$M$2,I1274,J1274)</f>
        <v>45.176163476283229</v>
      </c>
      <c r="O1274">
        <f t="shared" si="273"/>
        <v>19.508145203512317</v>
      </c>
      <c r="Q1274">
        <f>'slit correction'!O1276</f>
        <v>19.508145203512317</v>
      </c>
      <c r="R1274">
        <f>SUMPRODUCT(B$6:B$2053,Q$6:Q$2053,EXP(constants!B$7+constants!A$7*ABS(A$6:A$2053-A1274)))</f>
        <v>1.3460607004771459</v>
      </c>
      <c r="S1274">
        <f t="shared" si="268"/>
        <v>18.162084503035171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45.800000000000182</v>
      </c>
      <c r="D1275" s="2">
        <f>front!E1288-front!C1288</f>
        <v>45.800000000000182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45.978441405240424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45.978441405240424</v>
      </c>
      <c r="H1275" s="4"/>
      <c r="I1275">
        <f t="shared" si="271"/>
        <v>76.630735675400715</v>
      </c>
      <c r="J1275">
        <f t="shared" si="272"/>
        <v>76.630735675400715</v>
      </c>
      <c r="M1275">
        <f>IF(front!E1288&gt;$M$2,I1275,J1275)</f>
        <v>76.630735675400715</v>
      </c>
      <c r="O1275">
        <f t="shared" si="273"/>
        <v>50.962717402629806</v>
      </c>
      <c r="Q1275">
        <f>'slit correction'!O1277</f>
        <v>50.962717402629806</v>
      </c>
      <c r="R1275">
        <f>SUMPRODUCT(B$6:B$2053,Q$6:Q$2053,EXP(constants!B$7+constants!A$7*ABS(A$6:A$2053-A1275)))</f>
        <v>1.330749597413188</v>
      </c>
      <c r="S1275">
        <f t="shared" si="268"/>
        <v>49.631967805216618</v>
      </c>
      <c r="T1275">
        <f t="shared" si="274"/>
        <v>23.708532485848558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12.199999999999818</v>
      </c>
      <c r="D1276" s="2">
        <f>front!E1289-front!C1289</f>
        <v>12.199999999999818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12.247938712988697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12.247938712988697</v>
      </c>
      <c r="H1276" s="4"/>
      <c r="I1276">
        <f t="shared" si="271"/>
        <v>20.413231188314494</v>
      </c>
      <c r="J1276">
        <f t="shared" si="272"/>
        <v>20.413231188314494</v>
      </c>
      <c r="M1276">
        <f>IF(front!E1289&gt;$M$2,I1276,J1276)</f>
        <v>20.413231188314494</v>
      </c>
      <c r="O1276">
        <f t="shared" si="273"/>
        <v>-5.2547870844564173</v>
      </c>
      <c r="Q1276">
        <f>'slit correction'!O1278</f>
        <v>-5.2547870844564173</v>
      </c>
      <c r="R1276">
        <f>SUMPRODUCT(B$6:B$2053,Q$6:Q$2053,EXP(constants!B$7+constants!A$7*ABS(A$6:A$2053-A1276)))</f>
        <v>1.3152563982071543</v>
      </c>
      <c r="S1276">
        <f t="shared" si="268"/>
        <v>-6.5700434826635714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31.199999999999818</v>
      </c>
      <c r="D1277" s="2">
        <f>front!E1290-front!C1290</f>
        <v>31.199999999999818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31.322010130378779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31.322010130378779</v>
      </c>
      <c r="H1277" s="4"/>
      <c r="I1277">
        <f t="shared" si="271"/>
        <v>52.20335021729796</v>
      </c>
      <c r="J1277">
        <f t="shared" si="272"/>
        <v>52.20335021729796</v>
      </c>
      <c r="M1277">
        <f>IF(front!E1290&gt;$M$2,I1277,J1277)</f>
        <v>52.20335021729796</v>
      </c>
      <c r="O1277">
        <f t="shared" si="273"/>
        <v>26.535331944527048</v>
      </c>
      <c r="Q1277">
        <f>'slit correction'!O1279</f>
        <v>26.535331944527048</v>
      </c>
      <c r="R1277">
        <f>SUMPRODUCT(B$6:B$2053,Q$6:Q$2053,EXP(constants!B$7+constants!A$7*ABS(A$6:A$2053-A1277)))</f>
        <v>1.3000031178521032</v>
      </c>
      <c r="S1277">
        <f t="shared" si="268"/>
        <v>25.235328826674944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13.399999999999636</v>
      </c>
      <c r="D1278" s="2">
        <f>front!E1291-front!C1291</f>
        <v>13.399999999999636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13.452638077632614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13.452638077632614</v>
      </c>
      <c r="H1278" s="4"/>
      <c r="I1278">
        <f t="shared" si="271"/>
        <v>22.421063462721023</v>
      </c>
      <c r="J1278">
        <f t="shared" si="272"/>
        <v>22.421063462721023</v>
      </c>
      <c r="M1278">
        <f>IF(front!E1291&gt;$M$2,I1278,J1278)</f>
        <v>22.421063462721023</v>
      </c>
      <c r="O1278">
        <f t="shared" si="273"/>
        <v>-3.2469548100498891</v>
      </c>
      <c r="Q1278">
        <f>'slit correction'!O1280</f>
        <v>-3.2469548100498891</v>
      </c>
      <c r="R1278">
        <f>SUMPRODUCT(B$6:B$2053,Q$6:Q$2053,EXP(constants!B$7+constants!A$7*ABS(A$6:A$2053-A1278)))</f>
        <v>1.2849489468624962</v>
      </c>
      <c r="S1278">
        <f t="shared" si="268"/>
        <v>-4.531903756912385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-2.3999999999996362</v>
      </c>
      <c r="D1279" s="2">
        <f>front!E1292-front!C1292</f>
        <v>-2.3999999999996362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-2.4094652343727438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-2.4094652343727438</v>
      </c>
      <c r="H1279" s="4"/>
      <c r="I1279">
        <f t="shared" si="271"/>
        <v>-4.0157753906212399</v>
      </c>
      <c r="J1279">
        <f t="shared" si="272"/>
        <v>-4.0157753906212399</v>
      </c>
      <c r="M1279">
        <f>IF(front!E1292&gt;$M$2,I1279,J1279)</f>
        <v>-4.0157753906212399</v>
      </c>
      <c r="O1279">
        <f t="shared" si="273"/>
        <v>-29.683793663392152</v>
      </c>
      <c r="Q1279">
        <f>'slit correction'!O1281</f>
        <v>-29.683793663392152</v>
      </c>
      <c r="R1279">
        <f>SUMPRODUCT(B$6:B$2053,Q$6:Q$2053,EXP(constants!B$7+constants!A$7*ABS(A$6:A$2053-A1279)))</f>
        <v>1.2701269050277844</v>
      </c>
      <c r="S1279">
        <f t="shared" si="268"/>
        <v>-30.953920568419935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41.399999999999636</v>
      </c>
      <c r="D1280" s="2">
        <f>front!E1293-front!C1293</f>
        <v>41.399999999999636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41.561479298525619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41.561479298525619</v>
      </c>
      <c r="H1280" s="4"/>
      <c r="I1280">
        <f t="shared" si="271"/>
        <v>69.269132164209367</v>
      </c>
      <c r="J1280">
        <f t="shared" si="272"/>
        <v>69.269132164209367</v>
      </c>
      <c r="M1280">
        <f>IF(front!E1293&gt;$M$2,I1280,J1280)</f>
        <v>69.269132164209367</v>
      </c>
      <c r="O1280">
        <f t="shared" si="273"/>
        <v>43.601113891438459</v>
      </c>
      <c r="Q1280">
        <f>'slit correction'!O1282</f>
        <v>43.601113891438459</v>
      </c>
      <c r="R1280">
        <f>SUMPRODUCT(B$6:B$2053,Q$6:Q$2053,EXP(constants!B$7+constants!A$7*ABS(A$6:A$2053-A1280)))</f>
        <v>1.2558944861240346</v>
      </c>
      <c r="S1280">
        <f t="shared" si="268"/>
        <v>42.345219405314424</v>
      </c>
      <c r="T1280">
        <f t="shared" si="274"/>
        <v>16.421784085946364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25.600000000000364</v>
      </c>
      <c r="D1281" s="2">
        <f>front!E1294-front!C1294</f>
        <v>25.600000000000364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25.700252959748099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25.700252959748099</v>
      </c>
      <c r="H1281" s="4"/>
      <c r="I1281">
        <f t="shared" si="271"/>
        <v>42.833754932913493</v>
      </c>
      <c r="J1281">
        <f t="shared" si="272"/>
        <v>42.833754932913493</v>
      </c>
      <c r="M1281">
        <f>IF(front!E1294&gt;$M$2,I1281,J1281)</f>
        <v>42.833754932913493</v>
      </c>
      <c r="O1281">
        <f t="shared" si="273"/>
        <v>17.165736660142581</v>
      </c>
      <c r="Q1281">
        <f>'slit correction'!O1283</f>
        <v>17.165736660142581</v>
      </c>
      <c r="R1281">
        <f>SUMPRODUCT(B$6:B$2053,Q$6:Q$2053,EXP(constants!B$7+constants!A$7*ABS(A$6:A$2053-A1281)))</f>
        <v>1.2415005355404856</v>
      </c>
      <c r="S1281">
        <f t="shared" si="268"/>
        <v>15.924236124602096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16.399999999999636</v>
      </c>
      <c r="D1282" s="2">
        <f>front!E1295-front!C1295</f>
        <v>16.399999999999636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16.464374008148408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16.464374008148408</v>
      </c>
      <c r="H1282" s="4"/>
      <c r="I1282">
        <f t="shared" si="271"/>
        <v>27.440623346914013</v>
      </c>
      <c r="J1282">
        <f t="shared" si="272"/>
        <v>27.440623346914013</v>
      </c>
      <c r="M1282">
        <f>IF(front!E1295&gt;$M$2,I1282,J1282)</f>
        <v>27.440623346914013</v>
      </c>
      <c r="O1282">
        <f t="shared" si="273"/>
        <v>1.772605074143101</v>
      </c>
      <c r="Q1282">
        <f>'slit correction'!O1284</f>
        <v>1.772605074143101</v>
      </c>
      <c r="R1282">
        <f>SUMPRODUCT(B$6:B$2053,Q$6:Q$2053,EXP(constants!B$7+constants!A$7*ABS(A$6:A$2053-A1282)))</f>
        <v>1.2273065322280292</v>
      </c>
      <c r="S1282">
        <f t="shared" si="268"/>
        <v>0.54529854191507177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34</v>
      </c>
      <c r="D1283" s="2">
        <f>front!E1296-front!C1296</f>
        <v>34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34.132865376383549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34.132865376383549</v>
      </c>
      <c r="H1283" s="4"/>
      <c r="I1283">
        <f t="shared" si="271"/>
        <v>56.888108960639244</v>
      </c>
      <c r="J1283">
        <f t="shared" si="272"/>
        <v>56.888108960639244</v>
      </c>
      <c r="M1283">
        <f>IF(front!E1296&gt;$M$2,I1283,J1283)</f>
        <v>56.888108960639244</v>
      </c>
      <c r="O1283">
        <f t="shared" si="273"/>
        <v>31.220090687868332</v>
      </c>
      <c r="Q1283">
        <f>'slit correction'!O1285</f>
        <v>31.220090687868332</v>
      </c>
      <c r="R1283">
        <f>SUMPRODUCT(B$6:B$2053,Q$6:Q$2053,EXP(constants!B$7+constants!A$7*ABS(A$6:A$2053-A1283)))</f>
        <v>1.2133284035048881</v>
      </c>
      <c r="S1283">
        <f t="shared" si="268"/>
        <v>30.006762284363443</v>
      </c>
      <c r="T1283">
        <f t="shared" si="274"/>
        <v>4.0833269649953827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16</v>
      </c>
      <c r="D1284" s="2">
        <f>front!E1297-front!C1297</f>
        <v>16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16.062810247742693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16.062810247742693</v>
      </c>
      <c r="H1284" s="4"/>
      <c r="I1284">
        <f t="shared" si="271"/>
        <v>26.771350412904489</v>
      </c>
      <c r="J1284">
        <f t="shared" si="272"/>
        <v>26.771350412904489</v>
      </c>
      <c r="M1284">
        <f>IF(front!E1297&gt;$M$2,I1284,J1284)</f>
        <v>26.771350412904489</v>
      </c>
      <c r="O1284">
        <f t="shared" si="273"/>
        <v>1.1033321401335776</v>
      </c>
      <c r="Q1284">
        <f>'slit correction'!O1286</f>
        <v>1.1033321401335776</v>
      </c>
      <c r="R1284">
        <f>SUMPRODUCT(B$6:B$2053,Q$6:Q$2053,EXP(constants!B$7+constants!A$7*ABS(A$6:A$2053-A1284)))</f>
        <v>1.1995283740055585</v>
      </c>
      <c r="S1284">
        <f t="shared" si="268"/>
        <v>-9.6196233871980841E-2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14.800000000000182</v>
      </c>
      <c r="D1285" s="2">
        <f>front!E1298-front!C1298</f>
        <v>14.800000000000182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14.858117064280425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14.858117064280425</v>
      </c>
      <c r="H1285" s="4"/>
      <c r="I1285">
        <f t="shared" si="271"/>
        <v>24.763528440467375</v>
      </c>
      <c r="J1285">
        <f t="shared" si="272"/>
        <v>24.763528440467375</v>
      </c>
      <c r="M1285">
        <f>IF(front!E1298&gt;$M$2,I1285,J1285)</f>
        <v>24.763528440467375</v>
      </c>
      <c r="O1285">
        <f t="shared" si="273"/>
        <v>-0.90448983230353619</v>
      </c>
      <c r="Q1285">
        <f>'slit correction'!O1287</f>
        <v>-0.90448983230353619</v>
      </c>
      <c r="R1285">
        <f>SUMPRODUCT(B$6:B$2053,Q$6:Q$2053,EXP(constants!B$7+constants!A$7*ABS(A$6:A$2053-A1285)))</f>
        <v>1.1862465634183335</v>
      </c>
      <c r="S1285">
        <f t="shared" si="268"/>
        <v>-2.0907363957218696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7.5999999999994543</v>
      </c>
      <c r="D1286" s="2">
        <f>front!E1299-front!C1299</f>
        <v>7.5999999999994543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7.6298980621998203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7.6298980621998203</v>
      </c>
      <c r="H1286" s="4"/>
      <c r="I1286">
        <f t="shared" si="271"/>
        <v>12.716496770333032</v>
      </c>
      <c r="J1286">
        <f t="shared" si="272"/>
        <v>12.716496770333032</v>
      </c>
      <c r="M1286">
        <f>IF(front!E1299&gt;$M$2,I1286,J1286)</f>
        <v>12.716496770333032</v>
      </c>
      <c r="O1286">
        <f t="shared" si="273"/>
        <v>-12.951521502437879</v>
      </c>
      <c r="Q1286">
        <f>'slit correction'!O1288</f>
        <v>-12.951521502437879</v>
      </c>
      <c r="R1286">
        <f>SUMPRODUCT(B$6:B$2053,Q$6:Q$2053,EXP(constants!B$7+constants!A$7*ABS(A$6:A$2053-A1286)))</f>
        <v>1.1728652263093817</v>
      </c>
      <c r="S1286">
        <f t="shared" si="268"/>
        <v>-14.124386728747261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11</v>
      </c>
      <c r="D1287" s="2">
        <f>front!E1300-front!C1300</f>
        <v>11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11.04323649609009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11.04323649609009</v>
      </c>
      <c r="H1287" s="4"/>
      <c r="I1287">
        <f t="shared" si="271"/>
        <v>18.405394160150152</v>
      </c>
      <c r="J1287">
        <f t="shared" si="272"/>
        <v>18.405394160150152</v>
      </c>
      <c r="M1287">
        <f>IF(front!E1300&gt;$M$2,I1287,J1287)</f>
        <v>18.405394160150152</v>
      </c>
      <c r="O1287">
        <f t="shared" si="273"/>
        <v>-7.2626241126207596</v>
      </c>
      <c r="Q1287">
        <f>'slit correction'!O1289</f>
        <v>-7.2626241126207596</v>
      </c>
      <c r="R1287">
        <f>SUMPRODUCT(B$6:B$2053,Q$6:Q$2053,EXP(constants!B$7+constants!A$7*ABS(A$6:A$2053-A1287)))</f>
        <v>1.1597077404272018</v>
      </c>
      <c r="S1287">
        <f t="shared" ref="S1287:S1350" si="275">Q1287-R1287</f>
        <v>-8.4223318530479609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13.800000000000182</v>
      </c>
      <c r="D1288" s="2">
        <f>front!E1301-front!C1301</f>
        <v>13.800000000000182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13.854203898614767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13.854203898614767</v>
      </c>
      <c r="H1288" s="4"/>
      <c r="I1288">
        <f t="shared" si="271"/>
        <v>23.090339831024611</v>
      </c>
      <c r="J1288">
        <f t="shared" si="272"/>
        <v>23.090339831024611</v>
      </c>
      <c r="M1288">
        <f>IF(front!E1301&gt;$M$2,I1288,J1288)</f>
        <v>23.090339831024611</v>
      </c>
      <c r="O1288">
        <f t="shared" si="273"/>
        <v>-2.5776784417463006</v>
      </c>
      <c r="Q1288">
        <f>'slit correction'!O1290</f>
        <v>-2.5776784417463006</v>
      </c>
      <c r="R1288">
        <f>SUMPRODUCT(B$6:B$2053,Q$6:Q$2053,EXP(constants!B$7+constants!A$7*ABS(A$6:A$2053-A1288)))</f>
        <v>1.1467649506008877</v>
      </c>
      <c r="S1288">
        <f t="shared" si="275"/>
        <v>-3.7244433923471885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66</v>
      </c>
      <c r="D1289" s="2">
        <f>front!E1302-front!C1302</f>
        <v>66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66.25581871052448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66.25581871052448</v>
      </c>
      <c r="H1289" s="4"/>
      <c r="I1289">
        <f t="shared" si="271"/>
        <v>110.42636451754082</v>
      </c>
      <c r="J1289">
        <f t="shared" si="272"/>
        <v>110.42636451754082</v>
      </c>
      <c r="M1289">
        <f>IF(front!E1302&gt;$M$2,I1289,J1289)</f>
        <v>110.42636451754082</v>
      </c>
      <c r="O1289">
        <f t="shared" si="273"/>
        <v>84.758346244769911</v>
      </c>
      <c r="Q1289">
        <f>'slit correction'!O1291</f>
        <v>84.758346244769911</v>
      </c>
      <c r="R1289">
        <f>SUMPRODUCT(B$6:B$2053,Q$6:Q$2053,EXP(constants!B$7+constants!A$7*ABS(A$6:A$2053-A1289)))</f>
        <v>1.1340289430207251</v>
      </c>
      <c r="S1289">
        <f t="shared" si="275"/>
        <v>83.624317301749187</v>
      </c>
      <c r="T1289">
        <f t="shared" si="274"/>
        <v>57.700881982381127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47.199999999999818</v>
      </c>
      <c r="D1290" s="2">
        <f>front!E1303-front!C1303</f>
        <v>47.199999999999818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47.383830369145635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47.383830369145635</v>
      </c>
      <c r="H1290" s="4"/>
      <c r="I1290">
        <f t="shared" si="271"/>
        <v>78.973050615242713</v>
      </c>
      <c r="J1290">
        <f t="shared" si="272"/>
        <v>78.973050615242713</v>
      </c>
      <c r="M1290">
        <f>IF(front!E1303&gt;$M$2,I1290,J1290)</f>
        <v>78.973050615242713</v>
      </c>
      <c r="O1290">
        <f t="shared" si="273"/>
        <v>53.305032342471804</v>
      </c>
      <c r="Q1290">
        <f>'slit correction'!O1292</f>
        <v>53.305032342471804</v>
      </c>
      <c r="R1290">
        <f>SUMPRODUCT(B$6:B$2053,Q$6:Q$2053,EXP(constants!B$7+constants!A$7*ABS(A$6:A$2053-A1290)))</f>
        <v>1.1216777490820051</v>
      </c>
      <c r="S1290">
        <f t="shared" si="275"/>
        <v>52.183354593389801</v>
      </c>
      <c r="T1290">
        <f t="shared" si="274"/>
        <v>26.25991927402174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53.399999999999636</v>
      </c>
      <c r="D1291" s="2">
        <f>front!E1304-front!C1304</f>
        <v>53.399999999999636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53.607648931034582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53.607648931034582</v>
      </c>
      <c r="H1291" s="4"/>
      <c r="I1291">
        <f t="shared" si="271"/>
        <v>89.346081551724296</v>
      </c>
      <c r="J1291">
        <f t="shared" si="272"/>
        <v>89.346081551724296</v>
      </c>
      <c r="M1291">
        <f>IF(front!E1304&gt;$M$2,I1291,J1291)</f>
        <v>89.346081551724296</v>
      </c>
      <c r="O1291">
        <f t="shared" si="273"/>
        <v>63.678063278953388</v>
      </c>
      <c r="Q1291">
        <f>'slit correction'!O1293</f>
        <v>63.678063278953388</v>
      </c>
      <c r="R1291">
        <f>SUMPRODUCT(B$6:B$2053,Q$6:Q$2053,EXP(constants!B$7+constants!A$7*ABS(A$6:A$2053-A1291)))</f>
        <v>1.1091738405078915</v>
      </c>
      <c r="S1291">
        <f t="shared" si="275"/>
        <v>62.568889438445495</v>
      </c>
      <c r="T1291">
        <f t="shared" si="274"/>
        <v>36.645454119077435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3.1999999999998181</v>
      </c>
      <c r="D1292" s="2">
        <f>front!E1305-front!C1305</f>
        <v>3.1999999999998181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3.2126025887722358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3.2126025887722358</v>
      </c>
      <c r="H1292" s="4"/>
      <c r="I1292">
        <f t="shared" si="271"/>
        <v>5.3543376479537264</v>
      </c>
      <c r="J1292">
        <f t="shared" si="272"/>
        <v>5.3543376479537264</v>
      </c>
      <c r="M1292">
        <f>IF(front!E1305&gt;$M$2,I1292,J1292)</f>
        <v>5.3543376479537264</v>
      </c>
      <c r="O1292">
        <f t="shared" si="273"/>
        <v>-20.313680624817184</v>
      </c>
      <c r="Q1292">
        <f>'slit correction'!O1294</f>
        <v>-20.313680624817184</v>
      </c>
      <c r="R1292">
        <f>SUMPRODUCT(B$6:B$2053,Q$6:Q$2053,EXP(constants!B$7+constants!A$7*ABS(A$6:A$2053-A1292)))</f>
        <v>1.0967906302589536</v>
      </c>
      <c r="S1292">
        <f t="shared" si="275"/>
        <v>-21.410471255076139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15.800000000000182</v>
      </c>
      <c r="D1293" s="2">
        <f>front!E1306-front!C1306</f>
        <v>15.800000000000182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15.862028248645212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15.862028248645212</v>
      </c>
      <c r="H1293" s="4"/>
      <c r="I1293">
        <f t="shared" si="271"/>
        <v>26.436713747742022</v>
      </c>
      <c r="J1293">
        <f t="shared" si="272"/>
        <v>26.436713747742022</v>
      </c>
      <c r="M1293">
        <f>IF(front!E1306&gt;$M$2,I1293,J1293)</f>
        <v>26.436713747742022</v>
      </c>
      <c r="O1293">
        <f t="shared" si="273"/>
        <v>0.76869547497111057</v>
      </c>
      <c r="Q1293">
        <f>'slit correction'!O1295</f>
        <v>0.76869547497111057</v>
      </c>
      <c r="R1293">
        <f>SUMPRODUCT(B$6:B$2053,Q$6:Q$2053,EXP(constants!B$7+constants!A$7*ABS(A$6:A$2053-A1293)))</f>
        <v>1.0846265820398524</v>
      </c>
      <c r="S1293">
        <f t="shared" si="275"/>
        <v>-0.31593110706874183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-5</v>
      </c>
      <c r="D1294" s="2">
        <f>front!E1307-front!C1307</f>
        <v>-5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-5.0197320919196464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-5.0197320919196464</v>
      </c>
      <c r="H1294" s="4"/>
      <c r="I1294">
        <f t="shared" si="271"/>
        <v>-8.3662201531994107</v>
      </c>
      <c r="J1294">
        <f t="shared" si="272"/>
        <v>-8.3662201531994107</v>
      </c>
      <c r="M1294">
        <f>IF(front!E1307&gt;$M$2,I1294,J1294)</f>
        <v>-8.3662201531994107</v>
      </c>
      <c r="O1294">
        <f t="shared" si="273"/>
        <v>-34.034238425970322</v>
      </c>
      <c r="Q1294">
        <f>'slit correction'!O1296</f>
        <v>-34.034238425970322</v>
      </c>
      <c r="R1294">
        <f>SUMPRODUCT(B$6:B$2053,Q$6:Q$2053,EXP(constants!B$7+constants!A$7*ABS(A$6:A$2053-A1294)))</f>
        <v>1.0729242423665379</v>
      </c>
      <c r="S1294">
        <f t="shared" si="275"/>
        <v>-35.107162668336862</v>
      </c>
      <c r="T1294">
        <f t="shared" si="274"/>
        <v>0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26.800000000000182</v>
      </c>
      <c r="D1295" s="2">
        <f>front!E1308-front!C1308</f>
        <v>26.800000000000182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26.904920448682947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26.904920448682947</v>
      </c>
      <c r="H1295" s="4"/>
      <c r="I1295">
        <f t="shared" ref="I1295:I1358" si="278">F1295*1000/I$2</f>
        <v>44.841534081138249</v>
      </c>
      <c r="J1295">
        <f t="shared" ref="J1295:J1358" si="279">G1295*1000/J$2</f>
        <v>44.841534081138249</v>
      </c>
      <c r="M1295">
        <f>IF(front!E1308&gt;$M$2,I1295,J1295)</f>
        <v>44.841534081138249</v>
      </c>
      <c r="O1295">
        <f t="shared" si="273"/>
        <v>19.173515808367338</v>
      </c>
      <c r="Q1295">
        <f>'slit correction'!O1297</f>
        <v>19.173515808367338</v>
      </c>
      <c r="R1295">
        <f>SUMPRODUCT(B$6:B$2053,Q$6:Q$2053,EXP(constants!B$7+constants!A$7*ABS(A$6:A$2053-A1295)))</f>
        <v>1.061178013442436</v>
      </c>
      <c r="S1295">
        <f t="shared" si="275"/>
        <v>18.112337794924901</v>
      </c>
      <c r="T1295">
        <f t="shared" si="274"/>
        <v>0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22.800000000000182</v>
      </c>
      <c r="D1296" s="2">
        <f>front!E1309-front!C1309</f>
        <v>22.800000000000182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22.889351044502096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22.889351044502096</v>
      </c>
      <c r="H1296" s="4"/>
      <c r="I1296">
        <f t="shared" si="278"/>
        <v>38.148918407503494</v>
      </c>
      <c r="J1296">
        <f t="shared" si="279"/>
        <v>38.148918407503494</v>
      </c>
      <c r="M1296">
        <f>IF(front!E1309&gt;$M$2,I1296,J1296)</f>
        <v>38.148918407503494</v>
      </c>
      <c r="O1296">
        <f t="shared" si="273"/>
        <v>12.480900134732583</v>
      </c>
      <c r="Q1296">
        <f>'slit correction'!O1298</f>
        <v>12.480900134732583</v>
      </c>
      <c r="R1296">
        <f>SUMPRODUCT(B$6:B$2053,Q$6:Q$2053,EXP(constants!B$7+constants!A$7*ABS(A$6:A$2053-A1296)))</f>
        <v>1.0495972958870126</v>
      </c>
      <c r="S1296">
        <f t="shared" si="275"/>
        <v>11.43130283884557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16.399999999999636</v>
      </c>
      <c r="D1297" s="2">
        <f>front!E1310-front!C1310</f>
        <v>16.399999999999636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16.464374008148408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16.464374008148408</v>
      </c>
      <c r="H1297" s="4"/>
      <c r="I1297">
        <f t="shared" si="278"/>
        <v>27.440623346914013</v>
      </c>
      <c r="J1297">
        <f t="shared" si="279"/>
        <v>27.440623346914013</v>
      </c>
      <c r="M1297">
        <f>IF(front!E1310&gt;$M$2,I1297,J1297)</f>
        <v>27.440623346914013</v>
      </c>
      <c r="O1297">
        <f t="shared" si="273"/>
        <v>1.772605074143101</v>
      </c>
      <c r="Q1297">
        <f>'slit correction'!O1299</f>
        <v>1.772605074143101</v>
      </c>
      <c r="R1297">
        <f>SUMPRODUCT(B$6:B$2053,Q$6:Q$2053,EXP(constants!B$7+constants!A$7*ABS(A$6:A$2053-A1297)))</f>
        <v>1.0381880537199268</v>
      </c>
      <c r="S1297">
        <f t="shared" si="275"/>
        <v>0.73441702042317414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16.599999999999454</v>
      </c>
      <c r="D1298" s="2">
        <f>front!E1311-front!C1311</f>
        <v>16.599999999999454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16.665155769453161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16.665155769453161</v>
      </c>
      <c r="H1298" s="4"/>
      <c r="I1298">
        <f t="shared" si="278"/>
        <v>27.775259615755271</v>
      </c>
      <c r="J1298">
        <f t="shared" si="279"/>
        <v>27.775259615755271</v>
      </c>
      <c r="M1298">
        <f>IF(front!E1311&gt;$M$2,I1298,J1298)</f>
        <v>27.775259615755271</v>
      </c>
      <c r="O1298">
        <f t="shared" si="273"/>
        <v>2.1072413429843593</v>
      </c>
      <c r="Q1298">
        <f>'slit correction'!O1300</f>
        <v>2.1072413429843593</v>
      </c>
      <c r="R1298">
        <f>SUMPRODUCT(B$6:B$2053,Q$6:Q$2053,EXP(constants!B$7+constants!A$7*ABS(A$6:A$2053-A1298)))</f>
        <v>1.02721421909</v>
      </c>
      <c r="S1298">
        <f t="shared" si="275"/>
        <v>1.0800271238943593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31</v>
      </c>
      <c r="D1299" s="2">
        <f>front!E1312-front!C1312</f>
        <v>31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31.12123416015875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31.12123416015875</v>
      </c>
      <c r="H1299" s="4"/>
      <c r="I1299">
        <f t="shared" si="278"/>
        <v>51.868723600264588</v>
      </c>
      <c r="J1299">
        <f t="shared" si="279"/>
        <v>51.868723600264588</v>
      </c>
      <c r="M1299">
        <f>IF(front!E1312&gt;$M$2,I1299,J1299)</f>
        <v>51.868723600264588</v>
      </c>
      <c r="O1299">
        <f t="shared" si="273"/>
        <v>26.200705327493676</v>
      </c>
      <c r="Q1299">
        <f>'slit correction'!O1301</f>
        <v>26.200705327493676</v>
      </c>
      <c r="R1299">
        <f>SUMPRODUCT(B$6:B$2053,Q$6:Q$2053,EXP(constants!B$7+constants!A$7*ABS(A$6:A$2053-A1299)))</f>
        <v>1.016163080481342</v>
      </c>
      <c r="S1299">
        <f t="shared" si="275"/>
        <v>25.184542247012335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20.400000000000546</v>
      </c>
      <c r="D1300" s="2">
        <f>front!E1313-front!C1313</f>
        <v>20.400000000000546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20.479994171398893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20.479994171398893</v>
      </c>
      <c r="H1300" s="4"/>
      <c r="I1300">
        <f t="shared" si="278"/>
        <v>34.133323618998155</v>
      </c>
      <c r="J1300">
        <f t="shared" si="279"/>
        <v>34.133323618998155</v>
      </c>
      <c r="M1300">
        <f>IF(front!E1313&gt;$M$2,I1300,J1300)</f>
        <v>34.133323618998155</v>
      </c>
      <c r="O1300">
        <f t="shared" si="273"/>
        <v>8.4653053462272432</v>
      </c>
      <c r="Q1300">
        <f>'slit correction'!O1302</f>
        <v>8.4653053462272432</v>
      </c>
      <c r="R1300">
        <f>SUMPRODUCT(B$6:B$2053,Q$6:Q$2053,EXP(constants!B$7+constants!A$7*ABS(A$6:A$2053-A1300)))</f>
        <v>1.0052610354951019</v>
      </c>
      <c r="S1300">
        <f t="shared" si="275"/>
        <v>7.4600443107321412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10.800000000000182</v>
      </c>
      <c r="D1301" s="2">
        <f>front!E1314-front!C1314</f>
        <v>10.800000000000182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10.842452515997861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10.842452515997861</v>
      </c>
      <c r="H1301" s="4"/>
      <c r="I1301">
        <f t="shared" si="278"/>
        <v>18.070754193329766</v>
      </c>
      <c r="J1301">
        <f t="shared" si="279"/>
        <v>18.070754193329766</v>
      </c>
      <c r="M1301">
        <f>IF(front!E1314&gt;$M$2,I1301,J1301)</f>
        <v>18.070754193329766</v>
      </c>
      <c r="O1301">
        <f t="shared" si="273"/>
        <v>-7.5972640794411461</v>
      </c>
      <c r="Q1301">
        <f>'slit correction'!O1303</f>
        <v>-7.5972640794411461</v>
      </c>
      <c r="R1301">
        <f>SUMPRODUCT(B$6:B$2053,Q$6:Q$2053,EXP(constants!B$7+constants!A$7*ABS(A$6:A$2053-A1301)))</f>
        <v>0.99452740336526213</v>
      </c>
      <c r="S1301">
        <f t="shared" si="275"/>
        <v>-8.5917914828064088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23.800000000000182</v>
      </c>
      <c r="D1302" s="2">
        <f>front!E1315-front!C1315</f>
        <v>23.800000000000182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23.893246370638938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23.893246370638938</v>
      </c>
      <c r="H1302" s="4"/>
      <c r="I1302">
        <f t="shared" si="278"/>
        <v>39.822077284398233</v>
      </c>
      <c r="J1302">
        <f t="shared" si="279"/>
        <v>39.822077284398233</v>
      </c>
      <c r="M1302">
        <f>IF(front!E1315&gt;$M$2,I1302,J1302)</f>
        <v>39.822077284398233</v>
      </c>
      <c r="O1302">
        <f t="shared" si="273"/>
        <v>14.154059011627321</v>
      </c>
      <c r="Q1302">
        <f>'slit correction'!O1304</f>
        <v>14.154059011627321</v>
      </c>
      <c r="R1302">
        <f>SUMPRODUCT(B$6:B$2053,Q$6:Q$2053,EXP(constants!B$7+constants!A$7*ABS(A$6:A$2053-A1302)))</f>
        <v>0.98421730478791669</v>
      </c>
      <c r="S1302">
        <f t="shared" si="275"/>
        <v>13.169841706839405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23</v>
      </c>
      <c r="D1303" s="2">
        <f>front!E1316-front!C1316</f>
        <v>23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23.090130268379038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23.090130268379038</v>
      </c>
      <c r="H1303" s="4"/>
      <c r="I1303">
        <f t="shared" si="278"/>
        <v>38.483550447298398</v>
      </c>
      <c r="J1303">
        <f t="shared" si="279"/>
        <v>38.483550447298398</v>
      </c>
      <c r="M1303">
        <f>IF(front!E1316&gt;$M$2,I1303,J1303)</f>
        <v>38.483550447298398</v>
      </c>
      <c r="O1303">
        <f t="shared" si="273"/>
        <v>12.815532174527487</v>
      </c>
      <c r="Q1303">
        <f>'slit correction'!O1305</f>
        <v>12.815532174527487</v>
      </c>
      <c r="R1303">
        <f>SUMPRODUCT(B$6:B$2053,Q$6:Q$2053,EXP(constants!B$7+constants!A$7*ABS(A$6:A$2053-A1303)))</f>
        <v>0.97382367850684193</v>
      </c>
      <c r="S1303">
        <f t="shared" si="275"/>
        <v>11.841708496020646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26.199999999999818</v>
      </c>
      <c r="D1304" s="2">
        <f>front!E1317-front!C1317</f>
        <v>26.199999999999818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26.302587061293064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26.302587061293064</v>
      </c>
      <c r="H1304" s="4"/>
      <c r="I1304">
        <f t="shared" si="278"/>
        <v>43.837645102155108</v>
      </c>
      <c r="J1304">
        <f t="shared" si="279"/>
        <v>43.837645102155108</v>
      </c>
      <c r="M1304">
        <f>IF(front!E1317&gt;$M$2,I1304,J1304)</f>
        <v>43.837645102155108</v>
      </c>
      <c r="O1304">
        <f t="shared" si="273"/>
        <v>18.169626829384196</v>
      </c>
      <c r="Q1304">
        <f>'slit correction'!O1306</f>
        <v>18.169626829384196</v>
      </c>
      <c r="R1304">
        <f>SUMPRODUCT(B$6:B$2053,Q$6:Q$2053,EXP(constants!B$7+constants!A$7*ABS(A$6:A$2053-A1304)))</f>
        <v>0.96358766735147094</v>
      </c>
      <c r="S1304">
        <f t="shared" si="275"/>
        <v>17.206039162032724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22.799999999999272</v>
      </c>
      <c r="D1305" s="2">
        <f>front!E1318-front!C1318</f>
        <v>22.799999999999272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22.889351044501183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22.889351044501183</v>
      </c>
      <c r="H1305" s="4"/>
      <c r="I1305">
        <f t="shared" si="278"/>
        <v>38.148918407501966</v>
      </c>
      <c r="J1305">
        <f t="shared" si="279"/>
        <v>38.148918407501966</v>
      </c>
      <c r="M1305">
        <f>IF(front!E1318&gt;$M$2,I1305,J1305)</f>
        <v>38.148918407501966</v>
      </c>
      <c r="O1305">
        <f t="shared" si="273"/>
        <v>12.480900134731055</v>
      </c>
      <c r="Q1305">
        <f>'slit correction'!O1307</f>
        <v>12.480900134731055</v>
      </c>
      <c r="R1305">
        <f>SUMPRODUCT(B$6:B$2053,Q$6:Q$2053,EXP(constants!B$7+constants!A$7*ABS(A$6:A$2053-A1305)))</f>
        <v>0.95372839036300217</v>
      </c>
      <c r="S1305">
        <f t="shared" si="275"/>
        <v>11.527171744368053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31.400000000000546</v>
      </c>
      <c r="D1306" s="2">
        <f>front!E1319-front!C1319</f>
        <v>31.400000000000546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31.522786021206343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31.522786021206343</v>
      </c>
      <c r="H1306" s="4"/>
      <c r="I1306">
        <f t="shared" si="278"/>
        <v>52.537976702010567</v>
      </c>
      <c r="J1306">
        <f t="shared" si="279"/>
        <v>52.537976702010567</v>
      </c>
      <c r="M1306">
        <f>IF(front!E1319&gt;$M$2,I1306,J1306)</f>
        <v>52.537976702010567</v>
      </c>
      <c r="O1306">
        <f t="shared" si="273"/>
        <v>26.869958429239656</v>
      </c>
      <c r="Q1306">
        <f>'slit correction'!O1308</f>
        <v>26.869958429239656</v>
      </c>
      <c r="R1306">
        <f>SUMPRODUCT(B$6:B$2053,Q$6:Q$2053,EXP(constants!B$7+constants!A$7*ABS(A$6:A$2053-A1306)))</f>
        <v>0.9437926761745532</v>
      </c>
      <c r="S1306">
        <f t="shared" si="275"/>
        <v>25.926165753065103</v>
      </c>
      <c r="T1306">
        <f t="shared" si="274"/>
        <v>2.7304336970424004E-3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6.4000000000005457</v>
      </c>
      <c r="D1307" s="2">
        <f>front!E1320-front!C1320</f>
        <v>6.4000000000005457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6.4251849151751577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6.4251849151751577</v>
      </c>
      <c r="H1307" s="4"/>
      <c r="I1307">
        <f t="shared" si="278"/>
        <v>10.708641525291929</v>
      </c>
      <c r="J1307">
        <f t="shared" si="279"/>
        <v>10.708641525291929</v>
      </c>
      <c r="M1307">
        <f>IF(front!E1320&gt;$M$2,I1307,J1307)</f>
        <v>10.708641525291929</v>
      </c>
      <c r="O1307">
        <f t="shared" si="273"/>
        <v>-14.959376747478982</v>
      </c>
      <c r="Q1307">
        <f>'slit correction'!O1309</f>
        <v>-14.959376747478982</v>
      </c>
      <c r="R1307">
        <f>SUMPRODUCT(B$6:B$2053,Q$6:Q$2053,EXP(constants!B$7+constants!A$7*ABS(A$6:A$2053-A1307)))</f>
        <v>0.93399239879807994</v>
      </c>
      <c r="S1307">
        <f t="shared" si="275"/>
        <v>-15.893369146277063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20.399999999999636</v>
      </c>
      <c r="D1308" s="2">
        <f>front!E1321-front!C1321</f>
        <v>20.399999999999636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20.47999417139798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20.47999417139798</v>
      </c>
      <c r="H1308" s="4"/>
      <c r="I1308">
        <f t="shared" si="278"/>
        <v>34.133323618996634</v>
      </c>
      <c r="J1308">
        <f t="shared" si="279"/>
        <v>34.133323618996634</v>
      </c>
      <c r="M1308">
        <f>IF(front!E1321&gt;$M$2,I1308,J1308)</f>
        <v>34.133323618996634</v>
      </c>
      <c r="O1308">
        <f t="shared" si="273"/>
        <v>8.4653053462257226</v>
      </c>
      <c r="Q1308">
        <f>'slit correction'!O1310</f>
        <v>8.4653053462257226</v>
      </c>
      <c r="R1308">
        <f>SUMPRODUCT(B$6:B$2053,Q$6:Q$2053,EXP(constants!B$7+constants!A$7*ABS(A$6:A$2053-A1308)))</f>
        <v>0.92437594950662394</v>
      </c>
      <c r="S1308">
        <f t="shared" si="275"/>
        <v>7.5409293967190987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2.4000000000005457</v>
      </c>
      <c r="D1309" s="2">
        <f>front!E1322-front!C1322</f>
        <v>2.4000000000005457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2.4094538408927364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2.4094538408927364</v>
      </c>
      <c r="H1309" s="4"/>
      <c r="I1309">
        <f t="shared" si="278"/>
        <v>4.0157564014878941</v>
      </c>
      <c r="J1309">
        <f t="shared" si="279"/>
        <v>4.0157564014878941</v>
      </c>
      <c r="M1309">
        <f>IF(front!E1322&gt;$M$2,I1309,J1309)</f>
        <v>4.0157564014878941</v>
      </c>
      <c r="O1309">
        <f t="shared" si="273"/>
        <v>-21.652261871283017</v>
      </c>
      <c r="Q1309">
        <f>'slit correction'!O1311</f>
        <v>-21.652261871283017</v>
      </c>
      <c r="R1309">
        <f>SUMPRODUCT(B$6:B$2053,Q$6:Q$2053,EXP(constants!B$7+constants!A$7*ABS(A$6:A$2053-A1309)))</f>
        <v>0.91512678952007986</v>
      </c>
      <c r="S1309">
        <f t="shared" si="275"/>
        <v>-22.567388660803097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36.399999999999636</v>
      </c>
      <c r="D1310" s="2">
        <f>front!E1323-front!C1323</f>
        <v>36.399999999999636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36.542157484059878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36.542157484059878</v>
      </c>
      <c r="H1310" s="4"/>
      <c r="I1310">
        <f t="shared" si="278"/>
        <v>60.903595806766461</v>
      </c>
      <c r="J1310">
        <f t="shared" si="279"/>
        <v>60.903595806766461</v>
      </c>
      <c r="M1310">
        <f>IF(front!E1323&gt;$M$2,I1310,J1310)</f>
        <v>60.903595806766461</v>
      </c>
      <c r="O1310">
        <f t="shared" si="273"/>
        <v>35.235577533995553</v>
      </c>
      <c r="Q1310">
        <f>'slit correction'!O1312</f>
        <v>35.235577533995553</v>
      </c>
      <c r="R1310">
        <f>SUMPRODUCT(B$6:B$2053,Q$6:Q$2053,EXP(constants!B$7+constants!A$7*ABS(A$6:A$2053-A1310)))</f>
        <v>0.90584858179396022</v>
      </c>
      <c r="S1310">
        <f t="shared" si="275"/>
        <v>34.329728952201592</v>
      </c>
      <c r="T1310">
        <f t="shared" si="274"/>
        <v>8.4062936328335311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36</v>
      </c>
      <c r="D1311" s="2">
        <f>front!E1324-front!C1324</f>
        <v>36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36.1406095937431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36.1406095937431</v>
      </c>
      <c r="H1311" s="4"/>
      <c r="I1311">
        <f t="shared" si="278"/>
        <v>60.234349322905167</v>
      </c>
      <c r="J1311">
        <f t="shared" si="279"/>
        <v>60.234349322905167</v>
      </c>
      <c r="M1311">
        <f>IF(front!E1324&gt;$M$2,I1311,J1311)</f>
        <v>60.234349322905167</v>
      </c>
      <c r="O1311">
        <f t="shared" si="273"/>
        <v>34.566331050134252</v>
      </c>
      <c r="Q1311">
        <f>'slit correction'!O1313</f>
        <v>34.566331050134252</v>
      </c>
      <c r="R1311">
        <f>SUMPRODUCT(B$6:B$2053,Q$6:Q$2053,EXP(constants!B$7+constants!A$7*ABS(A$6:A$2053-A1311)))</f>
        <v>0.89668904498947832</v>
      </c>
      <c r="S1311">
        <f t="shared" si="275"/>
        <v>33.669642005144773</v>
      </c>
      <c r="T1311">
        <f t="shared" si="274"/>
        <v>7.7462066857767127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28</v>
      </c>
      <c r="D1312" s="2">
        <f>front!E1325-front!C1325</f>
        <v>28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28.109585080808706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28.109585080808706</v>
      </c>
      <c r="H1312" s="4"/>
      <c r="I1312">
        <f t="shared" si="278"/>
        <v>46.849308468014506</v>
      </c>
      <c r="J1312">
        <f t="shared" si="279"/>
        <v>46.849308468014506</v>
      </c>
      <c r="M1312">
        <f>IF(front!E1325&gt;$M$2,I1312,J1312)</f>
        <v>46.849308468014506</v>
      </c>
      <c r="O1312">
        <f t="shared" ref="O1312:O1375" si="280">M1312-$O$3</f>
        <v>21.181290195243594</v>
      </c>
      <c r="Q1312">
        <f>'slit correction'!O1314</f>
        <v>21.181290195243594</v>
      </c>
      <c r="R1312">
        <f>SUMPRODUCT(B$6:B$2053,Q$6:Q$2053,EXP(constants!B$7+constants!A$7*ABS(A$6:A$2053-A1312)))</f>
        <v>0.88764735423866992</v>
      </c>
      <c r="S1312">
        <f t="shared" si="275"/>
        <v>20.293642841004925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8.1999999999998181</v>
      </c>
      <c r="D1313" s="2">
        <f>front!E1326-front!C1326</f>
        <v>8.1999999999998181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8.2322535666874312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8.2322535666874312</v>
      </c>
      <c r="H1313" s="4"/>
      <c r="I1313">
        <f t="shared" si="278"/>
        <v>13.72042261114572</v>
      </c>
      <c r="J1313">
        <f t="shared" si="279"/>
        <v>13.72042261114572</v>
      </c>
      <c r="M1313">
        <f>IF(front!E1326&gt;$M$2,I1313,J1313)</f>
        <v>13.72042261114572</v>
      </c>
      <c r="O1313">
        <f t="shared" si="280"/>
        <v>-11.947595661625192</v>
      </c>
      <c r="Q1313">
        <f>'slit correction'!O1315</f>
        <v>-11.947595661625192</v>
      </c>
      <c r="R1313">
        <f>SUMPRODUCT(B$6:B$2053,Q$6:Q$2053,EXP(constants!B$7+constants!A$7*ABS(A$6:A$2053-A1313)))</f>
        <v>0.87893869260268442</v>
      </c>
      <c r="S1313">
        <f t="shared" si="275"/>
        <v>-12.826534354227876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3.1999999999998181</v>
      </c>
      <c r="D1314" s="2">
        <f>front!E1327-front!C1327</f>
        <v>3.1999999999998181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3.2126025887722358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3.2126025887722358</v>
      </c>
      <c r="H1314" s="4"/>
      <c r="I1314">
        <f t="shared" si="278"/>
        <v>5.3543376479537264</v>
      </c>
      <c r="J1314">
        <f t="shared" si="279"/>
        <v>5.3543376479537264</v>
      </c>
      <c r="M1314">
        <f>IF(front!E1327&gt;$M$2,I1314,J1314)</f>
        <v>5.3543376479537264</v>
      </c>
      <c r="O1314">
        <f t="shared" si="280"/>
        <v>-20.313680624817184</v>
      </c>
      <c r="Q1314">
        <f>'slit correction'!O1316</f>
        <v>-20.313680624817184</v>
      </c>
      <c r="R1314">
        <f>SUMPRODUCT(B$6:B$2053,Q$6:Q$2053,EXP(constants!B$7+constants!A$7*ABS(A$6:A$2053-A1314)))</f>
        <v>0.87019583225593367</v>
      </c>
      <c r="S1314">
        <f t="shared" si="275"/>
        <v>-21.183876457073119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2.5999999999994543</v>
      </c>
      <c r="D1315" s="2">
        <f>front!E1328-front!C1328</f>
        <v>2.5999999999994543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2.6102411465803206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2.6102411465803206</v>
      </c>
      <c r="H1315" s="4"/>
      <c r="I1315">
        <f t="shared" si="278"/>
        <v>4.350401910967201</v>
      </c>
      <c r="J1315">
        <f t="shared" si="279"/>
        <v>4.350401910967201</v>
      </c>
      <c r="M1315">
        <f>IF(front!E1328&gt;$M$2,I1315,J1315)</f>
        <v>4.350401910967201</v>
      </c>
      <c r="O1315">
        <f t="shared" si="280"/>
        <v>-21.317616361803712</v>
      </c>
      <c r="Q1315">
        <f>'slit correction'!O1317</f>
        <v>-21.317616361803712</v>
      </c>
      <c r="R1315">
        <f>SUMPRODUCT(B$6:B$2053,Q$6:Q$2053,EXP(constants!B$7+constants!A$7*ABS(A$6:A$2053-A1315)))</f>
        <v>0.86163188527510637</v>
      </c>
      <c r="S1315">
        <f t="shared" si="275"/>
        <v>-22.179248247078817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44</v>
      </c>
      <c r="D1316" s="2">
        <f>front!E1329-front!C1329</f>
        <v>44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44.171507012274986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44.171507012274986</v>
      </c>
      <c r="H1316" s="4"/>
      <c r="I1316">
        <f t="shared" si="278"/>
        <v>73.619178353791654</v>
      </c>
      <c r="J1316">
        <f t="shared" si="279"/>
        <v>73.619178353791654</v>
      </c>
      <c r="M1316">
        <f>IF(front!E1329&gt;$M$2,I1316,J1316)</f>
        <v>73.619178353791654</v>
      </c>
      <c r="O1316">
        <f t="shared" si="280"/>
        <v>47.951160081020745</v>
      </c>
      <c r="Q1316">
        <f>'slit correction'!O1318</f>
        <v>47.951160081020745</v>
      </c>
      <c r="R1316">
        <f>SUMPRODUCT(B$6:B$2053,Q$6:Q$2053,EXP(constants!B$7+constants!A$7*ABS(A$6:A$2053-A1316)))</f>
        <v>0.85343542119157334</v>
      </c>
      <c r="S1316">
        <f t="shared" si="275"/>
        <v>47.097724659829169</v>
      </c>
      <c r="T1316">
        <f t="shared" si="274"/>
        <v>21.174289340461108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32.600000000000364</v>
      </c>
      <c r="D1317" s="2">
        <f>front!E1330-front!C1330</f>
        <v>32.600000000000364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32.727439698810933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32.727439698810933</v>
      </c>
      <c r="H1317" s="4"/>
      <c r="I1317">
        <f t="shared" si="278"/>
        <v>54.545732831351557</v>
      </c>
      <c r="J1317">
        <f t="shared" si="279"/>
        <v>54.545732831351557</v>
      </c>
      <c r="M1317">
        <f>IF(front!E1330&gt;$M$2,I1317,J1317)</f>
        <v>54.545732831351557</v>
      </c>
      <c r="O1317">
        <f t="shared" si="280"/>
        <v>28.877714558580646</v>
      </c>
      <c r="Q1317">
        <f>'slit correction'!O1319</f>
        <v>28.877714558580646</v>
      </c>
      <c r="R1317">
        <f>SUMPRODUCT(B$6:B$2053,Q$6:Q$2053,EXP(constants!B$7+constants!A$7*ABS(A$6:A$2053-A1317)))</f>
        <v>0.84514203564034307</v>
      </c>
      <c r="S1317">
        <f t="shared" si="275"/>
        <v>28.032572522940303</v>
      </c>
      <c r="T1317">
        <f t="shared" si="274"/>
        <v>2.1091372035722422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30.600000000000364</v>
      </c>
      <c r="D1318" s="2">
        <f>front!E1331-front!C1331</f>
        <v>30.600000000000364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30.719681981545357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30.719681981545357</v>
      </c>
      <c r="H1318" s="4"/>
      <c r="I1318">
        <f t="shared" si="278"/>
        <v>51.199469969242259</v>
      </c>
      <c r="J1318">
        <f t="shared" si="279"/>
        <v>51.199469969242259</v>
      </c>
      <c r="M1318">
        <f>IF(front!E1331&gt;$M$2,I1318,J1318)</f>
        <v>51.199469969242259</v>
      </c>
      <c r="O1318">
        <f t="shared" si="280"/>
        <v>25.531451696471347</v>
      </c>
      <c r="Q1318">
        <f>'slit correction'!O1320</f>
        <v>25.531451696471347</v>
      </c>
      <c r="R1318">
        <f>SUMPRODUCT(B$6:B$2053,Q$6:Q$2053,EXP(constants!B$7+constants!A$7*ABS(A$6:A$2053-A1318)))</f>
        <v>0.83696415790877376</v>
      </c>
      <c r="S1318">
        <f t="shared" si="275"/>
        <v>24.694487538562573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21.199999999999818</v>
      </c>
      <c r="D1319" s="2">
        <f>front!E1332-front!C1332</f>
        <v>21.199999999999818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21.283114398058121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21.283114398058121</v>
      </c>
      <c r="H1319" s="4"/>
      <c r="I1319">
        <f t="shared" si="278"/>
        <v>35.471857330096867</v>
      </c>
      <c r="J1319">
        <f t="shared" si="279"/>
        <v>35.471857330096867</v>
      </c>
      <c r="M1319">
        <f>IF(front!E1332&gt;$M$2,I1319,J1319)</f>
        <v>35.471857330096867</v>
      </c>
      <c r="O1319">
        <f t="shared" si="280"/>
        <v>9.8038390573259555</v>
      </c>
      <c r="Q1319">
        <f>'slit correction'!O1321</f>
        <v>9.8038390573259555</v>
      </c>
      <c r="R1319">
        <f>SUMPRODUCT(B$6:B$2053,Q$6:Q$2053,EXP(constants!B$7+constants!A$7*ABS(A$6:A$2053-A1319)))</f>
        <v>0.82908588296747809</v>
      </c>
      <c r="S1319">
        <f t="shared" si="275"/>
        <v>8.9747531743584776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25.800000000000182</v>
      </c>
      <c r="D1320" s="2">
        <f>front!E1333-front!C1333</f>
        <v>25.800000000000182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25.901031072944228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25.901031072944228</v>
      </c>
      <c r="H1320" s="4"/>
      <c r="I1320">
        <f t="shared" si="278"/>
        <v>43.168385121573714</v>
      </c>
      <c r="J1320">
        <f t="shared" si="279"/>
        <v>43.168385121573714</v>
      </c>
      <c r="M1320">
        <f>IF(front!E1333&gt;$M$2,I1320,J1320)</f>
        <v>43.168385121573714</v>
      </c>
      <c r="O1320">
        <f t="shared" si="280"/>
        <v>17.500366848802802</v>
      </c>
      <c r="Q1320">
        <f>'slit correction'!O1322</f>
        <v>17.500366848802802</v>
      </c>
      <c r="R1320">
        <f>SUMPRODUCT(B$6:B$2053,Q$6:Q$2053,EXP(constants!B$7+constants!A$7*ABS(A$6:A$2053-A1320)))</f>
        <v>0.82115849093277171</v>
      </c>
      <c r="S1320">
        <f t="shared" si="275"/>
        <v>16.679208357870031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16.600000000000364</v>
      </c>
      <c r="D1321" s="2">
        <f>front!E1334-front!C1334</f>
        <v>16.600000000000364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16.665155769454074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16.665155769454074</v>
      </c>
      <c r="H1321" s="4"/>
      <c r="I1321">
        <f t="shared" si="278"/>
        <v>27.775259615756791</v>
      </c>
      <c r="J1321">
        <f t="shared" si="279"/>
        <v>27.775259615756791</v>
      </c>
      <c r="M1321">
        <f>IF(front!E1334&gt;$M$2,I1321,J1321)</f>
        <v>27.775259615756791</v>
      </c>
      <c r="O1321">
        <f t="shared" si="280"/>
        <v>2.1072413429858798</v>
      </c>
      <c r="Q1321">
        <f>'slit correction'!O1323</f>
        <v>2.1072413429858798</v>
      </c>
      <c r="R1321">
        <f>SUMPRODUCT(B$6:B$2053,Q$6:Q$2053,EXP(constants!B$7+constants!A$7*ABS(A$6:A$2053-A1321)))</f>
        <v>0.81335598230236961</v>
      </c>
      <c r="S1321">
        <f t="shared" si="275"/>
        <v>1.2938853606835101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35.599999999999454</v>
      </c>
      <c r="D1322" s="2">
        <f>front!E1335-front!C1335</f>
        <v>35.599999999999454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35.739061385689126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35.739061385689126</v>
      </c>
      <c r="H1322" s="4"/>
      <c r="I1322">
        <f t="shared" si="278"/>
        <v>59.56510230948188</v>
      </c>
      <c r="J1322">
        <f t="shared" si="279"/>
        <v>59.56510230948188</v>
      </c>
      <c r="M1322">
        <f>IF(front!E1335&gt;$M$2,I1322,J1322)</f>
        <v>59.56510230948188</v>
      </c>
      <c r="O1322">
        <f t="shared" si="280"/>
        <v>33.897084036710964</v>
      </c>
      <c r="Q1322">
        <f>'slit correction'!O1324</f>
        <v>33.897084036710964</v>
      </c>
      <c r="R1322">
        <f>SUMPRODUCT(B$6:B$2053,Q$6:Q$2053,EXP(constants!B$7+constants!A$7*ABS(A$6:A$2053-A1322)))</f>
        <v>0.8058679289634989</v>
      </c>
      <c r="S1322">
        <f t="shared" si="275"/>
        <v>33.091216107747464</v>
      </c>
      <c r="T1322">
        <f t="shared" si="274"/>
        <v>7.1677807883794031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15.799999999999272</v>
      </c>
      <c r="D1323" s="2">
        <f>front!E1336-front!C1336</f>
        <v>15.799999999999272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15.862028248644299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15.862028248644299</v>
      </c>
      <c r="H1323" s="4"/>
      <c r="I1323">
        <f t="shared" si="278"/>
        <v>26.436713747740498</v>
      </c>
      <c r="J1323">
        <f t="shared" si="279"/>
        <v>26.436713747740498</v>
      </c>
      <c r="M1323">
        <f>IF(front!E1336&gt;$M$2,I1323,J1323)</f>
        <v>26.436713747740498</v>
      </c>
      <c r="O1323">
        <f t="shared" si="280"/>
        <v>0.76869547496958646</v>
      </c>
      <c r="Q1323">
        <f>'slit correction'!O1325</f>
        <v>0.76869547496958646</v>
      </c>
      <c r="R1323">
        <f>SUMPRODUCT(B$6:B$2053,Q$6:Q$2053,EXP(constants!B$7+constants!A$7*ABS(A$6:A$2053-A1323)))</f>
        <v>0.79830753753173289</v>
      </c>
      <c r="S1323">
        <f t="shared" si="275"/>
        <v>-2.9612062562146435E-2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13.400000000000546</v>
      </c>
      <c r="D1324" s="2">
        <f>front!E1337-front!C1337</f>
        <v>13.400000000000546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13.452638077633527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13.452638077633527</v>
      </c>
      <c r="H1324" s="4"/>
      <c r="I1324">
        <f t="shared" si="278"/>
        <v>22.421063462722543</v>
      </c>
      <c r="J1324">
        <f t="shared" si="279"/>
        <v>22.421063462722543</v>
      </c>
      <c r="M1324">
        <f>IF(front!E1337&gt;$M$2,I1324,J1324)</f>
        <v>22.421063462722543</v>
      </c>
      <c r="O1324">
        <f t="shared" si="280"/>
        <v>-3.2469548100483685</v>
      </c>
      <c r="Q1324">
        <f>'slit correction'!O1326</f>
        <v>-3.2469548100483685</v>
      </c>
      <c r="R1324">
        <f>SUMPRODUCT(B$6:B$2053,Q$6:Q$2053,EXP(constants!B$7+constants!A$7*ABS(A$6:A$2053-A1324)))</f>
        <v>0.7908880233672636</v>
      </c>
      <c r="S1324">
        <f t="shared" si="275"/>
        <v>-4.037842833415632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49.200000000000728</v>
      </c>
      <c r="D1325" s="2">
        <f>front!E1338-front!C1338</f>
        <v>49.200000000000728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49.391522129005068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49.391522129005068</v>
      </c>
      <c r="H1325" s="4"/>
      <c r="I1325">
        <f t="shared" si="278"/>
        <v>82.319203548341775</v>
      </c>
      <c r="J1325">
        <f t="shared" si="279"/>
        <v>82.319203548341775</v>
      </c>
      <c r="M1325">
        <f>IF(front!E1338&gt;$M$2,I1325,J1325)</f>
        <v>82.319203548341775</v>
      </c>
      <c r="O1325">
        <f t="shared" si="280"/>
        <v>56.651185275570867</v>
      </c>
      <c r="Q1325">
        <f>'slit correction'!O1327</f>
        <v>56.651185275570867</v>
      </c>
      <c r="R1325">
        <f>SUMPRODUCT(B$6:B$2053,Q$6:Q$2053,EXP(constants!B$7+constants!A$7*ABS(A$6:A$2053-A1325)))</f>
        <v>0.78377667485588287</v>
      </c>
      <c r="S1325">
        <f t="shared" si="275"/>
        <v>55.867408600714981</v>
      </c>
      <c r="T1325">
        <f t="shared" si="274"/>
        <v>29.943973281346921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34.400000000000546</v>
      </c>
      <c r="D1326" s="2">
        <f>front!E1339-front!C1339</f>
        <v>34.400000000000546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34.534414855247412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34.534414855247412</v>
      </c>
      <c r="H1326" s="4"/>
      <c r="I1326">
        <f t="shared" si="278"/>
        <v>57.557358092079021</v>
      </c>
      <c r="J1326">
        <f t="shared" si="279"/>
        <v>57.557358092079021</v>
      </c>
      <c r="M1326">
        <f>IF(front!E1339&gt;$M$2,I1326,J1326)</f>
        <v>57.557358092079021</v>
      </c>
      <c r="O1326">
        <f t="shared" si="280"/>
        <v>31.889339819308109</v>
      </c>
      <c r="Q1326">
        <f>'slit correction'!O1328</f>
        <v>31.889339819308109</v>
      </c>
      <c r="R1326">
        <f>SUMPRODUCT(B$6:B$2053,Q$6:Q$2053,EXP(constants!B$7+constants!A$7*ABS(A$6:A$2053-A1326)))</f>
        <v>0.77657121921903083</v>
      </c>
      <c r="S1326">
        <f t="shared" si="275"/>
        <v>31.11276860008908</v>
      </c>
      <c r="T1326">
        <f t="shared" si="274"/>
        <v>5.1893332807210193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9.2000000000007276</v>
      </c>
      <c r="D1327" s="2">
        <f>front!E1340-front!C1340</f>
        <v>9.2000000000007276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9.2361778235940957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9.2361778235940957</v>
      </c>
      <c r="H1327" s="4"/>
      <c r="I1327">
        <f t="shared" si="278"/>
        <v>15.393629705990161</v>
      </c>
      <c r="J1327">
        <f t="shared" si="279"/>
        <v>15.393629705990161</v>
      </c>
      <c r="M1327">
        <f>IF(front!E1340&gt;$M$2,I1327,J1327)</f>
        <v>15.393629705990161</v>
      </c>
      <c r="O1327">
        <f t="shared" si="280"/>
        <v>-10.27438856678075</v>
      </c>
      <c r="Q1327">
        <f>'slit correction'!O1329</f>
        <v>-10.27438856678075</v>
      </c>
      <c r="R1327">
        <f>SUMPRODUCT(B$6:B$2053,Q$6:Q$2053,EXP(constants!B$7+constants!A$7*ABS(A$6:A$2053-A1327)))</f>
        <v>0.76946548217976329</v>
      </c>
      <c r="S1327">
        <f t="shared" si="275"/>
        <v>-11.043854048960513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48.200000000000728</v>
      </c>
      <c r="D1328" s="2">
        <f>front!E1341-front!C1341</f>
        <v>48.200000000000728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48.387677243277345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48.387677243277345</v>
      </c>
      <c r="H1328" s="4"/>
      <c r="I1328">
        <f t="shared" si="278"/>
        <v>80.646128738795568</v>
      </c>
      <c r="J1328">
        <f t="shared" si="279"/>
        <v>80.646128738795568</v>
      </c>
      <c r="M1328">
        <f>IF(front!E1341&gt;$M$2,I1328,J1328)</f>
        <v>80.646128738795568</v>
      </c>
      <c r="O1328">
        <f t="shared" si="280"/>
        <v>54.97811046602466</v>
      </c>
      <c r="Q1328">
        <f>'slit correction'!O1330</f>
        <v>54.97811046602466</v>
      </c>
      <c r="R1328">
        <f>SUMPRODUCT(B$6:B$2053,Q$6:Q$2053,EXP(constants!B$7+constants!A$7*ABS(A$6:A$2053-A1328)))</f>
        <v>0.76266533355462751</v>
      </c>
      <c r="S1328">
        <f t="shared" si="275"/>
        <v>54.21544513247003</v>
      </c>
      <c r="T1328">
        <f t="shared" si="274"/>
        <v>28.29200981310197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14.800000000000182</v>
      </c>
      <c r="D1329" s="2">
        <f>front!E1342-front!C1342</f>
        <v>14.800000000000182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14.858117064280425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14.858117064280425</v>
      </c>
      <c r="H1329" s="4"/>
      <c r="I1329">
        <f t="shared" si="278"/>
        <v>24.763528440467375</v>
      </c>
      <c r="J1329">
        <f t="shared" si="279"/>
        <v>24.763528440467375</v>
      </c>
      <c r="M1329">
        <f>IF(front!E1342&gt;$M$2,I1329,J1329)</f>
        <v>24.763528440467375</v>
      </c>
      <c r="O1329">
        <f t="shared" si="280"/>
        <v>-0.90448983230353619</v>
      </c>
      <c r="Q1329">
        <f>'slit correction'!O1331</f>
        <v>-0.90448983230353619</v>
      </c>
      <c r="R1329">
        <f>SUMPRODUCT(B$6:B$2053,Q$6:Q$2053,EXP(constants!B$7+constants!A$7*ABS(A$6:A$2053-A1329)))</f>
        <v>0.75577656775685609</v>
      </c>
      <c r="S1329">
        <f t="shared" si="275"/>
        <v>-1.6602664000603924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27.800000000000182</v>
      </c>
      <c r="D1330" s="2">
        <f>front!E1343-front!C1343</f>
        <v>27.800000000000182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27.908807840526453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27.908807840526453</v>
      </c>
      <c r="H1330" s="4"/>
      <c r="I1330">
        <f t="shared" si="278"/>
        <v>46.514679734210752</v>
      </c>
      <c r="J1330">
        <f t="shared" si="279"/>
        <v>46.514679734210752</v>
      </c>
      <c r="M1330">
        <f>IF(front!E1343&gt;$M$2,I1330,J1330)</f>
        <v>46.514679734210752</v>
      </c>
      <c r="O1330">
        <f t="shared" si="280"/>
        <v>20.84666146143984</v>
      </c>
      <c r="Q1330">
        <f>'slit correction'!O1332</f>
        <v>20.84666146143984</v>
      </c>
      <c r="R1330">
        <f>SUMPRODUCT(B$6:B$2053,Q$6:Q$2053,EXP(constants!B$7+constants!A$7*ABS(A$6:A$2053-A1330)))</f>
        <v>0.74902313000312193</v>
      </c>
      <c r="S1330">
        <f t="shared" si="275"/>
        <v>20.09763833143672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20.599999999999454</v>
      </c>
      <c r="D1331" s="2">
        <f>front!E1344-front!C1344</f>
        <v>20.599999999999454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20.680774347018161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20.680774347018161</v>
      </c>
      <c r="H1331" s="4"/>
      <c r="I1331">
        <f t="shared" si="278"/>
        <v>34.46795724503027</v>
      </c>
      <c r="J1331">
        <f t="shared" si="279"/>
        <v>34.46795724503027</v>
      </c>
      <c r="M1331">
        <f>IF(front!E1344&gt;$M$2,I1331,J1331)</f>
        <v>34.46795724503027</v>
      </c>
      <c r="O1331">
        <f t="shared" si="280"/>
        <v>8.7999389722593584</v>
      </c>
      <c r="Q1331">
        <f>'slit correction'!O1333</f>
        <v>8.7999389722593584</v>
      </c>
      <c r="R1331">
        <f>SUMPRODUCT(B$6:B$2053,Q$6:Q$2053,EXP(constants!B$7+constants!A$7*ABS(A$6:A$2053-A1331)))</f>
        <v>0.74252731467493838</v>
      </c>
      <c r="S1331">
        <f t="shared" si="275"/>
        <v>8.0574116575844208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28.600000000000364</v>
      </c>
      <c r="D1332" s="2">
        <f>front!E1345-front!C1345</f>
        <v>28.600000000000364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28.71191632545305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28.71191632545305</v>
      </c>
      <c r="H1332" s="4"/>
      <c r="I1332">
        <f t="shared" si="278"/>
        <v>47.853193875755082</v>
      </c>
      <c r="J1332">
        <f t="shared" si="279"/>
        <v>47.853193875755082</v>
      </c>
      <c r="M1332">
        <f>IF(front!E1345&gt;$M$2,I1332,J1332)</f>
        <v>47.853193875755082</v>
      </c>
      <c r="O1332">
        <f t="shared" si="280"/>
        <v>22.18517560298417</v>
      </c>
      <c r="Q1332">
        <f>'slit correction'!O1334</f>
        <v>22.18517560298417</v>
      </c>
      <c r="R1332">
        <f>SUMPRODUCT(B$6:B$2053,Q$6:Q$2053,EXP(constants!B$7+constants!A$7*ABS(A$6:A$2053-A1332)))</f>
        <v>0.73600051001264544</v>
      </c>
      <c r="S1332">
        <f t="shared" si="275"/>
        <v>21.449175092971526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10.399999999999636</v>
      </c>
      <c r="D1333" s="2">
        <f>front!E1346-front!C1346</f>
        <v>10.399999999999636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10.440884318163198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10.440884318163198</v>
      </c>
      <c r="H1333" s="4"/>
      <c r="I1333">
        <f t="shared" si="278"/>
        <v>17.401473863605329</v>
      </c>
      <c r="J1333">
        <f t="shared" si="279"/>
        <v>17.401473863605329</v>
      </c>
      <c r="M1333">
        <f>IF(front!E1346&gt;$M$2,I1333,J1333)</f>
        <v>17.401473863605329</v>
      </c>
      <c r="O1333">
        <f t="shared" si="280"/>
        <v>-8.2665444091655829</v>
      </c>
      <c r="Q1333">
        <f>'slit correction'!O1335</f>
        <v>-8.2665444091655829</v>
      </c>
      <c r="R1333">
        <f>SUMPRODUCT(B$6:B$2053,Q$6:Q$2053,EXP(constants!B$7+constants!A$7*ABS(A$6:A$2053-A1333)))</f>
        <v>0.72957784796127023</v>
      </c>
      <c r="S1333">
        <f t="shared" si="275"/>
        <v>-8.9961222571268529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28.399999999999636</v>
      </c>
      <c r="D1334" s="2">
        <f>front!E1347-front!C1347</f>
        <v>28.399999999999636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28.511139323273259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28.511139323273259</v>
      </c>
      <c r="H1334" s="4"/>
      <c r="I1334">
        <f t="shared" si="278"/>
        <v>47.518565538788764</v>
      </c>
      <c r="J1334">
        <f t="shared" si="279"/>
        <v>47.518565538788764</v>
      </c>
      <c r="M1334">
        <f>IF(front!E1347&gt;$M$2,I1334,J1334)</f>
        <v>47.518565538788764</v>
      </c>
      <c r="O1334">
        <f t="shared" si="280"/>
        <v>21.850547266017852</v>
      </c>
      <c r="Q1334">
        <f>'slit correction'!O1336</f>
        <v>21.850547266017852</v>
      </c>
      <c r="R1334">
        <f>SUMPRODUCT(B$6:B$2053,Q$6:Q$2053,EXP(constants!B$7+constants!A$7*ABS(A$6:A$2053-A1334)))</f>
        <v>0.72343605202886041</v>
      </c>
      <c r="S1334">
        <f t="shared" si="275"/>
        <v>21.127111213988993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24.800000000000182</v>
      </c>
      <c r="D1335" s="2">
        <f>front!E1348-front!C1348</f>
        <v>24.800000000000182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24.897139713524659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24.897139713524659</v>
      </c>
      <c r="H1335" s="4"/>
      <c r="I1335">
        <f t="shared" si="278"/>
        <v>41.495232855874434</v>
      </c>
      <c r="J1335">
        <f t="shared" si="279"/>
        <v>41.495232855874434</v>
      </c>
      <c r="M1335">
        <f>IF(front!E1348&gt;$M$2,I1335,J1335)</f>
        <v>41.495232855874434</v>
      </c>
      <c r="O1335">
        <f t="shared" si="280"/>
        <v>15.827214583103522</v>
      </c>
      <c r="Q1335">
        <f>'slit correction'!O1337</f>
        <v>15.827214583103522</v>
      </c>
      <c r="R1335">
        <f>SUMPRODUCT(B$6:B$2053,Q$6:Q$2053,EXP(constants!B$7+constants!A$7*ABS(A$6:A$2053-A1335)))</f>
        <v>0.71725286217677486</v>
      </c>
      <c r="S1335">
        <f t="shared" si="275"/>
        <v>15.109961720926748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41.600000000000364</v>
      </c>
      <c r="D1336" s="2">
        <f>front!E1349-front!C1349</f>
        <v>41.600000000000364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41.762251138046189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41.762251138046189</v>
      </c>
      <c r="H1336" s="4"/>
      <c r="I1336">
        <f t="shared" si="278"/>
        <v>69.603751896743645</v>
      </c>
      <c r="J1336">
        <f t="shared" si="279"/>
        <v>69.603751896743645</v>
      </c>
      <c r="M1336">
        <f>IF(front!E1349&gt;$M$2,I1336,J1336)</f>
        <v>69.603751896743645</v>
      </c>
      <c r="O1336">
        <f t="shared" si="280"/>
        <v>43.935733623972737</v>
      </c>
      <c r="Q1336">
        <f>'slit correction'!O1338</f>
        <v>43.935733623972737</v>
      </c>
      <c r="R1336">
        <f>SUMPRODUCT(B$6:B$2053,Q$6:Q$2053,EXP(constants!B$7+constants!A$7*ABS(A$6:A$2053-A1336)))</f>
        <v>0.71117810485654709</v>
      </c>
      <c r="S1336">
        <f t="shared" si="275"/>
        <v>43.224555519116187</v>
      </c>
      <c r="T1336">
        <f t="shared" si="274"/>
        <v>17.301120199748127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47.200000000000728</v>
      </c>
      <c r="D1337" s="2">
        <f>front!E1350-front!C1350</f>
        <v>47.200000000000728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47.383830369146544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47.383830369146544</v>
      </c>
      <c r="H1337" s="4"/>
      <c r="I1337">
        <f t="shared" si="278"/>
        <v>78.973050615244233</v>
      </c>
      <c r="J1337">
        <f t="shared" si="279"/>
        <v>78.973050615244233</v>
      </c>
      <c r="M1337">
        <f>IF(front!E1350&gt;$M$2,I1337,J1337)</f>
        <v>78.973050615244233</v>
      </c>
      <c r="O1337">
        <f t="shared" si="280"/>
        <v>53.305032342473325</v>
      </c>
      <c r="Q1337">
        <f>'slit correction'!O1339</f>
        <v>53.305032342473325</v>
      </c>
      <c r="R1337">
        <f>SUMPRODUCT(B$6:B$2053,Q$6:Q$2053,EXP(constants!B$7+constants!A$7*ABS(A$6:A$2053-A1337)))</f>
        <v>0.70531200670198346</v>
      </c>
      <c r="S1337">
        <f t="shared" si="275"/>
        <v>52.599720335771345</v>
      </c>
      <c r="T1337">
        <f t="shared" ref="T1337:T1400" si="281">IF((S1337-$S$2)&gt;0,S1337-$S$2,0)</f>
        <v>26.676285016403284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31.600000000000364</v>
      </c>
      <c r="D1338" s="2">
        <f>front!E1351-front!C1351</f>
        <v>31.600000000000364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31.723561832637913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31.723561832637913</v>
      </c>
      <c r="H1338" s="4"/>
      <c r="I1338">
        <f t="shared" si="278"/>
        <v>52.872603054396521</v>
      </c>
      <c r="J1338">
        <f t="shared" si="279"/>
        <v>52.872603054396521</v>
      </c>
      <c r="M1338">
        <f>IF(front!E1351&gt;$M$2,I1338,J1338)</f>
        <v>52.872603054396521</v>
      </c>
      <c r="O1338">
        <f t="shared" si="280"/>
        <v>27.204584781625609</v>
      </c>
      <c r="Q1338">
        <f>'slit correction'!O1340</f>
        <v>27.204584781625609</v>
      </c>
      <c r="R1338">
        <f>SUMPRODUCT(B$6:B$2053,Q$6:Q$2053,EXP(constants!B$7+constants!A$7*ABS(A$6:A$2053-A1338)))</f>
        <v>0.69937090278259761</v>
      </c>
      <c r="S1338">
        <f t="shared" si="275"/>
        <v>26.505213878843012</v>
      </c>
      <c r="T1338">
        <f t="shared" si="281"/>
        <v>0.58177855947495161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35.600000000000364</v>
      </c>
      <c r="D1339" s="2">
        <f>front!E1352-front!C1352</f>
        <v>35.600000000000364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35.739061385690043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35.739061385690043</v>
      </c>
      <c r="H1339" s="4"/>
      <c r="I1339">
        <f t="shared" si="278"/>
        <v>59.565102309483407</v>
      </c>
      <c r="J1339">
        <f t="shared" si="279"/>
        <v>59.565102309483407</v>
      </c>
      <c r="M1339">
        <f>IF(front!E1352&gt;$M$2,I1339,J1339)</f>
        <v>59.565102309483407</v>
      </c>
      <c r="O1339">
        <f t="shared" si="280"/>
        <v>33.897084036712499</v>
      </c>
      <c r="Q1339">
        <f>'slit correction'!O1341</f>
        <v>33.897084036712499</v>
      </c>
      <c r="R1339">
        <f>SUMPRODUCT(B$6:B$2053,Q$6:Q$2053,EXP(constants!B$7+constants!A$7*ABS(A$6:A$2053-A1339)))</f>
        <v>0.69352141946711199</v>
      </c>
      <c r="S1339">
        <f t="shared" si="275"/>
        <v>33.203562617245389</v>
      </c>
      <c r="T1339">
        <f t="shared" si="281"/>
        <v>7.2801272978773284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29.799999999999272</v>
      </c>
      <c r="D1340" s="2">
        <f>front!E1353-front!C1353</f>
        <v>29.799999999999272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29.916576671671123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29.916576671671123</v>
      </c>
      <c r="H1340" s="4"/>
      <c r="I1340">
        <f t="shared" si="278"/>
        <v>49.860961119451872</v>
      </c>
      <c r="J1340">
        <f t="shared" si="279"/>
        <v>49.860961119451872</v>
      </c>
      <c r="M1340">
        <f>IF(front!E1353&gt;$M$2,I1340,J1340)</f>
        <v>49.860961119451872</v>
      </c>
      <c r="O1340">
        <f t="shared" si="280"/>
        <v>24.19294284668096</v>
      </c>
      <c r="Q1340">
        <f>'slit correction'!O1342</f>
        <v>24.19294284668096</v>
      </c>
      <c r="R1340">
        <f>SUMPRODUCT(B$6:B$2053,Q$6:Q$2053,EXP(constants!B$7+constants!A$7*ABS(A$6:A$2053-A1340)))</f>
        <v>0.68788420278906848</v>
      </c>
      <c r="S1340">
        <f t="shared" si="275"/>
        <v>23.505058643891893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27.599999999999454</v>
      </c>
      <c r="D1341" s="2">
        <f>front!E1354-front!C1354</f>
        <v>27.599999999999454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27.708030520878921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27.708030520878921</v>
      </c>
      <c r="H1341" s="4"/>
      <c r="I1341">
        <f t="shared" si="278"/>
        <v>46.180050868131538</v>
      </c>
      <c r="J1341">
        <f t="shared" si="279"/>
        <v>46.180050868131538</v>
      </c>
      <c r="M1341">
        <f>IF(front!E1354&gt;$M$2,I1341,J1341)</f>
        <v>46.180050868131538</v>
      </c>
      <c r="O1341">
        <f t="shared" si="280"/>
        <v>20.512032595360626</v>
      </c>
      <c r="Q1341">
        <f>'slit correction'!O1343</f>
        <v>20.512032595360626</v>
      </c>
      <c r="R1341">
        <f>SUMPRODUCT(B$6:B$2053,Q$6:Q$2053,EXP(constants!B$7+constants!A$7*ABS(A$6:A$2053-A1341)))</f>
        <v>0.68220834064277536</v>
      </c>
      <c r="S1341">
        <f t="shared" si="275"/>
        <v>19.829824254717852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24.600000000000364</v>
      </c>
      <c r="D1342" s="2">
        <f>front!E1355-front!C1355</f>
        <v>24.600000000000364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24.696361203618114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24.696361203618114</v>
      </c>
      <c r="H1342" s="4"/>
      <c r="I1342">
        <f t="shared" si="278"/>
        <v>41.160602006030189</v>
      </c>
      <c r="J1342">
        <f t="shared" si="279"/>
        <v>41.160602006030189</v>
      </c>
      <c r="M1342">
        <f>IF(front!E1355&gt;$M$2,I1342,J1342)</f>
        <v>41.160602006030189</v>
      </c>
      <c r="O1342">
        <f t="shared" si="280"/>
        <v>15.492583733259277</v>
      </c>
      <c r="Q1342">
        <f>'slit correction'!O1344</f>
        <v>15.492583733259277</v>
      </c>
      <c r="R1342">
        <f>SUMPRODUCT(B$6:B$2053,Q$6:Q$2053,EXP(constants!B$7+constants!A$7*ABS(A$6:A$2053-A1342)))</f>
        <v>0.67675453472755331</v>
      </c>
      <c r="S1342">
        <f t="shared" si="275"/>
        <v>14.815829198531723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16.199999999999818</v>
      </c>
      <c r="D1343" s="2">
        <f>front!E1356-front!C1356</f>
        <v>16.199999999999818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16.263592167577666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16.263592167577666</v>
      </c>
      <c r="H1343" s="4"/>
      <c r="I1343">
        <f t="shared" si="278"/>
        <v>27.105986945962776</v>
      </c>
      <c r="J1343">
        <f t="shared" si="279"/>
        <v>27.105986945962776</v>
      </c>
      <c r="M1343">
        <f>IF(front!E1356&gt;$M$2,I1343,J1343)</f>
        <v>27.105986945962776</v>
      </c>
      <c r="O1343">
        <f t="shared" si="280"/>
        <v>1.4379686731918646</v>
      </c>
      <c r="Q1343">
        <f>'slit correction'!O1345</f>
        <v>1.4379686731918646</v>
      </c>
      <c r="R1343">
        <f>SUMPRODUCT(B$6:B$2053,Q$6:Q$2053,EXP(constants!B$7+constants!A$7*ABS(A$6:A$2053-A1343)))</f>
        <v>0.67127458483763514</v>
      </c>
      <c r="S1343">
        <f t="shared" si="275"/>
        <v>0.76669408835422947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18.599999999999454</v>
      </c>
      <c r="D1344" s="2">
        <f>front!E1357-front!C1357</f>
        <v>18.599999999999454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18.672969022490697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18.672969022490697</v>
      </c>
      <c r="H1344" s="4"/>
      <c r="I1344">
        <f t="shared" si="278"/>
        <v>31.121615037484499</v>
      </c>
      <c r="J1344">
        <f t="shared" si="279"/>
        <v>31.121615037484499</v>
      </c>
      <c r="M1344">
        <f>IF(front!E1357&gt;$M$2,I1344,J1344)</f>
        <v>31.121615037484499</v>
      </c>
      <c r="O1344">
        <f t="shared" si="280"/>
        <v>5.4535967647135877</v>
      </c>
      <c r="Q1344">
        <f>'slit correction'!O1346</f>
        <v>5.4535967647135877</v>
      </c>
      <c r="R1344">
        <f>SUMPRODUCT(B$6:B$2053,Q$6:Q$2053,EXP(constants!B$7+constants!A$7*ABS(A$6:A$2053-A1344)))</f>
        <v>0.66591214600251958</v>
      </c>
      <c r="S1344">
        <f t="shared" si="275"/>
        <v>4.7876846187110678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24.800000000000182</v>
      </c>
      <c r="D1345" s="2">
        <f>front!E1358-front!C1358</f>
        <v>24.800000000000182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24.897139713524659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24.897139713524659</v>
      </c>
      <c r="H1345" s="4"/>
      <c r="I1345">
        <f t="shared" si="278"/>
        <v>41.495232855874434</v>
      </c>
      <c r="J1345">
        <f t="shared" si="279"/>
        <v>41.495232855874434</v>
      </c>
      <c r="M1345">
        <f>IF(front!E1358&gt;$M$2,I1345,J1345)</f>
        <v>41.495232855874434</v>
      </c>
      <c r="O1345">
        <f t="shared" si="280"/>
        <v>15.827214583103522</v>
      </c>
      <c r="Q1345">
        <f>'slit correction'!O1347</f>
        <v>15.827214583103522</v>
      </c>
      <c r="R1345">
        <f>SUMPRODUCT(B$6:B$2053,Q$6:Q$2053,EXP(constants!B$7+constants!A$7*ABS(A$6:A$2053-A1345)))</f>
        <v>0.66077948026644928</v>
      </c>
      <c r="S1345">
        <f t="shared" si="275"/>
        <v>15.166435102837074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121.60000000000036</v>
      </c>
      <c r="D1346" s="2">
        <f>front!E1359-front!C1359</f>
        <v>121.60000000000036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122.06459526057769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122.06459526057769</v>
      </c>
      <c r="H1346" s="4"/>
      <c r="I1346">
        <f t="shared" si="278"/>
        <v>203.4409921009628</v>
      </c>
      <c r="J1346">
        <f t="shared" si="279"/>
        <v>203.4409921009628</v>
      </c>
      <c r="M1346">
        <f>IF(front!E1359&gt;$M$2,I1346,J1346)</f>
        <v>203.4409921009628</v>
      </c>
      <c r="O1346">
        <f t="shared" si="280"/>
        <v>177.77297382819188</v>
      </c>
      <c r="Q1346">
        <f>'slit correction'!O1348</f>
        <v>177.77297382819188</v>
      </c>
      <c r="R1346">
        <f>SUMPRODUCT(B$6:B$2053,Q$6:Q$2053,EXP(constants!B$7+constants!A$7*ABS(A$6:A$2053-A1346)))</f>
        <v>0.65562494212385714</v>
      </c>
      <c r="S1346">
        <f t="shared" si="275"/>
        <v>177.11734888606802</v>
      </c>
      <c r="T1346">
        <f t="shared" si="281"/>
        <v>151.19391356669996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168.79999999999927</v>
      </c>
      <c r="D1347" s="2">
        <f>front!E1360-front!C1360</f>
        <v>168.79999999999927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169.43697269156087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169.43697269156087</v>
      </c>
      <c r="H1347" s="4"/>
      <c r="I1347">
        <f t="shared" si="278"/>
        <v>282.39495448593476</v>
      </c>
      <c r="J1347">
        <f t="shared" si="279"/>
        <v>282.39495448593476</v>
      </c>
      <c r="M1347">
        <f>IF(front!E1360&gt;$M$2,I1347,J1347)</f>
        <v>282.39495448593476</v>
      </c>
      <c r="O1347">
        <f t="shared" si="280"/>
        <v>256.72693621316387</v>
      </c>
      <c r="Q1347">
        <f>'slit correction'!O1349</f>
        <v>256.72693621316387</v>
      </c>
      <c r="R1347">
        <f>SUMPRODUCT(B$6:B$2053,Q$6:Q$2053,EXP(constants!B$7+constants!A$7*ABS(A$6:A$2053-A1347)))</f>
        <v>0.65037379955637253</v>
      </c>
      <c r="S1347">
        <f t="shared" si="275"/>
        <v>256.07656241360752</v>
      </c>
      <c r="T1347">
        <f t="shared" si="281"/>
        <v>230.15312709423947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350.80000000000018</v>
      </c>
      <c r="D1348" s="2">
        <f>front!E1361-front!C1361</f>
        <v>350.80000000000018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352.05956193176854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352.05956193176854</v>
      </c>
      <c r="H1348" s="4"/>
      <c r="I1348">
        <f t="shared" si="278"/>
        <v>586.76593655294755</v>
      </c>
      <c r="J1348">
        <f t="shared" si="279"/>
        <v>586.76593655294755</v>
      </c>
      <c r="M1348">
        <f>IF(front!E1361&gt;$M$2,I1348,J1348)</f>
        <v>586.76593655294755</v>
      </c>
      <c r="O1348">
        <f t="shared" si="280"/>
        <v>561.0979182801766</v>
      </c>
      <c r="Q1348">
        <f>'slit correction'!O1350</f>
        <v>561.0979182801766</v>
      </c>
      <c r="R1348">
        <f>SUMPRODUCT(B$6:B$2053,Q$6:Q$2053,EXP(constants!B$7+constants!A$7*ABS(A$6:A$2053-A1348)))</f>
        <v>0.64505292998997665</v>
      </c>
      <c r="S1348">
        <f t="shared" si="275"/>
        <v>560.45286535018658</v>
      </c>
      <c r="T1348">
        <f t="shared" si="281"/>
        <v>534.5294300308185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443</v>
      </c>
      <c r="D1349" s="2">
        <f>front!E1362-front!C1362</f>
        <v>443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444.54927097820848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444.54927097820848</v>
      </c>
      <c r="H1349" s="4"/>
      <c r="I1349">
        <f t="shared" si="278"/>
        <v>740.91545163034743</v>
      </c>
      <c r="J1349">
        <f t="shared" si="279"/>
        <v>740.91545163034743</v>
      </c>
      <c r="M1349">
        <f>IF(front!E1362&gt;$M$2,I1349,J1349)</f>
        <v>740.91545163034743</v>
      </c>
      <c r="O1349">
        <f t="shared" si="280"/>
        <v>715.24743335757648</v>
      </c>
      <c r="Q1349">
        <f>'slit correction'!O1351</f>
        <v>715.24743335757648</v>
      </c>
      <c r="R1349">
        <f>SUMPRODUCT(B$6:B$2053,Q$6:Q$2053,EXP(constants!B$7+constants!A$7*ABS(A$6:A$2053-A1349)))</f>
        <v>0.63906440011519994</v>
      </c>
      <c r="S1349">
        <f t="shared" si="275"/>
        <v>714.60836895746127</v>
      </c>
      <c r="T1349">
        <f t="shared" si="281"/>
        <v>688.68493363809318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217.80000000000018</v>
      </c>
      <c r="D1350" s="2">
        <f>front!E1363-front!C1363</f>
        <v>217.80000000000018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218.61118401683342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218.61118401683342</v>
      </c>
      <c r="H1350" s="4"/>
      <c r="I1350">
        <f t="shared" si="278"/>
        <v>364.35197336138907</v>
      </c>
      <c r="J1350">
        <f t="shared" si="279"/>
        <v>364.35197336138907</v>
      </c>
      <c r="M1350">
        <f>IF(front!E1363&gt;$M$2,I1350,J1350)</f>
        <v>364.35197336138907</v>
      </c>
      <c r="O1350">
        <f t="shared" si="280"/>
        <v>338.68395508861818</v>
      </c>
      <c r="Q1350">
        <f>'slit correction'!O1352</f>
        <v>338.68395508861818</v>
      </c>
      <c r="R1350">
        <f>SUMPRODUCT(B$6:B$2053,Q$6:Q$2053,EXP(constants!B$7+constants!A$7*ABS(A$6:A$2053-A1350)))</f>
        <v>0.63248392003131548</v>
      </c>
      <c r="S1350">
        <f t="shared" si="275"/>
        <v>338.05147116858689</v>
      </c>
      <c r="T1350">
        <f t="shared" si="281"/>
        <v>312.1280358492188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77.399999999999636</v>
      </c>
      <c r="D1351" s="2">
        <f>front!E1364-front!C1364</f>
        <v>77.399999999999636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77.699128392824761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77.699128392824761</v>
      </c>
      <c r="H1351" s="4"/>
      <c r="I1351">
        <f t="shared" si="278"/>
        <v>129.49854732137459</v>
      </c>
      <c r="J1351">
        <f t="shared" si="279"/>
        <v>129.49854732137459</v>
      </c>
      <c r="M1351">
        <f>IF(front!E1364&gt;$M$2,I1351,J1351)</f>
        <v>129.49854732137459</v>
      </c>
      <c r="O1351">
        <f t="shared" si="280"/>
        <v>103.83052904860368</v>
      </c>
      <c r="Q1351">
        <f>'slit correction'!O1353</f>
        <v>103.83052904860368</v>
      </c>
      <c r="R1351">
        <f>SUMPRODUCT(B$6:B$2053,Q$6:Q$2053,EXP(constants!B$7+constants!A$7*ABS(A$6:A$2053-A1351)))</f>
        <v>0.62546478016194085</v>
      </c>
      <c r="S1351">
        <f t="shared" ref="S1351:S1414" si="282">Q1351-R1351</f>
        <v>103.20506426844175</v>
      </c>
      <c r="T1351">
        <f t="shared" si="281"/>
        <v>77.281628949073678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47.199999999999818</v>
      </c>
      <c r="D1352" s="2">
        <f>front!E1365-front!C1365</f>
        <v>47.199999999999818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47.383830369145635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47.383830369145635</v>
      </c>
      <c r="H1352" s="4"/>
      <c r="I1352">
        <f t="shared" si="278"/>
        <v>78.973050615242713</v>
      </c>
      <c r="J1352">
        <f t="shared" si="279"/>
        <v>78.973050615242713</v>
      </c>
      <c r="M1352">
        <f>IF(front!E1365&gt;$M$2,I1352,J1352)</f>
        <v>78.973050615242713</v>
      </c>
      <c r="O1352">
        <f t="shared" si="280"/>
        <v>53.305032342471804</v>
      </c>
      <c r="Q1352">
        <f>'slit correction'!O1354</f>
        <v>53.305032342471804</v>
      </c>
      <c r="R1352">
        <f>SUMPRODUCT(B$6:B$2053,Q$6:Q$2053,EXP(constants!B$7+constants!A$7*ABS(A$6:A$2053-A1352)))</f>
        <v>0.61843229797605659</v>
      </c>
      <c r="S1352">
        <f t="shared" si="282"/>
        <v>52.686600044495748</v>
      </c>
      <c r="T1352">
        <f t="shared" si="281"/>
        <v>26.763164725127687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5.6000000000003638</v>
      </c>
      <c r="D1353" s="2">
        <f>front!E1366-front!C1366</f>
        <v>5.6000000000003638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5.6220412335692247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5.6220412335692247</v>
      </c>
      <c r="H1353" s="4"/>
      <c r="I1353">
        <f t="shared" si="278"/>
        <v>9.3700687226153736</v>
      </c>
      <c r="J1353">
        <f t="shared" si="279"/>
        <v>9.3700687226153736</v>
      </c>
      <c r="M1353">
        <f>IF(front!E1366&gt;$M$2,I1353,J1353)</f>
        <v>9.3700687226153736</v>
      </c>
      <c r="O1353">
        <f t="shared" si="280"/>
        <v>-16.297949550155536</v>
      </c>
      <c r="Q1353">
        <f>'slit correction'!O1355</f>
        <v>-16.297949550155536</v>
      </c>
      <c r="R1353">
        <f>SUMPRODUCT(B$6:B$2053,Q$6:Q$2053,EXP(constants!B$7+constants!A$7*ABS(A$6:A$2053-A1353)))</f>
        <v>0.6116033523782185</v>
      </c>
      <c r="S1353">
        <f t="shared" si="282"/>
        <v>-16.909552902533754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20.800000000000182</v>
      </c>
      <c r="D1354" s="2">
        <f>front!E1367-front!C1367</f>
        <v>20.800000000000182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20.881554443336828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20.881554443336828</v>
      </c>
      <c r="H1354" s="4"/>
      <c r="I1354">
        <f t="shared" si="278"/>
        <v>34.802590738894715</v>
      </c>
      <c r="J1354">
        <f t="shared" si="279"/>
        <v>34.802590738894715</v>
      </c>
      <c r="M1354">
        <f>IF(front!E1367&gt;$M$2,I1354,J1354)</f>
        <v>34.802590738894715</v>
      </c>
      <c r="O1354">
        <f t="shared" si="280"/>
        <v>9.134572466123803</v>
      </c>
      <c r="Q1354">
        <f>'slit correction'!O1356</f>
        <v>9.134572466123803</v>
      </c>
      <c r="R1354">
        <f>SUMPRODUCT(B$6:B$2053,Q$6:Q$2053,EXP(constants!B$7+constants!A$7*ABS(A$6:A$2053-A1354)))</f>
        <v>0.60474207474202757</v>
      </c>
      <c r="S1354">
        <f t="shared" si="282"/>
        <v>8.5298303913817755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22.800000000000182</v>
      </c>
      <c r="D1355" s="2">
        <f>front!E1368-front!C1368</f>
        <v>22.800000000000182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22.889351044502096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22.889351044502096</v>
      </c>
      <c r="H1355" s="4"/>
      <c r="I1355">
        <f t="shared" si="278"/>
        <v>38.148918407503494</v>
      </c>
      <c r="J1355">
        <f t="shared" si="279"/>
        <v>38.148918407503494</v>
      </c>
      <c r="M1355">
        <f>IF(front!E1368&gt;$M$2,I1355,J1355)</f>
        <v>38.148918407503494</v>
      </c>
      <c r="O1355">
        <f t="shared" si="280"/>
        <v>12.480900134732583</v>
      </c>
      <c r="Q1355">
        <f>'slit correction'!O1357</f>
        <v>12.480900134732583</v>
      </c>
      <c r="R1355">
        <f>SUMPRODUCT(B$6:B$2053,Q$6:Q$2053,EXP(constants!B$7+constants!A$7*ABS(A$6:A$2053-A1355)))</f>
        <v>0.59812982767045197</v>
      </c>
      <c r="S1355">
        <f t="shared" si="282"/>
        <v>11.882770307062131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7.2000000000007276</v>
      </c>
      <c r="D1356" s="2">
        <f>front!E1369-front!C1369</f>
        <v>7.2000000000007276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7.228327329929078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7.228327329929078</v>
      </c>
      <c r="H1356" s="4"/>
      <c r="I1356">
        <f t="shared" si="278"/>
        <v>12.047212216548463</v>
      </c>
      <c r="J1356">
        <f t="shared" si="279"/>
        <v>12.047212216548463</v>
      </c>
      <c r="M1356">
        <f>IF(front!E1369&gt;$M$2,I1356,J1356)</f>
        <v>12.047212216548463</v>
      </c>
      <c r="O1356">
        <f t="shared" si="280"/>
        <v>-13.620806056222449</v>
      </c>
      <c r="Q1356">
        <f>'slit correction'!O1358</f>
        <v>-13.620806056222449</v>
      </c>
      <c r="R1356">
        <f>SUMPRODUCT(B$6:B$2053,Q$6:Q$2053,EXP(constants!B$7+constants!A$7*ABS(A$6:A$2053-A1356)))</f>
        <v>0.59145421505874141</v>
      </c>
      <c r="S1356">
        <f t="shared" si="282"/>
        <v>-14.21226027128119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20</v>
      </c>
      <c r="D1357" s="2">
        <f>front!E1370-front!C1370</f>
        <v>20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20.07843358225723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20.07843358225723</v>
      </c>
      <c r="H1357" s="4"/>
      <c r="I1357">
        <f t="shared" si="278"/>
        <v>33.464055970428717</v>
      </c>
      <c r="J1357">
        <f t="shared" si="279"/>
        <v>33.464055970428717</v>
      </c>
      <c r="M1357">
        <f>IF(front!E1370&gt;$M$2,I1357,J1357)</f>
        <v>33.464055970428717</v>
      </c>
      <c r="O1357">
        <f t="shared" si="280"/>
        <v>7.7960376976578054</v>
      </c>
      <c r="Q1357">
        <f>'slit correction'!O1359</f>
        <v>7.7960376976578054</v>
      </c>
      <c r="R1357">
        <f>SUMPRODUCT(B$6:B$2053,Q$6:Q$2053,EXP(constants!B$7+constants!A$7*ABS(A$6:A$2053-A1357)))</f>
        <v>0.58504778496028709</v>
      </c>
      <c r="S1357">
        <f t="shared" si="282"/>
        <v>7.2109899126975181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17.400000000000546</v>
      </c>
      <c r="D1358" s="2">
        <f>front!E1371-front!C1371</f>
        <v>17.400000000000546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17.468282021979363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17.468282021979363</v>
      </c>
      <c r="H1358" s="4"/>
      <c r="I1358">
        <f t="shared" si="278"/>
        <v>29.113803369965602</v>
      </c>
      <c r="J1358">
        <f t="shared" si="279"/>
        <v>29.113803369965602</v>
      </c>
      <c r="M1358">
        <f>IF(front!E1371&gt;$M$2,I1358,J1358)</f>
        <v>29.113803369965602</v>
      </c>
      <c r="O1358">
        <f t="shared" si="280"/>
        <v>3.4457850971946904</v>
      </c>
      <c r="Q1358">
        <f>'slit correction'!O1360</f>
        <v>3.4457850971946904</v>
      </c>
      <c r="R1358">
        <f>SUMPRODUCT(B$6:B$2053,Q$6:Q$2053,EXP(constants!B$7+constants!A$7*ABS(A$6:A$2053-A1358)))</f>
        <v>0.57858596591596956</v>
      </c>
      <c r="S1358">
        <f t="shared" si="282"/>
        <v>2.8671991312787206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19.400000000000546</v>
      </c>
      <c r="D1359" s="2">
        <f>front!E1372-front!C1372</f>
        <v>19.400000000000546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19.476092103821141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19.476092103821141</v>
      </c>
      <c r="H1359" s="4"/>
      <c r="I1359">
        <f t="shared" ref="I1359:I1422" si="285">F1359*1000/I$2</f>
        <v>32.46015350636857</v>
      </c>
      <c r="J1359">
        <f t="shared" ref="J1359:J1422" si="286">G1359*1000/J$2</f>
        <v>32.46015350636857</v>
      </c>
      <c r="M1359">
        <f>IF(front!E1372&gt;$M$2,I1359,J1359)</f>
        <v>32.46015350636857</v>
      </c>
      <c r="O1359">
        <f t="shared" si="280"/>
        <v>6.7921352335976586</v>
      </c>
      <c r="Q1359">
        <f>'slit correction'!O1361</f>
        <v>6.7921352335976586</v>
      </c>
      <c r="R1359">
        <f>SUMPRODUCT(B$6:B$2053,Q$6:Q$2053,EXP(constants!B$7+constants!A$7*ABS(A$6:A$2053-A1359)))</f>
        <v>0.57222278785972924</v>
      </c>
      <c r="S1359">
        <f t="shared" si="282"/>
        <v>6.2199124457379291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19.399999999999636</v>
      </c>
      <c r="D1360" s="2">
        <f>front!E1373-front!C1373</f>
        <v>19.399999999999636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19.476092103820228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19.476092103820228</v>
      </c>
      <c r="H1360" s="4"/>
      <c r="I1360">
        <f t="shared" si="285"/>
        <v>32.46015350636705</v>
      </c>
      <c r="J1360">
        <f t="shared" si="286"/>
        <v>32.46015350636705</v>
      </c>
      <c r="M1360">
        <f>IF(front!E1373&gt;$M$2,I1360,J1360)</f>
        <v>32.46015350636705</v>
      </c>
      <c r="O1360">
        <f t="shared" si="280"/>
        <v>6.792135233596138</v>
      </c>
      <c r="Q1360">
        <f>'slit correction'!O1362</f>
        <v>6.792135233596138</v>
      </c>
      <c r="R1360">
        <f>SUMPRODUCT(B$6:B$2053,Q$6:Q$2053,EXP(constants!B$7+constants!A$7*ABS(A$6:A$2053-A1360)))</f>
        <v>0.56609448208061242</v>
      </c>
      <c r="S1360">
        <f t="shared" si="282"/>
        <v>6.2260407515155256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5.1999999999998181</v>
      </c>
      <c r="D1361" s="2">
        <f>front!E1374-front!C1374</f>
        <v>5.1999999999998181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5.2204689177316723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5.2204689177316723</v>
      </c>
      <c r="H1361" s="4"/>
      <c r="I1361">
        <f t="shared" si="285"/>
        <v>8.7007815295527866</v>
      </c>
      <c r="J1361">
        <f t="shared" si="286"/>
        <v>8.7007815295527866</v>
      </c>
      <c r="M1361">
        <f>IF(front!E1374&gt;$M$2,I1361,J1361)</f>
        <v>8.7007815295527866</v>
      </c>
      <c r="O1361">
        <f t="shared" si="280"/>
        <v>-16.967236743218123</v>
      </c>
      <c r="Q1361">
        <f>'slit correction'!O1363</f>
        <v>-16.967236743218123</v>
      </c>
      <c r="R1361">
        <f>SUMPRODUCT(B$6:B$2053,Q$6:Q$2053,EXP(constants!B$7+constants!A$7*ABS(A$6:A$2053-A1361)))</f>
        <v>0.5599151032586337</v>
      </c>
      <c r="S1361">
        <f t="shared" si="282"/>
        <v>-17.527151846476755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14.600000000000364</v>
      </c>
      <c r="D1362" s="2">
        <f>front!E1375-front!C1375</f>
        <v>14.600000000000364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14.657334589644561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14.657334589644561</v>
      </c>
      <c r="H1362" s="4"/>
      <c r="I1362">
        <f t="shared" si="285"/>
        <v>24.428890982740935</v>
      </c>
      <c r="J1362">
        <f t="shared" si="286"/>
        <v>24.428890982740935</v>
      </c>
      <c r="M1362">
        <f>IF(front!E1375&gt;$M$2,I1362,J1362)</f>
        <v>24.428890982740935</v>
      </c>
      <c r="O1362">
        <f t="shared" si="280"/>
        <v>-1.2391272900299768</v>
      </c>
      <c r="Q1362">
        <f>'slit correction'!O1364</f>
        <v>-1.2391272900299768</v>
      </c>
      <c r="R1362">
        <f>SUMPRODUCT(B$6:B$2053,Q$6:Q$2053,EXP(constants!B$7+constants!A$7*ABS(A$6:A$2053-A1362)))</f>
        <v>0.55399213520852375</v>
      </c>
      <c r="S1362">
        <f t="shared" si="282"/>
        <v>-1.7931194252385005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42</v>
      </c>
      <c r="D1363" s="2">
        <f>front!E1376-front!C1376</f>
        <v>42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42.163794578640349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42.163794578640349</v>
      </c>
      <c r="H1363" s="4"/>
      <c r="I1363">
        <f t="shared" si="285"/>
        <v>70.272990964400591</v>
      </c>
      <c r="J1363">
        <f t="shared" si="286"/>
        <v>70.272990964400591</v>
      </c>
      <c r="M1363">
        <f>IF(front!E1376&gt;$M$2,I1363,J1363)</f>
        <v>70.272990964400591</v>
      </c>
      <c r="O1363">
        <f t="shared" si="280"/>
        <v>44.604972691629683</v>
      </c>
      <c r="Q1363">
        <f>'slit correction'!O1365</f>
        <v>44.604972691629683</v>
      </c>
      <c r="R1363">
        <f>SUMPRODUCT(B$6:B$2053,Q$6:Q$2053,EXP(constants!B$7+constants!A$7*ABS(A$6:A$2053-A1363)))</f>
        <v>0.54803015108018971</v>
      </c>
      <c r="S1363">
        <f t="shared" si="282"/>
        <v>44.056942540549493</v>
      </c>
      <c r="T1363">
        <f t="shared" si="281"/>
        <v>18.133507221181432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1.8000000000001819</v>
      </c>
      <c r="D1364" s="2">
        <f>front!E1377-front!C1377</f>
        <v>1.8000000000001819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1.8070914489767405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1.8070914489767405</v>
      </c>
      <c r="H1364" s="4"/>
      <c r="I1364">
        <f t="shared" si="285"/>
        <v>3.0118190816279005</v>
      </c>
      <c r="J1364">
        <f t="shared" si="286"/>
        <v>3.0118190816279005</v>
      </c>
      <c r="M1364">
        <f>IF(front!E1377&gt;$M$2,I1364,J1364)</f>
        <v>3.0118190816279005</v>
      </c>
      <c r="O1364">
        <f t="shared" si="280"/>
        <v>-22.65619919114301</v>
      </c>
      <c r="Q1364">
        <f>'slit correction'!O1366</f>
        <v>-22.65619919114301</v>
      </c>
      <c r="R1364">
        <f>SUMPRODUCT(B$6:B$2053,Q$6:Q$2053,EXP(constants!B$7+constants!A$7*ABS(A$6:A$2053-A1364)))</f>
        <v>0.54224548057672362</v>
      </c>
      <c r="S1364">
        <f t="shared" si="282"/>
        <v>-23.198444671719734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-5.1999999999998181</v>
      </c>
      <c r="D1365" s="2">
        <f>front!E1378-front!C1378</f>
        <v>-5.1999999999998181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-5.2205224037788263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-5.2205224037788263</v>
      </c>
      <c r="H1365" s="4"/>
      <c r="I1365">
        <f t="shared" si="285"/>
        <v>-8.7008706729647116</v>
      </c>
      <c r="J1365">
        <f t="shared" si="286"/>
        <v>-8.7008706729647116</v>
      </c>
      <c r="M1365">
        <f>IF(front!E1378&gt;$M$2,I1365,J1365)</f>
        <v>-8.7008706729647116</v>
      </c>
      <c r="O1365">
        <f t="shared" si="280"/>
        <v>-34.36888894573562</v>
      </c>
      <c r="Q1365">
        <f>'slit correction'!O1367</f>
        <v>-34.36888894573562</v>
      </c>
      <c r="R1365">
        <f>SUMPRODUCT(B$6:B$2053,Q$6:Q$2053,EXP(constants!B$7+constants!A$7*ABS(A$6:A$2053-A1365)))</f>
        <v>0.53644803240557981</v>
      </c>
      <c r="S1365">
        <f t="shared" si="282"/>
        <v>-34.9053369781412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69</v>
      </c>
      <c r="D1366" s="2">
        <f>front!E1379-front!C1379</f>
        <v>69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69.26724110712081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69.26724110712081</v>
      </c>
      <c r="H1366" s="4"/>
      <c r="I1366">
        <f t="shared" si="285"/>
        <v>115.44540184520135</v>
      </c>
      <c r="J1366">
        <f t="shared" si="286"/>
        <v>115.44540184520135</v>
      </c>
      <c r="M1366">
        <f>IF(front!E1379&gt;$M$2,I1366,J1366)</f>
        <v>115.44540184520135</v>
      </c>
      <c r="O1366">
        <f t="shared" si="280"/>
        <v>89.777383572430438</v>
      </c>
      <c r="Q1366">
        <f>'slit correction'!O1368</f>
        <v>89.777383572430438</v>
      </c>
      <c r="R1366">
        <f>SUMPRODUCT(B$6:B$2053,Q$6:Q$2053,EXP(constants!B$7+constants!A$7*ABS(A$6:A$2053-A1366)))</f>
        <v>0.53078706102227169</v>
      </c>
      <c r="S1366">
        <f t="shared" si="282"/>
        <v>89.246596511408171</v>
      </c>
      <c r="T1366">
        <f t="shared" si="281"/>
        <v>63.323161192040111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64.199999999999818</v>
      </c>
      <c r="D1367" s="2">
        <f>front!E1380-front!C1380</f>
        <v>64.199999999999818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64.448956666618585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64.448956666618585</v>
      </c>
      <c r="H1367" s="4"/>
      <c r="I1367">
        <f t="shared" si="285"/>
        <v>107.41492777769764</v>
      </c>
      <c r="J1367">
        <f t="shared" si="286"/>
        <v>107.41492777769764</v>
      </c>
      <c r="M1367">
        <f>IF(front!E1380&gt;$M$2,I1367,J1367)</f>
        <v>107.41492777769764</v>
      </c>
      <c r="O1367">
        <f t="shared" si="280"/>
        <v>81.746909504926734</v>
      </c>
      <c r="Q1367">
        <f>'slit correction'!O1369</f>
        <v>81.746909504926734</v>
      </c>
      <c r="R1367">
        <f>SUMPRODUCT(B$6:B$2053,Q$6:Q$2053,EXP(constants!B$7+constants!A$7*ABS(A$6:A$2053-A1367)))</f>
        <v>0.52524069432830922</v>
      </c>
      <c r="S1367">
        <f t="shared" si="282"/>
        <v>81.22166881059843</v>
      </c>
      <c r="T1367">
        <f t="shared" si="281"/>
        <v>55.29823349123037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60.200000000000728</v>
      </c>
      <c r="D1368" s="2">
        <f>front!E1381-front!C1381</f>
        <v>60.200000000000728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60.433684578458717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60.433684578458717</v>
      </c>
      <c r="H1368" s="4"/>
      <c r="I1368">
        <f t="shared" si="285"/>
        <v>100.72280763076454</v>
      </c>
      <c r="J1368">
        <f t="shared" si="286"/>
        <v>100.72280763076454</v>
      </c>
      <c r="M1368">
        <f>IF(front!E1381&gt;$M$2,I1368,J1368)</f>
        <v>100.72280763076454</v>
      </c>
      <c r="O1368">
        <f t="shared" si="280"/>
        <v>75.054789357993627</v>
      </c>
      <c r="Q1368">
        <f>'slit correction'!O1370</f>
        <v>75.054789357993627</v>
      </c>
      <c r="R1368">
        <f>SUMPRODUCT(B$6:B$2053,Q$6:Q$2053,EXP(constants!B$7+constants!A$7*ABS(A$6:A$2053-A1368)))</f>
        <v>0.51956182380496108</v>
      </c>
      <c r="S1368">
        <f t="shared" si="282"/>
        <v>74.535227534188664</v>
      </c>
      <c r="T1368">
        <f t="shared" si="281"/>
        <v>48.611792214820603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29.200000000000728</v>
      </c>
      <c r="D1369" s="2">
        <f>front!E1382-front!C1382</f>
        <v>29.200000000000728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29.314246855756501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29.314246855756501</v>
      </c>
      <c r="H1369" s="4"/>
      <c r="I1369">
        <f t="shared" si="285"/>
        <v>48.857078092927502</v>
      </c>
      <c r="J1369">
        <f t="shared" si="286"/>
        <v>48.857078092927502</v>
      </c>
      <c r="M1369">
        <f>IF(front!E1382&gt;$M$2,I1369,J1369)</f>
        <v>48.857078092927502</v>
      </c>
      <c r="O1369">
        <f t="shared" si="280"/>
        <v>23.18905982015659</v>
      </c>
      <c r="Q1369">
        <f>'slit correction'!O1371</f>
        <v>23.18905982015659</v>
      </c>
      <c r="R1369">
        <f>SUMPRODUCT(B$6:B$2053,Q$6:Q$2053,EXP(constants!B$7+constants!A$7*ABS(A$6:A$2053-A1369)))</f>
        <v>0.51401328221968945</v>
      </c>
      <c r="S1369">
        <f t="shared" si="282"/>
        <v>22.6750465379369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25.600000000000364</v>
      </c>
      <c r="D1370" s="2">
        <f>front!E1383-front!C1383</f>
        <v>25.600000000000364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25.700252959748099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25.700252959748099</v>
      </c>
      <c r="H1370" s="4"/>
      <c r="I1370">
        <f t="shared" si="285"/>
        <v>42.833754932913493</v>
      </c>
      <c r="J1370">
        <f t="shared" si="286"/>
        <v>42.833754932913493</v>
      </c>
      <c r="M1370">
        <f>IF(front!E1383&gt;$M$2,I1370,J1370)</f>
        <v>42.833754932913493</v>
      </c>
      <c r="O1370">
        <f t="shared" si="280"/>
        <v>17.165736660142581</v>
      </c>
      <c r="Q1370">
        <f>'slit correction'!O1372</f>
        <v>17.165736660142581</v>
      </c>
      <c r="R1370">
        <f>SUMPRODUCT(B$6:B$2053,Q$6:Q$2053,EXP(constants!B$7+constants!A$7*ABS(A$6:A$2053-A1370)))</f>
        <v>0.50839880059793507</v>
      </c>
      <c r="S1370">
        <f t="shared" si="282"/>
        <v>16.657337859544647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30</v>
      </c>
      <c r="D1371" s="2">
        <f>front!E1384-front!C1384</f>
        <v>30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30.117353118216581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30.117353118216581</v>
      </c>
      <c r="H1371" s="4"/>
      <c r="I1371">
        <f t="shared" si="285"/>
        <v>50.195588530360972</v>
      </c>
      <c r="J1371">
        <f t="shared" si="286"/>
        <v>50.195588530360972</v>
      </c>
      <c r="M1371">
        <f>IF(front!E1384&gt;$M$2,I1371,J1371)</f>
        <v>50.195588530360972</v>
      </c>
      <c r="O1371">
        <f t="shared" si="280"/>
        <v>24.52757025759006</v>
      </c>
      <c r="Q1371">
        <f>'slit correction'!O1373</f>
        <v>24.52757025759006</v>
      </c>
      <c r="R1371">
        <f>SUMPRODUCT(B$6:B$2053,Q$6:Q$2053,EXP(constants!B$7+constants!A$7*ABS(A$6:A$2053-A1371)))</f>
        <v>0.50297907126307706</v>
      </c>
      <c r="S1371">
        <f t="shared" si="282"/>
        <v>24.024591186326983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51.599999999999454</v>
      </c>
      <c r="D1372" s="2">
        <f>front!E1385-front!C1385</f>
        <v>51.599999999999454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51.800741740828137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51.800741740828137</v>
      </c>
      <c r="H1372" s="4"/>
      <c r="I1372">
        <f t="shared" si="285"/>
        <v>86.334569568046902</v>
      </c>
      <c r="J1372">
        <f t="shared" si="286"/>
        <v>86.334569568046902</v>
      </c>
      <c r="M1372">
        <f>IF(front!E1385&gt;$M$2,I1372,J1372)</f>
        <v>86.334569568046902</v>
      </c>
      <c r="O1372">
        <f t="shared" si="280"/>
        <v>60.666551295275994</v>
      </c>
      <c r="Q1372">
        <f>'slit correction'!O1374</f>
        <v>60.666551295275994</v>
      </c>
      <c r="R1372">
        <f>SUMPRODUCT(B$6:B$2053,Q$6:Q$2053,EXP(constants!B$7+constants!A$7*ABS(A$6:A$2053-A1372)))</f>
        <v>0.49749289229966126</v>
      </c>
      <c r="S1372">
        <f t="shared" si="282"/>
        <v>60.169058402976333</v>
      </c>
      <c r="T1372">
        <f t="shared" si="281"/>
        <v>34.245623083608272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19.199999999999818</v>
      </c>
      <c r="D1373" s="2">
        <f>front!E1386-front!C1386</f>
        <v>19.199999999999818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19.275311452421803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19.275311452421803</v>
      </c>
      <c r="H1373" s="4"/>
      <c r="I1373">
        <f t="shared" si="285"/>
        <v>32.125519087369675</v>
      </c>
      <c r="J1373">
        <f t="shared" si="286"/>
        <v>32.125519087369675</v>
      </c>
      <c r="M1373">
        <f>IF(front!E1386&gt;$M$2,I1373,J1373)</f>
        <v>32.125519087369675</v>
      </c>
      <c r="O1373">
        <f t="shared" si="280"/>
        <v>6.4575008145987631</v>
      </c>
      <c r="Q1373">
        <f>'slit correction'!O1375</f>
        <v>6.4575008145987631</v>
      </c>
      <c r="R1373">
        <f>SUMPRODUCT(B$6:B$2053,Q$6:Q$2053,EXP(constants!B$7+constants!A$7*ABS(A$6:A$2053-A1373)))</f>
        <v>0.4921457275494161</v>
      </c>
      <c r="S1373">
        <f t="shared" si="282"/>
        <v>5.965355087049347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14.599999999999454</v>
      </c>
      <c r="D1374" s="2">
        <f>front!E1387-front!C1387</f>
        <v>14.599999999999454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14.657334589643648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14.657334589643648</v>
      </c>
      <c r="H1374" s="4"/>
      <c r="I1374">
        <f t="shared" si="285"/>
        <v>24.428890982739414</v>
      </c>
      <c r="J1374">
        <f t="shared" si="286"/>
        <v>24.428890982739414</v>
      </c>
      <c r="M1374">
        <f>IF(front!E1387&gt;$M$2,I1374,J1374)</f>
        <v>24.428890982739414</v>
      </c>
      <c r="O1374">
        <f t="shared" si="280"/>
        <v>-1.2391272900314974</v>
      </c>
      <c r="Q1374">
        <f>'slit correction'!O1376</f>
        <v>-1.2391272900314974</v>
      </c>
      <c r="R1374">
        <f>SUMPRODUCT(B$6:B$2053,Q$6:Q$2053,EXP(constants!B$7+constants!A$7*ABS(A$6:A$2053-A1374)))</f>
        <v>0.48675306301888488</v>
      </c>
      <c r="S1374">
        <f t="shared" si="282"/>
        <v>-1.7258803530503823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15.399999999999636</v>
      </c>
      <c r="D1375" s="2">
        <f>front!E1388-front!C1388</f>
        <v>15.399999999999636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15.460464012668815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15.460464012668815</v>
      </c>
      <c r="H1375" s="4"/>
      <c r="I1375">
        <f t="shared" si="285"/>
        <v>25.767440021114691</v>
      </c>
      <c r="J1375">
        <f t="shared" si="286"/>
        <v>25.767440021114691</v>
      </c>
      <c r="M1375">
        <f>IF(front!E1388&gt;$M$2,I1375,J1375)</f>
        <v>25.767440021114691</v>
      </c>
      <c r="O1375">
        <f t="shared" si="280"/>
        <v>9.942174834377937E-2</v>
      </c>
      <c r="Q1375">
        <f>'slit correction'!O1377</f>
        <v>9.942174834377937E-2</v>
      </c>
      <c r="R1375">
        <f>SUMPRODUCT(B$6:B$2053,Q$6:Q$2053,EXP(constants!B$7+constants!A$7*ABS(A$6:A$2053-A1375)))</f>
        <v>0.48156795116765261</v>
      </c>
      <c r="S1375">
        <f t="shared" si="282"/>
        <v>-0.38214620282387324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38</v>
      </c>
      <c r="D1376" s="2">
        <f>front!E1389-front!C1389</f>
        <v>38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38.148345867695866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38.148345867695866</v>
      </c>
      <c r="H1376" s="4"/>
      <c r="I1376">
        <f t="shared" si="285"/>
        <v>63.580576446159782</v>
      </c>
      <c r="J1376">
        <f t="shared" si="286"/>
        <v>63.580576446159782</v>
      </c>
      <c r="M1376">
        <f>IF(front!E1389&gt;$M$2,I1376,J1376)</f>
        <v>63.580576446159782</v>
      </c>
      <c r="O1376">
        <f t="shared" ref="O1376:O1439" si="287">M1376-$O$3</f>
        <v>37.912558173388874</v>
      </c>
      <c r="Q1376">
        <f>'slit correction'!O1378</f>
        <v>37.912558173388874</v>
      </c>
      <c r="R1376">
        <f>SUMPRODUCT(B$6:B$2053,Q$6:Q$2053,EXP(constants!B$7+constants!A$7*ABS(A$6:A$2053-A1376)))</f>
        <v>0.47634669782227756</v>
      </c>
      <c r="S1376">
        <f t="shared" si="282"/>
        <v>37.436211475566594</v>
      </c>
      <c r="T1376">
        <f t="shared" si="281"/>
        <v>11.512776156198534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32</v>
      </c>
      <c r="D1377" s="2">
        <f>front!E1390-front!C1390</f>
        <v>32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32.125113217309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32.125113217309</v>
      </c>
      <c r="H1377" s="4"/>
      <c r="I1377">
        <f t="shared" si="285"/>
        <v>53.541855362181671</v>
      </c>
      <c r="J1377">
        <f t="shared" si="286"/>
        <v>53.541855362181671</v>
      </c>
      <c r="M1377">
        <f>IF(front!E1390&gt;$M$2,I1377,J1377)</f>
        <v>53.541855362181671</v>
      </c>
      <c r="O1377">
        <f t="shared" si="287"/>
        <v>27.87383708941076</v>
      </c>
      <c r="Q1377">
        <f>'slit correction'!O1379</f>
        <v>27.87383708941076</v>
      </c>
      <c r="R1377">
        <f>SUMPRODUCT(B$6:B$2053,Q$6:Q$2053,EXP(constants!B$7+constants!A$7*ABS(A$6:A$2053-A1377)))</f>
        <v>0.47128145893331724</v>
      </c>
      <c r="S1377">
        <f t="shared" si="282"/>
        <v>27.402555630477444</v>
      </c>
      <c r="T1377">
        <f t="shared" si="281"/>
        <v>1.4791203111093836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34.600000000000364</v>
      </c>
      <c r="D1378" s="2">
        <f>front!E1391-front!C1391</f>
        <v>34.600000000000364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34.735189475548928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34.735189475548928</v>
      </c>
      <c r="H1378" s="4"/>
      <c r="I1378">
        <f t="shared" si="285"/>
        <v>57.891982459248212</v>
      </c>
      <c r="J1378">
        <f t="shared" si="286"/>
        <v>57.891982459248212</v>
      </c>
      <c r="M1378">
        <f>IF(front!E1391&gt;$M$2,I1378,J1378)</f>
        <v>57.891982459248212</v>
      </c>
      <c r="O1378">
        <f t="shared" si="287"/>
        <v>32.223964186477303</v>
      </c>
      <c r="Q1378">
        <f>'slit correction'!O1380</f>
        <v>32.223964186477303</v>
      </c>
      <c r="R1378">
        <f>SUMPRODUCT(B$6:B$2053,Q$6:Q$2053,EXP(constants!B$7+constants!A$7*ABS(A$6:A$2053-A1378)))</f>
        <v>0.4661485292651984</v>
      </c>
      <c r="S1378">
        <f t="shared" si="282"/>
        <v>31.757815657212106</v>
      </c>
      <c r="T1378">
        <f t="shared" si="281"/>
        <v>5.8343803378440455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23.199999999999818</v>
      </c>
      <c r="D1379" s="2">
        <f>front!E1392-front!C1392</f>
        <v>23.199999999999818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23.290909412932823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23.290909412932823</v>
      </c>
      <c r="H1379" s="4"/>
      <c r="I1379">
        <f t="shared" si="285"/>
        <v>38.818182354888037</v>
      </c>
      <c r="J1379">
        <f t="shared" si="286"/>
        <v>38.818182354888037</v>
      </c>
      <c r="M1379">
        <f>IF(front!E1392&gt;$M$2,I1379,J1379)</f>
        <v>38.818182354888037</v>
      </c>
      <c r="O1379">
        <f t="shared" si="287"/>
        <v>13.150164082117126</v>
      </c>
      <c r="Q1379">
        <f>'slit correction'!O1381</f>
        <v>13.150164082117126</v>
      </c>
      <c r="R1379">
        <f>SUMPRODUCT(B$6:B$2053,Q$6:Q$2053,EXP(constants!B$7+constants!A$7*ABS(A$6:A$2053-A1379)))</f>
        <v>0.46117451919638536</v>
      </c>
      <c r="S1379">
        <f t="shared" si="282"/>
        <v>12.688989562920741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8.1999999999998181</v>
      </c>
      <c r="D1380" s="2">
        <f>front!E1393-front!C1393</f>
        <v>8.1999999999998181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8.2322535666874312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8.2322535666874312</v>
      </c>
      <c r="H1380" s="4"/>
      <c r="I1380">
        <f t="shared" si="285"/>
        <v>13.72042261114572</v>
      </c>
      <c r="J1380">
        <f t="shared" si="286"/>
        <v>13.72042261114572</v>
      </c>
      <c r="M1380">
        <f>IF(front!E1393&gt;$M$2,I1380,J1380)</f>
        <v>13.72042261114572</v>
      </c>
      <c r="O1380">
        <f t="shared" si="287"/>
        <v>-11.947595661625192</v>
      </c>
      <c r="Q1380">
        <f>'slit correction'!O1382</f>
        <v>-11.947595661625192</v>
      </c>
      <c r="R1380">
        <f>SUMPRODUCT(B$6:B$2053,Q$6:Q$2053,EXP(constants!B$7+constants!A$7*ABS(A$6:A$2053-A1380)))</f>
        <v>0.45615041036273152</v>
      </c>
      <c r="S1380">
        <f t="shared" si="282"/>
        <v>-12.403746071987923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7.3999999999996362</v>
      </c>
      <c r="D1381" s="2">
        <f>front!E1394-front!C1394</f>
        <v>7.3999999999996362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7.4291127356575348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7.4291127356575348</v>
      </c>
      <c r="H1381" s="4"/>
      <c r="I1381">
        <f t="shared" si="285"/>
        <v>12.381854559429225</v>
      </c>
      <c r="J1381">
        <f t="shared" si="286"/>
        <v>12.381854559429225</v>
      </c>
      <c r="M1381">
        <f>IF(front!E1394&gt;$M$2,I1381,J1381)</f>
        <v>12.381854559429225</v>
      </c>
      <c r="O1381">
        <f t="shared" si="287"/>
        <v>-13.286163713341686</v>
      </c>
      <c r="Q1381">
        <f>'slit correction'!O1383</f>
        <v>-13.286163713341686</v>
      </c>
      <c r="R1381">
        <f>SUMPRODUCT(B$6:B$2053,Q$6:Q$2053,EXP(constants!B$7+constants!A$7*ABS(A$6:A$2053-A1381)))</f>
        <v>0.4513327679039833</v>
      </c>
      <c r="S1381">
        <f t="shared" si="282"/>
        <v>-13.737496481245669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32.199999999999818</v>
      </c>
      <c r="D1382" s="2">
        <f>front!E1395-front!C1395</f>
        <v>32.199999999999818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32.325888790545129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32.325888790545129</v>
      </c>
      <c r="H1382" s="4"/>
      <c r="I1382">
        <f t="shared" si="285"/>
        <v>53.87648131757522</v>
      </c>
      <c r="J1382">
        <f t="shared" si="286"/>
        <v>53.87648131757522</v>
      </c>
      <c r="M1382">
        <f>IF(front!E1395&gt;$M$2,I1382,J1382)</f>
        <v>53.87648131757522</v>
      </c>
      <c r="O1382">
        <f t="shared" si="287"/>
        <v>28.208463044804308</v>
      </c>
      <c r="Q1382">
        <f>'slit correction'!O1384</f>
        <v>28.208463044804308</v>
      </c>
      <c r="R1382">
        <f>SUMPRODUCT(B$6:B$2053,Q$6:Q$2053,EXP(constants!B$7+constants!A$7*ABS(A$6:A$2053-A1382)))</f>
        <v>0.44649789867229622</v>
      </c>
      <c r="S1382">
        <f t="shared" si="282"/>
        <v>27.761965146132013</v>
      </c>
      <c r="T1382">
        <f t="shared" si="281"/>
        <v>1.8385298267639527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77.200000000000728</v>
      </c>
      <c r="D1383" s="2">
        <f>front!E1396-front!C1396</f>
        <v>77.200000000000728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77.498370806605976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77.498370806605976</v>
      </c>
      <c r="H1383" s="4"/>
      <c r="I1383">
        <f t="shared" si="285"/>
        <v>129.1639513443433</v>
      </c>
      <c r="J1383">
        <f t="shared" si="286"/>
        <v>129.1639513443433</v>
      </c>
      <c r="M1383">
        <f>IF(front!E1396&gt;$M$2,I1383,J1383)</f>
        <v>129.1639513443433</v>
      </c>
      <c r="O1383">
        <f t="shared" si="287"/>
        <v>103.4959330715724</v>
      </c>
      <c r="Q1383">
        <f>'slit correction'!O1385</f>
        <v>103.4959330715724</v>
      </c>
      <c r="R1383">
        <f>SUMPRODUCT(B$6:B$2053,Q$6:Q$2053,EXP(constants!B$7+constants!A$7*ABS(A$6:A$2053-A1383)))</f>
        <v>0.44170853060374443</v>
      </c>
      <c r="S1383">
        <f t="shared" si="282"/>
        <v>103.05422454096865</v>
      </c>
      <c r="T1383">
        <f t="shared" si="281"/>
        <v>77.130789221600594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67.800000000000182</v>
      </c>
      <c r="D1384" s="2">
        <f>front!E1397-front!C1397</f>
        <v>67.800000000000182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68.062674300229915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68.062674300229915</v>
      </c>
      <c r="H1384" s="4"/>
      <c r="I1384">
        <f t="shared" si="285"/>
        <v>113.4377905003832</v>
      </c>
      <c r="J1384">
        <f t="shared" si="286"/>
        <v>113.4377905003832</v>
      </c>
      <c r="M1384">
        <f>IF(front!E1397&gt;$M$2,I1384,J1384)</f>
        <v>113.4377905003832</v>
      </c>
      <c r="O1384">
        <f t="shared" si="287"/>
        <v>87.769772227612293</v>
      </c>
      <c r="Q1384">
        <f>'slit correction'!O1386</f>
        <v>87.769772227612293</v>
      </c>
      <c r="R1384">
        <f>SUMPRODUCT(B$6:B$2053,Q$6:Q$2053,EXP(constants!B$7+constants!A$7*ABS(A$6:A$2053-A1384)))</f>
        <v>0.43698260192542787</v>
      </c>
      <c r="S1384">
        <f t="shared" si="282"/>
        <v>87.332789625686871</v>
      </c>
      <c r="T1384">
        <f t="shared" si="281"/>
        <v>61.409354306318811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42</v>
      </c>
      <c r="D1385" s="2">
        <f>front!E1398-front!C1398</f>
        <v>42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42.163794578640349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42.163794578640349</v>
      </c>
      <c r="H1385" s="4"/>
      <c r="I1385">
        <f t="shared" si="285"/>
        <v>70.272990964400591</v>
      </c>
      <c r="J1385">
        <f t="shared" si="286"/>
        <v>70.272990964400591</v>
      </c>
      <c r="M1385">
        <f>IF(front!E1398&gt;$M$2,I1385,J1385)</f>
        <v>70.272990964400591</v>
      </c>
      <c r="O1385">
        <f t="shared" si="287"/>
        <v>44.604972691629683</v>
      </c>
      <c r="Q1385">
        <f>'slit correction'!O1387</f>
        <v>44.604972691629683</v>
      </c>
      <c r="R1385">
        <f>SUMPRODUCT(B$6:B$2053,Q$6:Q$2053,EXP(constants!B$7+constants!A$7*ABS(A$6:A$2053-A1385)))</f>
        <v>0.43212069758974431</v>
      </c>
      <c r="S1385">
        <f t="shared" si="282"/>
        <v>44.172851994039938</v>
      </c>
      <c r="T1385">
        <f t="shared" si="281"/>
        <v>18.249416674671878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19.400000000000546</v>
      </c>
      <c r="D1386" s="2">
        <f>front!E1399-front!C1399</f>
        <v>19.400000000000546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19.476092103821141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19.476092103821141</v>
      </c>
      <c r="H1386" s="4"/>
      <c r="I1386">
        <f t="shared" si="285"/>
        <v>32.46015350636857</v>
      </c>
      <c r="J1386">
        <f t="shared" si="286"/>
        <v>32.46015350636857</v>
      </c>
      <c r="M1386">
        <f>IF(front!E1399&gt;$M$2,I1386,J1386)</f>
        <v>32.46015350636857</v>
      </c>
      <c r="O1386">
        <f t="shared" si="287"/>
        <v>6.7921352335976586</v>
      </c>
      <c r="Q1386">
        <f>'slit correction'!O1388</f>
        <v>6.7921352335976586</v>
      </c>
      <c r="R1386">
        <f>SUMPRODUCT(B$6:B$2053,Q$6:Q$2053,EXP(constants!B$7+constants!A$7*ABS(A$6:A$2053-A1386)))</f>
        <v>0.42739121191627677</v>
      </c>
      <c r="S1386">
        <f t="shared" si="282"/>
        <v>6.364744021681382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42.800000000000182</v>
      </c>
      <c r="D1387" s="2">
        <f>front!E1400-front!C1400</f>
        <v>42.800000000000182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42.966880506002106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42.966880506002106</v>
      </c>
      <c r="H1387" s="4"/>
      <c r="I1387">
        <f t="shared" si="285"/>
        <v>71.611467510003507</v>
      </c>
      <c r="J1387">
        <f t="shared" si="286"/>
        <v>71.611467510003507</v>
      </c>
      <c r="M1387">
        <f>IF(front!E1400&gt;$M$2,I1387,J1387)</f>
        <v>71.611467510003507</v>
      </c>
      <c r="O1387">
        <f t="shared" si="287"/>
        <v>45.943449237232599</v>
      </c>
      <c r="Q1387">
        <f>'slit correction'!O1389</f>
        <v>45.943449237232599</v>
      </c>
      <c r="R1387">
        <f>SUMPRODUCT(B$6:B$2053,Q$6:Q$2053,EXP(constants!B$7+constants!A$7*ABS(A$6:A$2053-A1387)))</f>
        <v>0.42261882873914608</v>
      </c>
      <c r="S1387">
        <f t="shared" si="282"/>
        <v>45.520830408493453</v>
      </c>
      <c r="T1387">
        <f t="shared" si="281"/>
        <v>19.597395089125392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49</v>
      </c>
      <c r="D1388" s="2">
        <f>front!E1401-front!C1401</f>
        <v>49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49.190753310940977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49.190753310940977</v>
      </c>
      <c r="H1388" s="4"/>
      <c r="I1388">
        <f t="shared" si="285"/>
        <v>81.98458885156829</v>
      </c>
      <c r="J1388">
        <f t="shared" si="286"/>
        <v>81.98458885156829</v>
      </c>
      <c r="M1388">
        <f>IF(front!E1401&gt;$M$2,I1388,J1388)</f>
        <v>81.98458885156829</v>
      </c>
      <c r="O1388">
        <f t="shared" si="287"/>
        <v>56.316570578797382</v>
      </c>
      <c r="Q1388">
        <f>'slit correction'!O1390</f>
        <v>56.316570578797382</v>
      </c>
      <c r="R1388">
        <f>SUMPRODUCT(B$6:B$2053,Q$6:Q$2053,EXP(constants!B$7+constants!A$7*ABS(A$6:A$2053-A1388)))</f>
        <v>0.41797363118894165</v>
      </c>
      <c r="S1388">
        <f t="shared" si="282"/>
        <v>55.898596947608439</v>
      </c>
      <c r="T1388">
        <f t="shared" si="281"/>
        <v>29.975161628240379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31.199999999999818</v>
      </c>
      <c r="D1389" s="2">
        <f>front!E1402-front!C1402</f>
        <v>31.199999999999818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31.322010130378779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31.322010130378779</v>
      </c>
      <c r="H1389" s="4"/>
      <c r="I1389">
        <f t="shared" si="285"/>
        <v>52.20335021729796</v>
      </c>
      <c r="J1389">
        <f t="shared" si="286"/>
        <v>52.20335021729796</v>
      </c>
      <c r="M1389">
        <f>IF(front!E1402&gt;$M$2,I1389,J1389)</f>
        <v>52.20335021729796</v>
      </c>
      <c r="O1389">
        <f t="shared" si="287"/>
        <v>26.535331944527048</v>
      </c>
      <c r="Q1389">
        <f>'slit correction'!O1391</f>
        <v>26.535331944527048</v>
      </c>
      <c r="R1389">
        <f>SUMPRODUCT(B$6:B$2053,Q$6:Q$2053,EXP(constants!B$7+constants!A$7*ABS(A$6:A$2053-A1389)))</f>
        <v>0.41333487775376082</v>
      </c>
      <c r="S1389">
        <f t="shared" si="282"/>
        <v>26.121997066773286</v>
      </c>
      <c r="T1389">
        <f t="shared" si="281"/>
        <v>0.19856174740522547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47.800000000000182</v>
      </c>
      <c r="D1390" s="2">
        <f>front!E1403-front!C1403</f>
        <v>47.800000000000182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47.986138732221249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47.986138732221249</v>
      </c>
      <c r="H1390" s="4"/>
      <c r="I1390">
        <f t="shared" si="285"/>
        <v>79.976897887035406</v>
      </c>
      <c r="J1390">
        <f t="shared" si="286"/>
        <v>79.976897887035406</v>
      </c>
      <c r="M1390">
        <f>IF(front!E1403&gt;$M$2,I1390,J1390)</f>
        <v>79.976897887035406</v>
      </c>
      <c r="O1390">
        <f t="shared" si="287"/>
        <v>54.308879614264498</v>
      </c>
      <c r="Q1390">
        <f>'slit correction'!O1392</f>
        <v>54.308879614264498</v>
      </c>
      <c r="R1390">
        <f>SUMPRODUCT(B$6:B$2053,Q$6:Q$2053,EXP(constants!B$7+constants!A$7*ABS(A$6:A$2053-A1390)))</f>
        <v>0.40862974437084509</v>
      </c>
      <c r="S1390">
        <f t="shared" si="282"/>
        <v>53.900249869893656</v>
      </c>
      <c r="T1390">
        <f t="shared" si="281"/>
        <v>27.976814550525596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130.19999999999982</v>
      </c>
      <c r="D1391" s="2">
        <f>front!E1404-front!C1404</f>
        <v>130.19999999999982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130.69633597736032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130.69633597736032</v>
      </c>
      <c r="H1391" s="4"/>
      <c r="I1391">
        <f t="shared" si="285"/>
        <v>217.82722662893386</v>
      </c>
      <c r="J1391">
        <f t="shared" si="286"/>
        <v>217.82722662893386</v>
      </c>
      <c r="M1391">
        <f>IF(front!E1404&gt;$M$2,I1391,J1391)</f>
        <v>217.82722662893386</v>
      </c>
      <c r="O1391">
        <f t="shared" si="287"/>
        <v>192.15920835616294</v>
      </c>
      <c r="Q1391">
        <f>'slit correction'!O1393</f>
        <v>192.15920835616294</v>
      </c>
      <c r="R1391">
        <f>SUMPRODUCT(B$6:B$2053,Q$6:Q$2053,EXP(constants!B$7+constants!A$7*ABS(A$6:A$2053-A1391)))</f>
        <v>0.40403806938613257</v>
      </c>
      <c r="S1391">
        <f t="shared" si="282"/>
        <v>191.7551702867768</v>
      </c>
      <c r="T1391">
        <f t="shared" si="281"/>
        <v>165.83173496740875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85</v>
      </c>
      <c r="D1392" s="2">
        <f>front!E1405-front!C1405</f>
        <v>85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85.327857543439436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85.327857543439436</v>
      </c>
      <c r="H1392" s="4"/>
      <c r="I1392">
        <f t="shared" si="285"/>
        <v>142.21309590573239</v>
      </c>
      <c r="J1392">
        <f t="shared" si="286"/>
        <v>142.21309590573239</v>
      </c>
      <c r="M1392">
        <f>IF(front!E1405&gt;$M$2,I1392,J1392)</f>
        <v>142.21309590573239</v>
      </c>
      <c r="O1392">
        <f t="shared" si="287"/>
        <v>116.54507763296148</v>
      </c>
      <c r="Q1392">
        <f>'slit correction'!O1394</f>
        <v>116.54507763296148</v>
      </c>
      <c r="R1392">
        <f>SUMPRODUCT(B$6:B$2053,Q$6:Q$2053,EXP(constants!B$7+constants!A$7*ABS(A$6:A$2053-A1392)))</f>
        <v>0.39918548957655881</v>
      </c>
      <c r="S1392">
        <f t="shared" si="282"/>
        <v>116.14589214338493</v>
      </c>
      <c r="T1392">
        <f t="shared" si="281"/>
        <v>90.222456824016859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23.399999999999636</v>
      </c>
      <c r="D1393" s="2">
        <f>front!E1406-front!C1406</f>
        <v>23.399999999999636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23.491688478161731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23.491688478161731</v>
      </c>
      <c r="H1393" s="4"/>
      <c r="I1393">
        <f t="shared" si="285"/>
        <v>39.152814130269547</v>
      </c>
      <c r="J1393">
        <f t="shared" si="286"/>
        <v>39.152814130269547</v>
      </c>
      <c r="M1393">
        <f>IF(front!E1406&gt;$M$2,I1393,J1393)</f>
        <v>39.152814130269547</v>
      </c>
      <c r="O1393">
        <f t="shared" si="287"/>
        <v>13.484795857498636</v>
      </c>
      <c r="Q1393">
        <f>'slit correction'!O1395</f>
        <v>13.484795857498636</v>
      </c>
      <c r="R1393">
        <f>SUMPRODUCT(B$6:B$2053,Q$6:Q$2053,EXP(constants!B$7+constants!A$7*ABS(A$6:A$2053-A1393)))</f>
        <v>0.3943752044981011</v>
      </c>
      <c r="S1393">
        <f t="shared" si="282"/>
        <v>13.090420653000535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35.599999999999454</v>
      </c>
      <c r="D1394" s="2">
        <f>front!E1407-front!C1407</f>
        <v>35.599999999999454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35.739061385689126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35.739061385689126</v>
      </c>
      <c r="H1394" s="4"/>
      <c r="I1394">
        <f t="shared" si="285"/>
        <v>59.56510230948188</v>
      </c>
      <c r="J1394">
        <f t="shared" si="286"/>
        <v>59.56510230948188</v>
      </c>
      <c r="M1394">
        <f>IF(front!E1407&gt;$M$2,I1394,J1394)</f>
        <v>59.56510230948188</v>
      </c>
      <c r="O1394">
        <f t="shared" si="287"/>
        <v>33.897084036710964</v>
      </c>
      <c r="Q1394">
        <f>'slit correction'!O1396</f>
        <v>33.897084036710964</v>
      </c>
      <c r="R1394">
        <f>SUMPRODUCT(B$6:B$2053,Q$6:Q$2053,EXP(constants!B$7+constants!A$7*ABS(A$6:A$2053-A1394)))</f>
        <v>0.38950650616672117</v>
      </c>
      <c r="S1394">
        <f t="shared" si="282"/>
        <v>33.507577530544246</v>
      </c>
      <c r="T1394">
        <f t="shared" si="281"/>
        <v>7.5841422111761858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22.800000000000182</v>
      </c>
      <c r="D1395" s="2">
        <f>front!E1408-front!C1408</f>
        <v>22.800000000000182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22.889351044502096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22.889351044502096</v>
      </c>
      <c r="H1395" s="4"/>
      <c r="I1395">
        <f t="shared" si="285"/>
        <v>38.148918407503494</v>
      </c>
      <c r="J1395">
        <f t="shared" si="286"/>
        <v>38.148918407503494</v>
      </c>
      <c r="M1395">
        <f>IF(front!E1408&gt;$M$2,I1395,J1395)</f>
        <v>38.148918407503494</v>
      </c>
      <c r="O1395">
        <f t="shared" si="287"/>
        <v>12.480900134732583</v>
      </c>
      <c r="Q1395">
        <f>'slit correction'!O1397</f>
        <v>12.480900134732583</v>
      </c>
      <c r="R1395">
        <f>SUMPRODUCT(B$6:B$2053,Q$6:Q$2053,EXP(constants!B$7+constants!A$7*ABS(A$6:A$2053-A1395)))</f>
        <v>0.38477560932523952</v>
      </c>
      <c r="S1395">
        <f t="shared" si="282"/>
        <v>12.096124525407342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47.800000000000182</v>
      </c>
      <c r="D1396" s="2">
        <f>front!E1409-front!C1409</f>
        <v>47.800000000000182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47.986138732221249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47.986138732221249</v>
      </c>
      <c r="H1396" s="4"/>
      <c r="I1396">
        <f t="shared" si="285"/>
        <v>79.976897887035406</v>
      </c>
      <c r="J1396">
        <f t="shared" si="286"/>
        <v>79.976897887035406</v>
      </c>
      <c r="M1396">
        <f>IF(front!E1409&gt;$M$2,I1396,J1396)</f>
        <v>79.976897887035406</v>
      </c>
      <c r="O1396">
        <f t="shared" si="287"/>
        <v>54.308879614264498</v>
      </c>
      <c r="Q1396">
        <f>'slit correction'!O1398</f>
        <v>54.308879614264498</v>
      </c>
      <c r="R1396">
        <f>SUMPRODUCT(B$6:B$2053,Q$6:Q$2053,EXP(constants!B$7+constants!A$7*ABS(A$6:A$2053-A1396)))</f>
        <v>0.3799876356491062</v>
      </c>
      <c r="S1396">
        <f t="shared" si="282"/>
        <v>53.92889197861539</v>
      </c>
      <c r="T1396">
        <f t="shared" si="281"/>
        <v>28.005456659247329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2.4000000000005457</v>
      </c>
      <c r="D1397" s="2">
        <f>front!E1410-front!C1410</f>
        <v>2.4000000000005457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2.4094538408927364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2.4094538408927364</v>
      </c>
      <c r="H1397" s="4"/>
      <c r="I1397">
        <f t="shared" si="285"/>
        <v>4.0157564014878941</v>
      </c>
      <c r="J1397">
        <f t="shared" si="286"/>
        <v>4.0157564014878941</v>
      </c>
      <c r="M1397">
        <f>IF(front!E1410&gt;$M$2,I1397,J1397)</f>
        <v>4.0157564014878941</v>
      </c>
      <c r="O1397">
        <f t="shared" si="287"/>
        <v>-21.652261871283017</v>
      </c>
      <c r="Q1397">
        <f>'slit correction'!O1399</f>
        <v>-21.652261871283017</v>
      </c>
      <c r="R1397">
        <f>SUMPRODUCT(B$6:B$2053,Q$6:Q$2053,EXP(constants!B$7+constants!A$7*ABS(A$6:A$2053-A1397)))</f>
        <v>0.3753100878175526</v>
      </c>
      <c r="S1397">
        <f t="shared" si="282"/>
        <v>-22.02757195910057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17.599999999999454</v>
      </c>
      <c r="D1398" s="2">
        <f>front!E1411-front!C1411</f>
        <v>17.599999999999454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17.669063386927185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17.669063386927185</v>
      </c>
      <c r="H1398" s="4"/>
      <c r="I1398">
        <f t="shared" si="285"/>
        <v>29.448438978211975</v>
      </c>
      <c r="J1398">
        <f t="shared" si="286"/>
        <v>29.448438978211975</v>
      </c>
      <c r="M1398">
        <f>IF(front!E1411&gt;$M$2,I1398,J1398)</f>
        <v>29.448438978211975</v>
      </c>
      <c r="O1398">
        <f t="shared" si="287"/>
        <v>3.7804207054410632</v>
      </c>
      <c r="Q1398">
        <f>'slit correction'!O1400</f>
        <v>3.7804207054410632</v>
      </c>
      <c r="R1398">
        <f>SUMPRODUCT(B$6:B$2053,Q$6:Q$2053,EXP(constants!B$7+constants!A$7*ABS(A$6:A$2053-A1398)))</f>
        <v>0.37061502021845866</v>
      </c>
      <c r="S1398">
        <f t="shared" si="282"/>
        <v>3.4098056852226044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14.600000000000364</v>
      </c>
      <c r="D1399" s="2">
        <f>front!E1412-front!C1412</f>
        <v>14.600000000000364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14.657334589644561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14.657334589644561</v>
      </c>
      <c r="H1399" s="4"/>
      <c r="I1399">
        <f t="shared" si="285"/>
        <v>24.428890982740935</v>
      </c>
      <c r="J1399">
        <f t="shared" si="286"/>
        <v>24.428890982740935</v>
      </c>
      <c r="M1399">
        <f>IF(front!E1412&gt;$M$2,I1399,J1399)</f>
        <v>24.428890982740935</v>
      </c>
      <c r="O1399">
        <f t="shared" si="287"/>
        <v>-1.2391272900299768</v>
      </c>
      <c r="Q1399">
        <f>'slit correction'!O1401</f>
        <v>-1.2391272900299768</v>
      </c>
      <c r="R1399">
        <f>SUMPRODUCT(B$6:B$2053,Q$6:Q$2053,EXP(constants!B$7+constants!A$7*ABS(A$6:A$2053-A1399)))</f>
        <v>0.36608583982241066</v>
      </c>
      <c r="S1399">
        <f t="shared" si="282"/>
        <v>-1.6052131298523875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32.600000000000364</v>
      </c>
      <c r="D1400" s="2">
        <f>front!E1413-front!C1413</f>
        <v>32.600000000000364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32.727439698810933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32.727439698810933</v>
      </c>
      <c r="H1400" s="4"/>
      <c r="I1400">
        <f t="shared" si="285"/>
        <v>54.545732831351557</v>
      </c>
      <c r="J1400">
        <f t="shared" si="286"/>
        <v>54.545732831351557</v>
      </c>
      <c r="M1400">
        <f>IF(front!E1413&gt;$M$2,I1400,J1400)</f>
        <v>54.545732831351557</v>
      </c>
      <c r="O1400">
        <f t="shared" si="287"/>
        <v>28.877714558580646</v>
      </c>
      <c r="Q1400">
        <f>'slit correction'!O1402</f>
        <v>28.877714558580646</v>
      </c>
      <c r="R1400">
        <f>SUMPRODUCT(B$6:B$2053,Q$6:Q$2053,EXP(constants!B$7+constants!A$7*ABS(A$6:A$2053-A1400)))</f>
        <v>0.36151706152206431</v>
      </c>
      <c r="S1400">
        <f t="shared" si="282"/>
        <v>28.516197497058581</v>
      </c>
      <c r="T1400">
        <f t="shared" si="281"/>
        <v>2.5927621776905205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11.800000000000182</v>
      </c>
      <c r="D1401" s="2">
        <f>front!E1414-front!C1414</f>
        <v>11.800000000000182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11.846371624254624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11.846371624254624</v>
      </c>
      <c r="H1401" s="4"/>
      <c r="I1401">
        <f t="shared" si="285"/>
        <v>19.743952707091044</v>
      </c>
      <c r="J1401">
        <f t="shared" si="286"/>
        <v>19.743952707091044</v>
      </c>
      <c r="M1401">
        <f>IF(front!E1414&gt;$M$2,I1401,J1401)</f>
        <v>19.743952707091044</v>
      </c>
      <c r="O1401">
        <f t="shared" si="287"/>
        <v>-5.924065565679868</v>
      </c>
      <c r="Q1401">
        <f>'slit correction'!O1403</f>
        <v>-5.924065565679868</v>
      </c>
      <c r="R1401">
        <f>SUMPRODUCT(B$6:B$2053,Q$6:Q$2053,EXP(constants!B$7+constants!A$7*ABS(A$6:A$2053-A1401)))</f>
        <v>0.3570803435049138</v>
      </c>
      <c r="S1401">
        <f t="shared" si="282"/>
        <v>-6.2811459091847821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19</v>
      </c>
      <c r="D1402" s="2">
        <f>front!E1415-front!C1415</f>
        <v>19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19.074530721733066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19.074530721733066</v>
      </c>
      <c r="H1402" s="4"/>
      <c r="I1402">
        <f t="shared" si="285"/>
        <v>31.790884536221778</v>
      </c>
      <c r="J1402">
        <f t="shared" si="286"/>
        <v>31.790884536221778</v>
      </c>
      <c r="M1402">
        <f>IF(front!E1415&gt;$M$2,I1402,J1402)</f>
        <v>31.790884536221778</v>
      </c>
      <c r="O1402">
        <f t="shared" si="287"/>
        <v>6.1228662634508666</v>
      </c>
      <c r="Q1402">
        <f>'slit correction'!O1404</f>
        <v>6.1228662634508666</v>
      </c>
      <c r="R1402">
        <f>SUMPRODUCT(B$6:B$2053,Q$6:Q$2053,EXP(constants!B$7+constants!A$7*ABS(A$6:A$2053-A1402)))</f>
        <v>0.35261008382310527</v>
      </c>
      <c r="S1402">
        <f t="shared" si="282"/>
        <v>5.7702561796277614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26.199999999999818</v>
      </c>
      <c r="D1403" s="2">
        <f>front!E1416-front!C1416</f>
        <v>26.199999999999818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26.302587061293064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26.302587061293064</v>
      </c>
      <c r="H1403" s="4"/>
      <c r="I1403">
        <f t="shared" si="285"/>
        <v>43.837645102155108</v>
      </c>
      <c r="J1403">
        <f t="shared" si="286"/>
        <v>43.837645102155108</v>
      </c>
      <c r="M1403">
        <f>IF(front!E1416&gt;$M$2,I1403,J1403)</f>
        <v>43.837645102155108</v>
      </c>
      <c r="O1403">
        <f t="shared" si="287"/>
        <v>18.169626829384196</v>
      </c>
      <c r="Q1403">
        <f>'slit correction'!O1405</f>
        <v>18.169626829384196</v>
      </c>
      <c r="R1403">
        <f>SUMPRODUCT(B$6:B$2053,Q$6:Q$2053,EXP(constants!B$7+constants!A$7*ABS(A$6:A$2053-A1403)))</f>
        <v>0.34829476828750616</v>
      </c>
      <c r="S1403">
        <f t="shared" si="282"/>
        <v>17.82133206109669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15.599999999999454</v>
      </c>
      <c r="D1404" s="2">
        <f>front!E1417-front!C1417</f>
        <v>15.599999999999454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15.661246170286065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15.661246170286065</v>
      </c>
      <c r="H1404" s="4"/>
      <c r="I1404">
        <f t="shared" si="285"/>
        <v>26.102076950476771</v>
      </c>
      <c r="J1404">
        <f t="shared" si="286"/>
        <v>26.102076950476771</v>
      </c>
      <c r="M1404">
        <f>IF(front!E1417&gt;$M$2,I1404,J1404)</f>
        <v>26.102076950476771</v>
      </c>
      <c r="O1404">
        <f t="shared" si="287"/>
        <v>0.43405867770585971</v>
      </c>
      <c r="Q1404">
        <f>'slit correction'!O1406</f>
        <v>0.43405867770585971</v>
      </c>
      <c r="R1404">
        <f>SUMPRODUCT(B$6:B$2053,Q$6:Q$2053,EXP(constants!B$7+constants!A$7*ABS(A$6:A$2053-A1404)))</f>
        <v>0.34401774058207518</v>
      </c>
      <c r="S1404">
        <f t="shared" si="282"/>
        <v>9.0040937123784526E-2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6.7999999999992724</v>
      </c>
      <c r="D1405" s="2">
        <f>front!E1418-front!C1418</f>
        <v>6.7999999999992724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6.8267562809143207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6.8267562809143207</v>
      </c>
      <c r="H1405" s="4"/>
      <c r="I1405">
        <f t="shared" si="285"/>
        <v>11.377927134857202</v>
      </c>
      <c r="J1405">
        <f t="shared" si="286"/>
        <v>11.377927134857202</v>
      </c>
      <c r="M1405">
        <f>IF(front!E1418&gt;$M$2,I1405,J1405)</f>
        <v>11.377927134857202</v>
      </c>
      <c r="O1405">
        <f t="shared" si="287"/>
        <v>-14.290091137913709</v>
      </c>
      <c r="Q1405">
        <f>'slit correction'!O1407</f>
        <v>-14.290091137913709</v>
      </c>
      <c r="R1405">
        <f>SUMPRODUCT(B$6:B$2053,Q$6:Q$2053,EXP(constants!B$7+constants!A$7*ABS(A$6:A$2053-A1405)))</f>
        <v>0.33970114432916487</v>
      </c>
      <c r="S1405">
        <f t="shared" si="282"/>
        <v>-14.629792282242875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16.400000000000546</v>
      </c>
      <c r="D1406" s="2">
        <f>front!E1419-front!C1419</f>
        <v>16.400000000000546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16.464374008149321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16.464374008149321</v>
      </c>
      <c r="H1406" s="4"/>
      <c r="I1406">
        <f t="shared" si="285"/>
        <v>27.440623346915533</v>
      </c>
      <c r="J1406">
        <f t="shared" si="286"/>
        <v>27.440623346915533</v>
      </c>
      <c r="M1406">
        <f>IF(front!E1419&gt;$M$2,I1406,J1406)</f>
        <v>27.440623346915533</v>
      </c>
      <c r="O1406">
        <f t="shared" si="287"/>
        <v>1.7726050741446215</v>
      </c>
      <c r="Q1406">
        <f>'slit correction'!O1408</f>
        <v>1.7726050741446215</v>
      </c>
      <c r="R1406">
        <f>SUMPRODUCT(B$6:B$2053,Q$6:Q$2053,EXP(constants!B$7+constants!A$7*ABS(A$6:A$2053-A1406)))</f>
        <v>0.33555769298916172</v>
      </c>
      <c r="S1406">
        <f t="shared" si="282"/>
        <v>1.4370473811554598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26.399999999999636</v>
      </c>
      <c r="D1407" s="2">
        <f>front!E1420-front!C1420</f>
        <v>26.399999999999636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26.503364936442338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26.503364936442338</v>
      </c>
      <c r="H1407" s="4"/>
      <c r="I1407">
        <f t="shared" si="285"/>
        <v>44.172274894070569</v>
      </c>
      <c r="J1407">
        <f t="shared" si="286"/>
        <v>44.172274894070569</v>
      </c>
      <c r="M1407">
        <f>IF(front!E1420&gt;$M$2,I1407,J1407)</f>
        <v>44.172274894070569</v>
      </c>
      <c r="O1407">
        <f t="shared" si="287"/>
        <v>18.504256621299657</v>
      </c>
      <c r="Q1407">
        <f>'slit correction'!O1409</f>
        <v>18.504256621299657</v>
      </c>
      <c r="R1407">
        <f>SUMPRODUCT(B$6:B$2053,Q$6:Q$2053,EXP(constants!B$7+constants!A$7*ABS(A$6:A$2053-A1407)))</f>
        <v>0.3313747263047328</v>
      </c>
      <c r="S1407">
        <f t="shared" si="282"/>
        <v>18.172881894994923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13.600000000000364</v>
      </c>
      <c r="D1408" s="2">
        <f>front!E1421-front!C1421</f>
        <v>13.600000000000364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13.653421027744924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13.653421027744924</v>
      </c>
      <c r="H1408" s="4"/>
      <c r="I1408">
        <f t="shared" si="285"/>
        <v>22.755701712908206</v>
      </c>
      <c r="J1408">
        <f t="shared" si="286"/>
        <v>22.755701712908206</v>
      </c>
      <c r="M1408">
        <f>IF(front!E1421&gt;$M$2,I1408,J1408)</f>
        <v>22.755701712908206</v>
      </c>
      <c r="O1408">
        <f t="shared" si="287"/>
        <v>-2.9123165598627061</v>
      </c>
      <c r="Q1408">
        <f>'slit correction'!O1410</f>
        <v>-2.9123165598627061</v>
      </c>
      <c r="R1408">
        <f>SUMPRODUCT(B$6:B$2053,Q$6:Q$2053,EXP(constants!B$7+constants!A$7*ABS(A$6:A$2053-A1408)))</f>
        <v>0.32732202801278776</v>
      </c>
      <c r="S1408">
        <f t="shared" si="282"/>
        <v>-3.2396385878754939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20</v>
      </c>
      <c r="D1409" s="2">
        <f>front!E1422-front!C1422</f>
        <v>20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20.07843358225723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20.07843358225723</v>
      </c>
      <c r="H1409" s="4"/>
      <c r="I1409">
        <f t="shared" si="285"/>
        <v>33.464055970428717</v>
      </c>
      <c r="J1409">
        <f t="shared" si="286"/>
        <v>33.464055970428717</v>
      </c>
      <c r="M1409">
        <f>IF(front!E1422&gt;$M$2,I1409,J1409)</f>
        <v>33.464055970428717</v>
      </c>
      <c r="O1409">
        <f t="shared" si="287"/>
        <v>7.7960376976578054</v>
      </c>
      <c r="Q1409">
        <f>'slit correction'!O1411</f>
        <v>7.7960376976578054</v>
      </c>
      <c r="R1409">
        <f>SUMPRODUCT(B$6:B$2053,Q$6:Q$2053,EXP(constants!B$7+constants!A$7*ABS(A$6:A$2053-A1409)))</f>
        <v>0.32323596602902138</v>
      </c>
      <c r="S1409">
        <f t="shared" si="282"/>
        <v>7.4728017316287838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19.600000000000364</v>
      </c>
      <c r="D1410" s="2">
        <f>front!E1423-front!C1423</f>
        <v>19.600000000000364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19.67687267592752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19.67687267592752</v>
      </c>
      <c r="H1410" s="4"/>
      <c r="I1410">
        <f t="shared" si="285"/>
        <v>32.794787793212535</v>
      </c>
      <c r="J1410">
        <f t="shared" si="286"/>
        <v>32.794787793212535</v>
      </c>
      <c r="M1410">
        <f>IF(front!E1423&gt;$M$2,I1410,J1410)</f>
        <v>32.794787793212535</v>
      </c>
      <c r="O1410">
        <f t="shared" si="287"/>
        <v>7.1267695204416235</v>
      </c>
      <c r="Q1410">
        <f>'slit correction'!O1412</f>
        <v>7.1267695204416235</v>
      </c>
      <c r="R1410">
        <f>SUMPRODUCT(B$6:B$2053,Q$6:Q$2053,EXP(constants!B$7+constants!A$7*ABS(A$6:A$2053-A1410)))</f>
        <v>0.31928911520564773</v>
      </c>
      <c r="S1410">
        <f t="shared" si="282"/>
        <v>6.8074804052359754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31.400000000000546</v>
      </c>
      <c r="D1411" s="2">
        <f>front!E1424-front!C1424</f>
        <v>31.400000000000546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31.522786021206343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31.522786021206343</v>
      </c>
      <c r="H1411" s="4"/>
      <c r="I1411">
        <f t="shared" si="285"/>
        <v>52.537976702010567</v>
      </c>
      <c r="J1411">
        <f t="shared" si="286"/>
        <v>52.537976702010567</v>
      </c>
      <c r="M1411">
        <f>IF(front!E1424&gt;$M$2,I1411,J1411)</f>
        <v>52.537976702010567</v>
      </c>
      <c r="O1411">
        <f t="shared" si="287"/>
        <v>26.869958429239656</v>
      </c>
      <c r="Q1411">
        <f>'slit correction'!O1413</f>
        <v>26.869958429239656</v>
      </c>
      <c r="R1411">
        <f>SUMPRODUCT(B$6:B$2053,Q$6:Q$2053,EXP(constants!B$7+constants!A$7*ABS(A$6:A$2053-A1411)))</f>
        <v>0.31538827163496164</v>
      </c>
      <c r="S1411">
        <f t="shared" si="282"/>
        <v>26.554570157604694</v>
      </c>
      <c r="T1411">
        <f t="shared" si="288"/>
        <v>0.6311348382366333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26.799999999999272</v>
      </c>
      <c r="D1412" s="2">
        <f>front!E1425-front!C1425</f>
        <v>26.799999999999272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26.904920448682034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26.904920448682034</v>
      </c>
      <c r="H1412" s="4"/>
      <c r="I1412">
        <f t="shared" si="285"/>
        <v>44.841534081136722</v>
      </c>
      <c r="J1412">
        <f t="shared" si="286"/>
        <v>44.841534081136722</v>
      </c>
      <c r="M1412">
        <f>IF(front!E1425&gt;$M$2,I1412,J1412)</f>
        <v>44.841534081136722</v>
      </c>
      <c r="O1412">
        <f t="shared" si="287"/>
        <v>19.17351580836581</v>
      </c>
      <c r="Q1412">
        <f>'slit correction'!O1414</f>
        <v>19.17351580836581</v>
      </c>
      <c r="R1412">
        <f>SUMPRODUCT(B$6:B$2053,Q$6:Q$2053,EXP(constants!B$7+constants!A$7*ABS(A$6:A$2053-A1412)))</f>
        <v>0.3114206179153966</v>
      </c>
      <c r="S1412">
        <f t="shared" si="282"/>
        <v>18.862095190450415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3.4000000000005457</v>
      </c>
      <c r="D1413" s="2">
        <f>front!E1426-front!C1426</f>
        <v>3.4000000000005457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3.4133895778727288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3.4133895778727288</v>
      </c>
      <c r="H1413" s="4"/>
      <c r="I1413">
        <f t="shared" si="285"/>
        <v>5.6889826297878816</v>
      </c>
      <c r="J1413">
        <f t="shared" si="286"/>
        <v>5.6889826297878816</v>
      </c>
      <c r="M1413">
        <f>IF(front!E1426&gt;$M$2,I1413,J1413)</f>
        <v>5.6889826297878816</v>
      </c>
      <c r="O1413">
        <f t="shared" si="287"/>
        <v>-19.979035642983028</v>
      </c>
      <c r="Q1413">
        <f>'slit correction'!O1415</f>
        <v>-19.979035642983028</v>
      </c>
      <c r="R1413">
        <f>SUMPRODUCT(B$6:B$2053,Q$6:Q$2053,EXP(constants!B$7+constants!A$7*ABS(A$6:A$2053-A1413)))</f>
        <v>0.30757413055190114</v>
      </c>
      <c r="S1413">
        <f t="shared" si="282"/>
        <v>-20.286609773534931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15.400000000000546</v>
      </c>
      <c r="D1414" s="2">
        <f>front!E1427-front!C1427</f>
        <v>15.400000000000546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15.460464012669728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15.460464012669728</v>
      </c>
      <c r="H1414" s="4"/>
      <c r="I1414">
        <f t="shared" si="285"/>
        <v>25.767440021116215</v>
      </c>
      <c r="J1414">
        <f t="shared" si="286"/>
        <v>25.767440021116215</v>
      </c>
      <c r="M1414">
        <f>IF(front!E1427&gt;$M$2,I1414,J1414)</f>
        <v>25.767440021116215</v>
      </c>
      <c r="O1414">
        <f t="shared" si="287"/>
        <v>9.9421748345303484E-2</v>
      </c>
      <c r="Q1414">
        <f>'slit correction'!O1416</f>
        <v>9.9421748345303484E-2</v>
      </c>
      <c r="R1414">
        <f>SUMPRODUCT(B$6:B$2053,Q$6:Q$2053,EXP(constants!B$7+constants!A$7*ABS(A$6:A$2053-A1414)))</f>
        <v>0.30371559696047229</v>
      </c>
      <c r="S1414">
        <f t="shared" si="282"/>
        <v>-0.2042938486151688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38.800000000000182</v>
      </c>
      <c r="D1415" s="2">
        <f>front!E1428-front!C1428</f>
        <v>38.800000000000182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38.951438152745297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38.951438152745297</v>
      </c>
      <c r="H1415" s="4"/>
      <c r="I1415">
        <f t="shared" si="285"/>
        <v>64.919063587908823</v>
      </c>
      <c r="J1415">
        <f t="shared" si="286"/>
        <v>64.919063587908823</v>
      </c>
      <c r="M1415">
        <f>IF(front!E1428&gt;$M$2,I1415,J1415)</f>
        <v>64.919063587908823</v>
      </c>
      <c r="O1415">
        <f t="shared" si="287"/>
        <v>39.251045315137915</v>
      </c>
      <c r="Q1415">
        <f>'slit correction'!O1417</f>
        <v>39.251045315137915</v>
      </c>
      <c r="R1415">
        <f>SUMPRODUCT(B$6:B$2053,Q$6:Q$2053,EXP(constants!B$7+constants!A$7*ABS(A$6:A$2053-A1415)))</f>
        <v>0.29999676782062618</v>
      </c>
      <c r="S1415">
        <f t="shared" ref="S1415:S1478" si="289">Q1415-R1415</f>
        <v>38.951048547317292</v>
      </c>
      <c r="T1415">
        <f t="shared" si="288"/>
        <v>13.027613227949232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32.600000000000364</v>
      </c>
      <c r="D1416" s="2">
        <f>front!E1429-front!C1429</f>
        <v>32.600000000000364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32.727439698810933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32.727439698810933</v>
      </c>
      <c r="H1416" s="4"/>
      <c r="I1416">
        <f t="shared" si="285"/>
        <v>54.545732831351557</v>
      </c>
      <c r="J1416">
        <f t="shared" si="286"/>
        <v>54.545732831351557</v>
      </c>
      <c r="M1416">
        <f>IF(front!E1429&gt;$M$2,I1416,J1416)</f>
        <v>54.545732831351557</v>
      </c>
      <c r="O1416">
        <f t="shared" si="287"/>
        <v>28.877714558580646</v>
      </c>
      <c r="Q1416">
        <f>'slit correction'!O1418</f>
        <v>28.877714558580646</v>
      </c>
      <c r="R1416">
        <f>SUMPRODUCT(B$6:B$2053,Q$6:Q$2053,EXP(constants!B$7+constants!A$7*ABS(A$6:A$2053-A1416)))</f>
        <v>0.296198157472916</v>
      </c>
      <c r="S1416">
        <f t="shared" si="289"/>
        <v>28.581516401107731</v>
      </c>
      <c r="T1416">
        <f t="shared" si="288"/>
        <v>2.6580810817396703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21</v>
      </c>
      <c r="D1417" s="2">
        <f>front!E1430-front!C1430</f>
        <v>21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21.082334460350424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21.082334460350424</v>
      </c>
      <c r="H1417" s="4"/>
      <c r="I1417">
        <f t="shared" si="285"/>
        <v>35.137224100584035</v>
      </c>
      <c r="J1417">
        <f t="shared" si="286"/>
        <v>35.137224100584035</v>
      </c>
      <c r="M1417">
        <f>IF(front!E1430&gt;$M$2,I1417,J1417)</f>
        <v>35.137224100584035</v>
      </c>
      <c r="O1417">
        <f t="shared" si="287"/>
        <v>9.4692058278131235</v>
      </c>
      <c r="Q1417">
        <f>'slit correction'!O1419</f>
        <v>9.4692058278131235</v>
      </c>
      <c r="R1417">
        <f>SUMPRODUCT(B$6:B$2053,Q$6:Q$2053,EXP(constants!B$7+constants!A$7*ABS(A$6:A$2053-A1417)))</f>
        <v>0.29250289293243842</v>
      </c>
      <c r="S1417">
        <f t="shared" si="289"/>
        <v>9.1767029348806854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21.199999999999818</v>
      </c>
      <c r="D1418" s="2">
        <f>front!E1431-front!C1431</f>
        <v>21.199999999999818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21.283114398058121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21.283114398058121</v>
      </c>
      <c r="H1418" s="4"/>
      <c r="I1418">
        <f t="shared" si="285"/>
        <v>35.471857330096867</v>
      </c>
      <c r="J1418">
        <f t="shared" si="286"/>
        <v>35.471857330096867</v>
      </c>
      <c r="M1418">
        <f>IF(front!E1431&gt;$M$2,I1418,J1418)</f>
        <v>35.471857330096867</v>
      </c>
      <c r="O1418">
        <f t="shared" si="287"/>
        <v>9.8038390573259555</v>
      </c>
      <c r="Q1418">
        <f>'slit correction'!O1420</f>
        <v>9.8038390573259555</v>
      </c>
      <c r="R1418">
        <f>SUMPRODUCT(B$6:B$2053,Q$6:Q$2053,EXP(constants!B$7+constants!A$7*ABS(A$6:A$2053-A1418)))</f>
        <v>0.28884641035802616</v>
      </c>
      <c r="S1418">
        <f t="shared" si="289"/>
        <v>9.5149926469679293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23.799999999999272</v>
      </c>
      <c r="D1419" s="2">
        <f>front!E1432-front!C1432</f>
        <v>23.799999999999272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23.893246370638025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23.893246370638025</v>
      </c>
      <c r="H1419" s="4"/>
      <c r="I1419">
        <f t="shared" si="285"/>
        <v>39.822077284396713</v>
      </c>
      <c r="J1419">
        <f t="shared" si="286"/>
        <v>39.822077284396713</v>
      </c>
      <c r="M1419">
        <f>IF(front!E1432&gt;$M$2,I1419,J1419)</f>
        <v>39.822077284396713</v>
      </c>
      <c r="O1419">
        <f t="shared" si="287"/>
        <v>14.154059011625801</v>
      </c>
      <c r="Q1419">
        <f>'slit correction'!O1421</f>
        <v>14.154059011625801</v>
      </c>
      <c r="R1419">
        <f>SUMPRODUCT(B$6:B$2053,Q$6:Q$2053,EXP(constants!B$7+constants!A$7*ABS(A$6:A$2053-A1419)))</f>
        <v>0.28514412860122007</v>
      </c>
      <c r="S1419">
        <f t="shared" si="289"/>
        <v>13.868914883024582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38.400000000000546</v>
      </c>
      <c r="D1420" s="2">
        <f>front!E1433-front!C1433</f>
        <v>38.400000000000546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38.549892169129649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38.549892169129649</v>
      </c>
      <c r="H1420" s="4"/>
      <c r="I1420">
        <f t="shared" si="285"/>
        <v>64.249820281882748</v>
      </c>
      <c r="J1420">
        <f t="shared" si="286"/>
        <v>64.249820281882748</v>
      </c>
      <c r="M1420">
        <f>IF(front!E1433&gt;$M$2,I1420,J1420)</f>
        <v>64.249820281882748</v>
      </c>
      <c r="O1420">
        <f t="shared" si="287"/>
        <v>38.58180200911184</v>
      </c>
      <c r="Q1420">
        <f>'slit correction'!O1422</f>
        <v>38.58180200911184</v>
      </c>
      <c r="R1420">
        <f>SUMPRODUCT(B$6:B$2053,Q$6:Q$2053,EXP(constants!B$7+constants!A$7*ABS(A$6:A$2053-A1420)))</f>
        <v>0.28155835129195622</v>
      </c>
      <c r="S1420">
        <f t="shared" si="289"/>
        <v>38.300243657819884</v>
      </c>
      <c r="T1420">
        <f t="shared" si="288"/>
        <v>12.376808338451823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40.599999999999454</v>
      </c>
      <c r="D1421" s="2">
        <f>front!E1434-front!C1434</f>
        <v>40.599999999999454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40.758391145667979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40.758391145667979</v>
      </c>
      <c r="H1421" s="4"/>
      <c r="I1421">
        <f t="shared" si="285"/>
        <v>67.930651909446624</v>
      </c>
      <c r="J1421">
        <f t="shared" si="286"/>
        <v>67.930651909446624</v>
      </c>
      <c r="M1421">
        <f>IF(front!E1434&gt;$M$2,I1421,J1421)</f>
        <v>67.930651909446624</v>
      </c>
      <c r="O1421">
        <f t="shared" si="287"/>
        <v>42.262633636675716</v>
      </c>
      <c r="Q1421">
        <f>'slit correction'!O1423</f>
        <v>42.262633636675716</v>
      </c>
      <c r="R1421">
        <f>SUMPRODUCT(B$6:B$2053,Q$6:Q$2053,EXP(constants!B$7+constants!A$7*ABS(A$6:A$2053-A1421)))</f>
        <v>0.27789343314839238</v>
      </c>
      <c r="S1421">
        <f t="shared" si="289"/>
        <v>41.984740203527323</v>
      </c>
      <c r="T1421">
        <f t="shared" si="288"/>
        <v>16.061304884159263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38.599999999999454</v>
      </c>
      <c r="D1422" s="2">
        <f>front!E1435-front!C1435</f>
        <v>38.599999999999454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38.750665200664557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38.750665200664557</v>
      </c>
      <c r="H1422" s="4"/>
      <c r="I1422">
        <f t="shared" si="285"/>
        <v>64.584442001107604</v>
      </c>
      <c r="J1422">
        <f t="shared" si="286"/>
        <v>64.584442001107604</v>
      </c>
      <c r="M1422">
        <f>IF(front!E1435&gt;$M$2,I1422,J1422)</f>
        <v>64.584442001107604</v>
      </c>
      <c r="O1422">
        <f t="shared" si="287"/>
        <v>38.916423728336696</v>
      </c>
      <c r="Q1422">
        <f>'slit correction'!O1424</f>
        <v>38.916423728336696</v>
      </c>
      <c r="R1422">
        <f>SUMPRODUCT(B$6:B$2053,Q$6:Q$2053,EXP(constants!B$7+constants!A$7*ABS(A$6:A$2053-A1422)))</f>
        <v>0.27431000374071285</v>
      </c>
      <c r="S1422">
        <f t="shared" si="289"/>
        <v>38.64211372459598</v>
      </c>
      <c r="T1422">
        <f t="shared" si="288"/>
        <v>12.718678405227919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-11.600000000000364</v>
      </c>
      <c r="D1423" s="2">
        <f>front!E1436-front!C1436</f>
        <v>-11.600000000000364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-11.645854124938143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-11.645854124938143</v>
      </c>
      <c r="H1423" s="4"/>
      <c r="I1423">
        <f t="shared" ref="I1423:I1486" si="292">F1423*1000/I$2</f>
        <v>-19.409756874896907</v>
      </c>
      <c r="J1423">
        <f t="shared" ref="J1423:J1486" si="293">G1423*1000/J$2</f>
        <v>-19.409756874896907</v>
      </c>
      <c r="M1423">
        <f>IF(front!E1436&gt;$M$2,I1423,J1423)</f>
        <v>-19.409756874896907</v>
      </c>
      <c r="O1423">
        <f t="shared" si="287"/>
        <v>-45.077775147667822</v>
      </c>
      <c r="Q1423">
        <f>'slit correction'!O1425</f>
        <v>-45.077775147667822</v>
      </c>
      <c r="R1423">
        <f>SUMPRODUCT(B$6:B$2053,Q$6:Q$2053,EXP(constants!B$7+constants!A$7*ABS(A$6:A$2053-A1423)))</f>
        <v>0.27072856383700478</v>
      </c>
      <c r="S1423">
        <f t="shared" si="289"/>
        <v>-45.348503711504826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14.599999999999454</v>
      </c>
      <c r="D1424" s="2">
        <f>front!E1437-front!C1437</f>
        <v>14.599999999999454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14.657334589643648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14.657334589643648</v>
      </c>
      <c r="H1424" s="4"/>
      <c r="I1424">
        <f t="shared" si="292"/>
        <v>24.428890982739414</v>
      </c>
      <c r="J1424">
        <f t="shared" si="293"/>
        <v>24.428890982739414</v>
      </c>
      <c r="M1424">
        <f>IF(front!E1437&gt;$M$2,I1424,J1424)</f>
        <v>24.428890982739414</v>
      </c>
      <c r="O1424">
        <f t="shared" si="287"/>
        <v>-1.2391272900314974</v>
      </c>
      <c r="Q1424">
        <f>'slit correction'!O1426</f>
        <v>-1.2391272900314974</v>
      </c>
      <c r="R1424">
        <f>SUMPRODUCT(B$6:B$2053,Q$6:Q$2053,EXP(constants!B$7+constants!A$7*ABS(A$6:A$2053-A1424)))</f>
        <v>0.26716416861118558</v>
      </c>
      <c r="S1424">
        <f t="shared" si="289"/>
        <v>-1.506291458642683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22.800000000000182</v>
      </c>
      <c r="D1425" s="2">
        <f>front!E1438-front!C1438</f>
        <v>22.800000000000182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22.889351044502096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22.889351044502096</v>
      </c>
      <c r="H1425" s="4"/>
      <c r="I1425">
        <f t="shared" si="292"/>
        <v>38.148918407503494</v>
      </c>
      <c r="J1425">
        <f t="shared" si="293"/>
        <v>38.148918407503494</v>
      </c>
      <c r="M1425">
        <f>IF(front!E1438&gt;$M$2,I1425,J1425)</f>
        <v>38.148918407503494</v>
      </c>
      <c r="O1425">
        <f t="shared" si="287"/>
        <v>12.480900134732583</v>
      </c>
      <c r="Q1425">
        <f>'slit correction'!O1427</f>
        <v>12.480900134732583</v>
      </c>
      <c r="R1425">
        <f>SUMPRODUCT(B$6:B$2053,Q$6:Q$2053,EXP(constants!B$7+constants!A$7*ABS(A$6:A$2053-A1425)))</f>
        <v>0.26372808751965121</v>
      </c>
      <c r="S1425">
        <f t="shared" si="289"/>
        <v>12.217172047212932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7.3999999999996362</v>
      </c>
      <c r="D1426" s="2">
        <f>front!E1439-front!C1439</f>
        <v>7.3999999999996362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7.4291127356575348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7.4291127356575348</v>
      </c>
      <c r="H1426" s="4"/>
      <c r="I1426">
        <f t="shared" si="292"/>
        <v>12.381854559429225</v>
      </c>
      <c r="J1426">
        <f t="shared" si="293"/>
        <v>12.381854559429225</v>
      </c>
      <c r="M1426">
        <f>IF(front!E1439&gt;$M$2,I1426,J1426)</f>
        <v>12.381854559429225</v>
      </c>
      <c r="O1426">
        <f t="shared" si="287"/>
        <v>-13.286163713341686</v>
      </c>
      <c r="Q1426">
        <f>'slit correction'!O1428</f>
        <v>-13.286163713341686</v>
      </c>
      <c r="R1426">
        <f>SUMPRODUCT(B$6:B$2053,Q$6:Q$2053,EXP(constants!B$7+constants!A$7*ABS(A$6:A$2053-A1426)))</f>
        <v>0.26024378673267295</v>
      </c>
      <c r="S1426">
        <f t="shared" si="289"/>
        <v>-13.546407500074359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55</v>
      </c>
      <c r="D1427" s="2">
        <f>front!E1440-front!C1440</f>
        <v>55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55.213783244326635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55.213783244326635</v>
      </c>
      <c r="H1427" s="4"/>
      <c r="I1427">
        <f t="shared" si="292"/>
        <v>92.022972073877725</v>
      </c>
      <c r="J1427">
        <f t="shared" si="293"/>
        <v>92.022972073877725</v>
      </c>
      <c r="M1427">
        <f>IF(front!E1440&gt;$M$2,I1427,J1427)</f>
        <v>92.022972073877725</v>
      </c>
      <c r="O1427">
        <f t="shared" si="287"/>
        <v>66.354953801106817</v>
      </c>
      <c r="Q1427">
        <f>'slit correction'!O1429</f>
        <v>66.354953801106817</v>
      </c>
      <c r="R1427">
        <f>SUMPRODUCT(B$6:B$2053,Q$6:Q$2053,EXP(constants!B$7+constants!A$7*ABS(A$6:A$2053-A1427)))</f>
        <v>0.25689890210224453</v>
      </c>
      <c r="S1427">
        <f t="shared" si="289"/>
        <v>66.098054899004566</v>
      </c>
      <c r="T1427">
        <f t="shared" si="288"/>
        <v>40.174619579636506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37</v>
      </c>
      <c r="D1428" s="2">
        <f>front!E1441-front!C1441</f>
        <v>37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37.144478723750858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37.144478723750858</v>
      </c>
      <c r="H1428" s="4"/>
      <c r="I1428">
        <f t="shared" si="292"/>
        <v>61.907464539584765</v>
      </c>
      <c r="J1428">
        <f t="shared" si="293"/>
        <v>61.907464539584765</v>
      </c>
      <c r="M1428">
        <f>IF(front!E1441&gt;$M$2,I1428,J1428)</f>
        <v>61.907464539584765</v>
      </c>
      <c r="O1428">
        <f t="shared" si="287"/>
        <v>36.239446266813857</v>
      </c>
      <c r="Q1428">
        <f>'slit correction'!O1430</f>
        <v>36.239446266813857</v>
      </c>
      <c r="R1428">
        <f>SUMPRODUCT(B$6:B$2053,Q$6:Q$2053,EXP(constants!B$7+constants!A$7*ABS(A$6:A$2053-A1428)))</f>
        <v>0.2535216463431651</v>
      </c>
      <c r="S1428">
        <f t="shared" si="289"/>
        <v>35.985924620470691</v>
      </c>
      <c r="T1428">
        <f t="shared" si="288"/>
        <v>10.06248930110263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25.599999999999454</v>
      </c>
      <c r="D1429" s="2">
        <f>front!E1442-front!C1442</f>
        <v>25.599999999999454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25.700252959747186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25.700252959747186</v>
      </c>
      <c r="H1429" s="4"/>
      <c r="I1429">
        <f t="shared" si="292"/>
        <v>42.833754932911972</v>
      </c>
      <c r="J1429">
        <f t="shared" si="293"/>
        <v>42.833754932911972</v>
      </c>
      <c r="M1429">
        <f>IF(front!E1442&gt;$M$2,I1429,J1429)</f>
        <v>42.833754932911972</v>
      </c>
      <c r="O1429">
        <f t="shared" si="287"/>
        <v>17.165736660141061</v>
      </c>
      <c r="Q1429">
        <f>'slit correction'!O1431</f>
        <v>17.165736660141061</v>
      </c>
      <c r="R1429">
        <f>SUMPRODUCT(B$6:B$2053,Q$6:Q$2053,EXP(constants!B$7+constants!A$7*ABS(A$6:A$2053-A1429)))</f>
        <v>0.25006791945854412</v>
      </c>
      <c r="S1429">
        <f t="shared" si="289"/>
        <v>16.915668740682516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35.200000000000728</v>
      </c>
      <c r="D1430" s="2">
        <f>front!E1443-front!C1443</f>
        <v>35.200000000000728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35.337512859914199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35.337512859914199</v>
      </c>
      <c r="H1430" s="4"/>
      <c r="I1430">
        <f t="shared" si="292"/>
        <v>58.895854766523662</v>
      </c>
      <c r="J1430">
        <f t="shared" si="293"/>
        <v>58.895854766523662</v>
      </c>
      <c r="M1430">
        <f>IF(front!E1443&gt;$M$2,I1430,J1430)</f>
        <v>58.895854766523662</v>
      </c>
      <c r="O1430">
        <f t="shared" si="287"/>
        <v>33.227836493752747</v>
      </c>
      <c r="Q1430">
        <f>'slit correction'!O1432</f>
        <v>33.227836493752747</v>
      </c>
      <c r="R1430">
        <f>SUMPRODUCT(B$6:B$2053,Q$6:Q$2053,EXP(constants!B$7+constants!A$7*ABS(A$6:A$2053-A1430)))</f>
        <v>0.24671550071775769</v>
      </c>
      <c r="S1430">
        <f t="shared" si="289"/>
        <v>32.981120993034992</v>
      </c>
      <c r="T1430">
        <f t="shared" si="288"/>
        <v>7.0576856736669313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23.199999999999818</v>
      </c>
      <c r="D1431" s="2">
        <f>front!E1444-front!C1444</f>
        <v>23.199999999999818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23.290909412932823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23.290909412932823</v>
      </c>
      <c r="H1431" s="4"/>
      <c r="I1431">
        <f t="shared" si="292"/>
        <v>38.818182354888037</v>
      </c>
      <c r="J1431">
        <f t="shared" si="293"/>
        <v>38.818182354888037</v>
      </c>
      <c r="M1431">
        <f>IF(front!E1444&gt;$M$2,I1431,J1431)</f>
        <v>38.818182354888037</v>
      </c>
      <c r="O1431">
        <f t="shared" si="287"/>
        <v>13.150164082117126</v>
      </c>
      <c r="Q1431">
        <f>'slit correction'!O1433</f>
        <v>13.150164082117126</v>
      </c>
      <c r="R1431">
        <f>SUMPRODUCT(B$6:B$2053,Q$6:Q$2053,EXP(constants!B$7+constants!A$7*ABS(A$6:A$2053-A1431)))</f>
        <v>0.24336690163182542</v>
      </c>
      <c r="S1431">
        <f t="shared" si="289"/>
        <v>12.906797180485301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5.1999999999998181</v>
      </c>
      <c r="D1432" s="2">
        <f>front!E1445-front!C1445</f>
        <v>5.1999999999998181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5.2204689177316723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5.2204689177316723</v>
      </c>
      <c r="H1432" s="4"/>
      <c r="I1432">
        <f t="shared" si="292"/>
        <v>8.7007815295527866</v>
      </c>
      <c r="J1432">
        <f t="shared" si="293"/>
        <v>8.7007815295527866</v>
      </c>
      <c r="M1432">
        <f>IF(front!E1445&gt;$M$2,I1432,J1432)</f>
        <v>8.7007815295527866</v>
      </c>
      <c r="O1432">
        <f t="shared" si="287"/>
        <v>-16.967236743218123</v>
      </c>
      <c r="Q1432">
        <f>'slit correction'!O1434</f>
        <v>-16.967236743218123</v>
      </c>
      <c r="R1432">
        <f>SUMPRODUCT(B$6:B$2053,Q$6:Q$2053,EXP(constants!B$7+constants!A$7*ABS(A$6:A$2053-A1432)))</f>
        <v>0.2399677580209659</v>
      </c>
      <c r="S1432">
        <f t="shared" si="289"/>
        <v>-17.20720450123909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10.600000000000364</v>
      </c>
      <c r="D1433" s="2">
        <f>front!E1446-front!C1446</f>
        <v>10.600000000000364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10.641668456688615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10.641668456688615</v>
      </c>
      <c r="H1433" s="4"/>
      <c r="I1433">
        <f t="shared" si="292"/>
        <v>17.736114094481024</v>
      </c>
      <c r="J1433">
        <f t="shared" si="293"/>
        <v>17.736114094481024</v>
      </c>
      <c r="M1433">
        <f>IF(front!E1446&gt;$M$2,I1433,J1433)</f>
        <v>17.736114094481024</v>
      </c>
      <c r="O1433">
        <f t="shared" si="287"/>
        <v>-7.9319041782898871</v>
      </c>
      <c r="Q1433">
        <f>'slit correction'!O1435</f>
        <v>-7.9319041782898871</v>
      </c>
      <c r="R1433">
        <f>SUMPRODUCT(B$6:B$2053,Q$6:Q$2053,EXP(constants!B$7+constants!A$7*ABS(A$6:A$2053-A1433)))</f>
        <v>0.23670692686589337</v>
      </c>
      <c r="S1433">
        <f t="shared" si="289"/>
        <v>-8.1686111051557813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14</v>
      </c>
      <c r="D1434" s="2">
        <f>front!E1447-front!C1447</f>
        <v>14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14.054986690241309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14.054986690241309</v>
      </c>
      <c r="H1434" s="4"/>
      <c r="I1434">
        <f t="shared" si="292"/>
        <v>23.424977817068847</v>
      </c>
      <c r="J1434">
        <f t="shared" si="293"/>
        <v>23.424977817068847</v>
      </c>
      <c r="M1434">
        <f>IF(front!E1447&gt;$M$2,I1434,J1434)</f>
        <v>23.424977817068847</v>
      </c>
      <c r="O1434">
        <f t="shared" si="287"/>
        <v>-2.2430404557020651</v>
      </c>
      <c r="Q1434">
        <f>'slit correction'!O1436</f>
        <v>-2.2430404557020651</v>
      </c>
      <c r="R1434">
        <f>SUMPRODUCT(B$6:B$2053,Q$6:Q$2053,EXP(constants!B$7+constants!A$7*ABS(A$6:A$2053-A1434)))</f>
        <v>0.23349533019412863</v>
      </c>
      <c r="S1434">
        <f t="shared" si="289"/>
        <v>-2.4765357858961936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17.800000000000182</v>
      </c>
      <c r="D1435" s="2">
        <f>front!E1448-front!C1448</f>
        <v>17.800000000000182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17.869844672600408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17.869844672600408</v>
      </c>
      <c r="H1435" s="4"/>
      <c r="I1435">
        <f t="shared" si="292"/>
        <v>29.783074454334013</v>
      </c>
      <c r="J1435">
        <f t="shared" si="293"/>
        <v>29.783074454334013</v>
      </c>
      <c r="M1435">
        <f>IF(front!E1448&gt;$M$2,I1435,J1435)</f>
        <v>29.783074454334013</v>
      </c>
      <c r="O1435">
        <f t="shared" si="287"/>
        <v>4.1150561815631015</v>
      </c>
      <c r="Q1435">
        <f>'slit correction'!O1437</f>
        <v>4.1150561815631015</v>
      </c>
      <c r="R1435">
        <f>SUMPRODUCT(B$6:B$2053,Q$6:Q$2053,EXP(constants!B$7+constants!A$7*ABS(A$6:A$2053-A1435)))</f>
        <v>0.23025267109805533</v>
      </c>
      <c r="S1435">
        <f t="shared" si="289"/>
        <v>3.884803510465046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26.399999999999636</v>
      </c>
      <c r="D1436" s="2">
        <f>front!E1449-front!C1449</f>
        <v>26.399999999999636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26.503364936442338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26.503364936442338</v>
      </c>
      <c r="H1436" s="4"/>
      <c r="I1436">
        <f t="shared" si="292"/>
        <v>44.172274894070569</v>
      </c>
      <c r="J1436">
        <f t="shared" si="293"/>
        <v>44.172274894070569</v>
      </c>
      <c r="M1436">
        <f>IF(front!E1449&gt;$M$2,I1436,J1436)</f>
        <v>44.172274894070569</v>
      </c>
      <c r="O1436">
        <f t="shared" si="287"/>
        <v>18.504256621299657</v>
      </c>
      <c r="Q1436">
        <f>'slit correction'!O1438</f>
        <v>18.504256621299657</v>
      </c>
      <c r="R1436">
        <f>SUMPRODUCT(B$6:B$2053,Q$6:Q$2053,EXP(constants!B$7+constants!A$7*ABS(A$6:A$2053-A1436)))</f>
        <v>0.22711840790543245</v>
      </c>
      <c r="S1436">
        <f t="shared" si="289"/>
        <v>18.277138213394224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14.599999999999454</v>
      </c>
      <c r="D1437" s="2">
        <f>front!E1450-front!C1450</f>
        <v>14.599999999999454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14.657334589643648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14.657334589643648</v>
      </c>
      <c r="H1437" s="4"/>
      <c r="I1437">
        <f t="shared" si="292"/>
        <v>24.428890982739414</v>
      </c>
      <c r="J1437">
        <f t="shared" si="293"/>
        <v>24.428890982739414</v>
      </c>
      <c r="M1437">
        <f>IF(front!E1450&gt;$M$2,I1437,J1437)</f>
        <v>24.428890982739414</v>
      </c>
      <c r="O1437">
        <f t="shared" si="287"/>
        <v>-1.2391272900314974</v>
      </c>
      <c r="Q1437">
        <f>'slit correction'!O1439</f>
        <v>-1.2391272900314974</v>
      </c>
      <c r="R1437">
        <f>SUMPRODUCT(B$6:B$2053,Q$6:Q$2053,EXP(constants!B$7+constants!A$7*ABS(A$6:A$2053-A1437)))</f>
        <v>0.22392946072045886</v>
      </c>
      <c r="S1437">
        <f t="shared" si="289"/>
        <v>-1.4630567507519563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14.600000000000364</v>
      </c>
      <c r="D1438" s="2">
        <f>front!E1451-front!C1451</f>
        <v>14.600000000000364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14.657334589644561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14.657334589644561</v>
      </c>
      <c r="H1438" s="4"/>
      <c r="I1438">
        <f t="shared" si="292"/>
        <v>24.428890982740935</v>
      </c>
      <c r="J1438">
        <f t="shared" si="293"/>
        <v>24.428890982740935</v>
      </c>
      <c r="M1438">
        <f>IF(front!E1451&gt;$M$2,I1438,J1438)</f>
        <v>24.428890982740935</v>
      </c>
      <c r="O1438">
        <f t="shared" si="287"/>
        <v>-1.2391272900299768</v>
      </c>
      <c r="Q1438">
        <f>'slit correction'!O1440</f>
        <v>-1.2391272900299768</v>
      </c>
      <c r="R1438">
        <f>SUMPRODUCT(B$6:B$2053,Q$6:Q$2053,EXP(constants!B$7+constants!A$7*ABS(A$6:A$2053-A1438)))</f>
        <v>0.22085287457777963</v>
      </c>
      <c r="S1438">
        <f t="shared" si="289"/>
        <v>-1.4599801646077564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30.199999999999818</v>
      </c>
      <c r="D1439" s="2">
        <f>front!E1452-front!C1452</f>
        <v>30.199999999999818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30.31812948537797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30.31812948537797</v>
      </c>
      <c r="H1439" s="4"/>
      <c r="I1439">
        <f t="shared" si="292"/>
        <v>50.530215808963284</v>
      </c>
      <c r="J1439">
        <f t="shared" si="293"/>
        <v>50.530215808963284</v>
      </c>
      <c r="M1439">
        <f>IF(front!E1452&gt;$M$2,I1439,J1439)</f>
        <v>50.530215808963284</v>
      </c>
      <c r="O1439">
        <f t="shared" si="287"/>
        <v>24.862197536192372</v>
      </c>
      <c r="Q1439">
        <f>'slit correction'!O1441</f>
        <v>24.862197536192372</v>
      </c>
      <c r="R1439">
        <f>SUMPRODUCT(B$6:B$2053,Q$6:Q$2053,EXP(constants!B$7+constants!A$7*ABS(A$6:A$2053-A1439)))</f>
        <v>0.21781517265132216</v>
      </c>
      <c r="S1439">
        <f t="shared" si="289"/>
        <v>24.644382363541052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41.600000000000364</v>
      </c>
      <c r="D1440" s="2">
        <f>front!E1453-front!C1453</f>
        <v>41.600000000000364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41.762251138046189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41.762251138046189</v>
      </c>
      <c r="H1440" s="4"/>
      <c r="I1440">
        <f t="shared" si="292"/>
        <v>69.603751896743645</v>
      </c>
      <c r="J1440">
        <f t="shared" si="293"/>
        <v>69.603751896743645</v>
      </c>
      <c r="M1440">
        <f>IF(front!E1453&gt;$M$2,I1440,J1440)</f>
        <v>69.603751896743645</v>
      </c>
      <c r="O1440">
        <f t="shared" ref="O1440:O1503" si="294">M1440-$O$3</f>
        <v>43.935733623972737</v>
      </c>
      <c r="Q1440">
        <f>'slit correction'!O1442</f>
        <v>43.935733623972737</v>
      </c>
      <c r="R1440">
        <f>SUMPRODUCT(B$6:B$2053,Q$6:Q$2053,EXP(constants!B$7+constants!A$7*ABS(A$6:A$2053-A1440)))</f>
        <v>0.21471595202700003</v>
      </c>
      <c r="S1440">
        <f t="shared" si="289"/>
        <v>43.721017671945738</v>
      </c>
      <c r="T1440">
        <f t="shared" si="288"/>
        <v>17.797582352577678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7.8000000000001819</v>
      </c>
      <c r="D1441" s="2">
        <f>front!E1454-front!C1454</f>
        <v>7.8000000000001819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7.8306833095541668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7.8306833095541668</v>
      </c>
      <c r="H1441" s="4"/>
      <c r="I1441">
        <f t="shared" si="292"/>
        <v>13.051138849256946</v>
      </c>
      <c r="J1441">
        <f t="shared" si="293"/>
        <v>13.051138849256946</v>
      </c>
      <c r="M1441">
        <f>IF(front!E1454&gt;$M$2,I1441,J1441)</f>
        <v>13.051138849256946</v>
      </c>
      <c r="O1441">
        <f t="shared" si="294"/>
        <v>-12.616879423513966</v>
      </c>
      <c r="Q1441">
        <f>'slit correction'!O1443</f>
        <v>-12.616879423513966</v>
      </c>
      <c r="R1441">
        <f>SUMPRODUCT(B$6:B$2053,Q$6:Q$2053,EXP(constants!B$7+constants!A$7*ABS(A$6:A$2053-A1441)))</f>
        <v>0.21167256086420866</v>
      </c>
      <c r="S1441">
        <f t="shared" si="289"/>
        <v>-12.828551984378175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35.400000000000546</v>
      </c>
      <c r="D1442" s="2">
        <f>front!E1455-front!C1455</f>
        <v>35.400000000000546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35.538287162516617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35.538287162516617</v>
      </c>
      <c r="H1442" s="4"/>
      <c r="I1442">
        <f t="shared" si="292"/>
        <v>59.23047860419436</v>
      </c>
      <c r="J1442">
        <f t="shared" si="293"/>
        <v>59.23047860419436</v>
      </c>
      <c r="M1442">
        <f>IF(front!E1455&gt;$M$2,I1442,J1442)</f>
        <v>59.23047860419436</v>
      </c>
      <c r="O1442">
        <f t="shared" si="294"/>
        <v>33.562460331423452</v>
      </c>
      <c r="Q1442">
        <f>'slit correction'!O1444</f>
        <v>33.562460331423452</v>
      </c>
      <c r="R1442">
        <f>SUMPRODUCT(B$6:B$2053,Q$6:Q$2053,EXP(constants!B$7+constants!A$7*ABS(A$6:A$2053-A1442)))</f>
        <v>0.20867951987674999</v>
      </c>
      <c r="S1442">
        <f t="shared" si="289"/>
        <v>33.353780811546699</v>
      </c>
      <c r="T1442">
        <f t="shared" si="288"/>
        <v>7.4303454921786383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23.199999999999818</v>
      </c>
      <c r="D1443" s="2">
        <f>front!E1456-front!C1456</f>
        <v>23.199999999999818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23.290909412932823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23.290909412932823</v>
      </c>
      <c r="H1443" s="4"/>
      <c r="I1443">
        <f t="shared" si="292"/>
        <v>38.818182354888037</v>
      </c>
      <c r="J1443">
        <f t="shared" si="293"/>
        <v>38.818182354888037</v>
      </c>
      <c r="M1443">
        <f>IF(front!E1456&gt;$M$2,I1443,J1443)</f>
        <v>38.818182354888037</v>
      </c>
      <c r="O1443">
        <f t="shared" si="294"/>
        <v>13.150164082117126</v>
      </c>
      <c r="Q1443">
        <f>'slit correction'!O1445</f>
        <v>13.150164082117126</v>
      </c>
      <c r="R1443">
        <f>SUMPRODUCT(B$6:B$2053,Q$6:Q$2053,EXP(constants!B$7+constants!A$7*ABS(A$6:A$2053-A1443)))</f>
        <v>0.20561420441125247</v>
      </c>
      <c r="S1443">
        <f t="shared" si="289"/>
        <v>12.944549877705873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8.7999999999992724</v>
      </c>
      <c r="D1444" s="2">
        <f>front!E1457-front!C1457</f>
        <v>8.7999999999992724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8.8346083584268573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8.8346083584268573</v>
      </c>
      <c r="H1444" s="4"/>
      <c r="I1444">
        <f t="shared" si="292"/>
        <v>14.724347264044763</v>
      </c>
      <c r="J1444">
        <f t="shared" si="293"/>
        <v>14.724347264044763</v>
      </c>
      <c r="M1444">
        <f>IF(front!E1457&gt;$M$2,I1444,J1444)</f>
        <v>14.724347264044763</v>
      </c>
      <c r="O1444">
        <f t="shared" si="294"/>
        <v>-10.943671008726149</v>
      </c>
      <c r="Q1444">
        <f>'slit correction'!O1446</f>
        <v>-10.943671008726149</v>
      </c>
      <c r="R1444">
        <f>SUMPRODUCT(B$6:B$2053,Q$6:Q$2053,EXP(constants!B$7+constants!A$7*ABS(A$6:A$2053-A1444)))</f>
        <v>0.20263844339870646</v>
      </c>
      <c r="S1444">
        <f t="shared" si="289"/>
        <v>-11.146309452124855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-8.4000000000005457</v>
      </c>
      <c r="D1445" s="2">
        <f>front!E1458-front!C1458</f>
        <v>-8.4000000000005457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-8.4331781464783386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-8.4331781464783386</v>
      </c>
      <c r="H1445" s="4"/>
      <c r="I1445">
        <f t="shared" si="292"/>
        <v>-14.05529691079723</v>
      </c>
      <c r="J1445">
        <f t="shared" si="293"/>
        <v>-14.05529691079723</v>
      </c>
      <c r="M1445">
        <f>IF(front!E1458&gt;$M$2,I1445,J1445)</f>
        <v>-14.05529691079723</v>
      </c>
      <c r="O1445">
        <f t="shared" si="294"/>
        <v>-39.72331518356814</v>
      </c>
      <c r="Q1445">
        <f>'slit correction'!O1447</f>
        <v>-39.72331518356814</v>
      </c>
      <c r="R1445">
        <f>SUMPRODUCT(B$6:B$2053,Q$6:Q$2053,EXP(constants!B$7+constants!A$7*ABS(A$6:A$2053-A1445)))</f>
        <v>0.19970958479215956</v>
      </c>
      <c r="S1445">
        <f t="shared" si="289"/>
        <v>-39.9230247683603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4.6000000000003638</v>
      </c>
      <c r="D1446" s="2">
        <f>front!E1459-front!C1459</f>
        <v>4.6000000000003638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4.6181098502238909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4.6181098502238909</v>
      </c>
      <c r="H1446" s="4"/>
      <c r="I1446">
        <f t="shared" si="292"/>
        <v>7.6968497503731514</v>
      </c>
      <c r="J1446">
        <f t="shared" si="293"/>
        <v>7.6968497503731514</v>
      </c>
      <c r="M1446">
        <f>IF(front!E1459&gt;$M$2,I1446,J1446)</f>
        <v>7.6968497503731514</v>
      </c>
      <c r="O1446">
        <f t="shared" si="294"/>
        <v>-17.971168522397761</v>
      </c>
      <c r="Q1446">
        <f>'slit correction'!O1448</f>
        <v>-17.971168522397761</v>
      </c>
      <c r="R1446">
        <f>SUMPRODUCT(B$6:B$2053,Q$6:Q$2053,EXP(constants!B$7+constants!A$7*ABS(A$6:A$2053-A1446)))</f>
        <v>0.19679420531426939</v>
      </c>
      <c r="S1446">
        <f t="shared" si="289"/>
        <v>-18.16796272771203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-6</v>
      </c>
      <c r="D1447" s="2">
        <f>front!E1460-front!C1460</f>
        <v>-6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-6.0236844419465392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-6.0236844419465392</v>
      </c>
      <c r="H1447" s="4"/>
      <c r="I1447">
        <f t="shared" si="292"/>
        <v>-10.039474069910899</v>
      </c>
      <c r="J1447">
        <f t="shared" si="293"/>
        <v>-10.039474069910899</v>
      </c>
      <c r="M1447">
        <f>IF(front!E1460&gt;$M$2,I1447,J1447)</f>
        <v>-10.039474069910899</v>
      </c>
      <c r="O1447">
        <f t="shared" si="294"/>
        <v>-35.70749234268181</v>
      </c>
      <c r="Q1447">
        <f>'slit correction'!O1449</f>
        <v>-35.70749234268181</v>
      </c>
      <c r="R1447">
        <f>SUMPRODUCT(B$6:B$2053,Q$6:Q$2053,EXP(constants!B$7+constants!A$7*ABS(A$6:A$2053-A1447)))</f>
        <v>0.19399990968016048</v>
      </c>
      <c r="S1447">
        <f t="shared" si="289"/>
        <v>-35.901492252361969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0.3999999999996362</v>
      </c>
      <c r="D1448" s="2">
        <f>front!E1461-front!C1461</f>
        <v>0.3999999999996362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0.40157643144557892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0.40157643144557892</v>
      </c>
      <c r="H1448" s="4"/>
      <c r="I1448">
        <f t="shared" si="292"/>
        <v>0.66929405240929818</v>
      </c>
      <c r="J1448">
        <f t="shared" si="293"/>
        <v>0.66929405240929818</v>
      </c>
      <c r="M1448">
        <f>IF(front!E1461&gt;$M$2,I1448,J1448)</f>
        <v>0.66929405240929818</v>
      </c>
      <c r="O1448">
        <f t="shared" si="294"/>
        <v>-24.998724220361613</v>
      </c>
      <c r="Q1448">
        <f>'slit correction'!O1450</f>
        <v>-24.998724220361613</v>
      </c>
      <c r="R1448">
        <f>SUMPRODUCT(B$6:B$2053,Q$6:Q$2053,EXP(constants!B$7+constants!A$7*ABS(A$6:A$2053-A1448)))</f>
        <v>0.19127939642475253</v>
      </c>
      <c r="S1448">
        <f t="shared" si="289"/>
        <v>-25.190003616786367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24.400000000000546</v>
      </c>
      <c r="D1449" s="2">
        <f>front!E1462-front!C1462</f>
        <v>24.400000000000546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24.495582614374637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24.495582614374637</v>
      </c>
      <c r="H1449" s="4"/>
      <c r="I1449">
        <f t="shared" si="292"/>
        <v>40.825971023957727</v>
      </c>
      <c r="J1449">
        <f t="shared" si="293"/>
        <v>40.825971023957727</v>
      </c>
      <c r="M1449">
        <f>IF(front!E1462&gt;$M$2,I1449,J1449)</f>
        <v>40.825971023957727</v>
      </c>
      <c r="O1449">
        <f t="shared" si="294"/>
        <v>15.157952751186816</v>
      </c>
      <c r="Q1449">
        <f>'slit correction'!O1451</f>
        <v>15.157952751186816</v>
      </c>
      <c r="R1449">
        <f>SUMPRODUCT(B$6:B$2053,Q$6:Q$2053,EXP(constants!B$7+constants!A$7*ABS(A$6:A$2053-A1449)))</f>
        <v>0.18855848123479999</v>
      </c>
      <c r="S1449">
        <f t="shared" si="289"/>
        <v>14.969394269952016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28.800000000000182</v>
      </c>
      <c r="D1450" s="2">
        <f>front!E1463-front!C1463</f>
        <v>28.800000000000182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28.912693248260716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28.912693248260716</v>
      </c>
      <c r="H1450" s="4"/>
      <c r="I1450">
        <f t="shared" si="292"/>
        <v>48.187822080434529</v>
      </c>
      <c r="J1450">
        <f t="shared" si="293"/>
        <v>48.187822080434529</v>
      </c>
      <c r="M1450">
        <f>IF(front!E1463&gt;$M$2,I1450,J1450)</f>
        <v>48.187822080434529</v>
      </c>
      <c r="O1450">
        <f t="shared" si="294"/>
        <v>22.519803807663617</v>
      </c>
      <c r="Q1450">
        <f>'slit correction'!O1452</f>
        <v>22.519803807663617</v>
      </c>
      <c r="R1450">
        <f>SUMPRODUCT(B$6:B$2053,Q$6:Q$2053,EXP(constants!B$7+constants!A$7*ABS(A$6:A$2053-A1450)))</f>
        <v>0.18591401414276618</v>
      </c>
      <c r="S1450">
        <f t="shared" si="289"/>
        <v>22.33388979352085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2</v>
      </c>
      <c r="D1451" s="2">
        <f>front!E1464-front!C1464</f>
        <v>2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2.007878992088254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2.007878992088254</v>
      </c>
      <c r="H1451" s="4"/>
      <c r="I1451">
        <f t="shared" si="292"/>
        <v>3.346464986813757</v>
      </c>
      <c r="J1451">
        <f t="shared" si="293"/>
        <v>3.346464986813757</v>
      </c>
      <c r="M1451">
        <f>IF(front!E1464&gt;$M$2,I1451,J1451)</f>
        <v>3.346464986813757</v>
      </c>
      <c r="O1451">
        <f t="shared" si="294"/>
        <v>-22.321553285957155</v>
      </c>
      <c r="Q1451">
        <f>'slit correction'!O1453</f>
        <v>-22.321553285957155</v>
      </c>
      <c r="R1451">
        <f>SUMPRODUCT(B$6:B$2053,Q$6:Q$2053,EXP(constants!B$7+constants!A$7*ABS(A$6:A$2053-A1451)))</f>
        <v>0.1832753089760219</v>
      </c>
      <c r="S1451">
        <f t="shared" si="289"/>
        <v>-22.504828594933176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0</v>
      </c>
      <c r="D1452" s="2">
        <f>front!E1465-front!C1465</f>
        <v>0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0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0</v>
      </c>
      <c r="H1452" s="4"/>
      <c r="I1452">
        <f t="shared" si="292"/>
        <v>0</v>
      </c>
      <c r="J1452">
        <f t="shared" si="293"/>
        <v>0</v>
      </c>
      <c r="M1452">
        <f>IF(front!E1465&gt;$M$2,I1452,J1452)</f>
        <v>0</v>
      </c>
      <c r="O1452">
        <f t="shared" si="294"/>
        <v>-25.668018272770912</v>
      </c>
      <c r="Q1452">
        <f>'slit correction'!O1454</f>
        <v>-25.668018272770912</v>
      </c>
      <c r="R1452">
        <f>SUMPRODUCT(B$6:B$2053,Q$6:Q$2053,EXP(constants!B$7+constants!A$7*ABS(A$6:A$2053-A1452)))</f>
        <v>0.18069324489159758</v>
      </c>
      <c r="S1452">
        <f t="shared" si="289"/>
        <v>-25.848711517662508</v>
      </c>
      <c r="T1452">
        <f t="shared" si="288"/>
        <v>0</v>
      </c>
      <c r="AT1452" t="e">
        <f t="shared" si="290"/>
        <v>#DIV/0!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29.399999999999636</v>
      </c>
      <c r="D1453" s="2">
        <f>front!E1466-front!C1466</f>
        <v>29.399999999999636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29.515023540439376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29.515023540439376</v>
      </c>
      <c r="H1453" s="4"/>
      <c r="I1453">
        <f t="shared" si="292"/>
        <v>49.191705900732295</v>
      </c>
      <c r="J1453">
        <f t="shared" si="293"/>
        <v>49.191705900732295</v>
      </c>
      <c r="M1453">
        <f>IF(front!E1466&gt;$M$2,I1453,J1453)</f>
        <v>49.191705900732295</v>
      </c>
      <c r="O1453">
        <f t="shared" si="294"/>
        <v>23.523687627961383</v>
      </c>
      <c r="Q1453">
        <f>'slit correction'!O1455</f>
        <v>23.523687627961383</v>
      </c>
      <c r="R1453">
        <f>SUMPRODUCT(B$6:B$2053,Q$6:Q$2053,EXP(constants!B$7+constants!A$7*ABS(A$6:A$2053-A1453)))</f>
        <v>0.1781129237338944</v>
      </c>
      <c r="S1453">
        <f t="shared" si="289"/>
        <v>23.345574704227488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-6.6000000000003638</v>
      </c>
      <c r="D1454" s="2">
        <f>front!E1467-front!C1467</f>
        <v>-6.6000000000003638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-6.6260568007887208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-6.6260568007887208</v>
      </c>
      <c r="H1454" s="4"/>
      <c r="I1454">
        <f t="shared" si="292"/>
        <v>-11.043428001314535</v>
      </c>
      <c r="J1454">
        <f t="shared" si="293"/>
        <v>-11.043428001314535</v>
      </c>
      <c r="M1454">
        <f>IF(front!E1467&gt;$M$2,I1454,J1454)</f>
        <v>-11.043428001314535</v>
      </c>
      <c r="O1454">
        <f t="shared" si="294"/>
        <v>-36.711446274085446</v>
      </c>
      <c r="Q1454">
        <f>'slit correction'!O1456</f>
        <v>-36.711446274085446</v>
      </c>
      <c r="R1454">
        <f>SUMPRODUCT(B$6:B$2053,Q$6:Q$2053,EXP(constants!B$7+constants!A$7*ABS(A$6:A$2053-A1454)))</f>
        <v>0.17559426419874877</v>
      </c>
      <c r="S1454">
        <f t="shared" si="289"/>
        <v>-36.887040538284197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16.799999999999272</v>
      </c>
      <c r="D1455" s="2">
        <f>front!E1468-front!C1468</f>
        <v>16.799999999999272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16.86593745149019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16.86593745149019</v>
      </c>
      <c r="H1455" s="4"/>
      <c r="I1455">
        <f t="shared" si="292"/>
        <v>28.109895752483649</v>
      </c>
      <c r="J1455">
        <f t="shared" si="293"/>
        <v>28.109895752483649</v>
      </c>
      <c r="M1455">
        <f>IF(front!E1468&gt;$M$2,I1455,J1455)</f>
        <v>28.109895752483649</v>
      </c>
      <c r="O1455">
        <f t="shared" si="294"/>
        <v>2.4418774797127369</v>
      </c>
      <c r="Q1455">
        <f>'slit correction'!O1457</f>
        <v>2.4418774797127369</v>
      </c>
      <c r="R1455">
        <f>SUMPRODUCT(B$6:B$2053,Q$6:Q$2053,EXP(constants!B$7+constants!A$7*ABS(A$6:A$2053-A1455)))</f>
        <v>0.17314741383241672</v>
      </c>
      <c r="S1455">
        <f t="shared" si="289"/>
        <v>2.2687300658803204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21.200000000000728</v>
      </c>
      <c r="D1456" s="2">
        <f>front!E1469-front!C1469</f>
        <v>21.200000000000728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21.283114398059034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21.283114398059034</v>
      </c>
      <c r="H1456" s="4"/>
      <c r="I1456">
        <f t="shared" si="292"/>
        <v>35.471857330098395</v>
      </c>
      <c r="J1456">
        <f t="shared" si="293"/>
        <v>35.471857330098395</v>
      </c>
      <c r="M1456">
        <f>IF(front!E1469&gt;$M$2,I1456,J1456)</f>
        <v>35.471857330098395</v>
      </c>
      <c r="O1456">
        <f t="shared" si="294"/>
        <v>9.8038390573274832</v>
      </c>
      <c r="Q1456">
        <f>'slit correction'!O1458</f>
        <v>9.8038390573274832</v>
      </c>
      <c r="R1456">
        <f>SUMPRODUCT(B$6:B$2053,Q$6:Q$2053,EXP(constants!B$7+constants!A$7*ABS(A$6:A$2053-A1456)))</f>
        <v>0.17067120223382415</v>
      </c>
      <c r="S1456">
        <f t="shared" si="289"/>
        <v>9.6331678550936584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-11.600000000000364</v>
      </c>
      <c r="D1457" s="2">
        <f>front!E1470-front!C1470</f>
        <v>-11.600000000000364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-11.645854124938143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-11.645854124938143</v>
      </c>
      <c r="H1457" s="4"/>
      <c r="I1457">
        <f t="shared" si="292"/>
        <v>-19.409756874896907</v>
      </c>
      <c r="J1457">
        <f t="shared" si="293"/>
        <v>-19.409756874896907</v>
      </c>
      <c r="M1457">
        <f>IF(front!E1470&gt;$M$2,I1457,J1457)</f>
        <v>-19.409756874896907</v>
      </c>
      <c r="O1457">
        <f t="shared" si="294"/>
        <v>-45.077775147667822</v>
      </c>
      <c r="Q1457">
        <f>'slit correction'!O1459</f>
        <v>-45.077775147667822</v>
      </c>
      <c r="R1457">
        <f>SUMPRODUCT(B$6:B$2053,Q$6:Q$2053,EXP(constants!B$7+constants!A$7*ABS(A$6:A$2053-A1457)))</f>
        <v>0.16826907826248738</v>
      </c>
      <c r="S1457">
        <f t="shared" si="289"/>
        <v>-45.246044225930312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11</v>
      </c>
      <c r="D1458" s="2">
        <f>front!E1471-front!C1471</f>
        <v>11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11.04323649609009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11.04323649609009</v>
      </c>
      <c r="H1458" s="4"/>
      <c r="I1458">
        <f t="shared" si="292"/>
        <v>18.405394160150152</v>
      </c>
      <c r="J1458">
        <f t="shared" si="293"/>
        <v>18.405394160150152</v>
      </c>
      <c r="M1458">
        <f>IF(front!E1471&gt;$M$2,I1458,J1458)</f>
        <v>18.405394160150152</v>
      </c>
      <c r="O1458">
        <f t="shared" si="294"/>
        <v>-7.2626241126207596</v>
      </c>
      <c r="Q1458">
        <f>'slit correction'!O1460</f>
        <v>-7.2626241126207596</v>
      </c>
      <c r="R1458">
        <f>SUMPRODUCT(B$6:B$2053,Q$6:Q$2053,EXP(constants!B$7+constants!A$7*ABS(A$6:A$2053-A1458)))</f>
        <v>0.16594709715888242</v>
      </c>
      <c r="S1458">
        <f t="shared" si="289"/>
        <v>-7.4285712097796424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-3.1999999999998181</v>
      </c>
      <c r="D1459" s="2">
        <f>front!E1472-front!C1472</f>
        <v>-3.1999999999998181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-3.2126228438481483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-3.2126228438481483</v>
      </c>
      <c r="H1459" s="4"/>
      <c r="I1459">
        <f t="shared" si="292"/>
        <v>-5.3543714064135806</v>
      </c>
      <c r="J1459">
        <f t="shared" si="293"/>
        <v>-5.3543714064135806</v>
      </c>
      <c r="M1459">
        <f>IF(front!E1472&gt;$M$2,I1459,J1459)</f>
        <v>-5.3543714064135806</v>
      </c>
      <c r="O1459">
        <f t="shared" si="294"/>
        <v>-31.022389679184492</v>
      </c>
      <c r="Q1459">
        <f>'slit correction'!O1461</f>
        <v>-31.022389679184492</v>
      </c>
      <c r="R1459">
        <f>SUMPRODUCT(B$6:B$2053,Q$6:Q$2053,EXP(constants!B$7+constants!A$7*ABS(A$6:A$2053-A1459)))</f>
        <v>0.16360876092599408</v>
      </c>
      <c r="S1459">
        <f t="shared" si="289"/>
        <v>-31.185998440110485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-11.799999999999272</v>
      </c>
      <c r="D1460" s="2">
        <f>front!E1473-front!C1473</f>
        <v>-11.799999999999272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-11.846647045312077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-11.846647045312077</v>
      </c>
      <c r="H1460" s="4"/>
      <c r="I1460">
        <f t="shared" si="292"/>
        <v>-19.744411742186795</v>
      </c>
      <c r="J1460">
        <f t="shared" si="293"/>
        <v>-19.744411742186795</v>
      </c>
      <c r="M1460">
        <f>IF(front!E1473&gt;$M$2,I1460,J1460)</f>
        <v>-19.744411742186795</v>
      </c>
      <c r="O1460">
        <f t="shared" si="294"/>
        <v>-45.412430014957707</v>
      </c>
      <c r="Q1460">
        <f>'slit correction'!O1462</f>
        <v>-45.412430014957707</v>
      </c>
      <c r="R1460">
        <f>SUMPRODUCT(B$6:B$2053,Q$6:Q$2053,EXP(constants!B$7+constants!A$7*ABS(A$6:A$2053-A1460)))</f>
        <v>0.16138798431321993</v>
      </c>
      <c r="S1460">
        <f t="shared" si="289"/>
        <v>-45.573817999270929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8.1999999999998181</v>
      </c>
      <c r="D1461" s="2">
        <f>front!E1474-front!C1474</f>
        <v>8.1999999999998181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8.2322535666874312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8.2322535666874312</v>
      </c>
      <c r="H1461" s="4"/>
      <c r="I1461">
        <f t="shared" si="292"/>
        <v>13.72042261114572</v>
      </c>
      <c r="J1461">
        <f t="shared" si="293"/>
        <v>13.72042261114572</v>
      </c>
      <c r="M1461">
        <f>IF(front!E1474&gt;$M$2,I1461,J1461)</f>
        <v>13.72042261114572</v>
      </c>
      <c r="O1461">
        <f t="shared" si="294"/>
        <v>-11.947595661625192</v>
      </c>
      <c r="Q1461">
        <f>'slit correction'!O1463</f>
        <v>-11.947595661625192</v>
      </c>
      <c r="R1461">
        <f>SUMPRODUCT(B$6:B$2053,Q$6:Q$2053,EXP(constants!B$7+constants!A$7*ABS(A$6:A$2053-A1461)))</f>
        <v>0.15924656630341755</v>
      </c>
      <c r="S1461">
        <f t="shared" si="289"/>
        <v>-12.10684222792861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22</v>
      </c>
      <c r="D1462" s="2">
        <f>front!E1475-front!C1475</f>
        <v>22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22.086233355796345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22.086233355796345</v>
      </c>
      <c r="H1462" s="4"/>
      <c r="I1462">
        <f t="shared" si="292"/>
        <v>36.810388926327242</v>
      </c>
      <c r="J1462">
        <f t="shared" si="293"/>
        <v>36.810388926327242</v>
      </c>
      <c r="M1462">
        <f>IF(front!E1475&gt;$M$2,I1462,J1462)</f>
        <v>36.810388926327242</v>
      </c>
      <c r="O1462">
        <f t="shared" si="294"/>
        <v>11.14237065355633</v>
      </c>
      <c r="Q1462">
        <f>'slit correction'!O1464</f>
        <v>11.14237065355633</v>
      </c>
      <c r="R1462">
        <f>SUMPRODUCT(B$6:B$2053,Q$6:Q$2053,EXP(constants!B$7+constants!A$7*ABS(A$6:A$2053-A1462)))</f>
        <v>0.15714583874759075</v>
      </c>
      <c r="S1462">
        <f t="shared" si="289"/>
        <v>10.98522481480874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-13.600000000000364</v>
      </c>
      <c r="D1463" s="2">
        <f>front!E1476-front!C1476</f>
        <v>-13.600000000000364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-13.653786884151845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-13.653786884151845</v>
      </c>
      <c r="H1463" s="4"/>
      <c r="I1463">
        <f t="shared" si="292"/>
        <v>-22.756311473586408</v>
      </c>
      <c r="J1463">
        <f t="shared" si="293"/>
        <v>-22.756311473586408</v>
      </c>
      <c r="M1463">
        <f>IF(front!E1476&gt;$M$2,I1463,J1463)</f>
        <v>-22.756311473586408</v>
      </c>
      <c r="O1463">
        <f t="shared" si="294"/>
        <v>-48.424329746357316</v>
      </c>
      <c r="Q1463">
        <f>'slit correction'!O1465</f>
        <v>-48.424329746357316</v>
      </c>
      <c r="R1463">
        <f>SUMPRODUCT(B$6:B$2053,Q$6:Q$2053,EXP(constants!B$7+constants!A$7*ABS(A$6:A$2053-A1463)))</f>
        <v>0.15501079936694379</v>
      </c>
      <c r="S1463">
        <f t="shared" si="289"/>
        <v>-48.579340545724257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7.6000000000003638</v>
      </c>
      <c r="D1464" s="2">
        <f>front!E1477-front!C1477</f>
        <v>7.6000000000003638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7.6298980622007333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7.6298980622007333</v>
      </c>
      <c r="H1464" s="4"/>
      <c r="I1464">
        <f t="shared" si="292"/>
        <v>12.716496770334555</v>
      </c>
      <c r="J1464">
        <f t="shared" si="293"/>
        <v>12.716496770334555</v>
      </c>
      <c r="M1464">
        <f>IF(front!E1477&gt;$M$2,I1464,J1464)</f>
        <v>12.716496770334555</v>
      </c>
      <c r="O1464">
        <f t="shared" si="294"/>
        <v>-12.951521502436357</v>
      </c>
      <c r="Q1464">
        <f>'slit correction'!O1466</f>
        <v>-12.951521502436357</v>
      </c>
      <c r="R1464">
        <f>SUMPRODUCT(B$6:B$2053,Q$6:Q$2053,EXP(constants!B$7+constants!A$7*ABS(A$6:A$2053-A1464)))</f>
        <v>0.15300760544771691</v>
      </c>
      <c r="S1464">
        <f t="shared" si="289"/>
        <v>-13.104529107884074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23.600000000000364</v>
      </c>
      <c r="D1465" s="2">
        <f>front!E1478-front!C1478</f>
        <v>23.600000000000364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23.692467464064954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23.692467464064954</v>
      </c>
      <c r="H1465" s="4"/>
      <c r="I1465">
        <f t="shared" si="292"/>
        <v>39.487445773441593</v>
      </c>
      <c r="J1465">
        <f t="shared" si="293"/>
        <v>39.487445773441593</v>
      </c>
      <c r="M1465">
        <f>IF(front!E1478&gt;$M$2,I1465,J1465)</f>
        <v>39.487445773441593</v>
      </c>
      <c r="O1465">
        <f t="shared" si="294"/>
        <v>13.819427500670681</v>
      </c>
      <c r="Q1465">
        <f>'slit correction'!O1467</f>
        <v>13.819427500670681</v>
      </c>
      <c r="R1465">
        <f>SUMPRODUCT(B$6:B$2053,Q$6:Q$2053,EXP(constants!B$7+constants!A$7*ABS(A$6:A$2053-A1465)))</f>
        <v>0.15104519271837</v>
      </c>
      <c r="S1465">
        <f t="shared" si="289"/>
        <v>13.668382307952312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23.199999999999818</v>
      </c>
      <c r="D1466" s="2">
        <f>front!E1479-front!C1479</f>
        <v>23.199999999999818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23.290909412932823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23.290909412932823</v>
      </c>
      <c r="H1466" s="4"/>
      <c r="I1466">
        <f t="shared" si="292"/>
        <v>38.818182354888037</v>
      </c>
      <c r="J1466">
        <f t="shared" si="293"/>
        <v>38.818182354888037</v>
      </c>
      <c r="M1466">
        <f>IF(front!E1479&gt;$M$2,I1466,J1466)</f>
        <v>38.818182354888037</v>
      </c>
      <c r="O1466">
        <f t="shared" si="294"/>
        <v>13.150164082117126</v>
      </c>
      <c r="Q1466">
        <f>'slit correction'!O1468</f>
        <v>13.150164082117126</v>
      </c>
      <c r="R1466">
        <f>SUMPRODUCT(B$6:B$2053,Q$6:Q$2053,EXP(constants!B$7+constants!A$7*ABS(A$6:A$2053-A1466)))</f>
        <v>0.14909258542300957</v>
      </c>
      <c r="S1466">
        <f t="shared" si="289"/>
        <v>13.001071496694117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43.400000000000546</v>
      </c>
      <c r="D1467" s="2">
        <f>front!E1480-front!C1480</f>
        <v>43.400000000000546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43.569194116871934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43.569194116871934</v>
      </c>
      <c r="H1467" s="4"/>
      <c r="I1467">
        <f t="shared" si="292"/>
        <v>72.615323528119887</v>
      </c>
      <c r="J1467">
        <f t="shared" si="293"/>
        <v>72.615323528119887</v>
      </c>
      <c r="M1467">
        <f>IF(front!E1480&gt;$M$2,I1467,J1467)</f>
        <v>72.615323528119887</v>
      </c>
      <c r="O1467">
        <f t="shared" si="294"/>
        <v>46.947305255348979</v>
      </c>
      <c r="Q1467">
        <f>'slit correction'!O1469</f>
        <v>46.947305255348979</v>
      </c>
      <c r="R1467">
        <f>SUMPRODUCT(B$6:B$2053,Q$6:Q$2053,EXP(constants!B$7+constants!A$7*ABS(A$6:A$2053-A1467)))</f>
        <v>0.1471053453345274</v>
      </c>
      <c r="S1467">
        <f t="shared" si="289"/>
        <v>46.800199910014449</v>
      </c>
      <c r="T1467">
        <f t="shared" si="295"/>
        <v>20.876764590646388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8.2000000000007276</v>
      </c>
      <c r="D1468" s="2">
        <f>front!E1481-front!C1481</f>
        <v>8.2000000000007276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8.2322535666883443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8.2322535666883443</v>
      </c>
      <c r="H1468" s="4"/>
      <c r="I1468">
        <f t="shared" si="292"/>
        <v>13.720422611147242</v>
      </c>
      <c r="J1468">
        <f t="shared" si="293"/>
        <v>13.720422611147242</v>
      </c>
      <c r="M1468">
        <f>IF(front!E1481&gt;$M$2,I1468,J1468)</f>
        <v>13.720422611147242</v>
      </c>
      <c r="O1468">
        <f t="shared" si="294"/>
        <v>-11.947595661623669</v>
      </c>
      <c r="Q1468">
        <f>'slit correction'!O1470</f>
        <v>-11.947595661623669</v>
      </c>
      <c r="R1468">
        <f>SUMPRODUCT(B$6:B$2053,Q$6:Q$2053,EXP(constants!B$7+constants!A$7*ABS(A$6:A$2053-A1468)))</f>
        <v>0.14513353072732663</v>
      </c>
      <c r="S1468">
        <f t="shared" si="289"/>
        <v>-12.092729192350996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10.199999999999818</v>
      </c>
      <c r="D1469" s="2">
        <f>front!E1482-front!C1482</f>
        <v>10.199999999999818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10.240100100425185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10.240100100425185</v>
      </c>
      <c r="H1469" s="4"/>
      <c r="I1469">
        <f t="shared" si="292"/>
        <v>17.06683350070864</v>
      </c>
      <c r="J1469">
        <f t="shared" si="293"/>
        <v>17.06683350070864</v>
      </c>
      <c r="M1469">
        <f>IF(front!E1482&gt;$M$2,I1469,J1469)</f>
        <v>17.06683350070864</v>
      </c>
      <c r="O1469">
        <f t="shared" si="294"/>
        <v>-8.6011847720622718</v>
      </c>
      <c r="Q1469">
        <f>'slit correction'!O1471</f>
        <v>-8.6011847720622718</v>
      </c>
      <c r="R1469">
        <f>SUMPRODUCT(B$6:B$2053,Q$6:Q$2053,EXP(constants!B$7+constants!A$7*ABS(A$6:A$2053-A1469)))</f>
        <v>0.14320001241372762</v>
      </c>
      <c r="S1469">
        <f t="shared" si="289"/>
        <v>-8.744384784475999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0.7999999999992724</v>
      </c>
      <c r="D1470" s="2">
        <f>front!E1483-front!C1483</f>
        <v>0.7999999999992724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0.80315254639127487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0.80315254639127487</v>
      </c>
      <c r="H1470" s="4"/>
      <c r="I1470">
        <f t="shared" si="292"/>
        <v>1.3385875773187914</v>
      </c>
      <c r="J1470">
        <f t="shared" si="293"/>
        <v>1.3385875773187914</v>
      </c>
      <c r="M1470">
        <f>IF(front!E1483&gt;$M$2,I1470,J1470)</f>
        <v>1.3385875773187914</v>
      </c>
      <c r="O1470">
        <f t="shared" si="294"/>
        <v>-24.329430695452121</v>
      </c>
      <c r="Q1470">
        <f>'slit correction'!O1472</f>
        <v>-24.329430695452121</v>
      </c>
      <c r="R1470">
        <f>SUMPRODUCT(B$6:B$2053,Q$6:Q$2053,EXP(constants!B$7+constants!A$7*ABS(A$6:A$2053-A1470)))</f>
        <v>0.14125674679472841</v>
      </c>
      <c r="S1470">
        <f t="shared" si="289"/>
        <v>-24.470687442246849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26.199999999999818</v>
      </c>
      <c r="D1471" s="2">
        <f>front!E1484-front!C1484</f>
        <v>26.199999999999818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26.302587061293064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26.302587061293064</v>
      </c>
      <c r="H1471" s="4"/>
      <c r="I1471">
        <f t="shared" si="292"/>
        <v>43.837645102155108</v>
      </c>
      <c r="J1471">
        <f t="shared" si="293"/>
        <v>43.837645102155108</v>
      </c>
      <c r="M1471">
        <f>IF(front!E1484&gt;$M$2,I1471,J1471)</f>
        <v>43.837645102155108</v>
      </c>
      <c r="O1471">
        <f t="shared" si="294"/>
        <v>18.169626829384196</v>
      </c>
      <c r="Q1471">
        <f>'slit correction'!O1473</f>
        <v>18.169626829384196</v>
      </c>
      <c r="R1471">
        <f>SUMPRODUCT(B$6:B$2053,Q$6:Q$2053,EXP(constants!B$7+constants!A$7*ABS(A$6:A$2053-A1471)))</f>
        <v>0.13941038635153205</v>
      </c>
      <c r="S1471">
        <f t="shared" si="289"/>
        <v>18.030216443032664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13.200000000000728</v>
      </c>
      <c r="D1472" s="2">
        <f>front!E1485-front!C1485</f>
        <v>13.200000000000728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13.251855048282327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13.251855048282327</v>
      </c>
      <c r="H1472" s="4"/>
      <c r="I1472">
        <f t="shared" si="292"/>
        <v>22.086425080470544</v>
      </c>
      <c r="J1472">
        <f t="shared" si="293"/>
        <v>22.086425080470544</v>
      </c>
      <c r="M1472">
        <f>IF(front!E1485&gt;$M$2,I1472,J1472)</f>
        <v>22.086425080470544</v>
      </c>
      <c r="O1472">
        <f t="shared" si="294"/>
        <v>-3.5815931923003674</v>
      </c>
      <c r="Q1472">
        <f>'slit correction'!O1474</f>
        <v>-3.5815931923003674</v>
      </c>
      <c r="R1472">
        <f>SUMPRODUCT(B$6:B$2053,Q$6:Q$2053,EXP(constants!B$7+constants!A$7*ABS(A$6:A$2053-A1472)))</f>
        <v>0.13756687822166563</v>
      </c>
      <c r="S1472">
        <f t="shared" si="289"/>
        <v>-3.7191600705220331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24.199999999999818</v>
      </c>
      <c r="D1473" s="2">
        <f>front!E1486-front!C1486</f>
        <v>24.199999999999818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24.294803945795042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24.294803945795042</v>
      </c>
      <c r="H1473" s="4"/>
      <c r="I1473">
        <f t="shared" si="292"/>
        <v>40.491339909658407</v>
      </c>
      <c r="J1473">
        <f t="shared" si="293"/>
        <v>40.491339909658407</v>
      </c>
      <c r="M1473">
        <f>IF(front!E1486&gt;$M$2,I1473,J1473)</f>
        <v>40.491339909658407</v>
      </c>
      <c r="O1473">
        <f t="shared" si="294"/>
        <v>14.823321636887496</v>
      </c>
      <c r="Q1473">
        <f>'slit correction'!O1475</f>
        <v>14.823321636887496</v>
      </c>
      <c r="R1473">
        <f>SUMPRODUCT(B$6:B$2053,Q$6:Q$2053,EXP(constants!B$7+constants!A$7*ABS(A$6:A$2053-A1473)))</f>
        <v>0.13575080678222451</v>
      </c>
      <c r="S1473">
        <f t="shared" si="289"/>
        <v>14.687570830105271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9</v>
      </c>
      <c r="D1474" s="2">
        <f>front!E1487-front!C1487</f>
        <v>9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9.0353931306110713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9.0353931306110713</v>
      </c>
      <c r="H1474" s="4"/>
      <c r="I1474">
        <f t="shared" si="292"/>
        <v>15.058988551018453</v>
      </c>
      <c r="J1474">
        <f t="shared" si="293"/>
        <v>15.058988551018453</v>
      </c>
      <c r="M1474">
        <f>IF(front!E1487&gt;$M$2,I1474,J1474)</f>
        <v>15.058988551018453</v>
      </c>
      <c r="O1474">
        <f t="shared" si="294"/>
        <v>-10.609029721752458</v>
      </c>
      <c r="Q1474">
        <f>'slit correction'!O1476</f>
        <v>-10.609029721752458</v>
      </c>
      <c r="R1474">
        <f>SUMPRODUCT(B$6:B$2053,Q$6:Q$2053,EXP(constants!B$7+constants!A$7*ABS(A$6:A$2053-A1474)))</f>
        <v>0.13389897540917095</v>
      </c>
      <c r="S1474">
        <f t="shared" si="289"/>
        <v>-10.742928697161629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7.3999999999996362</v>
      </c>
      <c r="D1475" s="2">
        <f>front!E1488-front!C1488</f>
        <v>7.3999999999996362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7.4291127356575348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7.4291127356575348</v>
      </c>
      <c r="H1475" s="4"/>
      <c r="I1475">
        <f t="shared" si="292"/>
        <v>12.381854559429225</v>
      </c>
      <c r="J1475">
        <f t="shared" si="293"/>
        <v>12.381854559429225</v>
      </c>
      <c r="M1475">
        <f>IF(front!E1488&gt;$M$2,I1475,J1475)</f>
        <v>12.381854559429225</v>
      </c>
      <c r="O1475">
        <f t="shared" si="294"/>
        <v>-13.286163713341686</v>
      </c>
      <c r="Q1475">
        <f>'slit correction'!O1477</f>
        <v>-13.286163713341686</v>
      </c>
      <c r="R1475">
        <f>SUMPRODUCT(B$6:B$2053,Q$6:Q$2053,EXP(constants!B$7+constants!A$7*ABS(A$6:A$2053-A1475)))</f>
        <v>0.13212463832409171</v>
      </c>
      <c r="S1475">
        <f t="shared" si="289"/>
        <v>-13.418288351665778</v>
      </c>
      <c r="T1475">
        <f t="shared" si="295"/>
        <v>0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6.8000000000001819</v>
      </c>
      <c r="D1476" s="2">
        <f>front!E1489-front!C1489</f>
        <v>6.8000000000001819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6.8267562809152338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6.8267562809152338</v>
      </c>
      <c r="H1476" s="4"/>
      <c r="I1476">
        <f t="shared" si="292"/>
        <v>11.377927134858723</v>
      </c>
      <c r="J1476">
        <f t="shared" si="293"/>
        <v>11.377927134858723</v>
      </c>
      <c r="M1476">
        <f>IF(front!E1489&gt;$M$2,I1476,J1476)</f>
        <v>11.377927134858723</v>
      </c>
      <c r="O1476">
        <f t="shared" si="294"/>
        <v>-14.290091137912189</v>
      </c>
      <c r="Q1476">
        <f>'slit correction'!O1478</f>
        <v>-14.290091137912189</v>
      </c>
      <c r="R1476">
        <f>SUMPRODUCT(B$6:B$2053,Q$6:Q$2053,EXP(constants!B$7+constants!A$7*ABS(A$6:A$2053-A1476)))</f>
        <v>0.13038792284706216</v>
      </c>
      <c r="S1476">
        <f t="shared" si="289"/>
        <v>-14.42047906075925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17.600000000000364</v>
      </c>
      <c r="D1477" s="2">
        <f>front!E1490-front!C1490</f>
        <v>17.600000000000364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17.669063386928098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17.669063386928098</v>
      </c>
      <c r="H1477" s="4"/>
      <c r="I1477">
        <f t="shared" si="292"/>
        <v>29.448438978213495</v>
      </c>
      <c r="J1477">
        <f t="shared" si="293"/>
        <v>29.448438978213495</v>
      </c>
      <c r="M1477">
        <f>IF(front!E1490&gt;$M$2,I1477,J1477)</f>
        <v>29.448438978213495</v>
      </c>
      <c r="O1477">
        <f t="shared" si="294"/>
        <v>3.7804207054425838</v>
      </c>
      <c r="Q1477">
        <f>'slit correction'!O1479</f>
        <v>3.7804207054425838</v>
      </c>
      <c r="R1477">
        <f>SUMPRODUCT(B$6:B$2053,Q$6:Q$2053,EXP(constants!B$7+constants!A$7*ABS(A$6:A$2053-A1477)))</f>
        <v>0.12868968348469051</v>
      </c>
      <c r="S1477">
        <f t="shared" si="289"/>
        <v>3.6517310219578931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10.399999999999636</v>
      </c>
      <c r="D1478" s="2">
        <f>front!E1491-front!C1491</f>
        <v>10.399999999999636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10.440884318163198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10.440884318163198</v>
      </c>
      <c r="H1478" s="4"/>
      <c r="I1478">
        <f t="shared" si="292"/>
        <v>17.401473863605329</v>
      </c>
      <c r="J1478">
        <f t="shared" si="293"/>
        <v>17.401473863605329</v>
      </c>
      <c r="M1478">
        <f>IF(front!E1491&gt;$M$2,I1478,J1478)</f>
        <v>17.401473863605329</v>
      </c>
      <c r="O1478">
        <f t="shared" si="294"/>
        <v>-8.2665444091655829</v>
      </c>
      <c r="Q1478">
        <f>'slit correction'!O1480</f>
        <v>-8.2665444091655829</v>
      </c>
      <c r="R1478">
        <f>SUMPRODUCT(B$6:B$2053,Q$6:Q$2053,EXP(constants!B$7+constants!A$7*ABS(A$6:A$2053-A1478)))</f>
        <v>0.12700894808294819</v>
      </c>
      <c r="S1478">
        <f t="shared" si="289"/>
        <v>-8.3935533572485319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8</v>
      </c>
      <c r="D1479" s="2">
        <f>front!E1492-front!C1492</f>
        <v>8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8.031468477716988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8.031468477716988</v>
      </c>
      <c r="H1479" s="4"/>
      <c r="I1479">
        <f t="shared" si="292"/>
        <v>13.385780796194979</v>
      </c>
      <c r="J1479">
        <f t="shared" si="293"/>
        <v>13.385780796194979</v>
      </c>
      <c r="M1479">
        <f>IF(front!E1492&gt;$M$2,I1479,J1479)</f>
        <v>13.385780796194979</v>
      </c>
      <c r="O1479">
        <f t="shared" si="294"/>
        <v>-12.282237476575933</v>
      </c>
      <c r="Q1479">
        <f>'slit correction'!O1481</f>
        <v>-12.282237476575933</v>
      </c>
      <c r="R1479">
        <f>SUMPRODUCT(B$6:B$2053,Q$6:Q$2053,EXP(constants!B$7+constants!A$7*ABS(A$6:A$2053-A1479)))</f>
        <v>0.12532110920336331</v>
      </c>
      <c r="S1479">
        <f t="shared" ref="S1479:S1542" si="296">Q1479-R1479</f>
        <v>-12.407558585779297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3.4000000000005457</v>
      </c>
      <c r="D1480" s="2">
        <f>front!E1493-front!C1493</f>
        <v>3.4000000000005457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3.4133895778727288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3.4133895778727288</v>
      </c>
      <c r="H1480" s="4"/>
      <c r="I1480">
        <f t="shared" si="292"/>
        <v>5.6889826297878816</v>
      </c>
      <c r="J1480">
        <f t="shared" si="293"/>
        <v>5.6889826297878816</v>
      </c>
      <c r="M1480">
        <f>IF(front!E1493&gt;$M$2,I1480,J1480)</f>
        <v>5.6889826297878816</v>
      </c>
      <c r="O1480">
        <f t="shared" si="294"/>
        <v>-19.979035642983028</v>
      </c>
      <c r="Q1480">
        <f>'slit correction'!O1482</f>
        <v>-19.979035642983028</v>
      </c>
      <c r="R1480">
        <f>SUMPRODUCT(B$6:B$2053,Q$6:Q$2053,EXP(constants!B$7+constants!A$7*ABS(A$6:A$2053-A1480)))</f>
        <v>0.12370752495650122</v>
      </c>
      <c r="S1480">
        <f t="shared" si="296"/>
        <v>-20.102743167939529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13.199999999999818</v>
      </c>
      <c r="D1481" s="2">
        <f>front!E1494-front!C1494</f>
        <v>13.199999999999818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13.251855048281412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13.251855048281412</v>
      </c>
      <c r="H1481" s="4"/>
      <c r="I1481">
        <f t="shared" si="292"/>
        <v>22.08642508046902</v>
      </c>
      <c r="J1481">
        <f t="shared" si="293"/>
        <v>22.08642508046902</v>
      </c>
      <c r="M1481">
        <f>IF(front!E1494&gt;$M$2,I1481,J1481)</f>
        <v>22.08642508046902</v>
      </c>
      <c r="O1481">
        <f t="shared" si="294"/>
        <v>-3.5815931923018915</v>
      </c>
      <c r="Q1481">
        <f>'slit correction'!O1483</f>
        <v>-3.5815931923018915</v>
      </c>
      <c r="R1481">
        <f>SUMPRODUCT(B$6:B$2053,Q$6:Q$2053,EXP(constants!B$7+constants!A$7*ABS(A$6:A$2053-A1481)))</f>
        <v>0.12213779528999431</v>
      </c>
      <c r="S1481">
        <f t="shared" si="296"/>
        <v>-3.7037309875918858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5.1999999999998181</v>
      </c>
      <c r="D1482" s="2">
        <f>front!E1495-front!C1495</f>
        <v>5.1999999999998181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5.2204689177316723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5.2204689177316723</v>
      </c>
      <c r="H1482" s="4"/>
      <c r="I1482">
        <f t="shared" si="292"/>
        <v>8.7007815295527866</v>
      </c>
      <c r="J1482">
        <f t="shared" si="293"/>
        <v>8.7007815295527866</v>
      </c>
      <c r="M1482">
        <f>IF(front!E1495&gt;$M$2,I1482,J1482)</f>
        <v>8.7007815295527866</v>
      </c>
      <c r="O1482">
        <f t="shared" si="294"/>
        <v>-16.967236743218123</v>
      </c>
      <c r="Q1482">
        <f>'slit correction'!O1484</f>
        <v>-16.967236743218123</v>
      </c>
      <c r="R1482">
        <f>SUMPRODUCT(B$6:B$2053,Q$6:Q$2053,EXP(constants!B$7+constants!A$7*ABS(A$6:A$2053-A1482)))</f>
        <v>0.12059288489693243</v>
      </c>
      <c r="S1482">
        <f t="shared" si="296"/>
        <v>-17.087829628115056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-6.8000000000001819</v>
      </c>
      <c r="D1483" s="2">
        <f>front!E1496-front!C1496</f>
        <v>-6.8000000000001819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-6.8268477451959484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-6.8268477451959484</v>
      </c>
      <c r="H1483" s="4"/>
      <c r="I1483">
        <f t="shared" si="292"/>
        <v>-11.378079575326581</v>
      </c>
      <c r="J1483">
        <f t="shared" si="293"/>
        <v>-11.378079575326581</v>
      </c>
      <c r="M1483">
        <f>IF(front!E1496&gt;$M$2,I1483,J1483)</f>
        <v>-11.378079575326581</v>
      </c>
      <c r="O1483">
        <f t="shared" si="294"/>
        <v>-37.046097848097489</v>
      </c>
      <c r="Q1483">
        <f>'slit correction'!O1485</f>
        <v>-37.046097848097489</v>
      </c>
      <c r="R1483">
        <f>SUMPRODUCT(B$6:B$2053,Q$6:Q$2053,EXP(constants!B$7+constants!A$7*ABS(A$6:A$2053-A1483)))</f>
        <v>0.11905309393485618</v>
      </c>
      <c r="S1483">
        <f t="shared" si="296"/>
        <v>-37.165150942032348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23.600000000000364</v>
      </c>
      <c r="D1484" s="2">
        <f>front!E1497-front!C1497</f>
        <v>23.600000000000364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23.692467464064954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23.692467464064954</v>
      </c>
      <c r="H1484" s="4"/>
      <c r="I1484">
        <f t="shared" si="292"/>
        <v>39.487445773441593</v>
      </c>
      <c r="J1484">
        <f t="shared" si="293"/>
        <v>39.487445773441593</v>
      </c>
      <c r="M1484">
        <f>IF(front!E1497&gt;$M$2,I1484,J1484)</f>
        <v>39.487445773441593</v>
      </c>
      <c r="O1484">
        <f t="shared" si="294"/>
        <v>13.819427500670681</v>
      </c>
      <c r="Q1484">
        <f>'slit correction'!O1486</f>
        <v>13.819427500670681</v>
      </c>
      <c r="R1484">
        <f>SUMPRODUCT(B$6:B$2053,Q$6:Q$2053,EXP(constants!B$7+constants!A$7*ABS(A$6:A$2053-A1484)))</f>
        <v>0.11761212167723675</v>
      </c>
      <c r="S1484">
        <f t="shared" si="296"/>
        <v>13.701815378993444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34.199999999999818</v>
      </c>
      <c r="D1485" s="2">
        <f>front!E1498-front!C1498</f>
        <v>34.199999999999818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34.333640155524442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34.333640155524442</v>
      </c>
      <c r="H1485" s="4"/>
      <c r="I1485">
        <f t="shared" si="292"/>
        <v>57.222733592540742</v>
      </c>
      <c r="J1485">
        <f t="shared" si="293"/>
        <v>57.222733592540742</v>
      </c>
      <c r="M1485">
        <f>IF(front!E1498&gt;$M$2,I1485,J1485)</f>
        <v>57.222733592540742</v>
      </c>
      <c r="O1485">
        <f t="shared" si="294"/>
        <v>31.55471531976983</v>
      </c>
      <c r="Q1485">
        <f>'slit correction'!O1487</f>
        <v>31.55471531976983</v>
      </c>
      <c r="R1485">
        <f>SUMPRODUCT(B$6:B$2053,Q$6:Q$2053,EXP(constants!B$7+constants!A$7*ABS(A$6:A$2053-A1485)))</f>
        <v>0.11617528320816517</v>
      </c>
      <c r="S1485">
        <f t="shared" si="296"/>
        <v>31.438540036561665</v>
      </c>
      <c r="T1485">
        <f t="shared" si="295"/>
        <v>5.515104717193605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4.3999999999996362</v>
      </c>
      <c r="D1486" s="2">
        <f>front!E1499-front!C1499</f>
        <v>4.3999999999996362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4.4173233360600515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4.4173233360600515</v>
      </c>
      <c r="H1486" s="4"/>
      <c r="I1486">
        <f t="shared" si="292"/>
        <v>7.3622055601000858</v>
      </c>
      <c r="J1486">
        <f t="shared" si="293"/>
        <v>7.3622055601000858</v>
      </c>
      <c r="M1486">
        <f>IF(front!E1499&gt;$M$2,I1486,J1486)</f>
        <v>7.3622055601000858</v>
      </c>
      <c r="O1486">
        <f t="shared" si="294"/>
        <v>-18.305812712670825</v>
      </c>
      <c r="Q1486">
        <f>'slit correction'!O1488</f>
        <v>-18.305812712670825</v>
      </c>
      <c r="R1486">
        <f>SUMPRODUCT(B$6:B$2053,Q$6:Q$2053,EXP(constants!B$7+constants!A$7*ABS(A$6:A$2053-A1486)))</f>
        <v>0.11472203442581767</v>
      </c>
      <c r="S1486">
        <f t="shared" si="296"/>
        <v>-18.420534747096642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13</v>
      </c>
      <c r="D1487" s="2">
        <f>front!E1500-front!C1500</f>
        <v>13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13.051071939692161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13.051071939692161</v>
      </c>
      <c r="H1487" s="4"/>
      <c r="I1487">
        <f t="shared" ref="I1487:I1550" si="299">F1487*1000/I$2</f>
        <v>21.751786566153601</v>
      </c>
      <c r="J1487">
        <f t="shared" ref="J1487:J1550" si="300">G1487*1000/J$2</f>
        <v>21.751786566153601</v>
      </c>
      <c r="M1487">
        <f>IF(front!E1500&gt;$M$2,I1487,J1487)</f>
        <v>21.751786566153601</v>
      </c>
      <c r="O1487">
        <f t="shared" si="294"/>
        <v>-3.9162317066173102</v>
      </c>
      <c r="Q1487">
        <f>'slit correction'!O1489</f>
        <v>-3.9162317066173102</v>
      </c>
      <c r="R1487">
        <f>SUMPRODUCT(B$6:B$2053,Q$6:Q$2053,EXP(constants!B$7+constants!A$7*ABS(A$6:A$2053-A1487)))</f>
        <v>0.11330920068703493</v>
      </c>
      <c r="S1487">
        <f t="shared" si="296"/>
        <v>-4.0295409073043453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9</v>
      </c>
      <c r="D1488" s="2">
        <f>front!E1501-front!C1501</f>
        <v>9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9.0353931306110713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9.0353931306110713</v>
      </c>
      <c r="H1488" s="4"/>
      <c r="I1488">
        <f t="shared" si="299"/>
        <v>15.058988551018453</v>
      </c>
      <c r="J1488">
        <f t="shared" si="300"/>
        <v>15.058988551018453</v>
      </c>
      <c r="M1488">
        <f>IF(front!E1501&gt;$M$2,I1488,J1488)</f>
        <v>15.058988551018453</v>
      </c>
      <c r="O1488">
        <f t="shared" si="294"/>
        <v>-10.609029721752458</v>
      </c>
      <c r="Q1488">
        <f>'slit correction'!O1490</f>
        <v>-10.609029721752458</v>
      </c>
      <c r="R1488">
        <f>SUMPRODUCT(B$6:B$2053,Q$6:Q$2053,EXP(constants!B$7+constants!A$7*ABS(A$6:A$2053-A1488)))</f>
        <v>0.11188799304416115</v>
      </c>
      <c r="S1488">
        <f t="shared" si="296"/>
        <v>-10.72091771479662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14.599999999999454</v>
      </c>
      <c r="D1489" s="2">
        <f>front!E1502-front!C1502</f>
        <v>14.599999999999454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14.657334589643648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14.657334589643648</v>
      </c>
      <c r="H1489" s="4"/>
      <c r="I1489">
        <f t="shared" si="299"/>
        <v>24.428890982739414</v>
      </c>
      <c r="J1489">
        <f t="shared" si="300"/>
        <v>24.428890982739414</v>
      </c>
      <c r="M1489">
        <f>IF(front!E1502&gt;$M$2,I1489,J1489)</f>
        <v>24.428890982739414</v>
      </c>
      <c r="O1489">
        <f t="shared" si="294"/>
        <v>-1.2391272900314974</v>
      </c>
      <c r="Q1489">
        <f>'slit correction'!O1491</f>
        <v>-1.2391272900314974</v>
      </c>
      <c r="R1489">
        <f>SUMPRODUCT(B$6:B$2053,Q$6:Q$2053,EXP(constants!B$7+constants!A$7*ABS(A$6:A$2053-A1489)))</f>
        <v>0.11053071482726649</v>
      </c>
      <c r="S1489">
        <f t="shared" si="296"/>
        <v>-1.3496580048587639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23</v>
      </c>
      <c r="D1490" s="2">
        <f>front!E1503-front!C1503</f>
        <v>23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23.090130268379038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23.090130268379038</v>
      </c>
      <c r="H1490" s="4"/>
      <c r="I1490">
        <f t="shared" si="299"/>
        <v>38.483550447298398</v>
      </c>
      <c r="J1490">
        <f t="shared" si="300"/>
        <v>38.483550447298398</v>
      </c>
      <c r="M1490">
        <f>IF(front!E1503&gt;$M$2,I1490,J1490)</f>
        <v>38.483550447298398</v>
      </c>
      <c r="O1490">
        <f t="shared" si="294"/>
        <v>12.815532174527487</v>
      </c>
      <c r="Q1490">
        <f>'slit correction'!O1492</f>
        <v>12.815532174527487</v>
      </c>
      <c r="R1490">
        <f>SUMPRODUCT(B$6:B$2053,Q$6:Q$2053,EXP(constants!B$7+constants!A$7*ABS(A$6:A$2053-A1490)))</f>
        <v>0.10919360557984673</v>
      </c>
      <c r="S1490">
        <f t="shared" si="296"/>
        <v>12.70633856894764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8.1999999999998181</v>
      </c>
      <c r="D1491" s="2">
        <f>front!E1504-front!C1504</f>
        <v>8.1999999999998181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8.2322535666874312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8.2322535666874312</v>
      </c>
      <c r="H1491" s="4"/>
      <c r="I1491">
        <f t="shared" si="299"/>
        <v>13.72042261114572</v>
      </c>
      <c r="J1491">
        <f t="shared" si="300"/>
        <v>13.72042261114572</v>
      </c>
      <c r="M1491">
        <f>IF(front!E1504&gt;$M$2,I1491,J1491)</f>
        <v>13.72042261114572</v>
      </c>
      <c r="O1491">
        <f t="shared" si="294"/>
        <v>-11.947595661625192</v>
      </c>
      <c r="Q1491">
        <f>'slit correction'!O1493</f>
        <v>-11.947595661625192</v>
      </c>
      <c r="R1491">
        <f>SUMPRODUCT(B$6:B$2053,Q$6:Q$2053,EXP(constants!B$7+constants!A$7*ABS(A$6:A$2053-A1491)))</f>
        <v>0.10786035107833822</v>
      </c>
      <c r="S1491">
        <f t="shared" si="296"/>
        <v>-12.05545601270353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12.600000000000364</v>
      </c>
      <c r="D1492" s="2">
        <f>front!E1505-front!C1505</f>
        <v>12.600000000000364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12.649505484806488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12.649505484806488</v>
      </c>
      <c r="H1492" s="4"/>
      <c r="I1492">
        <f t="shared" si="299"/>
        <v>21.082509141344147</v>
      </c>
      <c r="J1492">
        <f t="shared" si="300"/>
        <v>21.082509141344147</v>
      </c>
      <c r="M1492">
        <f>IF(front!E1505&gt;$M$2,I1492,J1492)</f>
        <v>21.082509141344147</v>
      </c>
      <c r="O1492">
        <f t="shared" si="294"/>
        <v>-4.5855091314267646</v>
      </c>
      <c r="Q1492">
        <f>'slit correction'!O1494</f>
        <v>-4.5855091314267646</v>
      </c>
      <c r="R1492">
        <f>SUMPRODUCT(B$6:B$2053,Q$6:Q$2053,EXP(constants!B$7+constants!A$7*ABS(A$6:A$2053-A1492)))</f>
        <v>0.10655906978216233</v>
      </c>
      <c r="S1492">
        <f t="shared" si="296"/>
        <v>-4.6920682012089268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3.3999999999996362</v>
      </c>
      <c r="D1493" s="2">
        <f>front!E1506-front!C1506</f>
        <v>3.3999999999996362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3.4133895778718157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3.4133895778718157</v>
      </c>
      <c r="H1493" s="4"/>
      <c r="I1493">
        <f t="shared" si="299"/>
        <v>5.6889826297863593</v>
      </c>
      <c r="J1493">
        <f t="shared" si="300"/>
        <v>5.6889826297863593</v>
      </c>
      <c r="M1493">
        <f>IF(front!E1506&gt;$M$2,I1493,J1493)</f>
        <v>5.6889826297863593</v>
      </c>
      <c r="O1493">
        <f t="shared" si="294"/>
        <v>-19.979035642984552</v>
      </c>
      <c r="Q1493">
        <f>'slit correction'!O1495</f>
        <v>-19.979035642984552</v>
      </c>
      <c r="R1493">
        <f>SUMPRODUCT(B$6:B$2053,Q$6:Q$2053,EXP(constants!B$7+constants!A$7*ABS(A$6:A$2053-A1493)))</f>
        <v>0.10525160750830008</v>
      </c>
      <c r="S1493">
        <f t="shared" si="296"/>
        <v>-20.084287250492853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3.5999999999994543</v>
      </c>
      <c r="D1494" s="2">
        <f>front!E1507-front!C1507</f>
        <v>3.5999999999994543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3.6141764878197242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3.6141764878197242</v>
      </c>
      <c r="H1494" s="4"/>
      <c r="I1494">
        <f t="shared" si="299"/>
        <v>6.0236274796995399</v>
      </c>
      <c r="J1494">
        <f t="shared" si="300"/>
        <v>6.0236274796995399</v>
      </c>
      <c r="M1494">
        <f>IF(front!E1507&gt;$M$2,I1494,J1494)</f>
        <v>6.0236274796995399</v>
      </c>
      <c r="O1494">
        <f t="shared" si="294"/>
        <v>-19.644390793071373</v>
      </c>
      <c r="Q1494">
        <f>'slit correction'!O1496</f>
        <v>-19.644390793071373</v>
      </c>
      <c r="R1494">
        <f>SUMPRODUCT(B$6:B$2053,Q$6:Q$2053,EXP(constants!B$7+constants!A$7*ABS(A$6:A$2053-A1494)))</f>
        <v>0.10401532511101677</v>
      </c>
      <c r="S1494">
        <f t="shared" si="296"/>
        <v>-19.748406118182391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20.400000000000546</v>
      </c>
      <c r="D1495" s="2">
        <f>front!E1508-front!C1508</f>
        <v>20.400000000000546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20.479994171398893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20.479994171398893</v>
      </c>
      <c r="H1495" s="4"/>
      <c r="I1495">
        <f t="shared" si="299"/>
        <v>34.133323618998155</v>
      </c>
      <c r="J1495">
        <f t="shared" si="300"/>
        <v>34.133323618998155</v>
      </c>
      <c r="M1495">
        <f>IF(front!E1508&gt;$M$2,I1495,J1495)</f>
        <v>34.133323618998155</v>
      </c>
      <c r="O1495">
        <f t="shared" si="294"/>
        <v>8.4653053462272432</v>
      </c>
      <c r="Q1495">
        <f>'slit correction'!O1497</f>
        <v>8.4653053462272432</v>
      </c>
      <c r="R1495">
        <f>SUMPRODUCT(B$6:B$2053,Q$6:Q$2053,EXP(constants!B$7+constants!A$7*ABS(A$6:A$2053-A1495)))</f>
        <v>0.10281917362964797</v>
      </c>
      <c r="S1495">
        <f t="shared" si="296"/>
        <v>8.3624861725975954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3.8000000000001819</v>
      </c>
      <c r="D1496" s="2">
        <f>front!E1509-front!C1509</f>
        <v>3.8000000000001819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3.8149633186150993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3.8149633186150993</v>
      </c>
      <c r="H1496" s="4"/>
      <c r="I1496">
        <f t="shared" si="299"/>
        <v>6.3582721976918322</v>
      </c>
      <c r="J1496">
        <f t="shared" si="300"/>
        <v>6.3582721976918322</v>
      </c>
      <c r="M1496">
        <f>IF(front!E1509&gt;$M$2,I1496,J1496)</f>
        <v>6.3582721976918322</v>
      </c>
      <c r="O1496">
        <f t="shared" si="294"/>
        <v>-19.309746075079079</v>
      </c>
      <c r="Q1496">
        <f>'slit correction'!O1498</f>
        <v>-19.309746075079079</v>
      </c>
      <c r="R1496">
        <f>SUMPRODUCT(B$6:B$2053,Q$6:Q$2053,EXP(constants!B$7+constants!A$7*ABS(A$6:A$2053-A1496)))</f>
        <v>0.10163077492721125</v>
      </c>
      <c r="S1496">
        <f t="shared" si="296"/>
        <v>-19.411376850006292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13.400000000000546</v>
      </c>
      <c r="D1497" s="2">
        <f>front!E1510-front!C1510</f>
        <v>13.400000000000546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13.452638077633527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13.452638077633527</v>
      </c>
      <c r="H1497" s="4"/>
      <c r="I1497">
        <f t="shared" si="299"/>
        <v>22.421063462722543</v>
      </c>
      <c r="J1497">
        <f t="shared" si="300"/>
        <v>22.421063462722543</v>
      </c>
      <c r="M1497">
        <f>IF(front!E1510&gt;$M$2,I1497,J1497)</f>
        <v>22.421063462722543</v>
      </c>
      <c r="O1497">
        <f t="shared" si="294"/>
        <v>-3.2469548100483685</v>
      </c>
      <c r="Q1497">
        <f>'slit correction'!O1499</f>
        <v>-3.2469548100483685</v>
      </c>
      <c r="R1497">
        <f>SUMPRODUCT(B$6:B$2053,Q$6:Q$2053,EXP(constants!B$7+constants!A$7*ABS(A$6:A$2053-A1497)))</f>
        <v>0.10048171957676776</v>
      </c>
      <c r="S1497">
        <f t="shared" si="296"/>
        <v>-3.3474365296251363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-6.6000000000003638</v>
      </c>
      <c r="D1498" s="2">
        <f>front!E1511-front!C1511</f>
        <v>-6.6000000000003638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-6.6260568007887208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-6.6260568007887208</v>
      </c>
      <c r="H1498" s="4"/>
      <c r="I1498">
        <f t="shared" si="299"/>
        <v>-11.043428001314535</v>
      </c>
      <c r="J1498">
        <f t="shared" si="300"/>
        <v>-11.043428001314535</v>
      </c>
      <c r="M1498">
        <f>IF(front!E1511&gt;$M$2,I1498,J1498)</f>
        <v>-11.043428001314535</v>
      </c>
      <c r="O1498">
        <f t="shared" si="294"/>
        <v>-36.711446274085446</v>
      </c>
      <c r="Q1498">
        <f>'slit correction'!O1500</f>
        <v>-36.711446274085446</v>
      </c>
      <c r="R1498">
        <f>SUMPRODUCT(B$6:B$2053,Q$6:Q$2053,EXP(constants!B$7+constants!A$7*ABS(A$6:A$2053-A1498)))</f>
        <v>9.9327388593868721E-2</v>
      </c>
      <c r="S1498">
        <f t="shared" si="296"/>
        <v>-36.810773662679317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27.399999999999636</v>
      </c>
      <c r="D1499" s="2">
        <f>front!E1512-front!C1512</f>
        <v>27.399999999999636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27.507253121869638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27.507253121869638</v>
      </c>
      <c r="H1499" s="4"/>
      <c r="I1499">
        <f t="shared" si="299"/>
        <v>45.845421869782733</v>
      </c>
      <c r="J1499">
        <f t="shared" si="300"/>
        <v>45.845421869782733</v>
      </c>
      <c r="M1499">
        <f>IF(front!E1512&gt;$M$2,I1499,J1499)</f>
        <v>45.845421869782733</v>
      </c>
      <c r="O1499">
        <f t="shared" si="294"/>
        <v>20.177403597011821</v>
      </c>
      <c r="Q1499">
        <f>'slit correction'!O1501</f>
        <v>20.177403597011821</v>
      </c>
      <c r="R1499">
        <f>SUMPRODUCT(B$6:B$2053,Q$6:Q$2053,EXP(constants!B$7+constants!A$7*ABS(A$6:A$2053-A1499)))</f>
        <v>9.8259338186592576E-2</v>
      </c>
      <c r="S1499">
        <f t="shared" si="296"/>
        <v>20.079144258825227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35.199999999999818</v>
      </c>
      <c r="D1500" s="2">
        <f>front!E1513-front!C1513</f>
        <v>35.199999999999818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35.337512859913282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35.337512859913282</v>
      </c>
      <c r="H1500" s="4"/>
      <c r="I1500">
        <f t="shared" si="299"/>
        <v>58.895854766522135</v>
      </c>
      <c r="J1500">
        <f t="shared" si="300"/>
        <v>58.895854766522135</v>
      </c>
      <c r="M1500">
        <f>IF(front!E1513&gt;$M$2,I1500,J1500)</f>
        <v>58.895854766522135</v>
      </c>
      <c r="O1500">
        <f t="shared" si="294"/>
        <v>33.227836493751226</v>
      </c>
      <c r="Q1500">
        <f>'slit correction'!O1502</f>
        <v>33.227836493751226</v>
      </c>
      <c r="R1500">
        <f>SUMPRODUCT(B$6:B$2053,Q$6:Q$2053,EXP(constants!B$7+constants!A$7*ABS(A$6:A$2053-A1500)))</f>
        <v>9.7184860993063643E-2</v>
      </c>
      <c r="S1500">
        <f t="shared" si="296"/>
        <v>33.130651632758166</v>
      </c>
      <c r="T1500">
        <f t="shared" si="295"/>
        <v>7.2072163133901057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95.199999999999818</v>
      </c>
      <c r="D1501" s="2">
        <f>front!E1514-front!C1514</f>
        <v>95.199999999999818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95.566233893698936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95.566233893698936</v>
      </c>
      <c r="H1501" s="4"/>
      <c r="I1501">
        <f t="shared" si="299"/>
        <v>159.27705648949822</v>
      </c>
      <c r="J1501">
        <f t="shared" si="300"/>
        <v>159.27705648949822</v>
      </c>
      <c r="M1501">
        <f>IF(front!E1514&gt;$M$2,I1501,J1501)</f>
        <v>159.27705648949822</v>
      </c>
      <c r="O1501">
        <f t="shared" si="294"/>
        <v>133.6090382167273</v>
      </c>
      <c r="Q1501">
        <f>'slit correction'!O1503</f>
        <v>133.6090382167273</v>
      </c>
      <c r="R1501">
        <f>SUMPRODUCT(B$6:B$2053,Q$6:Q$2053,EXP(constants!B$7+constants!A$7*ABS(A$6:A$2053-A1501)))</f>
        <v>9.6088836811595219E-2</v>
      </c>
      <c r="S1501">
        <f t="shared" si="296"/>
        <v>133.51294937991571</v>
      </c>
      <c r="T1501">
        <f t="shared" si="295"/>
        <v>107.58951406054766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144.80000000000018</v>
      </c>
      <c r="D1502" s="2">
        <f>front!E1515-front!C1515</f>
        <v>144.80000000000018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145.34988187468795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145.34988187468795</v>
      </c>
      <c r="H1502" s="4"/>
      <c r="I1502">
        <f t="shared" si="299"/>
        <v>242.24980312447991</v>
      </c>
      <c r="J1502">
        <f t="shared" si="300"/>
        <v>242.24980312447991</v>
      </c>
      <c r="M1502">
        <f>IF(front!E1515&gt;$M$2,I1502,J1502)</f>
        <v>242.24980312447991</v>
      </c>
      <c r="O1502">
        <f t="shared" si="294"/>
        <v>216.58178485170899</v>
      </c>
      <c r="Q1502">
        <f>'slit correction'!O1504</f>
        <v>216.58178485170899</v>
      </c>
      <c r="R1502">
        <f>SUMPRODUCT(B$6:B$2053,Q$6:Q$2053,EXP(constants!B$7+constants!A$7*ABS(A$6:A$2053-A1502)))</f>
        <v>9.4856180310666172E-2</v>
      </c>
      <c r="S1502">
        <f t="shared" si="296"/>
        <v>216.48692867139832</v>
      </c>
      <c r="T1502">
        <f t="shared" si="295"/>
        <v>190.56349335203026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82</v>
      </c>
      <c r="D1503" s="2">
        <f>front!E1516-front!C1516</f>
        <v>82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82.316530855508432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82.316530855508432</v>
      </c>
      <c r="H1503" s="4"/>
      <c r="I1503">
        <f t="shared" si="299"/>
        <v>137.19421809251406</v>
      </c>
      <c r="J1503">
        <f t="shared" si="300"/>
        <v>137.19421809251406</v>
      </c>
      <c r="M1503">
        <f>IF(front!E1516&gt;$M$2,I1503,J1503)</f>
        <v>137.19421809251406</v>
      </c>
      <c r="O1503">
        <f t="shared" si="294"/>
        <v>111.52619981974316</v>
      </c>
      <c r="Q1503">
        <f>'slit correction'!O1505</f>
        <v>111.52619981974316</v>
      </c>
      <c r="R1503">
        <f>SUMPRODUCT(B$6:B$2053,Q$6:Q$2053,EXP(constants!B$7+constants!A$7*ABS(A$6:A$2053-A1503)))</f>
        <v>9.3391709231446643E-2</v>
      </c>
      <c r="S1503">
        <f t="shared" si="296"/>
        <v>111.43280811051171</v>
      </c>
      <c r="T1503">
        <f t="shared" si="295"/>
        <v>85.509372791143647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10.799999999999272</v>
      </c>
      <c r="D1504" s="2">
        <f>front!E1517-front!C1517</f>
        <v>10.799999999999272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10.842452515996948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10.842452515996948</v>
      </c>
      <c r="H1504" s="4"/>
      <c r="I1504">
        <f t="shared" si="299"/>
        <v>18.070754193328249</v>
      </c>
      <c r="J1504">
        <f t="shared" si="300"/>
        <v>18.070754193328249</v>
      </c>
      <c r="M1504">
        <f>IF(front!E1517&gt;$M$2,I1504,J1504)</f>
        <v>18.070754193328249</v>
      </c>
      <c r="O1504">
        <f t="shared" ref="O1504:O1567" si="301">M1504-$O$3</f>
        <v>-7.5972640794426631</v>
      </c>
      <c r="Q1504">
        <f>'slit correction'!O1506</f>
        <v>-7.5972640794426631</v>
      </c>
      <c r="R1504">
        <f>SUMPRODUCT(B$6:B$2053,Q$6:Q$2053,EXP(constants!B$7+constants!A$7*ABS(A$6:A$2053-A1504)))</f>
        <v>9.1778953563396715E-2</v>
      </c>
      <c r="S1504">
        <f t="shared" si="296"/>
        <v>-7.68904303300606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26</v>
      </c>
      <c r="D1505" s="2">
        <f>front!E1518-front!C1518</f>
        <v>26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26.101809106793119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26.101809106793119</v>
      </c>
      <c r="H1505" s="4"/>
      <c r="I1505">
        <f t="shared" si="299"/>
        <v>43.50301517798853</v>
      </c>
      <c r="J1505">
        <f t="shared" si="300"/>
        <v>43.50301517798853</v>
      </c>
      <c r="M1505">
        <f>IF(front!E1518&gt;$M$2,I1505,J1505)</f>
        <v>43.50301517798853</v>
      </c>
      <c r="O1505">
        <f t="shared" si="301"/>
        <v>17.834996905217618</v>
      </c>
      <c r="Q1505">
        <f>'slit correction'!O1507</f>
        <v>17.834996905217618</v>
      </c>
      <c r="R1505">
        <f>SUMPRODUCT(B$6:B$2053,Q$6:Q$2053,EXP(constants!B$7+constants!A$7*ABS(A$6:A$2053-A1505)))</f>
        <v>9.0227502405548166E-2</v>
      </c>
      <c r="S1505">
        <f t="shared" si="296"/>
        <v>17.744769402812071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-4.5999999999994543</v>
      </c>
      <c r="D1506" s="2">
        <f>front!E1519-front!C1519</f>
        <v>-4.5999999999994543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-4.6181517054319894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-4.6181517054319894</v>
      </c>
      <c r="H1506" s="4"/>
      <c r="I1506">
        <f t="shared" si="299"/>
        <v>-7.6969195090533153</v>
      </c>
      <c r="J1506">
        <f t="shared" si="300"/>
        <v>-7.6969195090533153</v>
      </c>
      <c r="M1506">
        <f>IF(front!E1519&gt;$M$2,I1506,J1506)</f>
        <v>-7.6969195090533153</v>
      </c>
      <c r="O1506">
        <f t="shared" si="301"/>
        <v>-33.364937781824224</v>
      </c>
      <c r="Q1506">
        <f>'slit correction'!O1508</f>
        <v>-33.364937781824224</v>
      </c>
      <c r="R1506">
        <f>SUMPRODUCT(B$6:B$2053,Q$6:Q$2053,EXP(constants!B$7+constants!A$7*ABS(A$6:A$2053-A1506)))</f>
        <v>8.8670943117077988E-2</v>
      </c>
      <c r="S1506">
        <f t="shared" si="296"/>
        <v>-33.453608724941304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8.1999999999998181</v>
      </c>
      <c r="D1507" s="2">
        <f>front!E1520-front!C1520</f>
        <v>8.1999999999998181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8.2322535666874312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8.2322535666874312</v>
      </c>
      <c r="H1507" s="4"/>
      <c r="I1507">
        <f t="shared" si="299"/>
        <v>13.72042261114572</v>
      </c>
      <c r="J1507">
        <f t="shared" si="300"/>
        <v>13.72042261114572</v>
      </c>
      <c r="M1507">
        <f>IF(front!E1520&gt;$M$2,I1507,J1507)</f>
        <v>13.72042261114572</v>
      </c>
      <c r="O1507">
        <f t="shared" si="301"/>
        <v>-11.947595661625192</v>
      </c>
      <c r="Q1507">
        <f>'slit correction'!O1509</f>
        <v>-11.947595661625192</v>
      </c>
      <c r="R1507">
        <f>SUMPRODUCT(B$6:B$2053,Q$6:Q$2053,EXP(constants!B$7+constants!A$7*ABS(A$6:A$2053-A1507)))</f>
        <v>8.716761665495773E-2</v>
      </c>
      <c r="S1507">
        <f t="shared" si="296"/>
        <v>-12.034763278280149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41.800000000000182</v>
      </c>
      <c r="D1508" s="2">
        <f>front!E1521-front!C1521</f>
        <v>41.800000000000182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41.963022898084688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41.963022898084688</v>
      </c>
      <c r="H1508" s="4"/>
      <c r="I1508">
        <f t="shared" si="299"/>
        <v>69.938371496807818</v>
      </c>
      <c r="J1508">
        <f t="shared" si="300"/>
        <v>69.938371496807818</v>
      </c>
      <c r="M1508">
        <f>IF(front!E1521&gt;$M$2,I1508,J1508)</f>
        <v>69.938371496807818</v>
      </c>
      <c r="O1508">
        <f t="shared" si="301"/>
        <v>44.27035322403691</v>
      </c>
      <c r="Q1508">
        <f>'slit correction'!O1510</f>
        <v>44.27035322403691</v>
      </c>
      <c r="R1508">
        <f>SUMPRODUCT(B$6:B$2053,Q$6:Q$2053,EXP(constants!B$7+constants!A$7*ABS(A$6:A$2053-A1508)))</f>
        <v>8.5692753046020601E-2</v>
      </c>
      <c r="S1508">
        <f t="shared" si="296"/>
        <v>44.184660470990892</v>
      </c>
      <c r="T1508">
        <f t="shared" si="295"/>
        <v>18.261225151622831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21</v>
      </c>
      <c r="D1509" s="2">
        <f>front!E1522-front!C1522</f>
        <v>21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21.082334460350424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21.082334460350424</v>
      </c>
      <c r="H1509" s="4"/>
      <c r="I1509">
        <f t="shared" si="299"/>
        <v>35.137224100584035</v>
      </c>
      <c r="J1509">
        <f t="shared" si="300"/>
        <v>35.137224100584035</v>
      </c>
      <c r="M1509">
        <f>IF(front!E1522&gt;$M$2,I1509,J1509)</f>
        <v>35.137224100584035</v>
      </c>
      <c r="O1509">
        <f t="shared" si="301"/>
        <v>9.4692058278131235</v>
      </c>
      <c r="Q1509">
        <f>'slit correction'!O1511</f>
        <v>9.4692058278131235</v>
      </c>
      <c r="R1509">
        <f>SUMPRODUCT(B$6:B$2053,Q$6:Q$2053,EXP(constants!B$7+constants!A$7*ABS(A$6:A$2053-A1509)))</f>
        <v>8.4181753304491722E-2</v>
      </c>
      <c r="S1509">
        <f t="shared" si="296"/>
        <v>9.3850240745086317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14.600000000000364</v>
      </c>
      <c r="D1510" s="2">
        <f>front!E1523-front!C1523</f>
        <v>14.600000000000364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14.657334589644561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14.657334589644561</v>
      </c>
      <c r="H1510" s="4"/>
      <c r="I1510">
        <f t="shared" si="299"/>
        <v>24.428890982740935</v>
      </c>
      <c r="J1510">
        <f t="shared" si="300"/>
        <v>24.428890982740935</v>
      </c>
      <c r="M1510">
        <f>IF(front!E1523&gt;$M$2,I1510,J1510)</f>
        <v>24.428890982740935</v>
      </c>
      <c r="O1510">
        <f t="shared" si="301"/>
        <v>-1.2391272900299768</v>
      </c>
      <c r="Q1510">
        <f>'slit correction'!O1512</f>
        <v>-1.2391272900299768</v>
      </c>
      <c r="R1510">
        <f>SUMPRODUCT(B$6:B$2053,Q$6:Q$2053,EXP(constants!B$7+constants!A$7*ABS(A$6:A$2053-A1510)))</f>
        <v>8.2674195561613942E-2</v>
      </c>
      <c r="S1510">
        <f t="shared" si="296"/>
        <v>-1.3218014855915907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-1.1999999999998181</v>
      </c>
      <c r="D1511" s="2">
        <f>front!E1524-front!C1524</f>
        <v>-1.1999999999998181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-1.2047311931941369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-1.2047311931941369</v>
      </c>
      <c r="H1511" s="4"/>
      <c r="I1511">
        <f t="shared" si="299"/>
        <v>-2.0078853219902282</v>
      </c>
      <c r="J1511">
        <f t="shared" si="300"/>
        <v>-2.0078853219902282</v>
      </c>
      <c r="M1511">
        <f>IF(front!E1524&gt;$M$2,I1511,J1511)</f>
        <v>-2.0078853219902282</v>
      </c>
      <c r="O1511">
        <f t="shared" si="301"/>
        <v>-27.675903594761138</v>
      </c>
      <c r="Q1511">
        <f>'slit correction'!O1513</f>
        <v>-27.675903594761138</v>
      </c>
      <c r="R1511">
        <f>SUMPRODUCT(B$6:B$2053,Q$6:Q$2053,EXP(constants!B$7+constants!A$7*ABS(A$6:A$2053-A1511)))</f>
        <v>8.1147545662105344E-2</v>
      </c>
      <c r="S1511">
        <f t="shared" si="296"/>
        <v>-27.757051140423243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0.5999999999994543</v>
      </c>
      <c r="D1512" s="2">
        <f>front!E1525-front!C1525</f>
        <v>0.5999999999994543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0.60236452848180422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0.60236452848180422</v>
      </c>
      <c r="H1512" s="4"/>
      <c r="I1512">
        <f t="shared" si="299"/>
        <v>1.003940880803007</v>
      </c>
      <c r="J1512">
        <f t="shared" si="300"/>
        <v>1.003940880803007</v>
      </c>
      <c r="M1512">
        <f>IF(front!E1525&gt;$M$2,I1512,J1512)</f>
        <v>1.003940880803007</v>
      </c>
      <c r="O1512">
        <f t="shared" si="301"/>
        <v>-24.664077391967904</v>
      </c>
      <c r="Q1512">
        <f>'slit correction'!O1514</f>
        <v>-24.664077391967904</v>
      </c>
      <c r="R1512">
        <f>SUMPRODUCT(B$6:B$2053,Q$6:Q$2053,EXP(constants!B$7+constants!A$7*ABS(A$6:A$2053-A1512)))</f>
        <v>7.9701935815861311E-2</v>
      </c>
      <c r="S1512">
        <f t="shared" si="296"/>
        <v>-24.743779327783766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17</v>
      </c>
      <c r="D1513" s="2">
        <f>front!E1526-front!C1526</f>
        <v>17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17.06671905425867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17.06671905425867</v>
      </c>
      <c r="H1513" s="4"/>
      <c r="I1513">
        <f t="shared" si="299"/>
        <v>28.444531757097781</v>
      </c>
      <c r="J1513">
        <f t="shared" si="300"/>
        <v>28.444531757097781</v>
      </c>
      <c r="M1513">
        <f>IF(front!E1526&gt;$M$2,I1513,J1513)</f>
        <v>28.444531757097781</v>
      </c>
      <c r="O1513">
        <f t="shared" si="301"/>
        <v>2.7765134843268697</v>
      </c>
      <c r="Q1513">
        <f>'slit correction'!O1515</f>
        <v>2.7765134843268697</v>
      </c>
      <c r="R1513">
        <f>SUMPRODUCT(B$6:B$2053,Q$6:Q$2053,EXP(constants!B$7+constants!A$7*ABS(A$6:A$2053-A1513)))</f>
        <v>7.829807800619748E-2</v>
      </c>
      <c r="S1513">
        <f t="shared" si="296"/>
        <v>2.6982154063206725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8.7999999999992724</v>
      </c>
      <c r="D1514" s="2">
        <f>front!E1527-front!C1527</f>
        <v>8.7999999999992724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8.8346083584268573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8.8346083584268573</v>
      </c>
      <c r="H1514" s="4"/>
      <c r="I1514">
        <f t="shared" si="299"/>
        <v>14.724347264044763</v>
      </c>
      <c r="J1514">
        <f t="shared" si="300"/>
        <v>14.724347264044763</v>
      </c>
      <c r="M1514">
        <f>IF(front!E1527&gt;$M$2,I1514,J1514)</f>
        <v>14.724347264044763</v>
      </c>
      <c r="O1514">
        <f t="shared" si="301"/>
        <v>-10.943671008726149</v>
      </c>
      <c r="Q1514">
        <f>'slit correction'!O1516</f>
        <v>-10.943671008726149</v>
      </c>
      <c r="R1514">
        <f>SUMPRODUCT(B$6:B$2053,Q$6:Q$2053,EXP(constants!B$7+constants!A$7*ABS(A$6:A$2053-A1514)))</f>
        <v>7.6904324738855709E-2</v>
      </c>
      <c r="S1514">
        <f t="shared" si="296"/>
        <v>-11.020575333465004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10.199999999999818</v>
      </c>
      <c r="D1515" s="2">
        <f>front!E1528-front!C1528</f>
        <v>10.199999999999818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10.240100100425185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10.240100100425185</v>
      </c>
      <c r="H1515" s="4"/>
      <c r="I1515">
        <f t="shared" si="299"/>
        <v>17.06683350070864</v>
      </c>
      <c r="J1515">
        <f t="shared" si="300"/>
        <v>17.06683350070864</v>
      </c>
      <c r="M1515">
        <f>IF(front!E1528&gt;$M$2,I1515,J1515)</f>
        <v>17.06683350070864</v>
      </c>
      <c r="O1515">
        <f t="shared" si="301"/>
        <v>-8.6011847720622718</v>
      </c>
      <c r="Q1515">
        <f>'slit correction'!O1517</f>
        <v>-8.6011847720622718</v>
      </c>
      <c r="R1515">
        <f>SUMPRODUCT(B$6:B$2053,Q$6:Q$2053,EXP(constants!B$7+constants!A$7*ABS(A$6:A$2053-A1515)))</f>
        <v>7.5536144118734855E-2</v>
      </c>
      <c r="S1515">
        <f t="shared" si="296"/>
        <v>-8.6767209161810062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8.3999999999996362</v>
      </c>
      <c r="D1516" s="2">
        <f>front!E1529-front!C1529</f>
        <v>8.3999999999996362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8.4330385764637317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8.4330385764637317</v>
      </c>
      <c r="H1516" s="4"/>
      <c r="I1516">
        <f t="shared" si="299"/>
        <v>14.05506429410622</v>
      </c>
      <c r="J1516">
        <f t="shared" si="300"/>
        <v>14.05506429410622</v>
      </c>
      <c r="M1516">
        <f>IF(front!E1529&gt;$M$2,I1516,J1516)</f>
        <v>14.05506429410622</v>
      </c>
      <c r="O1516">
        <f t="shared" si="301"/>
        <v>-11.612953978664692</v>
      </c>
      <c r="Q1516">
        <f>'slit correction'!O1518</f>
        <v>-11.612953978664692</v>
      </c>
      <c r="R1516">
        <f>SUMPRODUCT(B$6:B$2053,Q$6:Q$2053,EXP(constants!B$7+constants!A$7*ABS(A$6:A$2053-A1516)))</f>
        <v>7.419062276370865E-2</v>
      </c>
      <c r="S1516">
        <f t="shared" si="296"/>
        <v>-11.6871446014284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-3.5999999999994543</v>
      </c>
      <c r="D1517" s="2">
        <f>front!E1530-front!C1530</f>
        <v>-3.5999999999994543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-3.6142021231491919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-3.6142021231491919</v>
      </c>
      <c r="H1517" s="4"/>
      <c r="I1517">
        <f t="shared" si="299"/>
        <v>-6.0236702052486528</v>
      </c>
      <c r="J1517">
        <f t="shared" si="300"/>
        <v>-6.0236702052486528</v>
      </c>
      <c r="M1517">
        <f>IF(front!E1530&gt;$M$2,I1517,J1517)</f>
        <v>-6.0236702052486528</v>
      </c>
      <c r="O1517">
        <f t="shared" si="301"/>
        <v>-31.691688478019564</v>
      </c>
      <c r="Q1517">
        <f>'slit correction'!O1519</f>
        <v>-31.691688478019564</v>
      </c>
      <c r="R1517">
        <f>SUMPRODUCT(B$6:B$2053,Q$6:Q$2053,EXP(constants!B$7+constants!A$7*ABS(A$6:A$2053-A1517)))</f>
        <v>7.2870979780490855E-2</v>
      </c>
      <c r="S1517">
        <f t="shared" si="296"/>
        <v>-31.764559457800054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11</v>
      </c>
      <c r="D1518" s="2">
        <f>front!E1531-front!C1531</f>
        <v>11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11.04323649609009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11.04323649609009</v>
      </c>
      <c r="H1518" s="4"/>
      <c r="I1518">
        <f t="shared" si="299"/>
        <v>18.405394160150152</v>
      </c>
      <c r="J1518">
        <f t="shared" si="300"/>
        <v>18.405394160150152</v>
      </c>
      <c r="M1518">
        <f>IF(front!E1531&gt;$M$2,I1518,J1518)</f>
        <v>18.405394160150152</v>
      </c>
      <c r="O1518">
        <f t="shared" si="301"/>
        <v>-7.2626241126207596</v>
      </c>
      <c r="Q1518">
        <f>'slit correction'!O1520</f>
        <v>-7.2626241126207596</v>
      </c>
      <c r="R1518">
        <f>SUMPRODUCT(B$6:B$2053,Q$6:Q$2053,EXP(constants!B$7+constants!A$7*ABS(A$6:A$2053-A1518)))</f>
        <v>7.1599974037397651E-2</v>
      </c>
      <c r="S1518">
        <f t="shared" si="296"/>
        <v>-7.3342240866581569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8.3999999999996362</v>
      </c>
      <c r="D1519" s="2">
        <f>front!E1532-front!C1532</f>
        <v>8.3999999999996362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8.4330385764637317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8.4330385764637317</v>
      </c>
      <c r="H1519" s="4"/>
      <c r="I1519">
        <f t="shared" si="299"/>
        <v>14.05506429410622</v>
      </c>
      <c r="J1519">
        <f t="shared" si="300"/>
        <v>14.05506429410622</v>
      </c>
      <c r="M1519">
        <f>IF(front!E1532&gt;$M$2,I1519,J1519)</f>
        <v>14.05506429410622</v>
      </c>
      <c r="O1519">
        <f t="shared" si="301"/>
        <v>-11.612953978664692</v>
      </c>
      <c r="Q1519">
        <f>'slit correction'!O1521</f>
        <v>-11.612953978664692</v>
      </c>
      <c r="R1519">
        <f>SUMPRODUCT(B$6:B$2053,Q$6:Q$2053,EXP(constants!B$7+constants!A$7*ABS(A$6:A$2053-A1519)))</f>
        <v>7.0320488003968867E-2</v>
      </c>
      <c r="S1519">
        <f t="shared" si="296"/>
        <v>-11.68327446666866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-1</v>
      </c>
      <c r="D1520" s="2">
        <f>front!E1533-front!C1533</f>
        <v>-1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-1.0039424632081357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-1.0039424632081357</v>
      </c>
      <c r="H1520" s="4"/>
      <c r="I1520">
        <f t="shared" si="299"/>
        <v>-1.6732374386802262</v>
      </c>
      <c r="J1520">
        <f t="shared" si="300"/>
        <v>-1.6732374386802262</v>
      </c>
      <c r="M1520">
        <f>IF(front!E1533&gt;$M$2,I1520,J1520)</f>
        <v>-1.6732374386802262</v>
      </c>
      <c r="O1520">
        <f t="shared" si="301"/>
        <v>-27.341255711451137</v>
      </c>
      <c r="Q1520">
        <f>'slit correction'!O1522</f>
        <v>-27.341255711451137</v>
      </c>
      <c r="R1520">
        <f>SUMPRODUCT(B$6:B$2053,Q$6:Q$2053,EXP(constants!B$7+constants!A$7*ABS(A$6:A$2053-A1520)))</f>
        <v>6.9095752534834645E-2</v>
      </c>
      <c r="S1520">
        <f t="shared" si="296"/>
        <v>-27.410351463985972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30.399999999999636</v>
      </c>
      <c r="D1521" s="2">
        <f>front!E1534-front!C1534</f>
        <v>30.399999999999636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30.51890577315449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30.51890577315449</v>
      </c>
      <c r="H1521" s="4"/>
      <c r="I1521">
        <f t="shared" si="299"/>
        <v>50.86484295525748</v>
      </c>
      <c r="J1521">
        <f t="shared" si="300"/>
        <v>50.86484295525748</v>
      </c>
      <c r="M1521">
        <f>IF(front!E1534&gt;$M$2,I1521,J1521)</f>
        <v>50.86484295525748</v>
      </c>
      <c r="O1521">
        <f t="shared" si="301"/>
        <v>25.196824682486568</v>
      </c>
      <c r="Q1521">
        <f>'slit correction'!O1523</f>
        <v>25.196824682486568</v>
      </c>
      <c r="R1521">
        <f>SUMPRODUCT(B$6:B$2053,Q$6:Q$2053,EXP(constants!B$7+constants!A$7*ABS(A$6:A$2053-A1521)))</f>
        <v>6.7914034230904433E-2</v>
      </c>
      <c r="S1521">
        <f t="shared" si="296"/>
        <v>25.128910648255662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16</v>
      </c>
      <c r="D1522" s="2">
        <f>front!E1535-front!C1535</f>
        <v>16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16.062810247742693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16.062810247742693</v>
      </c>
      <c r="H1522" s="4"/>
      <c r="I1522">
        <f t="shared" si="299"/>
        <v>26.771350412904489</v>
      </c>
      <c r="J1522">
        <f t="shared" si="300"/>
        <v>26.771350412904489</v>
      </c>
      <c r="M1522">
        <f>IF(front!E1535&gt;$M$2,I1522,J1522)</f>
        <v>26.771350412904489</v>
      </c>
      <c r="O1522">
        <f t="shared" si="301"/>
        <v>1.1033321401335776</v>
      </c>
      <c r="Q1522">
        <f>'slit correction'!O1524</f>
        <v>1.1033321401335776</v>
      </c>
      <c r="R1522">
        <f>SUMPRODUCT(B$6:B$2053,Q$6:Q$2053,EXP(constants!B$7+constants!A$7*ABS(A$6:A$2053-A1522)))</f>
        <v>6.6714995926352993E-2</v>
      </c>
      <c r="S1522">
        <f t="shared" si="296"/>
        <v>1.0366171442072245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-4</v>
      </c>
      <c r="D1523" s="2">
        <f>front!E1536-front!C1536</f>
        <v>-4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-4.0157817188078786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-4.0157817188078786</v>
      </c>
      <c r="H1523" s="4"/>
      <c r="I1523">
        <f t="shared" si="299"/>
        <v>-6.6929695313464643</v>
      </c>
      <c r="J1523">
        <f t="shared" si="300"/>
        <v>-6.6929695313464643</v>
      </c>
      <c r="M1523">
        <f>IF(front!E1536&gt;$M$2,I1523,J1523)</f>
        <v>-6.6929695313464643</v>
      </c>
      <c r="O1523">
        <f t="shared" si="301"/>
        <v>-32.360987804117379</v>
      </c>
      <c r="Q1523">
        <f>'slit correction'!O1525</f>
        <v>-32.360987804117379</v>
      </c>
      <c r="R1523">
        <f>SUMPRODUCT(B$6:B$2053,Q$6:Q$2053,EXP(constants!B$7+constants!A$7*ABS(A$6:A$2053-A1523)))</f>
        <v>6.5526012364192573E-2</v>
      </c>
      <c r="S1523">
        <f t="shared" si="296"/>
        <v>-32.426513816481574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8.1999999999998181</v>
      </c>
      <c r="D1524" s="2">
        <f>front!E1537-front!C1537</f>
        <v>8.1999999999998181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8.2322535666874312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8.2322535666874312</v>
      </c>
      <c r="H1524" s="4"/>
      <c r="I1524">
        <f t="shared" si="299"/>
        <v>13.72042261114572</v>
      </c>
      <c r="J1524">
        <f t="shared" si="300"/>
        <v>13.72042261114572</v>
      </c>
      <c r="M1524">
        <f>IF(front!E1537&gt;$M$2,I1524,J1524)</f>
        <v>13.72042261114572</v>
      </c>
      <c r="O1524">
        <f t="shared" si="301"/>
        <v>-11.947595661625192</v>
      </c>
      <c r="Q1524">
        <f>'slit correction'!O1526</f>
        <v>-11.947595661625192</v>
      </c>
      <c r="R1524">
        <f>SUMPRODUCT(B$6:B$2053,Q$6:Q$2053,EXP(constants!B$7+constants!A$7*ABS(A$6:A$2053-A1524)))</f>
        <v>6.4385186129386651E-2</v>
      </c>
      <c r="S1524">
        <f t="shared" si="296"/>
        <v>-12.011980847754579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5.3999999999996362</v>
      </c>
      <c r="D1525" s="2">
        <f>front!E1538-front!C1538</f>
        <v>5.3999999999996362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5.4212551152346951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5.4212551152346951</v>
      </c>
      <c r="H1525" s="4"/>
      <c r="I1525">
        <f t="shared" si="299"/>
        <v>9.0354251920578257</v>
      </c>
      <c r="J1525">
        <f t="shared" si="300"/>
        <v>9.0354251920578257</v>
      </c>
      <c r="M1525">
        <f>IF(front!E1538&gt;$M$2,I1525,J1525)</f>
        <v>9.0354251920578257</v>
      </c>
      <c r="O1525">
        <f t="shared" si="301"/>
        <v>-16.632593080713086</v>
      </c>
      <c r="Q1525">
        <f>'slit correction'!O1527</f>
        <v>-16.632593080713086</v>
      </c>
      <c r="R1525">
        <f>SUMPRODUCT(B$6:B$2053,Q$6:Q$2053,EXP(constants!B$7+constants!A$7*ABS(A$6:A$2053-A1525)))</f>
        <v>6.3268957895862246E-2</v>
      </c>
      <c r="S1525">
        <f t="shared" si="296"/>
        <v>-16.695862038608947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-1.6000000000003638</v>
      </c>
      <c r="D1526" s="2">
        <f>front!E1539-front!C1539</f>
        <v>-1.6000000000003638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-1.6063088904973075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-1.6063088904973075</v>
      </c>
      <c r="H1526" s="4"/>
      <c r="I1526">
        <f t="shared" si="299"/>
        <v>-2.6771814841621793</v>
      </c>
      <c r="J1526">
        <f t="shared" si="300"/>
        <v>-2.6771814841621793</v>
      </c>
      <c r="M1526">
        <f>IF(front!E1539&gt;$M$2,I1526,J1526)</f>
        <v>-2.6771814841621793</v>
      </c>
      <c r="O1526">
        <f t="shared" si="301"/>
        <v>-28.345199756933091</v>
      </c>
      <c r="Q1526">
        <f>'slit correction'!O1528</f>
        <v>-28.345199756933091</v>
      </c>
      <c r="R1526">
        <f>SUMPRODUCT(B$6:B$2053,Q$6:Q$2053,EXP(constants!B$7+constants!A$7*ABS(A$6:A$2053-A1526)))</f>
        <v>6.2182500896317723E-2</v>
      </c>
      <c r="S1526">
        <f t="shared" si="296"/>
        <v>-28.407382257829408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9.4000000000005457</v>
      </c>
      <c r="D1527" s="2">
        <f>front!E1540-front!C1540</f>
        <v>9.4000000000005457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9.4369624373732552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9.4369624373732552</v>
      </c>
      <c r="H1527" s="4"/>
      <c r="I1527">
        <f t="shared" si="299"/>
        <v>15.728270728955424</v>
      </c>
      <c r="J1527">
        <f t="shared" si="300"/>
        <v>15.728270728955424</v>
      </c>
      <c r="M1527">
        <f>IF(front!E1540&gt;$M$2,I1527,J1527)</f>
        <v>15.728270728955424</v>
      </c>
      <c r="O1527">
        <f t="shared" si="301"/>
        <v>-9.9397475438154874</v>
      </c>
      <c r="Q1527">
        <f>'slit correction'!O1529</f>
        <v>-9.9397475438154874</v>
      </c>
      <c r="R1527">
        <f>SUMPRODUCT(B$6:B$2053,Q$6:Q$2053,EXP(constants!B$7+constants!A$7*ABS(A$6:A$2053-A1527)))</f>
        <v>6.113903743083797E-2</v>
      </c>
      <c r="S1527">
        <f t="shared" si="296"/>
        <v>-10.000886581246325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18.200000000000728</v>
      </c>
      <c r="D1528" s="2">
        <f>front!E1541-front!C1541</f>
        <v>18.200000000000728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18.271407006109733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18.271407006109733</v>
      </c>
      <c r="H1528" s="4"/>
      <c r="I1528">
        <f t="shared" si="299"/>
        <v>30.452345010182889</v>
      </c>
      <c r="J1528">
        <f t="shared" si="300"/>
        <v>30.452345010182889</v>
      </c>
      <c r="M1528">
        <f>IF(front!E1541&gt;$M$2,I1528,J1528)</f>
        <v>30.452345010182889</v>
      </c>
      <c r="O1528">
        <f t="shared" si="301"/>
        <v>4.7843267374119769</v>
      </c>
      <c r="Q1528">
        <f>'slit correction'!O1530</f>
        <v>4.7843267374119769</v>
      </c>
      <c r="R1528">
        <f>SUMPRODUCT(B$6:B$2053,Q$6:Q$2053,EXP(constants!B$7+constants!A$7*ABS(A$6:A$2053-A1528)))</f>
        <v>6.011732303972709E-2</v>
      </c>
      <c r="S1528">
        <f t="shared" si="296"/>
        <v>4.7242094143722495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13.800000000000182</v>
      </c>
      <c r="D1529" s="2">
        <f>front!E1542-front!C1542</f>
        <v>13.800000000000182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13.854203898614767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13.854203898614767</v>
      </c>
      <c r="H1529" s="4"/>
      <c r="I1529">
        <f t="shared" si="299"/>
        <v>23.090339831024611</v>
      </c>
      <c r="J1529">
        <f t="shared" si="300"/>
        <v>23.090339831024611</v>
      </c>
      <c r="M1529">
        <f>IF(front!E1542&gt;$M$2,I1529,J1529)</f>
        <v>23.090339831024611</v>
      </c>
      <c r="O1529">
        <f t="shared" si="301"/>
        <v>-2.5776784417463006</v>
      </c>
      <c r="Q1529">
        <f>'slit correction'!O1531</f>
        <v>-2.5776784417463006</v>
      </c>
      <c r="R1529">
        <f>SUMPRODUCT(B$6:B$2053,Q$6:Q$2053,EXP(constants!B$7+constants!A$7*ABS(A$6:A$2053-A1529)))</f>
        <v>5.9076799744055233E-2</v>
      </c>
      <c r="S1529">
        <f t="shared" si="296"/>
        <v>-2.6367552414903557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19.600000000000364</v>
      </c>
      <c r="D1530" s="2">
        <f>front!E1543-front!C1543</f>
        <v>19.600000000000364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19.67687267592752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19.67687267592752</v>
      </c>
      <c r="H1530" s="4"/>
      <c r="I1530">
        <f t="shared" si="299"/>
        <v>32.794787793212535</v>
      </c>
      <c r="J1530">
        <f t="shared" si="300"/>
        <v>32.794787793212535</v>
      </c>
      <c r="M1530">
        <f>IF(front!E1543&gt;$M$2,I1530,J1530)</f>
        <v>32.794787793212535</v>
      </c>
      <c r="O1530">
        <f t="shared" si="301"/>
        <v>7.1267695204416235</v>
      </c>
      <c r="Q1530">
        <f>'slit correction'!O1532</f>
        <v>7.1267695204416235</v>
      </c>
      <c r="R1530">
        <f>SUMPRODUCT(B$6:B$2053,Q$6:Q$2053,EXP(constants!B$7+constants!A$7*ABS(A$6:A$2053-A1530)))</f>
        <v>5.8073083586911683E-2</v>
      </c>
      <c r="S1530">
        <f t="shared" si="296"/>
        <v>7.0686964368547116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22.200000000000728</v>
      </c>
      <c r="D1531" s="2">
        <f>front!E1544-front!C1544</f>
        <v>22.200000000000728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22.287012896949577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22.287012896949577</v>
      </c>
      <c r="H1531" s="4"/>
      <c r="I1531">
        <f t="shared" si="299"/>
        <v>37.145021494915966</v>
      </c>
      <c r="J1531">
        <f t="shared" si="300"/>
        <v>37.145021494915966</v>
      </c>
      <c r="M1531">
        <f>IF(front!E1544&gt;$M$2,I1531,J1531)</f>
        <v>37.145021494915966</v>
      </c>
      <c r="O1531">
        <f t="shared" si="301"/>
        <v>11.477003222145054</v>
      </c>
      <c r="Q1531">
        <f>'slit correction'!O1533</f>
        <v>11.477003222145054</v>
      </c>
      <c r="R1531">
        <f>SUMPRODUCT(B$6:B$2053,Q$6:Q$2053,EXP(constants!B$7+constants!A$7*ABS(A$6:A$2053-A1531)))</f>
        <v>5.7071061531794594E-2</v>
      </c>
      <c r="S1531">
        <f t="shared" si="296"/>
        <v>11.419932160613259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-1.2000000000007276</v>
      </c>
      <c r="D1532" s="2">
        <f>front!E1545-front!C1545</f>
        <v>-1.2000000000007276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-1.20473119319505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-1.20473119319505</v>
      </c>
      <c r="H1532" s="4"/>
      <c r="I1532">
        <f t="shared" si="299"/>
        <v>-2.0078853219917496</v>
      </c>
      <c r="J1532">
        <f t="shared" si="300"/>
        <v>-2.0078853219917496</v>
      </c>
      <c r="M1532">
        <f>IF(front!E1545&gt;$M$2,I1532,J1532)</f>
        <v>-2.0078853219917496</v>
      </c>
      <c r="O1532">
        <f t="shared" si="301"/>
        <v>-27.675903594762662</v>
      </c>
      <c r="Q1532">
        <f>'slit correction'!O1534</f>
        <v>-27.675903594762662</v>
      </c>
      <c r="R1532">
        <f>SUMPRODUCT(B$6:B$2053,Q$6:Q$2053,EXP(constants!B$7+constants!A$7*ABS(A$6:A$2053-A1532)))</f>
        <v>5.6065584183083154E-2</v>
      </c>
      <c r="S1532">
        <f t="shared" si="296"/>
        <v>-27.731969178945747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18.800000000000182</v>
      </c>
      <c r="D1533" s="2">
        <f>front!E1546-front!C1546</f>
        <v>18.800000000000182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18.873749911755759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18.873749911755759</v>
      </c>
      <c r="H1533" s="4"/>
      <c r="I1533">
        <f t="shared" si="299"/>
        <v>31.456249852926266</v>
      </c>
      <c r="J1533">
        <f t="shared" si="300"/>
        <v>31.456249852926266</v>
      </c>
      <c r="M1533">
        <f>IF(front!E1546&gt;$M$2,I1533,J1533)</f>
        <v>31.456249852926266</v>
      </c>
      <c r="O1533">
        <f t="shared" si="301"/>
        <v>5.7882315801553545</v>
      </c>
      <c r="Q1533">
        <f>'slit correction'!O1535</f>
        <v>5.7882315801553545</v>
      </c>
      <c r="R1533">
        <f>SUMPRODUCT(B$6:B$2053,Q$6:Q$2053,EXP(constants!B$7+constants!A$7*ABS(A$6:A$2053-A1533)))</f>
        <v>5.5101296586942211E-2</v>
      </c>
      <c r="S1533">
        <f t="shared" si="296"/>
        <v>5.7331302835684124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-12.600000000000364</v>
      </c>
      <c r="D1534" s="2">
        <f>front!E1547-front!C1547</f>
        <v>-12.600000000000364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-12.649819516946575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-12.649819516946575</v>
      </c>
      <c r="H1534" s="4"/>
      <c r="I1534">
        <f t="shared" si="299"/>
        <v>-21.083032528244292</v>
      </c>
      <c r="J1534">
        <f t="shared" si="300"/>
        <v>-21.083032528244292</v>
      </c>
      <c r="M1534">
        <f>IF(front!E1547&gt;$M$2,I1534,J1534)</f>
        <v>-21.083032528244292</v>
      </c>
      <c r="O1534">
        <f t="shared" si="301"/>
        <v>-46.751050801015204</v>
      </c>
      <c r="Q1534">
        <f>'slit correction'!O1536</f>
        <v>-46.751050801015204</v>
      </c>
      <c r="R1534">
        <f>SUMPRODUCT(B$6:B$2053,Q$6:Q$2053,EXP(constants!B$7+constants!A$7*ABS(A$6:A$2053-A1534)))</f>
        <v>5.413973108516356E-2</v>
      </c>
      <c r="S1534">
        <f t="shared" si="296"/>
        <v>-46.805190532100369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49</v>
      </c>
      <c r="D1535" s="2">
        <f>front!E1548-front!C1548</f>
        <v>49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49.190753310940977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49.190753310940977</v>
      </c>
      <c r="H1535" s="4"/>
      <c r="I1535">
        <f t="shared" si="299"/>
        <v>81.98458885156829</v>
      </c>
      <c r="J1535">
        <f t="shared" si="300"/>
        <v>81.98458885156829</v>
      </c>
      <c r="M1535">
        <f>IF(front!E1548&gt;$M$2,I1535,J1535)</f>
        <v>81.98458885156829</v>
      </c>
      <c r="O1535">
        <f t="shared" si="301"/>
        <v>56.316570578797382</v>
      </c>
      <c r="Q1535">
        <f>'slit correction'!O1537</f>
        <v>56.316570578797382</v>
      </c>
      <c r="R1535">
        <f>SUMPRODUCT(B$6:B$2053,Q$6:Q$2053,EXP(constants!B$7+constants!A$7*ABS(A$6:A$2053-A1535)))</f>
        <v>5.3240862628940962E-2</v>
      </c>
      <c r="S1535">
        <f t="shared" si="296"/>
        <v>56.263329716168442</v>
      </c>
      <c r="T1535">
        <f t="shared" si="302"/>
        <v>30.339894396800382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90.399999999999636</v>
      </c>
      <c r="D1536" s="2">
        <f>front!E1549-front!C1549</f>
        <v>90.399999999999636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90.748200313414216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90.748200313414216</v>
      </c>
      <c r="H1536" s="4"/>
      <c r="I1536">
        <f t="shared" si="299"/>
        <v>151.24700052235701</v>
      </c>
      <c r="J1536">
        <f t="shared" si="300"/>
        <v>151.24700052235701</v>
      </c>
      <c r="M1536">
        <f>IF(front!E1549&gt;$M$2,I1536,J1536)</f>
        <v>151.24700052235701</v>
      </c>
      <c r="O1536">
        <f t="shared" si="301"/>
        <v>125.5789822495861</v>
      </c>
      <c r="Q1536">
        <f>'slit correction'!O1538</f>
        <v>125.5789822495861</v>
      </c>
      <c r="R1536">
        <f>SUMPRODUCT(B$6:B$2053,Q$6:Q$2053,EXP(constants!B$7+constants!A$7*ABS(A$6:A$2053-A1536)))</f>
        <v>5.2286564374325377E-2</v>
      </c>
      <c r="S1536">
        <f t="shared" si="296"/>
        <v>125.52669568521178</v>
      </c>
      <c r="T1536">
        <f t="shared" si="302"/>
        <v>99.60326036584371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131.19999999999982</v>
      </c>
      <c r="D1537" s="2">
        <f>front!E1550-front!C1550</f>
        <v>131.19999999999982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131.70001714002746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131.70001714002746</v>
      </c>
      <c r="H1537" s="4"/>
      <c r="I1537">
        <f t="shared" si="299"/>
        <v>219.50002856671242</v>
      </c>
      <c r="J1537">
        <f t="shared" si="300"/>
        <v>219.50002856671242</v>
      </c>
      <c r="M1537">
        <f>IF(front!E1550&gt;$M$2,I1537,J1537)</f>
        <v>219.50002856671242</v>
      </c>
      <c r="O1537">
        <f t="shared" si="301"/>
        <v>193.83201029394149</v>
      </c>
      <c r="Q1537">
        <f>'slit correction'!O1539</f>
        <v>193.83201029394149</v>
      </c>
      <c r="R1537">
        <f>SUMPRODUCT(B$6:B$2053,Q$6:Q$2053,EXP(constants!B$7+constants!A$7*ABS(A$6:A$2053-A1537)))</f>
        <v>5.1197394553275793E-2</v>
      </c>
      <c r="S1537">
        <f t="shared" si="296"/>
        <v>193.78081289938822</v>
      </c>
      <c r="T1537">
        <f t="shared" si="302"/>
        <v>167.85737758002017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39.599999999999454</v>
      </c>
      <c r="D1538" s="2">
        <f>front!E1551-front!C1551</f>
        <v>39.599999999999454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39.754529166471137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39.754529166471137</v>
      </c>
      <c r="H1538" s="4"/>
      <c r="I1538">
        <f t="shared" si="299"/>
        <v>66.257548610785236</v>
      </c>
      <c r="J1538">
        <f t="shared" si="300"/>
        <v>66.257548610785236</v>
      </c>
      <c r="M1538">
        <f>IF(front!E1551&gt;$M$2,I1538,J1538)</f>
        <v>66.257548610785236</v>
      </c>
      <c r="O1538">
        <f t="shared" si="301"/>
        <v>40.589530338014328</v>
      </c>
      <c r="Q1538">
        <f>'slit correction'!O1540</f>
        <v>40.589530338014328</v>
      </c>
      <c r="R1538">
        <f>SUMPRODUCT(B$6:B$2053,Q$6:Q$2053,EXP(constants!B$7+constants!A$7*ABS(A$6:A$2053-A1538)))</f>
        <v>4.9895043889332684E-2</v>
      </c>
      <c r="S1538">
        <f t="shared" si="296"/>
        <v>40.539635294124992</v>
      </c>
      <c r="T1538">
        <f t="shared" si="302"/>
        <v>14.616199974756931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33.599999999999454</v>
      </c>
      <c r="D1539" s="2">
        <f>front!E1552-front!C1552</f>
        <v>33.599999999999454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33.731315579851056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33.731315579851056</v>
      </c>
      <c r="H1539" s="4"/>
      <c r="I1539">
        <f t="shared" si="299"/>
        <v>56.218859299751763</v>
      </c>
      <c r="J1539">
        <f t="shared" si="300"/>
        <v>56.218859299751763</v>
      </c>
      <c r="M1539">
        <f>IF(front!E1552&gt;$M$2,I1539,J1539)</f>
        <v>56.218859299751763</v>
      </c>
      <c r="O1539">
        <f t="shared" si="301"/>
        <v>30.550841026980851</v>
      </c>
      <c r="Q1539">
        <f>'slit correction'!O1541</f>
        <v>30.550841026980851</v>
      </c>
      <c r="R1539">
        <f>SUMPRODUCT(B$6:B$2053,Q$6:Q$2053,EXP(constants!B$7+constants!A$7*ABS(A$6:A$2053-A1539)))</f>
        <v>4.8554697488646548E-2</v>
      </c>
      <c r="S1539">
        <f t="shared" si="296"/>
        <v>30.502286329492204</v>
      </c>
      <c r="T1539">
        <f t="shared" si="302"/>
        <v>4.5788510101241435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42</v>
      </c>
      <c r="D1540" s="2">
        <f>front!E1553-front!C1553</f>
        <v>42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42.163794578640349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42.163794578640349</v>
      </c>
      <c r="H1540" s="4"/>
      <c r="I1540">
        <f t="shared" si="299"/>
        <v>70.272990964400591</v>
      </c>
      <c r="J1540">
        <f t="shared" si="300"/>
        <v>70.272990964400591</v>
      </c>
      <c r="M1540">
        <f>IF(front!E1553&gt;$M$2,I1540,J1540)</f>
        <v>70.272990964400591</v>
      </c>
      <c r="O1540">
        <f t="shared" si="301"/>
        <v>44.604972691629683</v>
      </c>
      <c r="Q1540">
        <f>'slit correction'!O1542</f>
        <v>44.604972691629683</v>
      </c>
      <c r="R1540">
        <f>SUMPRODUCT(B$6:B$2053,Q$6:Q$2053,EXP(constants!B$7+constants!A$7*ABS(A$6:A$2053-A1540)))</f>
        <v>4.7187618563934754E-2</v>
      </c>
      <c r="S1540">
        <f t="shared" si="296"/>
        <v>44.557785073065752</v>
      </c>
      <c r="T1540">
        <f t="shared" si="302"/>
        <v>18.634349753697691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23</v>
      </c>
      <c r="D1541" s="2">
        <f>front!E1554-front!C1554</f>
        <v>23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23.090130268379038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23.090130268379038</v>
      </c>
      <c r="H1541" s="4"/>
      <c r="I1541">
        <f t="shared" si="299"/>
        <v>38.483550447298398</v>
      </c>
      <c r="J1541">
        <f t="shared" si="300"/>
        <v>38.483550447298398</v>
      </c>
      <c r="M1541">
        <f>IF(front!E1554&gt;$M$2,I1541,J1541)</f>
        <v>38.483550447298398</v>
      </c>
      <c r="O1541">
        <f t="shared" si="301"/>
        <v>12.815532174527487</v>
      </c>
      <c r="Q1541">
        <f>'slit correction'!O1543</f>
        <v>12.815532174527487</v>
      </c>
      <c r="R1541">
        <f>SUMPRODUCT(B$6:B$2053,Q$6:Q$2053,EXP(constants!B$7+constants!A$7*ABS(A$6:A$2053-A1541)))</f>
        <v>4.5777488411662799E-2</v>
      </c>
      <c r="S1541">
        <f t="shared" si="296"/>
        <v>12.769754686115824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-12.599999999999454</v>
      </c>
      <c r="D1542" s="2">
        <f>front!E1555-front!C1555</f>
        <v>-12.599999999999454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-12.649819516945662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-12.649819516945662</v>
      </c>
      <c r="H1542" s="4"/>
      <c r="I1542">
        <f t="shared" si="299"/>
        <v>-21.083032528242772</v>
      </c>
      <c r="J1542">
        <f t="shared" si="300"/>
        <v>-21.083032528242772</v>
      </c>
      <c r="M1542">
        <f>IF(front!E1555&gt;$M$2,I1542,J1542)</f>
        <v>-21.083032528242772</v>
      </c>
      <c r="O1542">
        <f t="shared" si="301"/>
        <v>-46.751050801013683</v>
      </c>
      <c r="Q1542">
        <f>'slit correction'!O1544</f>
        <v>-46.751050801013683</v>
      </c>
      <c r="R1542">
        <f>SUMPRODUCT(B$6:B$2053,Q$6:Q$2053,EXP(constants!B$7+constants!A$7*ABS(A$6:A$2053-A1542)))</f>
        <v>4.4360454982769131E-2</v>
      </c>
      <c r="S1542">
        <f t="shared" si="296"/>
        <v>-46.795411255996456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23.800000000000182</v>
      </c>
      <c r="D1543" s="2">
        <f>front!E1556-front!C1556</f>
        <v>23.800000000000182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23.893246370638938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23.893246370638938</v>
      </c>
      <c r="H1543" s="4"/>
      <c r="I1543">
        <f t="shared" si="299"/>
        <v>39.822077284398233</v>
      </c>
      <c r="J1543">
        <f t="shared" si="300"/>
        <v>39.822077284398233</v>
      </c>
      <c r="M1543">
        <f>IF(front!E1556&gt;$M$2,I1543,J1543)</f>
        <v>39.822077284398233</v>
      </c>
      <c r="O1543">
        <f t="shared" si="301"/>
        <v>14.154059011627321</v>
      </c>
      <c r="Q1543">
        <f>'slit correction'!O1545</f>
        <v>14.154059011627321</v>
      </c>
      <c r="R1543">
        <f>SUMPRODUCT(B$6:B$2053,Q$6:Q$2053,EXP(constants!B$7+constants!A$7*ABS(A$6:A$2053-A1543)))</f>
        <v>4.3004459625697114E-2</v>
      </c>
      <c r="S1543">
        <f t="shared" ref="S1543:S1606" si="303">Q1543-R1543</f>
        <v>14.111054552001624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-6.1999999999998181</v>
      </c>
      <c r="D1544" s="2">
        <f>front!E1557-front!C1557</f>
        <v>-6.1999999999998181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-6.2244751491617576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-6.2244751491617576</v>
      </c>
      <c r="H1544" s="4"/>
      <c r="I1544">
        <f t="shared" si="299"/>
        <v>-10.374125248602928</v>
      </c>
      <c r="J1544">
        <f t="shared" si="300"/>
        <v>-10.374125248602928</v>
      </c>
      <c r="M1544">
        <f>IF(front!E1557&gt;$M$2,I1544,J1544)</f>
        <v>-10.374125248602928</v>
      </c>
      <c r="O1544">
        <f t="shared" si="301"/>
        <v>-36.042143521373838</v>
      </c>
      <c r="Q1544">
        <f>'slit correction'!O1546</f>
        <v>-36.042143521373838</v>
      </c>
      <c r="R1544">
        <f>SUMPRODUCT(B$6:B$2053,Q$6:Q$2053,EXP(constants!B$7+constants!A$7*ABS(A$6:A$2053-A1544)))</f>
        <v>4.1639558451643334E-2</v>
      </c>
      <c r="S1544">
        <f t="shared" si="303"/>
        <v>-36.08378307982548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14.799999999999272</v>
      </c>
      <c r="D1545" s="2">
        <f>front!E1558-front!C1558</f>
        <v>14.799999999999272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14.858117064279512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14.858117064279512</v>
      </c>
      <c r="H1545" s="4"/>
      <c r="I1545">
        <f t="shared" si="299"/>
        <v>24.763528440465851</v>
      </c>
      <c r="J1545">
        <f t="shared" si="300"/>
        <v>24.763528440465851</v>
      </c>
      <c r="M1545">
        <f>IF(front!E1558&gt;$M$2,I1545,J1545)</f>
        <v>24.763528440465851</v>
      </c>
      <c r="O1545">
        <f t="shared" si="301"/>
        <v>-0.9044898323050603</v>
      </c>
      <c r="Q1545">
        <f>'slit correction'!O1547</f>
        <v>-0.9044898323050603</v>
      </c>
      <c r="R1545">
        <f>SUMPRODUCT(B$6:B$2053,Q$6:Q$2053,EXP(constants!B$7+constants!A$7*ABS(A$6:A$2053-A1545)))</f>
        <v>4.0292440085256391E-2</v>
      </c>
      <c r="S1545">
        <f t="shared" si="303"/>
        <v>-0.94478227239031665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0</v>
      </c>
      <c r="D1546" s="2">
        <f>front!E1559-front!C1559</f>
        <v>0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0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0</v>
      </c>
      <c r="H1546" s="4"/>
      <c r="I1546">
        <f t="shared" si="299"/>
        <v>0</v>
      </c>
      <c r="J1546">
        <f t="shared" si="300"/>
        <v>0</v>
      </c>
      <c r="M1546">
        <f>IF(front!E1559&gt;$M$2,I1546,J1546)</f>
        <v>0</v>
      </c>
      <c r="O1546">
        <f t="shared" si="301"/>
        <v>-25.668018272770912</v>
      </c>
      <c r="Q1546">
        <f>'slit correction'!O1548</f>
        <v>-25.668018272770912</v>
      </c>
      <c r="R1546">
        <f>SUMPRODUCT(B$6:B$2053,Q$6:Q$2053,EXP(constants!B$7+constants!A$7*ABS(A$6:A$2053-A1546)))</f>
        <v>3.8983913939065334E-2</v>
      </c>
      <c r="S1546">
        <f t="shared" si="303"/>
        <v>-25.707002186709978</v>
      </c>
      <c r="T1546">
        <f t="shared" si="302"/>
        <v>0</v>
      </c>
      <c r="AT1546" t="e">
        <f t="shared" si="304"/>
        <v>#DIV/0!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-2.4000000000005457</v>
      </c>
      <c r="D1547" s="2">
        <f>front!E1560-front!C1560</f>
        <v>-2.4000000000005457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-2.4094652343736573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-2.4094652343736573</v>
      </c>
      <c r="H1547" s="4"/>
      <c r="I1547">
        <f t="shared" si="299"/>
        <v>-4.0157753906227622</v>
      </c>
      <c r="J1547">
        <f t="shared" si="300"/>
        <v>-4.0157753906227622</v>
      </c>
      <c r="M1547">
        <f>IF(front!E1560&gt;$M$2,I1547,J1547)</f>
        <v>-4.0157753906227622</v>
      </c>
      <c r="O1547">
        <f t="shared" si="301"/>
        <v>-29.683793663393672</v>
      </c>
      <c r="Q1547">
        <f>'slit correction'!O1549</f>
        <v>-29.683793663393672</v>
      </c>
      <c r="R1547">
        <f>SUMPRODUCT(B$6:B$2053,Q$6:Q$2053,EXP(constants!B$7+constants!A$7*ABS(A$6:A$2053-A1547)))</f>
        <v>3.7711381493544902E-2</v>
      </c>
      <c r="S1547">
        <f t="shared" si="303"/>
        <v>-29.721505044887216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-9.8000000000001819</v>
      </c>
      <c r="D1548" s="2">
        <f>front!E1561-front!C1561</f>
        <v>-9.8000000000001819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-9.8387213975438126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-9.8387213975438126</v>
      </c>
      <c r="H1548" s="4"/>
      <c r="I1548">
        <f t="shared" si="299"/>
        <v>-16.397868995906354</v>
      </c>
      <c r="J1548">
        <f t="shared" si="300"/>
        <v>-16.397868995906354</v>
      </c>
      <c r="M1548">
        <f>IF(front!E1561&gt;$M$2,I1548,J1548)</f>
        <v>-16.397868995906354</v>
      </c>
      <c r="O1548">
        <f t="shared" si="301"/>
        <v>-42.065887268677265</v>
      </c>
      <c r="Q1548">
        <f>'slit correction'!O1550</f>
        <v>-42.065887268677265</v>
      </c>
      <c r="R1548">
        <f>SUMPRODUCT(B$6:B$2053,Q$6:Q$2053,EXP(constants!B$7+constants!A$7*ABS(A$6:A$2053-A1548)))</f>
        <v>3.6479223453625947E-2</v>
      </c>
      <c r="S1548">
        <f t="shared" si="303"/>
        <v>-42.102366492130891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-8</v>
      </c>
      <c r="D1549" s="2">
        <f>front!E1562-front!C1562</f>
        <v>-8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-8.0315950718454339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-8.0315950718454339</v>
      </c>
      <c r="H1549" s="4"/>
      <c r="I1549">
        <f t="shared" si="299"/>
        <v>-13.385991786409058</v>
      </c>
      <c r="J1549">
        <f t="shared" si="300"/>
        <v>-13.385991786409058</v>
      </c>
      <c r="M1549">
        <f>IF(front!E1562&gt;$M$2,I1549,J1549)</f>
        <v>-13.385991786409058</v>
      </c>
      <c r="O1549">
        <f t="shared" si="301"/>
        <v>-39.054010059179973</v>
      </c>
      <c r="Q1549">
        <f>'slit correction'!O1551</f>
        <v>-39.054010059179973</v>
      </c>
      <c r="R1549">
        <f>SUMPRODUCT(B$6:B$2053,Q$6:Q$2053,EXP(constants!B$7+constants!A$7*ABS(A$6:A$2053-A1549)))</f>
        <v>3.5301403717668163E-2</v>
      </c>
      <c r="S1549">
        <f t="shared" si="303"/>
        <v>-39.089311462897641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16.800000000000182</v>
      </c>
      <c r="D1550" s="2">
        <f>front!E1563-front!C1563</f>
        <v>16.800000000000182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16.865937451491103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16.865937451491103</v>
      </c>
      <c r="H1550" s="4"/>
      <c r="I1550">
        <f t="shared" si="299"/>
        <v>28.109895752485173</v>
      </c>
      <c r="J1550">
        <f t="shared" si="300"/>
        <v>28.109895752485173</v>
      </c>
      <c r="M1550">
        <f>IF(front!E1563&gt;$M$2,I1550,J1550)</f>
        <v>28.109895752485173</v>
      </c>
      <c r="O1550">
        <f t="shared" si="301"/>
        <v>2.4418774797142611</v>
      </c>
      <c r="Q1550">
        <f>'slit correction'!O1552</f>
        <v>2.4418774797142611</v>
      </c>
      <c r="R1550">
        <f>SUMPRODUCT(B$6:B$2053,Q$6:Q$2053,EXP(constants!B$7+constants!A$7*ABS(A$6:A$2053-A1550)))</f>
        <v>3.417427499128034E-2</v>
      </c>
      <c r="S1550">
        <f t="shared" si="303"/>
        <v>2.4077032047229805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22</v>
      </c>
      <c r="D1551" s="2">
        <f>front!E1564-front!C1564</f>
        <v>22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22.086233355796345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22.086233355796345</v>
      </c>
      <c r="H1551" s="4"/>
      <c r="I1551">
        <f t="shared" ref="I1551:I1614" si="306">F1551*1000/I$2</f>
        <v>36.810388926327242</v>
      </c>
      <c r="J1551">
        <f t="shared" ref="J1551:J1614" si="307">G1551*1000/J$2</f>
        <v>36.810388926327242</v>
      </c>
      <c r="M1551">
        <f>IF(front!E1564&gt;$M$2,I1551,J1551)</f>
        <v>36.810388926327242</v>
      </c>
      <c r="O1551">
        <f t="shared" si="301"/>
        <v>11.14237065355633</v>
      </c>
      <c r="Q1551">
        <f>'slit correction'!O1553</f>
        <v>11.14237065355633</v>
      </c>
      <c r="R1551">
        <f>SUMPRODUCT(B$6:B$2053,Q$6:Q$2053,EXP(constants!B$7+constants!A$7*ABS(A$6:A$2053-A1551)))</f>
        <v>3.3050148601679173E-2</v>
      </c>
      <c r="S1551">
        <f t="shared" si="303"/>
        <v>11.109320504954651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19</v>
      </c>
      <c r="D1552" s="2">
        <f>front!E1565-front!C1565</f>
        <v>19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19.074530721733066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19.074530721733066</v>
      </c>
      <c r="H1552" s="4"/>
      <c r="I1552">
        <f t="shared" si="306"/>
        <v>31.790884536221778</v>
      </c>
      <c r="J1552">
        <f t="shared" si="307"/>
        <v>31.790884536221778</v>
      </c>
      <c r="M1552">
        <f>IF(front!E1565&gt;$M$2,I1552,J1552)</f>
        <v>31.790884536221778</v>
      </c>
      <c r="O1552">
        <f t="shared" si="301"/>
        <v>6.1228662634508666</v>
      </c>
      <c r="Q1552">
        <f>'slit correction'!O1554</f>
        <v>6.1228662634508666</v>
      </c>
      <c r="R1552">
        <f>SUMPRODUCT(B$6:B$2053,Q$6:Q$2053,EXP(constants!B$7+constants!A$7*ABS(A$6:A$2053-A1552)))</f>
        <v>3.1918874998926122E-2</v>
      </c>
      <c r="S1552">
        <f t="shared" si="303"/>
        <v>6.0909473884519407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30.799999999999272</v>
      </c>
      <c r="D1553" s="2">
        <f>front!E1566-front!C1566</f>
        <v>30.799999999999272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30.920458110546129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30.920458110546129</v>
      </c>
      <c r="H1553" s="4"/>
      <c r="I1553">
        <f t="shared" si="306"/>
        <v>51.534096850910217</v>
      </c>
      <c r="J1553">
        <f t="shared" si="307"/>
        <v>51.534096850910217</v>
      </c>
      <c r="M1553">
        <f>IF(front!E1566&gt;$M$2,I1553,J1553)</f>
        <v>51.534096850910217</v>
      </c>
      <c r="O1553">
        <f t="shared" si="301"/>
        <v>25.866078578139305</v>
      </c>
      <c r="Q1553">
        <f>'slit correction'!O1555</f>
        <v>25.866078578139305</v>
      </c>
      <c r="R1553">
        <f>SUMPRODUCT(B$6:B$2053,Q$6:Q$2053,EXP(constants!B$7+constants!A$7*ABS(A$6:A$2053-A1553)))</f>
        <v>3.0786007750328161E-2</v>
      </c>
      <c r="S1553">
        <f t="shared" si="303"/>
        <v>25.835292570388976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21</v>
      </c>
      <c r="D1554" s="2">
        <f>front!E1567-front!C1567</f>
        <v>21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21.082334460350424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21.082334460350424</v>
      </c>
      <c r="H1554" s="4"/>
      <c r="I1554">
        <f t="shared" si="306"/>
        <v>35.137224100584035</v>
      </c>
      <c r="J1554">
        <f t="shared" si="307"/>
        <v>35.137224100584035</v>
      </c>
      <c r="M1554">
        <f>IF(front!E1567&gt;$M$2,I1554,J1554)</f>
        <v>35.137224100584035</v>
      </c>
      <c r="O1554">
        <f t="shared" si="301"/>
        <v>9.4692058278131235</v>
      </c>
      <c r="Q1554">
        <f>'slit correction'!O1556</f>
        <v>9.4692058278131235</v>
      </c>
      <c r="R1554">
        <f>SUMPRODUCT(B$6:B$2053,Q$6:Q$2053,EXP(constants!B$7+constants!A$7*ABS(A$6:A$2053-A1554)))</f>
        <v>2.9628755988359127E-2</v>
      </c>
      <c r="S1554">
        <f t="shared" si="303"/>
        <v>9.4395770718247647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-1.3999999999996362</v>
      </c>
      <c r="D1555" s="2">
        <f>front!E1568-front!C1568</f>
        <v>-1.3999999999996362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-1.4055200022908194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-1.4055200022908194</v>
      </c>
      <c r="H1555" s="4"/>
      <c r="I1555">
        <f t="shared" si="306"/>
        <v>-2.3425333371513655</v>
      </c>
      <c r="J1555">
        <f t="shared" si="307"/>
        <v>-2.3425333371513655</v>
      </c>
      <c r="M1555">
        <f>IF(front!E1568&gt;$M$2,I1555,J1555)</f>
        <v>-2.3425333371513655</v>
      </c>
      <c r="O1555">
        <f t="shared" si="301"/>
        <v>-28.010551609922278</v>
      </c>
      <c r="Q1555">
        <f>'slit correction'!O1557</f>
        <v>-28.010551609922278</v>
      </c>
      <c r="R1555">
        <f>SUMPRODUCT(B$6:B$2053,Q$6:Q$2053,EXP(constants!B$7+constants!A$7*ABS(A$6:A$2053-A1555)))</f>
        <v>2.8465691757870525E-2</v>
      </c>
      <c r="S1555">
        <f t="shared" si="303"/>
        <v>-28.039017301680147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16.199999999999818</v>
      </c>
      <c r="D1556" s="2">
        <f>front!E1569-front!C1569</f>
        <v>16.199999999999818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16.263592167577666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16.263592167577666</v>
      </c>
      <c r="H1556" s="4"/>
      <c r="I1556">
        <f t="shared" si="306"/>
        <v>27.105986945962776</v>
      </c>
      <c r="J1556">
        <f t="shared" si="307"/>
        <v>27.105986945962776</v>
      </c>
      <c r="M1556">
        <f>IF(front!E1569&gt;$M$2,I1556,J1556)</f>
        <v>27.105986945962776</v>
      </c>
      <c r="O1556">
        <f t="shared" si="301"/>
        <v>1.4379686731918646</v>
      </c>
      <c r="Q1556">
        <f>'slit correction'!O1558</f>
        <v>1.4379686731918646</v>
      </c>
      <c r="R1556">
        <f>SUMPRODUCT(B$6:B$2053,Q$6:Q$2053,EXP(constants!B$7+constants!A$7*ABS(A$6:A$2053-A1556)))</f>
        <v>2.7339518233649256E-2</v>
      </c>
      <c r="S1556">
        <f t="shared" si="303"/>
        <v>1.4106291549582153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-3.8000000000001819</v>
      </c>
      <c r="D1557" s="2">
        <f>front!E1570-front!C1570</f>
        <v>-3.8000000000001819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-3.8149918814352985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-3.8149918814352985</v>
      </c>
      <c r="H1557" s="4"/>
      <c r="I1557">
        <f t="shared" si="306"/>
        <v>-6.3583198023921641</v>
      </c>
      <c r="J1557">
        <f t="shared" si="307"/>
        <v>-6.3583198023921641</v>
      </c>
      <c r="M1557">
        <f>IF(front!E1570&gt;$M$2,I1557,J1557)</f>
        <v>-6.3583198023921641</v>
      </c>
      <c r="O1557">
        <f t="shared" si="301"/>
        <v>-32.026338075163075</v>
      </c>
      <c r="Q1557">
        <f>'slit correction'!O1559</f>
        <v>-32.026338075163075</v>
      </c>
      <c r="R1557">
        <f>SUMPRODUCT(B$6:B$2053,Q$6:Q$2053,EXP(constants!B$7+constants!A$7*ABS(A$6:A$2053-A1557)))</f>
        <v>2.6216336690750974E-2</v>
      </c>
      <c r="S1557">
        <f t="shared" si="303"/>
        <v>-32.052554411853826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1.8000000000001819</v>
      </c>
      <c r="D1558" s="2">
        <f>front!E1571-front!C1571</f>
        <v>1.8000000000001819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1.8070914489767405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1.8070914489767405</v>
      </c>
      <c r="H1558" s="4"/>
      <c r="I1558">
        <f t="shared" si="306"/>
        <v>3.0118190816279005</v>
      </c>
      <c r="J1558">
        <f t="shared" si="307"/>
        <v>3.0118190816279005</v>
      </c>
      <c r="M1558">
        <f>IF(front!E1571&gt;$M$2,I1558,J1558)</f>
        <v>3.0118190816279005</v>
      </c>
      <c r="O1558">
        <f t="shared" si="301"/>
        <v>-22.65619919114301</v>
      </c>
      <c r="Q1558">
        <f>'slit correction'!O1560</f>
        <v>-22.65619919114301</v>
      </c>
      <c r="R1558">
        <f>SUMPRODUCT(B$6:B$2053,Q$6:Q$2053,EXP(constants!B$7+constants!A$7*ABS(A$6:A$2053-A1558)))</f>
        <v>2.513426086180558E-2</v>
      </c>
      <c r="S1558">
        <f t="shared" si="303"/>
        <v>-22.681333452004814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5.8000000000001819</v>
      </c>
      <c r="D1559" s="2">
        <f>front!E1572-front!C1572</f>
        <v>5.8000000000001819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5.8228272727316659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5.8228272727316659</v>
      </c>
      <c r="H1559" s="4"/>
      <c r="I1559">
        <f t="shared" si="306"/>
        <v>9.704712121219444</v>
      </c>
      <c r="J1559">
        <f t="shared" si="307"/>
        <v>9.704712121219444</v>
      </c>
      <c r="M1559">
        <f>IF(front!E1572&gt;$M$2,I1559,J1559)</f>
        <v>9.704712121219444</v>
      </c>
      <c r="O1559">
        <f t="shared" si="301"/>
        <v>-15.963306151551468</v>
      </c>
      <c r="Q1559">
        <f>'slit correction'!O1561</f>
        <v>-15.963306151551468</v>
      </c>
      <c r="R1559">
        <f>SUMPRODUCT(B$6:B$2053,Q$6:Q$2053,EXP(constants!B$7+constants!A$7*ABS(A$6:A$2053-A1559)))</f>
        <v>2.4082381833403076E-2</v>
      </c>
      <c r="S1559">
        <f t="shared" si="303"/>
        <v>-15.987388533384872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17.399999999999636</v>
      </c>
      <c r="D1560" s="2">
        <f>front!E1573-front!C1573</f>
        <v>17.399999999999636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17.46828202197845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17.46828202197845</v>
      </c>
      <c r="H1560" s="4"/>
      <c r="I1560">
        <f t="shared" si="306"/>
        <v>29.113803369964081</v>
      </c>
      <c r="J1560">
        <f t="shared" si="307"/>
        <v>29.113803369964081</v>
      </c>
      <c r="M1560">
        <f>IF(front!E1573&gt;$M$2,I1560,J1560)</f>
        <v>29.113803369964081</v>
      </c>
      <c r="O1560">
        <f t="shared" si="301"/>
        <v>3.4457850971931698</v>
      </c>
      <c r="Q1560">
        <f>'slit correction'!O1562</f>
        <v>3.4457850971931698</v>
      </c>
      <c r="R1560">
        <f>SUMPRODUCT(B$6:B$2053,Q$6:Q$2053,EXP(constants!B$7+constants!A$7*ABS(A$6:A$2053-A1560)))</f>
        <v>2.3052860272419793E-2</v>
      </c>
      <c r="S1560">
        <f t="shared" si="303"/>
        <v>3.42273223692075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-0.1999999999998181</v>
      </c>
      <c r="D1561" s="2">
        <f>front!E1574-front!C1574</f>
        <v>-0.1999999999998181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-0.20078833440578439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-0.20078833440578439</v>
      </c>
      <c r="H1561" s="4"/>
      <c r="I1561">
        <f t="shared" si="306"/>
        <v>-0.33464722400964064</v>
      </c>
      <c r="J1561">
        <f t="shared" si="307"/>
        <v>-0.33464722400964064</v>
      </c>
      <c r="M1561">
        <f>IF(front!E1574&gt;$M$2,I1561,J1561)</f>
        <v>-0.33464722400964064</v>
      </c>
      <c r="O1561">
        <f t="shared" si="301"/>
        <v>-26.002665496780551</v>
      </c>
      <c r="Q1561">
        <f>'slit correction'!O1563</f>
        <v>-26.002665496780551</v>
      </c>
      <c r="R1561">
        <f>SUMPRODUCT(B$6:B$2053,Q$6:Q$2053,EXP(constants!B$7+constants!A$7*ABS(A$6:A$2053-A1561)))</f>
        <v>2.2023305288287748E-2</v>
      </c>
      <c r="S1561">
        <f t="shared" si="303"/>
        <v>-26.024688802068837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18</v>
      </c>
      <c r="D1562" s="2">
        <f>front!E1575-front!C1575</f>
        <v>18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18.070625878994559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18.070625878994559</v>
      </c>
      <c r="H1562" s="4"/>
      <c r="I1562">
        <f t="shared" si="306"/>
        <v>30.11770979832426</v>
      </c>
      <c r="J1562">
        <f t="shared" si="307"/>
        <v>30.11770979832426</v>
      </c>
      <c r="M1562">
        <f>IF(front!E1575&gt;$M$2,I1562,J1562)</f>
        <v>30.11770979832426</v>
      </c>
      <c r="O1562">
        <f t="shared" si="301"/>
        <v>4.449691525553348</v>
      </c>
      <c r="Q1562">
        <f>'slit correction'!O1564</f>
        <v>4.449691525553348</v>
      </c>
      <c r="R1562">
        <f>SUMPRODUCT(B$6:B$2053,Q$6:Q$2053,EXP(constants!B$7+constants!A$7*ABS(A$6:A$2053-A1562)))</f>
        <v>2.1027249824578445E-2</v>
      </c>
      <c r="S1562">
        <f t="shared" si="303"/>
        <v>4.42866427572877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-6.5999999999994543</v>
      </c>
      <c r="D1563" s="2">
        <f>front!E1576-front!C1576</f>
        <v>-6.5999999999994543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-6.6260568007878078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-6.6260568007878078</v>
      </c>
      <c r="H1563" s="4"/>
      <c r="I1563">
        <f t="shared" si="306"/>
        <v>-11.043428001313014</v>
      </c>
      <c r="J1563">
        <f t="shared" si="307"/>
        <v>-11.043428001313014</v>
      </c>
      <c r="M1563">
        <f>IF(front!E1576&gt;$M$2,I1563,J1563)</f>
        <v>-11.043428001313014</v>
      </c>
      <c r="O1563">
        <f t="shared" si="301"/>
        <v>-36.711446274083926</v>
      </c>
      <c r="Q1563">
        <f>'slit correction'!O1565</f>
        <v>-36.711446274083926</v>
      </c>
      <c r="R1563">
        <f>SUMPRODUCT(B$6:B$2053,Q$6:Q$2053,EXP(constants!B$7+constants!A$7*ABS(A$6:A$2053-A1563)))</f>
        <v>2.002966820750714E-2</v>
      </c>
      <c r="S1563">
        <f t="shared" si="303"/>
        <v>-36.731475942291432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-13.199999999999818</v>
      </c>
      <c r="D1564" s="2">
        <f>front!E1577-front!C1577</f>
        <v>-13.199999999999818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-13.252199700260125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-13.252199700260125</v>
      </c>
      <c r="H1564" s="4"/>
      <c r="I1564">
        <f t="shared" si="306"/>
        <v>-22.086999500433539</v>
      </c>
      <c r="J1564">
        <f t="shared" si="307"/>
        <v>-22.086999500433539</v>
      </c>
      <c r="M1564">
        <f>IF(front!E1577&gt;$M$2,I1564,J1564)</f>
        <v>-22.086999500433539</v>
      </c>
      <c r="O1564">
        <f t="shared" si="301"/>
        <v>-47.75501777320445</v>
      </c>
      <c r="Q1564">
        <f>'slit correction'!O1566</f>
        <v>-47.75501777320445</v>
      </c>
      <c r="R1564">
        <f>SUMPRODUCT(B$6:B$2053,Q$6:Q$2053,EXP(constants!B$7+constants!A$7*ABS(A$6:A$2053-A1564)))</f>
        <v>1.9077505505416939E-2</v>
      </c>
      <c r="S1564">
        <f t="shared" si="303"/>
        <v>-47.774095278709865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3.8000000000001819</v>
      </c>
      <c r="D1565" s="2">
        <f>front!E1578-front!C1578</f>
        <v>3.8000000000001819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3.8149633186150993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3.8149633186150993</v>
      </c>
      <c r="H1565" s="4"/>
      <c r="I1565">
        <f t="shared" si="306"/>
        <v>6.3582721976918322</v>
      </c>
      <c r="J1565">
        <f t="shared" si="307"/>
        <v>6.3582721976918322</v>
      </c>
      <c r="M1565">
        <f>IF(front!E1578&gt;$M$2,I1565,J1565)</f>
        <v>6.3582721976918322</v>
      </c>
      <c r="O1565">
        <f t="shared" si="301"/>
        <v>-19.309746075079079</v>
      </c>
      <c r="Q1565">
        <f>'slit correction'!O1567</f>
        <v>-19.309746075079079</v>
      </c>
      <c r="R1565">
        <f>SUMPRODUCT(B$6:B$2053,Q$6:Q$2053,EXP(constants!B$7+constants!A$7*ABS(A$6:A$2053-A1565)))</f>
        <v>1.8183241002146727E-2</v>
      </c>
      <c r="S1565">
        <f t="shared" si="303"/>
        <v>-19.327929316081224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16.800000000000182</v>
      </c>
      <c r="D1566" s="2">
        <f>front!E1579-front!C1579</f>
        <v>16.800000000000182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16.865937451491103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16.865937451491103</v>
      </c>
      <c r="H1566" s="4"/>
      <c r="I1566">
        <f t="shared" si="306"/>
        <v>28.109895752485173</v>
      </c>
      <c r="J1566">
        <f t="shared" si="307"/>
        <v>28.109895752485173</v>
      </c>
      <c r="M1566">
        <f>IF(front!E1579&gt;$M$2,I1566,J1566)</f>
        <v>28.109895752485173</v>
      </c>
      <c r="O1566">
        <f t="shared" si="301"/>
        <v>2.4418774797142611</v>
      </c>
      <c r="Q1566">
        <f>'slit correction'!O1568</f>
        <v>2.4418774797142611</v>
      </c>
      <c r="R1566">
        <f>SUMPRODUCT(B$6:B$2053,Q$6:Q$2053,EXP(constants!B$7+constants!A$7*ABS(A$6:A$2053-A1566)))</f>
        <v>1.7314163663287935E-2</v>
      </c>
      <c r="S1566">
        <f t="shared" si="303"/>
        <v>2.424563316050973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19.199999999999818</v>
      </c>
      <c r="D1567" s="2">
        <f>front!E1580-front!C1580</f>
        <v>19.199999999999818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19.275311452421803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19.275311452421803</v>
      </c>
      <c r="H1567" s="4"/>
      <c r="I1567">
        <f t="shared" si="306"/>
        <v>32.125519087369675</v>
      </c>
      <c r="J1567">
        <f t="shared" si="307"/>
        <v>32.125519087369675</v>
      </c>
      <c r="M1567">
        <f>IF(front!E1580&gt;$M$2,I1567,J1567)</f>
        <v>32.125519087369675</v>
      </c>
      <c r="O1567">
        <f t="shared" si="301"/>
        <v>6.4575008145987631</v>
      </c>
      <c r="Q1567">
        <f>'slit correction'!O1569</f>
        <v>6.4575008145987631</v>
      </c>
      <c r="R1567">
        <f>SUMPRODUCT(B$6:B$2053,Q$6:Q$2053,EXP(constants!B$7+constants!A$7*ABS(A$6:A$2053-A1567)))</f>
        <v>1.6445228482042055E-2</v>
      </c>
      <c r="S1567">
        <f t="shared" si="303"/>
        <v>6.4410555861167209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16.600000000000364</v>
      </c>
      <c r="D1568" s="2">
        <f>front!E1581-front!C1581</f>
        <v>16.600000000000364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16.665155769454074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16.665155769454074</v>
      </c>
      <c r="H1568" s="4"/>
      <c r="I1568">
        <f t="shared" si="306"/>
        <v>27.775259615756791</v>
      </c>
      <c r="J1568">
        <f t="shared" si="307"/>
        <v>27.775259615756791</v>
      </c>
      <c r="M1568">
        <f>IF(front!E1581&gt;$M$2,I1568,J1568)</f>
        <v>27.775259615756791</v>
      </c>
      <c r="O1568">
        <f t="shared" ref="O1568:O1631" si="308">M1568-$O$3</f>
        <v>2.1072413429858798</v>
      </c>
      <c r="Q1568">
        <f>'slit correction'!O1570</f>
        <v>2.1072413429858798</v>
      </c>
      <c r="R1568">
        <f>SUMPRODUCT(B$6:B$2053,Q$6:Q$2053,EXP(constants!B$7+constants!A$7*ABS(A$6:A$2053-A1568)))</f>
        <v>1.5571691645162731E-2</v>
      </c>
      <c r="S1568">
        <f t="shared" si="303"/>
        <v>2.0916696513407169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2.4000000000005457</v>
      </c>
      <c r="D1569" s="2">
        <f>front!E1582-front!C1582</f>
        <v>2.4000000000005457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2.4094538408927364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2.4094538408927364</v>
      </c>
      <c r="H1569" s="4"/>
      <c r="I1569">
        <f t="shared" si="306"/>
        <v>4.0157564014878941</v>
      </c>
      <c r="J1569">
        <f t="shared" si="307"/>
        <v>4.0157564014878941</v>
      </c>
      <c r="M1569">
        <f>IF(front!E1582&gt;$M$2,I1569,J1569)</f>
        <v>4.0157564014878941</v>
      </c>
      <c r="O1569">
        <f t="shared" si="308"/>
        <v>-21.652261871283017</v>
      </c>
      <c r="Q1569">
        <f>'slit correction'!O1571</f>
        <v>-21.652261871283017</v>
      </c>
      <c r="R1569">
        <f>SUMPRODUCT(B$6:B$2053,Q$6:Q$2053,EXP(constants!B$7+constants!A$7*ABS(A$6:A$2053-A1569)))</f>
        <v>1.4698384404632647E-2</v>
      </c>
      <c r="S1569">
        <f t="shared" si="303"/>
        <v>-21.666960255687648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-2.7999999999992724</v>
      </c>
      <c r="D1570" s="2">
        <f>front!E1583-front!C1583</f>
        <v>-2.7999999999992724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-2.8110438809172749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-2.8110438809172749</v>
      </c>
      <c r="H1570" s="4"/>
      <c r="I1570">
        <f t="shared" si="306"/>
        <v>-4.6850731348621242</v>
      </c>
      <c r="J1570">
        <f t="shared" si="307"/>
        <v>-4.6850731348621242</v>
      </c>
      <c r="M1570">
        <f>IF(front!E1583&gt;$M$2,I1570,J1570)</f>
        <v>-4.6850731348621242</v>
      </c>
      <c r="O1570">
        <f t="shared" si="308"/>
        <v>-30.353091407633038</v>
      </c>
      <c r="Q1570">
        <f>'slit correction'!O1572</f>
        <v>-30.353091407633038</v>
      </c>
      <c r="R1570">
        <f>SUMPRODUCT(B$6:B$2053,Q$6:Q$2053,EXP(constants!B$7+constants!A$7*ABS(A$6:A$2053-A1570)))</f>
        <v>1.3852354466637854E-2</v>
      </c>
      <c r="S1570">
        <f t="shared" si="303"/>
        <v>-30.366943762099677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6.3999999999996362</v>
      </c>
      <c r="D1571" s="2">
        <f>front!E1584-front!C1584</f>
        <v>6.3999999999996362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6.4251849151742446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6.4251849151742446</v>
      </c>
      <c r="H1571" s="4"/>
      <c r="I1571">
        <f t="shared" si="306"/>
        <v>10.708641525290407</v>
      </c>
      <c r="J1571">
        <f t="shared" si="307"/>
        <v>10.708641525290407</v>
      </c>
      <c r="M1571">
        <f>IF(front!E1584&gt;$M$2,I1571,J1571)</f>
        <v>10.708641525290407</v>
      </c>
      <c r="O1571">
        <f t="shared" si="308"/>
        <v>-14.959376747480505</v>
      </c>
      <c r="Q1571">
        <f>'slit correction'!O1573</f>
        <v>-14.959376747480505</v>
      </c>
      <c r="R1571">
        <f>SUMPRODUCT(B$6:B$2053,Q$6:Q$2053,EXP(constants!B$7+constants!A$7*ABS(A$6:A$2053-A1571)))</f>
        <v>1.3043417545315995E-2</v>
      </c>
      <c r="S1571">
        <f t="shared" si="303"/>
        <v>-14.97242016502582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8.3999999999996362</v>
      </c>
      <c r="D1572" s="2">
        <f>front!E1585-front!C1585</f>
        <v>8.3999999999996362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8.4330385764637317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8.4330385764637317</v>
      </c>
      <c r="H1572" s="4"/>
      <c r="I1572">
        <f t="shared" si="306"/>
        <v>14.05506429410622</v>
      </c>
      <c r="J1572">
        <f t="shared" si="307"/>
        <v>14.05506429410622</v>
      </c>
      <c r="M1572">
        <f>IF(front!E1585&gt;$M$2,I1572,J1572)</f>
        <v>14.05506429410622</v>
      </c>
      <c r="O1572">
        <f t="shared" si="308"/>
        <v>-11.612953978664692</v>
      </c>
      <c r="Q1572">
        <f>'slit correction'!O1574</f>
        <v>-11.612953978664692</v>
      </c>
      <c r="R1572">
        <f>SUMPRODUCT(B$6:B$2053,Q$6:Q$2053,EXP(constants!B$7+constants!A$7*ABS(A$6:A$2053-A1572)))</f>
        <v>1.2253816293577456E-2</v>
      </c>
      <c r="S1572">
        <f t="shared" si="303"/>
        <v>-11.62520779495827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14.599999999999454</v>
      </c>
      <c r="D1573" s="2">
        <f>front!E1586-front!C1586</f>
        <v>14.599999999999454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14.657334589643648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14.657334589643648</v>
      </c>
      <c r="H1573" s="4"/>
      <c r="I1573">
        <f t="shared" si="306"/>
        <v>24.428890982739414</v>
      </c>
      <c r="J1573">
        <f t="shared" si="307"/>
        <v>24.428890982739414</v>
      </c>
      <c r="M1573">
        <f>IF(front!E1586&gt;$M$2,I1573,J1573)</f>
        <v>24.428890982739414</v>
      </c>
      <c r="O1573">
        <f t="shared" si="308"/>
        <v>-1.2391272900314974</v>
      </c>
      <c r="Q1573">
        <f>'slit correction'!O1575</f>
        <v>-1.2391272900314974</v>
      </c>
      <c r="R1573">
        <f>SUMPRODUCT(B$6:B$2053,Q$6:Q$2053,EXP(constants!B$7+constants!A$7*ABS(A$6:A$2053-A1573)))</f>
        <v>1.1497569065740742E-2</v>
      </c>
      <c r="S1573">
        <f t="shared" si="303"/>
        <v>-1.2506248590972382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6.7999999999992724</v>
      </c>
      <c r="D1574" s="2">
        <f>front!E1587-front!C1587</f>
        <v>6.7999999999992724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6.8267562809143207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6.8267562809143207</v>
      </c>
      <c r="H1574" s="4"/>
      <c r="I1574">
        <f t="shared" si="306"/>
        <v>11.377927134857202</v>
      </c>
      <c r="J1574">
        <f t="shared" si="307"/>
        <v>11.377927134857202</v>
      </c>
      <c r="M1574">
        <f>IF(front!E1587&gt;$M$2,I1574,J1574)</f>
        <v>11.377927134857202</v>
      </c>
      <c r="O1574">
        <f t="shared" si="308"/>
        <v>-14.290091137913709</v>
      </c>
      <c r="Q1574">
        <f>'slit correction'!O1576</f>
        <v>-14.290091137913709</v>
      </c>
      <c r="R1574">
        <f>SUMPRODUCT(B$6:B$2053,Q$6:Q$2053,EXP(constants!B$7+constants!A$7*ABS(A$6:A$2053-A1574)))</f>
        <v>1.0726628092314939E-2</v>
      </c>
      <c r="S1574">
        <f t="shared" si="303"/>
        <v>-14.300817766006023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14.400000000000546</v>
      </c>
      <c r="D1575" s="2">
        <f>front!E1588-front!C1588</f>
        <v>14.400000000000546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14.45655203575841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14.45655203575841</v>
      </c>
      <c r="H1575" s="4"/>
      <c r="I1575">
        <f t="shared" si="306"/>
        <v>24.094253392930682</v>
      </c>
      <c r="J1575">
        <f t="shared" si="307"/>
        <v>24.094253392930682</v>
      </c>
      <c r="M1575">
        <f>IF(front!E1588&gt;$M$2,I1575,J1575)</f>
        <v>24.094253392930682</v>
      </c>
      <c r="O1575">
        <f t="shared" si="308"/>
        <v>-1.5737648798402297</v>
      </c>
      <c r="Q1575">
        <f>'slit correction'!O1577</f>
        <v>-1.5737648798402297</v>
      </c>
      <c r="R1575">
        <f>SUMPRODUCT(B$6:B$2053,Q$6:Q$2053,EXP(constants!B$7+constants!A$7*ABS(A$6:A$2053-A1575)))</f>
        <v>9.9738636793816459E-3</v>
      </c>
      <c r="S1575">
        <f t="shared" si="303"/>
        <v>-1.5837387435196113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-11</v>
      </c>
      <c r="D1576" s="2">
        <f>front!E1589-front!C1589</f>
        <v>-11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-11.043475837921729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-11.043475837921729</v>
      </c>
      <c r="H1576" s="4"/>
      <c r="I1576">
        <f t="shared" si="306"/>
        <v>-18.405793063202882</v>
      </c>
      <c r="J1576">
        <f t="shared" si="307"/>
        <v>-18.405793063202882</v>
      </c>
      <c r="M1576">
        <f>IF(front!E1589&gt;$M$2,I1576,J1576)</f>
        <v>-18.405793063202882</v>
      </c>
      <c r="O1576">
        <f t="shared" si="308"/>
        <v>-44.073811335973794</v>
      </c>
      <c r="Q1576">
        <f>'slit correction'!O1578</f>
        <v>-44.073811335973794</v>
      </c>
      <c r="R1576">
        <f>SUMPRODUCT(B$6:B$2053,Q$6:Q$2053,EXP(constants!B$7+constants!A$7*ABS(A$6:A$2053-A1576)))</f>
        <v>9.2245926298787761E-3</v>
      </c>
      <c r="S1576">
        <f t="shared" si="303"/>
        <v>-44.083035928603671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8.3999999999996362</v>
      </c>
      <c r="D1577" s="2">
        <f>front!E1590-front!C1590</f>
        <v>8.3999999999996362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8.4330385764637317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8.4330385764637317</v>
      </c>
      <c r="H1577" s="4"/>
      <c r="I1577">
        <f t="shared" si="306"/>
        <v>14.05506429410622</v>
      </c>
      <c r="J1577">
        <f t="shared" si="307"/>
        <v>14.05506429410622</v>
      </c>
      <c r="M1577">
        <f>IF(front!E1590&gt;$M$2,I1577,J1577)</f>
        <v>14.05506429410622</v>
      </c>
      <c r="O1577">
        <f t="shared" si="308"/>
        <v>-11.612953978664692</v>
      </c>
      <c r="Q1577">
        <f>'slit correction'!O1579</f>
        <v>-11.612953978664692</v>
      </c>
      <c r="R1577">
        <f>SUMPRODUCT(B$6:B$2053,Q$6:Q$2053,EXP(constants!B$7+constants!A$7*ABS(A$6:A$2053-A1577)))</f>
        <v>8.5273346918776013E-3</v>
      </c>
      <c r="S1577">
        <f t="shared" si="303"/>
        <v>-11.621481313356568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-2</v>
      </c>
      <c r="D1578" s="2">
        <f>front!E1591-front!C1591</f>
        <v>-2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-2.0078869042279788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-2.0078869042279788</v>
      </c>
      <c r="H1578" s="4"/>
      <c r="I1578">
        <f t="shared" si="306"/>
        <v>-3.3464781737132978</v>
      </c>
      <c r="J1578">
        <f t="shared" si="307"/>
        <v>-3.3464781737132978</v>
      </c>
      <c r="M1578">
        <f>IF(front!E1591&gt;$M$2,I1578,J1578)</f>
        <v>-3.3464781737132978</v>
      </c>
      <c r="O1578">
        <f t="shared" si="308"/>
        <v>-29.014496446484209</v>
      </c>
      <c r="Q1578">
        <f>'slit correction'!O1580</f>
        <v>-29.014496446484209</v>
      </c>
      <c r="R1578">
        <f>SUMPRODUCT(B$6:B$2053,Q$6:Q$2053,EXP(constants!B$7+constants!A$7*ABS(A$6:A$2053-A1578)))</f>
        <v>7.8448158890948236E-3</v>
      </c>
      <c r="S1578">
        <f t="shared" si="303"/>
        <v>-29.022341262373303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15.399999999999636</v>
      </c>
      <c r="D1579" s="2">
        <f>front!E1592-front!C1592</f>
        <v>15.399999999999636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15.460464012668815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15.460464012668815</v>
      </c>
      <c r="H1579" s="4"/>
      <c r="I1579">
        <f t="shared" si="306"/>
        <v>25.767440021114691</v>
      </c>
      <c r="J1579">
        <f t="shared" si="307"/>
        <v>25.767440021114691</v>
      </c>
      <c r="M1579">
        <f>IF(front!E1592&gt;$M$2,I1579,J1579)</f>
        <v>25.767440021114691</v>
      </c>
      <c r="O1579">
        <f t="shared" si="308"/>
        <v>9.942174834377937E-2</v>
      </c>
      <c r="Q1579">
        <f>'slit correction'!O1581</f>
        <v>9.942174834377937E-2</v>
      </c>
      <c r="R1579">
        <f>SUMPRODUCT(B$6:B$2053,Q$6:Q$2053,EXP(constants!B$7+constants!A$7*ABS(A$6:A$2053-A1579)))</f>
        <v>7.1968387766721334E-3</v>
      </c>
      <c r="S1579">
        <f t="shared" si="303"/>
        <v>9.2224909567107244E-2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13.599999999999454</v>
      </c>
      <c r="D1580" s="2">
        <f>front!E1593-front!C1593</f>
        <v>13.599999999999454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13.653421027744011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13.653421027744011</v>
      </c>
      <c r="H1580" s="4"/>
      <c r="I1580">
        <f t="shared" si="306"/>
        <v>22.755701712906685</v>
      </c>
      <c r="J1580">
        <f t="shared" si="307"/>
        <v>22.755701712906685</v>
      </c>
      <c r="M1580">
        <f>IF(front!E1593&gt;$M$2,I1580,J1580)</f>
        <v>22.755701712906685</v>
      </c>
      <c r="O1580">
        <f t="shared" si="308"/>
        <v>-2.9123165598642267</v>
      </c>
      <c r="Q1580">
        <f>'slit correction'!O1582</f>
        <v>-2.9123165598642267</v>
      </c>
      <c r="R1580">
        <f>SUMPRODUCT(B$6:B$2053,Q$6:Q$2053,EXP(constants!B$7+constants!A$7*ABS(A$6:A$2053-A1580)))</f>
        <v>6.5499687475571583E-3</v>
      </c>
      <c r="S1580">
        <f t="shared" si="303"/>
        <v>-2.9188665286117836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39.199999999999818</v>
      </c>
      <c r="D1581" s="2">
        <f>front!E1594-front!C1594</f>
        <v>39.199999999999818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39.352983818530284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39.352983818530284</v>
      </c>
      <c r="H1581" s="4"/>
      <c r="I1581">
        <f t="shared" si="306"/>
        <v>65.588306364217146</v>
      </c>
      <c r="J1581">
        <f t="shared" si="307"/>
        <v>65.588306364217146</v>
      </c>
      <c r="M1581">
        <f>IF(front!E1594&gt;$M$2,I1581,J1581)</f>
        <v>65.588306364217146</v>
      </c>
      <c r="O1581">
        <f t="shared" si="308"/>
        <v>39.920288091446238</v>
      </c>
      <c r="Q1581">
        <f>'slit correction'!O1583</f>
        <v>39.920288091446238</v>
      </c>
      <c r="R1581">
        <f>SUMPRODUCT(B$6:B$2053,Q$6:Q$2053,EXP(constants!B$7+constants!A$7*ABS(A$6:A$2053-A1581)))</f>
        <v>5.9075433935442748E-3</v>
      </c>
      <c r="S1581">
        <f t="shared" si="303"/>
        <v>39.914380548052691</v>
      </c>
      <c r="T1581">
        <f t="shared" si="302"/>
        <v>13.99094522868463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4.2000000000007276</v>
      </c>
      <c r="D1582" s="2">
        <f>front!E1595-front!C1595</f>
        <v>4.2000000000007276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4.2165367427374933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4.2165367427374933</v>
      </c>
      <c r="H1582" s="4"/>
      <c r="I1582">
        <f t="shared" si="306"/>
        <v>7.0275612378958217</v>
      </c>
      <c r="J1582">
        <f t="shared" si="307"/>
        <v>7.0275612378958217</v>
      </c>
      <c r="M1582">
        <f>IF(front!E1595&gt;$M$2,I1582,J1582)</f>
        <v>7.0275612378958217</v>
      </c>
      <c r="O1582">
        <f t="shared" si="308"/>
        <v>-18.640457034875091</v>
      </c>
      <c r="Q1582">
        <f>'slit correction'!O1584</f>
        <v>-18.640457034875091</v>
      </c>
      <c r="R1582">
        <f>SUMPRODUCT(B$6:B$2053,Q$6:Q$2053,EXP(constants!B$7+constants!A$7*ABS(A$6:A$2053-A1582)))</f>
        <v>5.220426220414672E-3</v>
      </c>
      <c r="S1582">
        <f t="shared" si="303"/>
        <v>-18.645677461095506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32.600000000000364</v>
      </c>
      <c r="D1583" s="2">
        <f>front!E1596-front!C1596</f>
        <v>32.600000000000364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32.727439698810933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32.727439698810933</v>
      </c>
      <c r="H1583" s="4"/>
      <c r="I1583">
        <f t="shared" si="306"/>
        <v>54.545732831351557</v>
      </c>
      <c r="J1583">
        <f t="shared" si="307"/>
        <v>54.545732831351557</v>
      </c>
      <c r="M1583">
        <f>IF(front!E1596&gt;$M$2,I1583,J1583)</f>
        <v>54.545732831351557</v>
      </c>
      <c r="O1583">
        <f t="shared" si="308"/>
        <v>28.877714558580646</v>
      </c>
      <c r="Q1583">
        <f>'slit correction'!O1585</f>
        <v>28.877714558580646</v>
      </c>
      <c r="R1583">
        <f>SUMPRODUCT(B$6:B$2053,Q$6:Q$2053,EXP(constants!B$7+constants!A$7*ABS(A$6:A$2053-A1583)))</f>
        <v>4.5555310880694517E-3</v>
      </c>
      <c r="S1583">
        <f t="shared" si="303"/>
        <v>28.873159027492576</v>
      </c>
      <c r="T1583">
        <f t="shared" si="302"/>
        <v>2.949723708124516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19</v>
      </c>
      <c r="D1584" s="2">
        <f>front!E1597-front!C1597</f>
        <v>19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19.074530721733066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19.074530721733066</v>
      </c>
      <c r="H1584" s="4"/>
      <c r="I1584">
        <f t="shared" si="306"/>
        <v>31.790884536221778</v>
      </c>
      <c r="J1584">
        <f t="shared" si="307"/>
        <v>31.790884536221778</v>
      </c>
      <c r="M1584">
        <f>IF(front!E1597&gt;$M$2,I1584,J1584)</f>
        <v>31.790884536221778</v>
      </c>
      <c r="O1584">
        <f t="shared" si="308"/>
        <v>6.1228662634508666</v>
      </c>
      <c r="Q1584">
        <f>'slit correction'!O1586</f>
        <v>6.1228662634508666</v>
      </c>
      <c r="R1584">
        <f>SUMPRODUCT(B$6:B$2053,Q$6:Q$2053,EXP(constants!B$7+constants!A$7*ABS(A$6:A$2053-A1584)))</f>
        <v>3.8583544469479921E-3</v>
      </c>
      <c r="S1584">
        <f t="shared" si="303"/>
        <v>6.1190079090039182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11.800000000000182</v>
      </c>
      <c r="D1585" s="2">
        <f>front!E1598-front!C1598</f>
        <v>11.800000000000182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11.846371624254624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11.846371624254624</v>
      </c>
      <c r="H1585" s="4"/>
      <c r="I1585">
        <f t="shared" si="306"/>
        <v>19.743952707091044</v>
      </c>
      <c r="J1585">
        <f t="shared" si="307"/>
        <v>19.743952707091044</v>
      </c>
      <c r="M1585">
        <f>IF(front!E1598&gt;$M$2,I1585,J1585)</f>
        <v>19.743952707091044</v>
      </c>
      <c r="O1585">
        <f t="shared" si="308"/>
        <v>-5.924065565679868</v>
      </c>
      <c r="Q1585">
        <f>'slit correction'!O1587</f>
        <v>-5.924065565679868</v>
      </c>
      <c r="R1585">
        <f>SUMPRODUCT(B$6:B$2053,Q$6:Q$2053,EXP(constants!B$7+constants!A$7*ABS(A$6:A$2053-A1585)))</f>
        <v>3.154823923532374E-3</v>
      </c>
      <c r="S1585">
        <f t="shared" si="303"/>
        <v>-5.9272203896034004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25</v>
      </c>
      <c r="D1586" s="2">
        <f>front!E1599-front!C1599</f>
        <v>25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25.097918144092549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25.097918144092549</v>
      </c>
      <c r="H1586" s="4"/>
      <c r="I1586">
        <f t="shared" si="306"/>
        <v>41.829863573487586</v>
      </c>
      <c r="J1586">
        <f t="shared" si="307"/>
        <v>41.829863573487586</v>
      </c>
      <c r="M1586">
        <f>IF(front!E1599&gt;$M$2,I1586,J1586)</f>
        <v>41.829863573487586</v>
      </c>
      <c r="O1586">
        <f t="shared" si="308"/>
        <v>16.161845300716674</v>
      </c>
      <c r="Q1586">
        <f>'slit correction'!O1588</f>
        <v>16.161845300716674</v>
      </c>
      <c r="R1586">
        <f>SUMPRODUCT(B$6:B$2053,Q$6:Q$2053,EXP(constants!B$7+constants!A$7*ABS(A$6:A$2053-A1586)))</f>
        <v>2.4586094570502467E-3</v>
      </c>
      <c r="S1586">
        <f t="shared" si="303"/>
        <v>16.159386691259623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4.1999999999998181</v>
      </c>
      <c r="D1587" s="2">
        <f>front!E1600-front!C1600</f>
        <v>4.1999999999998181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4.2165367427365803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4.2165367427365803</v>
      </c>
      <c r="H1587" s="4"/>
      <c r="I1587">
        <f t="shared" si="306"/>
        <v>7.0275612378943002</v>
      </c>
      <c r="J1587">
        <f t="shared" si="307"/>
        <v>7.0275612378943002</v>
      </c>
      <c r="M1587">
        <f>IF(front!E1600&gt;$M$2,I1587,J1587)</f>
        <v>7.0275612378943002</v>
      </c>
      <c r="O1587">
        <f t="shared" si="308"/>
        <v>-18.640457034876611</v>
      </c>
      <c r="Q1587">
        <f>'slit correction'!O1589</f>
        <v>-18.640457034876611</v>
      </c>
      <c r="R1587">
        <f>SUMPRODUCT(B$6:B$2053,Q$6:Q$2053,EXP(constants!B$7+constants!A$7*ABS(A$6:A$2053-A1587)))</f>
        <v>1.7443127299658267E-3</v>
      </c>
      <c r="S1587">
        <f t="shared" si="303"/>
        <v>-18.642201347606576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41</v>
      </c>
      <c r="D1588" s="2">
        <f>front!E1601-front!C1601</f>
        <v>41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41.159935381049522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41.159935381049522</v>
      </c>
      <c r="H1588" s="4"/>
      <c r="I1588">
        <f t="shared" si="306"/>
        <v>68.599892301749207</v>
      </c>
      <c r="J1588">
        <f t="shared" si="307"/>
        <v>68.599892301749207</v>
      </c>
      <c r="M1588">
        <f>IF(front!E1601&gt;$M$2,I1588,J1588)</f>
        <v>68.599892301749207</v>
      </c>
      <c r="O1588">
        <f t="shared" si="308"/>
        <v>42.931874028978299</v>
      </c>
      <c r="Q1588">
        <f>'slit correction'!O1590</f>
        <v>42.931874028978299</v>
      </c>
      <c r="R1588">
        <f>SUMPRODUCT(B$6:B$2053,Q$6:Q$2053,EXP(constants!B$7+constants!A$7*ABS(A$6:A$2053-A1588)))</f>
        <v>1.0516483496108742E-3</v>
      </c>
      <c r="S1588">
        <f t="shared" si="303"/>
        <v>42.93082238062869</v>
      </c>
      <c r="T1588">
        <f t="shared" si="302"/>
        <v>17.00738706126063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15</v>
      </c>
      <c r="D1589" s="2">
        <f>front!E1602-front!C1602</f>
        <v>15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15.05889945966425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15.05889945966425</v>
      </c>
      <c r="H1589" s="4"/>
      <c r="I1589">
        <f t="shared" si="306"/>
        <v>25.098165766107083</v>
      </c>
      <c r="J1589">
        <f t="shared" si="307"/>
        <v>25.098165766107083</v>
      </c>
      <c r="M1589">
        <f>IF(front!E1602&gt;$M$2,I1589,J1589)</f>
        <v>25.098165766107083</v>
      </c>
      <c r="O1589">
        <f t="shared" si="308"/>
        <v>-0.56985250666382825</v>
      </c>
      <c r="Q1589">
        <f>'slit correction'!O1591</f>
        <v>-0.56985250666382825</v>
      </c>
      <c r="R1589">
        <f>SUMPRODUCT(B$6:B$2053,Q$6:Q$2053,EXP(constants!B$7+constants!A$7*ABS(A$6:A$2053-A1589)))</f>
        <v>3.272672914948137E-4</v>
      </c>
      <c r="S1589">
        <f t="shared" si="303"/>
        <v>-0.57017977395532304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-28</v>
      </c>
      <c r="D1590" s="2">
        <f>front!E1603-front!C1603</f>
        <v>-28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-28.111135843131116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-28.111135843131116</v>
      </c>
      <c r="H1590" s="4"/>
      <c r="I1590">
        <f t="shared" si="306"/>
        <v>-46.851893071885193</v>
      </c>
      <c r="J1590">
        <f t="shared" si="307"/>
        <v>-46.851893071885193</v>
      </c>
      <c r="M1590">
        <f>IF(front!E1603&gt;$M$2,I1590,J1590)</f>
        <v>-46.851893071885193</v>
      </c>
      <c r="O1590">
        <f t="shared" si="308"/>
        <v>-72.519911344656109</v>
      </c>
      <c r="Q1590">
        <f>'slit correction'!O1592</f>
        <v>-72.519911344656109</v>
      </c>
      <c r="R1590">
        <f>SUMPRODUCT(B$6:B$2053,Q$6:Q$2053,EXP(constants!B$7+constants!A$7*ABS(A$6:A$2053-A1590)))</f>
        <v>-4.136699243675696E-4</v>
      </c>
      <c r="S1590">
        <f t="shared" si="303"/>
        <v>-72.519497674731738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-16.200000000000728</v>
      </c>
      <c r="D1591" s="2">
        <f>front!E1604-front!C1604</f>
        <v>-16.200000000000728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-16.264111281173353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-16.264111281173353</v>
      </c>
      <c r="H1591" s="4"/>
      <c r="I1591">
        <f t="shared" si="306"/>
        <v>-27.106852135288921</v>
      </c>
      <c r="J1591">
        <f t="shared" si="307"/>
        <v>-27.106852135288921</v>
      </c>
      <c r="M1591">
        <f>IF(front!E1604&gt;$M$2,I1591,J1591)</f>
        <v>-27.106852135288921</v>
      </c>
      <c r="O1591">
        <f t="shared" si="308"/>
        <v>-52.774870408059833</v>
      </c>
      <c r="Q1591">
        <f>'slit correction'!O1593</f>
        <v>-52.774870408059833</v>
      </c>
      <c r="R1591">
        <f>SUMPRODUCT(B$6:B$2053,Q$6:Q$2053,EXP(constants!B$7+constants!A$7*ABS(A$6:A$2053-A1591)))</f>
        <v>-1.071668802770407E-3</v>
      </c>
      <c r="S1591">
        <f t="shared" si="303"/>
        <v>-52.77379873925706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-1.1999999999998181</v>
      </c>
      <c r="D1592" s="2">
        <f>front!E1605-front!C1605</f>
        <v>-1.1999999999998181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-1.2047311931941369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-1.2047311931941369</v>
      </c>
      <c r="H1592" s="4"/>
      <c r="I1592">
        <f t="shared" si="306"/>
        <v>-2.0078853219902282</v>
      </c>
      <c r="J1592">
        <f t="shared" si="307"/>
        <v>-2.0078853219902282</v>
      </c>
      <c r="M1592">
        <f>IF(front!E1605&gt;$M$2,I1592,J1592)</f>
        <v>-2.0078853219902282</v>
      </c>
      <c r="O1592">
        <f t="shared" si="308"/>
        <v>-27.675903594761138</v>
      </c>
      <c r="Q1592">
        <f>'slit correction'!O1594</f>
        <v>-27.675903594761138</v>
      </c>
      <c r="R1592">
        <f>SUMPRODUCT(B$6:B$2053,Q$6:Q$2053,EXP(constants!B$7+constants!A$7*ABS(A$6:A$2053-A1592)))</f>
        <v>-1.6694417468235225E-3</v>
      </c>
      <c r="S1592">
        <f t="shared" si="303"/>
        <v>-27.674234153014314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-6.3999999999996362</v>
      </c>
      <c r="D1593" s="2">
        <f>front!E1606-front!C1606</f>
        <v>-6.3999999999996362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-6.4252659354427806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-6.4252659354427806</v>
      </c>
      <c r="H1593" s="4"/>
      <c r="I1593">
        <f t="shared" si="306"/>
        <v>-10.708776559071302</v>
      </c>
      <c r="J1593">
        <f t="shared" si="307"/>
        <v>-10.708776559071302</v>
      </c>
      <c r="M1593">
        <f>IF(front!E1606&gt;$M$2,I1593,J1593)</f>
        <v>-10.708776559071302</v>
      </c>
      <c r="O1593">
        <f t="shared" si="308"/>
        <v>-36.376794831842211</v>
      </c>
      <c r="Q1593">
        <f>'slit correction'!O1595</f>
        <v>-36.376794831842211</v>
      </c>
      <c r="R1593">
        <f>SUMPRODUCT(B$6:B$2053,Q$6:Q$2053,EXP(constants!B$7+constants!A$7*ABS(A$6:A$2053-A1593)))</f>
        <v>-2.2358192104518599E-3</v>
      </c>
      <c r="S1593">
        <f t="shared" si="303"/>
        <v>-36.374559012631757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11.399999999999636</v>
      </c>
      <c r="D1594" s="2">
        <f>front!E1607-front!C1607</f>
        <v>11.399999999999636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11.444804218616468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11.444804218616468</v>
      </c>
      <c r="H1594" s="4"/>
      <c r="I1594">
        <f t="shared" si="306"/>
        <v>19.074673697694113</v>
      </c>
      <c r="J1594">
        <f t="shared" si="307"/>
        <v>19.074673697694113</v>
      </c>
      <c r="M1594">
        <f>IF(front!E1607&gt;$M$2,I1594,J1594)</f>
        <v>19.074673697694113</v>
      </c>
      <c r="O1594">
        <f t="shared" si="308"/>
        <v>-6.5933445750767987</v>
      </c>
      <c r="Q1594">
        <f>'slit correction'!O1596</f>
        <v>-6.5933445750767987</v>
      </c>
      <c r="R1594">
        <f>SUMPRODUCT(B$6:B$2053,Q$6:Q$2053,EXP(constants!B$7+constants!A$7*ABS(A$6:A$2053-A1594)))</f>
        <v>-2.7609379681519238E-3</v>
      </c>
      <c r="S1594">
        <f t="shared" si="303"/>
        <v>-6.5905836371086464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5.5999999999994543</v>
      </c>
      <c r="D1595" s="2">
        <f>front!E1608-front!C1608</f>
        <v>5.5999999999994543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5.6220412335683116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5.6220412335683116</v>
      </c>
      <c r="H1595" s="4"/>
      <c r="I1595">
        <f t="shared" si="306"/>
        <v>9.370068722613853</v>
      </c>
      <c r="J1595">
        <f t="shared" si="307"/>
        <v>9.370068722613853</v>
      </c>
      <c r="M1595">
        <f>IF(front!E1608&gt;$M$2,I1595,J1595)</f>
        <v>9.370068722613853</v>
      </c>
      <c r="O1595">
        <f t="shared" si="308"/>
        <v>-16.297949550157057</v>
      </c>
      <c r="Q1595">
        <f>'slit correction'!O1597</f>
        <v>-16.297949550157057</v>
      </c>
      <c r="R1595">
        <f>SUMPRODUCT(B$6:B$2053,Q$6:Q$2053,EXP(constants!B$7+constants!A$7*ABS(A$6:A$2053-A1595)))</f>
        <v>-3.2789781519859105E-3</v>
      </c>
      <c r="S1595">
        <f t="shared" si="303"/>
        <v>-16.294670572005071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2.8000000000001819</v>
      </c>
      <c r="D1596" s="2">
        <f>front!E1609-front!C1609</f>
        <v>2.8000000000001819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2.8110283731251675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2.8110283731251675</v>
      </c>
      <c r="H1596" s="4"/>
      <c r="I1596">
        <f t="shared" si="306"/>
        <v>4.6850472885419459</v>
      </c>
      <c r="J1596">
        <f t="shared" si="307"/>
        <v>4.6850472885419459</v>
      </c>
      <c r="M1596">
        <f>IF(front!E1609&gt;$M$2,I1596,J1596)</f>
        <v>4.6850472885419459</v>
      </c>
      <c r="O1596">
        <f t="shared" si="308"/>
        <v>-20.982970984228967</v>
      </c>
      <c r="Q1596">
        <f>'slit correction'!O1598</f>
        <v>-20.982970984228967</v>
      </c>
      <c r="R1596">
        <f>SUMPRODUCT(B$6:B$2053,Q$6:Q$2053,EXP(constants!B$7+constants!A$7*ABS(A$6:A$2053-A1596)))</f>
        <v>-3.77891945492155E-3</v>
      </c>
      <c r="S1596">
        <f t="shared" si="303"/>
        <v>-20.979192064774047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43.199999999999818</v>
      </c>
      <c r="D1597" s="2">
        <f>front!E1610-front!C1610</f>
        <v>43.199999999999818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43.368422992742033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43.368422992742033</v>
      </c>
      <c r="H1597" s="4"/>
      <c r="I1597">
        <f t="shared" si="306"/>
        <v>72.280704987903391</v>
      </c>
      <c r="J1597">
        <f t="shared" si="307"/>
        <v>72.280704987903391</v>
      </c>
      <c r="M1597">
        <f>IF(front!E1610&gt;$M$2,I1597,J1597)</f>
        <v>72.280704987903391</v>
      </c>
      <c r="O1597">
        <f t="shared" si="308"/>
        <v>46.612686715132483</v>
      </c>
      <c r="Q1597">
        <f>'slit correction'!O1599</f>
        <v>46.612686715132483</v>
      </c>
      <c r="R1597">
        <f>SUMPRODUCT(B$6:B$2053,Q$6:Q$2053,EXP(constants!B$7+constants!A$7*ABS(A$6:A$2053-A1597)))</f>
        <v>-4.2554840687653306E-3</v>
      </c>
      <c r="S1597">
        <f t="shared" si="303"/>
        <v>46.616942199201247</v>
      </c>
      <c r="T1597">
        <f t="shared" si="309"/>
        <v>20.693506879833187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8.8000000000001819</v>
      </c>
      <c r="D1598" s="2">
        <f>front!E1611-front!C1611</f>
        <v>8.8000000000001819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8.8346083584277704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8.8346083584277704</v>
      </c>
      <c r="H1598" s="4"/>
      <c r="I1598">
        <f t="shared" si="306"/>
        <v>14.724347264046285</v>
      </c>
      <c r="J1598">
        <f t="shared" si="307"/>
        <v>14.724347264046285</v>
      </c>
      <c r="M1598">
        <f>IF(front!E1611&gt;$M$2,I1598,J1598)</f>
        <v>14.724347264046285</v>
      </c>
      <c r="O1598">
        <f t="shared" si="308"/>
        <v>-10.943671008724627</v>
      </c>
      <c r="Q1598">
        <f>'slit correction'!O1600</f>
        <v>-10.943671008724627</v>
      </c>
      <c r="R1598">
        <f>SUMPRODUCT(B$6:B$2053,Q$6:Q$2053,EXP(constants!B$7+constants!A$7*ABS(A$6:A$2053-A1598)))</f>
        <v>-4.7861249002978685E-3</v>
      </c>
      <c r="S1598">
        <f t="shared" si="303"/>
        <v>-10.938884883824329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8</v>
      </c>
      <c r="D1599" s="2">
        <f>front!E1612-front!C1612</f>
        <v>8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8.031468477716988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8.031468477716988</v>
      </c>
      <c r="H1599" s="4"/>
      <c r="I1599">
        <f t="shared" si="306"/>
        <v>13.385780796194979</v>
      </c>
      <c r="J1599">
        <f t="shared" si="307"/>
        <v>13.385780796194979</v>
      </c>
      <c r="M1599">
        <f>IF(front!E1612&gt;$M$2,I1599,J1599)</f>
        <v>13.385780796194979</v>
      </c>
      <c r="O1599">
        <f t="shared" si="308"/>
        <v>-12.282237476575933</v>
      </c>
      <c r="Q1599">
        <f>'slit correction'!O1601</f>
        <v>-12.282237476575933</v>
      </c>
      <c r="R1599">
        <f>SUMPRODUCT(B$6:B$2053,Q$6:Q$2053,EXP(constants!B$7+constants!A$7*ABS(A$6:A$2053-A1599)))</f>
        <v>-5.2929732639155529E-3</v>
      </c>
      <c r="S1599">
        <f t="shared" si="303"/>
        <v>-12.276944503312016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8.1999999999998181</v>
      </c>
      <c r="D1600" s="2">
        <f>front!E1613-front!C1613</f>
        <v>8.1999999999998181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8.2322535666874312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8.2322535666874312</v>
      </c>
      <c r="H1600" s="4"/>
      <c r="I1600">
        <f t="shared" si="306"/>
        <v>13.72042261114572</v>
      </c>
      <c r="J1600">
        <f t="shared" si="307"/>
        <v>13.72042261114572</v>
      </c>
      <c r="M1600">
        <f>IF(front!E1613&gt;$M$2,I1600,J1600)</f>
        <v>13.72042261114572</v>
      </c>
      <c r="O1600">
        <f t="shared" si="308"/>
        <v>-11.947595661625192</v>
      </c>
      <c r="Q1600">
        <f>'slit correction'!O1602</f>
        <v>-11.947595661625192</v>
      </c>
      <c r="R1600">
        <f>SUMPRODUCT(B$6:B$2053,Q$6:Q$2053,EXP(constants!B$7+constants!A$7*ABS(A$6:A$2053-A1600)))</f>
        <v>-5.7990459083396839E-3</v>
      </c>
      <c r="S1600">
        <f t="shared" si="303"/>
        <v>-11.941796615716852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8.1999999999998181</v>
      </c>
      <c r="D1601" s="2">
        <f>front!E1614-front!C1614</f>
        <v>8.1999999999998181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8.2322535666874312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8.2322535666874312</v>
      </c>
      <c r="H1601" s="4"/>
      <c r="I1601">
        <f t="shared" si="306"/>
        <v>13.72042261114572</v>
      </c>
      <c r="J1601">
        <f t="shared" si="307"/>
        <v>13.72042261114572</v>
      </c>
      <c r="M1601">
        <f>IF(front!E1614&gt;$M$2,I1601,J1601)</f>
        <v>13.72042261114572</v>
      </c>
      <c r="O1601">
        <f t="shared" si="308"/>
        <v>-11.947595661625192</v>
      </c>
      <c r="Q1601">
        <f>'slit correction'!O1603</f>
        <v>-11.947595661625192</v>
      </c>
      <c r="R1601">
        <f>SUMPRODUCT(B$6:B$2053,Q$6:Q$2053,EXP(constants!B$7+constants!A$7*ABS(A$6:A$2053-A1601)))</f>
        <v>-6.2924267290201084E-3</v>
      </c>
      <c r="S1601">
        <f t="shared" si="303"/>
        <v>-11.941303234896171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4.8000000000001819</v>
      </c>
      <c r="D1602" s="2">
        <f>front!E1615-front!C1615</f>
        <v>4.8000000000001819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4.8188962852244996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4.8188962852244996</v>
      </c>
      <c r="H1602" s="4"/>
      <c r="I1602">
        <f t="shared" si="306"/>
        <v>8.0314938087074985</v>
      </c>
      <c r="J1602">
        <f t="shared" si="307"/>
        <v>8.0314938087074985</v>
      </c>
      <c r="M1602">
        <f>IF(front!E1615&gt;$M$2,I1602,J1602)</f>
        <v>8.0314938087074985</v>
      </c>
      <c r="O1602">
        <f t="shared" si="308"/>
        <v>-17.636524464063413</v>
      </c>
      <c r="Q1602">
        <f>'slit correction'!O1604</f>
        <v>-17.636524464063413</v>
      </c>
      <c r="R1602">
        <f>SUMPRODUCT(B$6:B$2053,Q$6:Q$2053,EXP(constants!B$7+constants!A$7*ABS(A$6:A$2053-A1602)))</f>
        <v>-6.7731994239542239E-3</v>
      </c>
      <c r="S1602">
        <f t="shared" si="303"/>
        <v>-17.629751264639459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-3.4000000000005457</v>
      </c>
      <c r="D1603" s="2">
        <f>front!E1616-front!C1616</f>
        <v>-3.4000000000005457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-3.4134124439540949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-3.4134124439540949</v>
      </c>
      <c r="H1603" s="4"/>
      <c r="I1603">
        <f t="shared" si="306"/>
        <v>-5.6890207399234916</v>
      </c>
      <c r="J1603">
        <f t="shared" si="307"/>
        <v>-5.6890207399234916</v>
      </c>
      <c r="M1603">
        <f>IF(front!E1616&gt;$M$2,I1603,J1603)</f>
        <v>-5.6890207399234916</v>
      </c>
      <c r="O1603">
        <f t="shared" si="308"/>
        <v>-31.357039012694404</v>
      </c>
      <c r="Q1603">
        <f>'slit correction'!O1605</f>
        <v>-31.357039012694404</v>
      </c>
      <c r="R1603">
        <f>SUMPRODUCT(B$6:B$2053,Q$6:Q$2053,EXP(constants!B$7+constants!A$7*ABS(A$6:A$2053-A1603)))</f>
        <v>-7.234933830008795E-3</v>
      </c>
      <c r="S1603">
        <f t="shared" si="303"/>
        <v>-31.349804078864395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2</v>
      </c>
      <c r="D1604" s="2">
        <f>front!E1617-front!C1617</f>
        <v>2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2.007878992088254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2.007878992088254</v>
      </c>
      <c r="H1604" s="4"/>
      <c r="I1604">
        <f t="shared" si="306"/>
        <v>3.346464986813757</v>
      </c>
      <c r="J1604">
        <f t="shared" si="307"/>
        <v>3.346464986813757</v>
      </c>
      <c r="M1604">
        <f>IF(front!E1617&gt;$M$2,I1604,J1604)</f>
        <v>3.346464986813757</v>
      </c>
      <c r="O1604">
        <f t="shared" si="308"/>
        <v>-22.321553285957155</v>
      </c>
      <c r="Q1604">
        <f>'slit correction'!O1606</f>
        <v>-22.321553285957155</v>
      </c>
      <c r="R1604">
        <f>SUMPRODUCT(B$6:B$2053,Q$6:Q$2053,EXP(constants!B$7+constants!A$7*ABS(A$6:A$2053-A1604)))</f>
        <v>-7.6620033551605083E-3</v>
      </c>
      <c r="S1604">
        <f t="shared" si="303"/>
        <v>-22.313891282601993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5.5999999999994543</v>
      </c>
      <c r="D1605" s="2">
        <f>front!E1618-front!C1618</f>
        <v>5.5999999999994543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5.6220412335683116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5.6220412335683116</v>
      </c>
      <c r="H1605" s="4"/>
      <c r="I1605">
        <f t="shared" si="306"/>
        <v>9.370068722613853</v>
      </c>
      <c r="J1605">
        <f t="shared" si="307"/>
        <v>9.370068722613853</v>
      </c>
      <c r="M1605">
        <f>IF(front!E1618&gt;$M$2,I1605,J1605)</f>
        <v>9.370068722613853</v>
      </c>
      <c r="O1605">
        <f t="shared" si="308"/>
        <v>-16.297949550157057</v>
      </c>
      <c r="Q1605">
        <f>'slit correction'!O1607</f>
        <v>-16.297949550157057</v>
      </c>
      <c r="R1605">
        <f>SUMPRODUCT(B$6:B$2053,Q$6:Q$2053,EXP(constants!B$7+constants!A$7*ABS(A$6:A$2053-A1605)))</f>
        <v>-8.0648227421281343E-3</v>
      </c>
      <c r="S1605">
        <f t="shared" si="303"/>
        <v>-16.289884727414929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11.599999999999454</v>
      </c>
      <c r="D1606" s="2">
        <f>front!E1619-front!C1619</f>
        <v>11.599999999999454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11.645587961047109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11.645587961047109</v>
      </c>
      <c r="H1606" s="4"/>
      <c r="I1606">
        <f t="shared" si="306"/>
        <v>19.40931326841185</v>
      </c>
      <c r="J1606">
        <f t="shared" si="307"/>
        <v>19.40931326841185</v>
      </c>
      <c r="M1606">
        <f>IF(front!E1619&gt;$M$2,I1606,J1606)</f>
        <v>19.40931326841185</v>
      </c>
      <c r="O1606">
        <f t="shared" si="308"/>
        <v>-6.2587050043590615</v>
      </c>
      <c r="Q1606">
        <f>'slit correction'!O1608</f>
        <v>-6.2587050043590615</v>
      </c>
      <c r="R1606">
        <f>SUMPRODUCT(B$6:B$2053,Q$6:Q$2053,EXP(constants!B$7+constants!A$7*ABS(A$6:A$2053-A1606)))</f>
        <v>-8.4503551273577681E-3</v>
      </c>
      <c r="S1606">
        <f t="shared" si="303"/>
        <v>-6.2502546492317039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17.399999999999636</v>
      </c>
      <c r="D1607" s="2">
        <f>front!E1620-front!C1620</f>
        <v>17.399999999999636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17.46828202197845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17.46828202197845</v>
      </c>
      <c r="H1607" s="4"/>
      <c r="I1607">
        <f t="shared" si="306"/>
        <v>29.113803369964081</v>
      </c>
      <c r="J1607">
        <f t="shared" si="307"/>
        <v>29.113803369964081</v>
      </c>
      <c r="M1607">
        <f>IF(front!E1620&gt;$M$2,I1607,J1607)</f>
        <v>29.113803369964081</v>
      </c>
      <c r="O1607">
        <f t="shared" si="308"/>
        <v>3.4457850971931698</v>
      </c>
      <c r="Q1607">
        <f>'slit correction'!O1609</f>
        <v>3.4457850971931698</v>
      </c>
      <c r="R1607">
        <f>SUMPRODUCT(B$6:B$2053,Q$6:Q$2053,EXP(constants!B$7+constants!A$7*ABS(A$6:A$2053-A1607)))</f>
        <v>-8.821307772258093E-3</v>
      </c>
      <c r="S1607">
        <f t="shared" ref="S1607:S1670" si="310">Q1607-R1607</f>
        <v>3.4546064049654279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15.599999999999454</v>
      </c>
      <c r="D1608" s="2">
        <f>front!E1621-front!C1621</f>
        <v>15.599999999999454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15.661246170286065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15.661246170286065</v>
      </c>
      <c r="H1608" s="4"/>
      <c r="I1608">
        <f t="shared" si="306"/>
        <v>26.102076950476771</v>
      </c>
      <c r="J1608">
        <f t="shared" si="307"/>
        <v>26.102076950476771</v>
      </c>
      <c r="M1608">
        <f>IF(front!E1621&gt;$M$2,I1608,J1608)</f>
        <v>26.102076950476771</v>
      </c>
      <c r="O1608">
        <f t="shared" si="308"/>
        <v>0.43405867770585971</v>
      </c>
      <c r="Q1608">
        <f>'slit correction'!O1610</f>
        <v>0.43405867770585971</v>
      </c>
      <c r="R1608">
        <f>SUMPRODUCT(B$6:B$2053,Q$6:Q$2053,EXP(constants!B$7+constants!A$7*ABS(A$6:A$2053-A1608)))</f>
        <v>-9.2064246054290051E-3</v>
      </c>
      <c r="S1608">
        <f t="shared" si="310"/>
        <v>0.44326510231128874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4.3999999999996362</v>
      </c>
      <c r="D1609" s="2">
        <f>front!E1622-front!C1622</f>
        <v>4.3999999999996362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4.4173233360600515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4.4173233360600515</v>
      </c>
      <c r="H1609" s="4"/>
      <c r="I1609">
        <f t="shared" si="306"/>
        <v>7.3622055601000858</v>
      </c>
      <c r="J1609">
        <f t="shared" si="307"/>
        <v>7.3622055601000858</v>
      </c>
      <c r="M1609">
        <f>IF(front!E1622&gt;$M$2,I1609,J1609)</f>
        <v>7.3622055601000858</v>
      </c>
      <c r="O1609">
        <f t="shared" si="308"/>
        <v>-18.305812712670825</v>
      </c>
      <c r="Q1609">
        <f>'slit correction'!O1611</f>
        <v>-18.305812712670825</v>
      </c>
      <c r="R1609">
        <f>SUMPRODUCT(B$6:B$2053,Q$6:Q$2053,EXP(constants!B$7+constants!A$7*ABS(A$6:A$2053-A1609)))</f>
        <v>-9.5936000696560317E-3</v>
      </c>
      <c r="S1609">
        <f t="shared" si="310"/>
        <v>-18.296219112601168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1</v>
      </c>
      <c r="D1610" s="2">
        <f>front!E1623-front!C1623</f>
        <v>1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1.0039404851731208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1.0039404851731208</v>
      </c>
      <c r="H1610" s="4"/>
      <c r="I1610">
        <f t="shared" si="306"/>
        <v>1.6732341419552013</v>
      </c>
      <c r="J1610">
        <f t="shared" si="307"/>
        <v>1.6732341419552013</v>
      </c>
      <c r="M1610">
        <f>IF(front!E1623&gt;$M$2,I1610,J1610)</f>
        <v>1.6732341419552013</v>
      </c>
      <c r="O1610">
        <f t="shared" si="308"/>
        <v>-23.994784130815709</v>
      </c>
      <c r="Q1610">
        <f>'slit correction'!O1612</f>
        <v>-23.994784130815709</v>
      </c>
      <c r="R1610">
        <f>SUMPRODUCT(B$6:B$2053,Q$6:Q$2053,EXP(constants!B$7+constants!A$7*ABS(A$6:A$2053-A1610)))</f>
        <v>-9.9614496149267873E-3</v>
      </c>
      <c r="S1610">
        <f t="shared" si="310"/>
        <v>-23.984822681200782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3</v>
      </c>
      <c r="D1611" s="2">
        <f>front!E1624-front!C1624</f>
        <v>3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3.0118155205227608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3.0118155205227608</v>
      </c>
      <c r="H1611" s="4"/>
      <c r="I1611">
        <f t="shared" si="306"/>
        <v>5.0196925342046015</v>
      </c>
      <c r="J1611">
        <f t="shared" si="307"/>
        <v>5.0196925342046015</v>
      </c>
      <c r="M1611">
        <f>IF(front!E1624&gt;$M$2,I1611,J1611)</f>
        <v>5.0196925342046015</v>
      </c>
      <c r="O1611">
        <f t="shared" si="308"/>
        <v>-20.64832573856631</v>
      </c>
      <c r="Q1611">
        <f>'slit correction'!O1613</f>
        <v>-20.64832573856631</v>
      </c>
      <c r="R1611">
        <f>SUMPRODUCT(B$6:B$2053,Q$6:Q$2053,EXP(constants!B$7+constants!A$7*ABS(A$6:A$2053-A1611)))</f>
        <v>-1.0303523872846231E-2</v>
      </c>
      <c r="S1611">
        <f t="shared" si="310"/>
        <v>-20.638022214693464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22.599999999999454</v>
      </c>
      <c r="D1612" s="2">
        <f>front!E1625-front!C1625</f>
        <v>22.599999999999454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22.688571741302805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22.688571741302805</v>
      </c>
      <c r="H1612" s="4"/>
      <c r="I1612">
        <f t="shared" si="306"/>
        <v>37.814286235504682</v>
      </c>
      <c r="J1612">
        <f t="shared" si="307"/>
        <v>37.814286235504682</v>
      </c>
      <c r="M1612">
        <f>IF(front!E1625&gt;$M$2,I1612,J1612)</f>
        <v>37.814286235504682</v>
      </c>
      <c r="O1612">
        <f t="shared" si="308"/>
        <v>12.14626796273377</v>
      </c>
      <c r="Q1612">
        <f>'slit correction'!O1614</f>
        <v>12.14626796273377</v>
      </c>
      <c r="R1612">
        <f>SUMPRODUCT(B$6:B$2053,Q$6:Q$2053,EXP(constants!B$7+constants!A$7*ABS(A$6:A$2053-A1612)))</f>
        <v>-1.0623711332337674E-2</v>
      </c>
      <c r="S1612">
        <f t="shared" si="310"/>
        <v>12.156891674066108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10</v>
      </c>
      <c r="D1613" s="2">
        <f>front!E1626-front!C1626</f>
        <v>10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10.039315803475427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10.039315803475427</v>
      </c>
      <c r="H1613" s="4"/>
      <c r="I1613">
        <f t="shared" si="306"/>
        <v>16.732193005792379</v>
      </c>
      <c r="J1613">
        <f t="shared" si="307"/>
        <v>16.732193005792379</v>
      </c>
      <c r="M1613">
        <f>IF(front!E1626&gt;$M$2,I1613,J1613)</f>
        <v>16.732193005792379</v>
      </c>
      <c r="O1613">
        <f t="shared" si="308"/>
        <v>-8.935825266978533</v>
      </c>
      <c r="Q1613">
        <f>'slit correction'!O1615</f>
        <v>-8.935825266978533</v>
      </c>
      <c r="R1613">
        <f>SUMPRODUCT(B$6:B$2053,Q$6:Q$2053,EXP(constants!B$7+constants!A$7*ABS(A$6:A$2053-A1613)))</f>
        <v>-1.0951771655476665E-2</v>
      </c>
      <c r="S1613">
        <f t="shared" si="310"/>
        <v>-8.9248734953230571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21.200000000000728</v>
      </c>
      <c r="D1614" s="2">
        <f>front!E1627-front!C1627</f>
        <v>21.200000000000728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21.283114398059034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21.283114398059034</v>
      </c>
      <c r="H1614" s="4"/>
      <c r="I1614">
        <f t="shared" si="306"/>
        <v>35.471857330098395</v>
      </c>
      <c r="J1614">
        <f t="shared" si="307"/>
        <v>35.471857330098395</v>
      </c>
      <c r="M1614">
        <f>IF(front!E1627&gt;$M$2,I1614,J1614)</f>
        <v>35.471857330098395</v>
      </c>
      <c r="O1614">
        <f t="shared" si="308"/>
        <v>9.8038390573274832</v>
      </c>
      <c r="Q1614">
        <f>'slit correction'!O1616</f>
        <v>9.8038390573274832</v>
      </c>
      <c r="R1614">
        <f>SUMPRODUCT(B$6:B$2053,Q$6:Q$2053,EXP(constants!B$7+constants!A$7*ABS(A$6:A$2053-A1614)))</f>
        <v>-1.1279489296645432E-2</v>
      </c>
      <c r="S1614">
        <f t="shared" si="310"/>
        <v>9.8151185466241291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9</v>
      </c>
      <c r="D1615" s="2">
        <f>front!E1628-front!C1628</f>
        <v>9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9.0353931306110713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9.0353931306110713</v>
      </c>
      <c r="H1615" s="4"/>
      <c r="I1615">
        <f t="shared" ref="I1615:I1678" si="313">F1615*1000/I$2</f>
        <v>15.058988551018453</v>
      </c>
      <c r="J1615">
        <f t="shared" ref="J1615:J1678" si="314">G1615*1000/J$2</f>
        <v>15.058988551018453</v>
      </c>
      <c r="M1615">
        <f>IF(front!E1628&gt;$M$2,I1615,J1615)</f>
        <v>15.058988551018453</v>
      </c>
      <c r="O1615">
        <f t="shared" si="308"/>
        <v>-10.609029721752458</v>
      </c>
      <c r="Q1615">
        <f>'slit correction'!O1617</f>
        <v>-10.609029721752458</v>
      </c>
      <c r="R1615">
        <f>SUMPRODUCT(B$6:B$2053,Q$6:Q$2053,EXP(constants!B$7+constants!A$7*ABS(A$6:A$2053-A1615)))</f>
        <v>-1.1620342185032485E-2</v>
      </c>
      <c r="S1615">
        <f t="shared" si="310"/>
        <v>-10.597409379567425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-7.6000000000003638</v>
      </c>
      <c r="D1616" s="2">
        <f>front!E1629-front!C1629</f>
        <v>-7.6000000000003638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-7.6300123134117097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-7.6300123134117097</v>
      </c>
      <c r="H1616" s="4"/>
      <c r="I1616">
        <f t="shared" si="313"/>
        <v>-12.716687189019515</v>
      </c>
      <c r="J1616">
        <f t="shared" si="314"/>
        <v>-12.716687189019515</v>
      </c>
      <c r="M1616">
        <f>IF(front!E1629&gt;$M$2,I1616,J1616)</f>
        <v>-12.716687189019515</v>
      </c>
      <c r="O1616">
        <f t="shared" si="308"/>
        <v>-38.384705461790425</v>
      </c>
      <c r="Q1616">
        <f>'slit correction'!O1618</f>
        <v>-38.384705461790425</v>
      </c>
      <c r="R1616">
        <f>SUMPRODUCT(B$6:B$2053,Q$6:Q$2053,EXP(constants!B$7+constants!A$7*ABS(A$6:A$2053-A1616)))</f>
        <v>-1.1951022948295843E-2</v>
      </c>
      <c r="S1616">
        <f t="shared" si="310"/>
        <v>-38.372754438842129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-0.1999999999998181</v>
      </c>
      <c r="D1617" s="2">
        <f>front!E1630-front!C1630</f>
        <v>-0.1999999999998181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-0.20078833440578439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-0.20078833440578439</v>
      </c>
      <c r="H1617" s="4"/>
      <c r="I1617">
        <f t="shared" si="313"/>
        <v>-0.33464722400964064</v>
      </c>
      <c r="J1617">
        <f t="shared" si="314"/>
        <v>-0.33464722400964064</v>
      </c>
      <c r="M1617">
        <f>IF(front!E1630&gt;$M$2,I1617,J1617)</f>
        <v>-0.33464722400964064</v>
      </c>
      <c r="O1617">
        <f t="shared" si="308"/>
        <v>-26.002665496780551</v>
      </c>
      <c r="Q1617">
        <f>'slit correction'!O1619</f>
        <v>-26.002665496780551</v>
      </c>
      <c r="R1617">
        <f>SUMPRODUCT(B$6:B$2053,Q$6:Q$2053,EXP(constants!B$7+constants!A$7*ABS(A$6:A$2053-A1617)))</f>
        <v>-1.223979479396831E-2</v>
      </c>
      <c r="S1617">
        <f t="shared" si="310"/>
        <v>-25.990425701986585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48.800000000000182</v>
      </c>
      <c r="D1618" s="2">
        <f>front!E1631-front!C1631</f>
        <v>48.800000000000182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48.989984413335051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48.989984413335051</v>
      </c>
      <c r="H1618" s="4"/>
      <c r="I1618">
        <f t="shared" si="313"/>
        <v>81.649974022225081</v>
      </c>
      <c r="J1618">
        <f t="shared" si="314"/>
        <v>81.649974022225081</v>
      </c>
      <c r="M1618">
        <f>IF(front!E1631&gt;$M$2,I1618,J1618)</f>
        <v>81.649974022225081</v>
      </c>
      <c r="O1618">
        <f t="shared" si="308"/>
        <v>55.981955749454173</v>
      </c>
      <c r="Q1618">
        <f>'slit correction'!O1620</f>
        <v>55.981955749454173</v>
      </c>
      <c r="R1618">
        <f>SUMPRODUCT(B$6:B$2053,Q$6:Q$2053,EXP(constants!B$7+constants!A$7*ABS(A$6:A$2053-A1618)))</f>
        <v>-1.2500879572254257E-2</v>
      </c>
      <c r="S1618">
        <f t="shared" si="310"/>
        <v>55.994456629026423</v>
      </c>
      <c r="T1618">
        <f t="shared" si="309"/>
        <v>30.071021309658363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7.3999999999996362</v>
      </c>
      <c r="D1619" s="2">
        <f>front!E1632-front!C1632</f>
        <v>7.3999999999996362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7.4291127356575348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7.4291127356575348</v>
      </c>
      <c r="H1619" s="4"/>
      <c r="I1619">
        <f t="shared" si="313"/>
        <v>12.381854559429225</v>
      </c>
      <c r="J1619">
        <f t="shared" si="314"/>
        <v>12.381854559429225</v>
      </c>
      <c r="M1619">
        <f>IF(front!E1632&gt;$M$2,I1619,J1619)</f>
        <v>12.381854559429225</v>
      </c>
      <c r="O1619">
        <f t="shared" si="308"/>
        <v>-13.286163713341686</v>
      </c>
      <c r="Q1619">
        <f>'slit correction'!O1621</f>
        <v>-13.286163713341686</v>
      </c>
      <c r="R1619">
        <f>SUMPRODUCT(B$6:B$2053,Q$6:Q$2053,EXP(constants!B$7+constants!A$7*ABS(A$6:A$2053-A1619)))</f>
        <v>-1.2820527925508432E-2</v>
      </c>
      <c r="S1619">
        <f t="shared" si="310"/>
        <v>-13.273343185416177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24</v>
      </c>
      <c r="D1620" s="2">
        <f>front!E1633-front!C1633</f>
        <v>24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24.094025197882875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24.094025197882875</v>
      </c>
      <c r="H1620" s="4"/>
      <c r="I1620">
        <f t="shared" si="313"/>
        <v>40.156708663138126</v>
      </c>
      <c r="J1620">
        <f t="shared" si="314"/>
        <v>40.156708663138126</v>
      </c>
      <c r="M1620">
        <f>IF(front!E1633&gt;$M$2,I1620,J1620)</f>
        <v>40.156708663138126</v>
      </c>
      <c r="O1620">
        <f t="shared" si="308"/>
        <v>14.488690390367214</v>
      </c>
      <c r="Q1620">
        <f>'slit correction'!O1622</f>
        <v>14.488690390367214</v>
      </c>
      <c r="R1620">
        <f>SUMPRODUCT(B$6:B$2053,Q$6:Q$2053,EXP(constants!B$7+constants!A$7*ABS(A$6:A$2053-A1620)))</f>
        <v>-1.313508290588206E-2</v>
      </c>
      <c r="S1620">
        <f t="shared" si="310"/>
        <v>14.501825473273096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25.199999999999818</v>
      </c>
      <c r="D1621" s="2">
        <f>front!E1634-front!C1634</f>
        <v>25.199999999999818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25.298696495320087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25.298696495320087</v>
      </c>
      <c r="H1621" s="4"/>
      <c r="I1621">
        <f t="shared" si="313"/>
        <v>42.164494158866816</v>
      </c>
      <c r="J1621">
        <f t="shared" si="314"/>
        <v>42.164494158866816</v>
      </c>
      <c r="M1621">
        <f>IF(front!E1634&gt;$M$2,I1621,J1621)</f>
        <v>42.164494158866816</v>
      </c>
      <c r="O1621">
        <f t="shared" si="308"/>
        <v>16.496475886095904</v>
      </c>
      <c r="Q1621">
        <f>'slit correction'!O1623</f>
        <v>16.496475886095904</v>
      </c>
      <c r="R1621">
        <f>SUMPRODUCT(B$6:B$2053,Q$6:Q$2053,EXP(constants!B$7+constants!A$7*ABS(A$6:A$2053-A1621)))</f>
        <v>-1.3468450344083335E-2</v>
      </c>
      <c r="S1621">
        <f t="shared" si="310"/>
        <v>16.509944336439986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-12.400000000000546</v>
      </c>
      <c r="D1622" s="2">
        <f>front!E1635-front!C1635</f>
        <v>-12.400000000000546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-12.44902628052205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-12.44902628052205</v>
      </c>
      <c r="H1622" s="4"/>
      <c r="I1622">
        <f t="shared" si="313"/>
        <v>-20.748377134203416</v>
      </c>
      <c r="J1622">
        <f t="shared" si="314"/>
        <v>-20.748377134203416</v>
      </c>
      <c r="M1622">
        <f>IF(front!E1635&gt;$M$2,I1622,J1622)</f>
        <v>-20.748377134203416</v>
      </c>
      <c r="O1622">
        <f t="shared" si="308"/>
        <v>-46.416395406974331</v>
      </c>
      <c r="Q1622">
        <f>'slit correction'!O1624</f>
        <v>-46.416395406974331</v>
      </c>
      <c r="R1622">
        <f>SUMPRODUCT(B$6:B$2053,Q$6:Q$2053,EXP(constants!B$7+constants!A$7*ABS(A$6:A$2053-A1622)))</f>
        <v>-1.3822984965969459E-2</v>
      </c>
      <c r="S1622">
        <f t="shared" si="310"/>
        <v>-46.402572422008362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6.1999999999998181</v>
      </c>
      <c r="D1623" s="2">
        <f>front!E1636-front!C1636</f>
        <v>6.1999999999998181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6.2243991135359451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6.2243991135359451</v>
      </c>
      <c r="H1623" s="4"/>
      <c r="I1623">
        <f t="shared" si="313"/>
        <v>10.373998522559909</v>
      </c>
      <c r="J1623">
        <f t="shared" si="314"/>
        <v>10.373998522559909</v>
      </c>
      <c r="M1623">
        <f>IF(front!E1636&gt;$M$2,I1623,J1623)</f>
        <v>10.373998522559909</v>
      </c>
      <c r="O1623">
        <f t="shared" si="308"/>
        <v>-15.294019750211003</v>
      </c>
      <c r="Q1623">
        <f>'slit correction'!O1625</f>
        <v>-15.294019750211003</v>
      </c>
      <c r="R1623">
        <f>SUMPRODUCT(B$6:B$2053,Q$6:Q$2053,EXP(constants!B$7+constants!A$7*ABS(A$6:A$2053-A1623)))</f>
        <v>-1.4126734914748708E-2</v>
      </c>
      <c r="S1623">
        <f t="shared" si="310"/>
        <v>-15.279893015296254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2.8000000000001819</v>
      </c>
      <c r="D1624" s="2">
        <f>front!E1637-front!C1637</f>
        <v>2.8000000000001819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2.8110283731251675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2.8110283731251675</v>
      </c>
      <c r="H1624" s="4"/>
      <c r="I1624">
        <f t="shared" si="313"/>
        <v>4.6850472885419459</v>
      </c>
      <c r="J1624">
        <f t="shared" si="314"/>
        <v>4.6850472885419459</v>
      </c>
      <c r="M1624">
        <f>IF(front!E1637&gt;$M$2,I1624,J1624)</f>
        <v>4.6850472885419459</v>
      </c>
      <c r="O1624">
        <f t="shared" si="308"/>
        <v>-20.982970984228967</v>
      </c>
      <c r="Q1624">
        <f>'slit correction'!O1626</f>
        <v>-20.982970984228967</v>
      </c>
      <c r="R1624">
        <f>SUMPRODUCT(B$6:B$2053,Q$6:Q$2053,EXP(constants!B$7+constants!A$7*ABS(A$6:A$2053-A1624)))</f>
        <v>-1.4415375344134935E-2</v>
      </c>
      <c r="S1624">
        <f t="shared" si="310"/>
        <v>-20.968555608884831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17</v>
      </c>
      <c r="D1625" s="2">
        <f>front!E1638-front!C1638</f>
        <v>17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17.06671905425867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17.06671905425867</v>
      </c>
      <c r="H1625" s="4"/>
      <c r="I1625">
        <f t="shared" si="313"/>
        <v>28.444531757097781</v>
      </c>
      <c r="J1625">
        <f t="shared" si="314"/>
        <v>28.444531757097781</v>
      </c>
      <c r="M1625">
        <f>IF(front!E1638&gt;$M$2,I1625,J1625)</f>
        <v>28.444531757097781</v>
      </c>
      <c r="O1625">
        <f t="shared" si="308"/>
        <v>2.7765134843268697</v>
      </c>
      <c r="Q1625">
        <f>'slit correction'!O1627</f>
        <v>2.7765134843268697</v>
      </c>
      <c r="R1625">
        <f>SUMPRODUCT(B$6:B$2053,Q$6:Q$2053,EXP(constants!B$7+constants!A$7*ABS(A$6:A$2053-A1625)))</f>
        <v>-1.467620447255215E-2</v>
      </c>
      <c r="S1625">
        <f t="shared" si="310"/>
        <v>2.7911896887994221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21</v>
      </c>
      <c r="D1626" s="2">
        <f>front!E1639-front!C1639</f>
        <v>21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21.082334460350424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21.082334460350424</v>
      </c>
      <c r="H1626" s="4"/>
      <c r="I1626">
        <f t="shared" si="313"/>
        <v>35.137224100584035</v>
      </c>
      <c r="J1626">
        <f t="shared" si="314"/>
        <v>35.137224100584035</v>
      </c>
      <c r="M1626">
        <f>IF(front!E1639&gt;$M$2,I1626,J1626)</f>
        <v>35.137224100584035</v>
      </c>
      <c r="O1626">
        <f t="shared" si="308"/>
        <v>9.4692058278131235</v>
      </c>
      <c r="Q1626">
        <f>'slit correction'!O1628</f>
        <v>9.4692058278131235</v>
      </c>
      <c r="R1626">
        <f>SUMPRODUCT(B$6:B$2053,Q$6:Q$2053,EXP(constants!B$7+constants!A$7*ABS(A$6:A$2053-A1626)))</f>
        <v>-1.4948809087092365E-2</v>
      </c>
      <c r="S1626">
        <f t="shared" si="310"/>
        <v>9.4841546369002163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-12.199999999999818</v>
      </c>
      <c r="D1627" s="2">
        <f>front!E1640-front!C1640</f>
        <v>-12.199999999999818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-12.248233123106305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-12.248233123106305</v>
      </c>
      <c r="H1627" s="4"/>
      <c r="I1627">
        <f t="shared" si="313"/>
        <v>-20.413721871843844</v>
      </c>
      <c r="J1627">
        <f t="shared" si="314"/>
        <v>-20.413721871843844</v>
      </c>
      <c r="M1627">
        <f>IF(front!E1640&gt;$M$2,I1627,J1627)</f>
        <v>-20.413721871843844</v>
      </c>
      <c r="O1627">
        <f t="shared" si="308"/>
        <v>-46.081740144614756</v>
      </c>
      <c r="Q1627">
        <f>'slit correction'!O1629</f>
        <v>-46.081740144614756</v>
      </c>
      <c r="R1627">
        <f>SUMPRODUCT(B$6:B$2053,Q$6:Q$2053,EXP(constants!B$7+constants!A$7*ABS(A$6:A$2053-A1627)))</f>
        <v>-1.5234788387314209E-2</v>
      </c>
      <c r="S1627">
        <f t="shared" si="310"/>
        <v>-46.066505356227438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24</v>
      </c>
      <c r="D1628" s="2">
        <f>front!E1641-front!C1641</f>
        <v>24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24.094025197882875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24.094025197882875</v>
      </c>
      <c r="H1628" s="4"/>
      <c r="I1628">
        <f t="shared" si="313"/>
        <v>40.156708663138126</v>
      </c>
      <c r="J1628">
        <f t="shared" si="314"/>
        <v>40.156708663138126</v>
      </c>
      <c r="M1628">
        <f>IF(front!E1641&gt;$M$2,I1628,J1628)</f>
        <v>40.156708663138126</v>
      </c>
      <c r="O1628">
        <f t="shared" si="308"/>
        <v>14.488690390367214</v>
      </c>
      <c r="Q1628">
        <f>'slit correction'!O1630</f>
        <v>14.488690390367214</v>
      </c>
      <c r="R1628">
        <f>SUMPRODUCT(B$6:B$2053,Q$6:Q$2053,EXP(constants!B$7+constants!A$7*ABS(A$6:A$2053-A1628)))</f>
        <v>-1.5470605571934271E-2</v>
      </c>
      <c r="S1628">
        <f t="shared" si="310"/>
        <v>14.504160995939149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18</v>
      </c>
      <c r="D1629" s="2">
        <f>front!E1642-front!C1642</f>
        <v>18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18.070625878994559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18.070625878994559</v>
      </c>
      <c r="H1629" s="4"/>
      <c r="I1629">
        <f t="shared" si="313"/>
        <v>30.11770979832426</v>
      </c>
      <c r="J1629">
        <f t="shared" si="314"/>
        <v>30.11770979832426</v>
      </c>
      <c r="M1629">
        <f>IF(front!E1642&gt;$M$2,I1629,J1629)</f>
        <v>30.11770979832426</v>
      </c>
      <c r="O1629">
        <f t="shared" si="308"/>
        <v>4.449691525553348</v>
      </c>
      <c r="Q1629">
        <f>'slit correction'!O1631</f>
        <v>4.449691525553348</v>
      </c>
      <c r="R1629">
        <f>SUMPRODUCT(B$6:B$2053,Q$6:Q$2053,EXP(constants!B$7+constants!A$7*ABS(A$6:A$2053-A1629)))</f>
        <v>-1.5725631416587116E-2</v>
      </c>
      <c r="S1629">
        <f t="shared" si="310"/>
        <v>4.4654171569699352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10.399999999999636</v>
      </c>
      <c r="D1630" s="2">
        <f>front!E1643-front!C1643</f>
        <v>10.399999999999636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10.440884318163198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10.440884318163198</v>
      </c>
      <c r="H1630" s="4"/>
      <c r="I1630">
        <f t="shared" si="313"/>
        <v>17.401473863605329</v>
      </c>
      <c r="J1630">
        <f t="shared" si="314"/>
        <v>17.401473863605329</v>
      </c>
      <c r="M1630">
        <f>IF(front!E1643&gt;$M$2,I1630,J1630)</f>
        <v>17.401473863605329</v>
      </c>
      <c r="O1630">
        <f t="shared" si="308"/>
        <v>-8.2665444091655829</v>
      </c>
      <c r="Q1630">
        <f>'slit correction'!O1632</f>
        <v>-8.2665444091655829</v>
      </c>
      <c r="R1630">
        <f>SUMPRODUCT(B$6:B$2053,Q$6:Q$2053,EXP(constants!B$7+constants!A$7*ABS(A$6:A$2053-A1630)))</f>
        <v>-1.5982276285694777E-2</v>
      </c>
      <c r="S1630">
        <f t="shared" si="310"/>
        <v>-8.2505621328798888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18.199999999999818</v>
      </c>
      <c r="D1631" s="2">
        <f>front!E1644-front!C1644</f>
        <v>18.199999999999818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18.27140700610882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18.27140700610882</v>
      </c>
      <c r="H1631" s="4"/>
      <c r="I1631">
        <f t="shared" si="313"/>
        <v>30.452345010181368</v>
      </c>
      <c r="J1631">
        <f t="shared" si="314"/>
        <v>30.452345010181368</v>
      </c>
      <c r="M1631">
        <f>IF(front!E1644&gt;$M$2,I1631,J1631)</f>
        <v>30.452345010181368</v>
      </c>
      <c r="O1631">
        <f t="shared" si="308"/>
        <v>4.7843267374104563</v>
      </c>
      <c r="Q1631">
        <f>'slit correction'!O1633</f>
        <v>4.7843267374104563</v>
      </c>
      <c r="R1631">
        <f>SUMPRODUCT(B$6:B$2053,Q$6:Q$2053,EXP(constants!B$7+constants!A$7*ABS(A$6:A$2053-A1631)))</f>
        <v>-1.6238469734358506E-2</v>
      </c>
      <c r="S1631">
        <f t="shared" si="310"/>
        <v>4.8005652071448148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-5.1999999999998181</v>
      </c>
      <c r="D1632" s="2">
        <f>front!E1645-front!C1645</f>
        <v>-5.1999999999998181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-5.2205224037788263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-5.2205224037788263</v>
      </c>
      <c r="H1632" s="4"/>
      <c r="I1632">
        <f t="shared" si="313"/>
        <v>-8.7008706729647116</v>
      </c>
      <c r="J1632">
        <f t="shared" si="314"/>
        <v>-8.7008706729647116</v>
      </c>
      <c r="M1632">
        <f>IF(front!E1645&gt;$M$2,I1632,J1632)</f>
        <v>-8.7008706729647116</v>
      </c>
      <c r="O1632">
        <f t="shared" ref="O1632:O1695" si="315">M1632-$O$3</f>
        <v>-34.36888894573562</v>
      </c>
      <c r="Q1632">
        <f>'slit correction'!O1634</f>
        <v>-34.36888894573562</v>
      </c>
      <c r="R1632">
        <f>SUMPRODUCT(B$6:B$2053,Q$6:Q$2053,EXP(constants!B$7+constants!A$7*ABS(A$6:A$2053-A1632)))</f>
        <v>-1.6502894192830304E-2</v>
      </c>
      <c r="S1632">
        <f t="shared" si="310"/>
        <v>-34.352386051542787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10</v>
      </c>
      <c r="D1633" s="2">
        <f>front!E1646-front!C1646</f>
        <v>10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10.039315803475427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10.039315803475427</v>
      </c>
      <c r="H1633" s="4"/>
      <c r="I1633">
        <f t="shared" si="313"/>
        <v>16.732193005792379</v>
      </c>
      <c r="J1633">
        <f t="shared" si="314"/>
        <v>16.732193005792379</v>
      </c>
      <c r="M1633">
        <f>IF(front!E1646&gt;$M$2,I1633,J1633)</f>
        <v>16.732193005792379</v>
      </c>
      <c r="O1633">
        <f t="shared" si="315"/>
        <v>-8.935825266978533</v>
      </c>
      <c r="Q1633">
        <f>'slit correction'!O1635</f>
        <v>-8.935825266978533</v>
      </c>
      <c r="R1633">
        <f>SUMPRODUCT(B$6:B$2053,Q$6:Q$2053,EXP(constants!B$7+constants!A$7*ABS(A$6:A$2053-A1633)))</f>
        <v>-1.6730778547881908E-2</v>
      </c>
      <c r="S1633">
        <f t="shared" si="310"/>
        <v>-8.9190944884306518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18.400000000000546</v>
      </c>
      <c r="D1634" s="2">
        <f>front!E1647-front!C1647</f>
        <v>18.400000000000546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18.472188053942354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18.472188053942354</v>
      </c>
      <c r="H1634" s="4"/>
      <c r="I1634">
        <f t="shared" si="313"/>
        <v>30.786980089903924</v>
      </c>
      <c r="J1634">
        <f t="shared" si="314"/>
        <v>30.786980089903924</v>
      </c>
      <c r="M1634">
        <f>IF(front!E1647&gt;$M$2,I1634,J1634)</f>
        <v>30.786980089903924</v>
      </c>
      <c r="O1634">
        <f t="shared" si="315"/>
        <v>5.1189618171330125</v>
      </c>
      <c r="Q1634">
        <f>'slit correction'!O1636</f>
        <v>5.1189618171330125</v>
      </c>
      <c r="R1634">
        <f>SUMPRODUCT(B$6:B$2053,Q$6:Q$2053,EXP(constants!B$7+constants!A$7*ABS(A$6:A$2053-A1634)))</f>
        <v>-1.6951272922393752E-2</v>
      </c>
      <c r="S1634">
        <f t="shared" si="310"/>
        <v>5.1359130900554062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-1.8000000000001819</v>
      </c>
      <c r="D1635" s="2">
        <f>front!E1648-front!C1648</f>
        <v>-1.8000000000001819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-1.8070978578099863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-1.8070978578099863</v>
      </c>
      <c r="H1635" s="4"/>
      <c r="I1635">
        <f t="shared" si="313"/>
        <v>-3.0118297630166442</v>
      </c>
      <c r="J1635">
        <f t="shared" si="314"/>
        <v>-3.0118297630166442</v>
      </c>
      <c r="M1635">
        <f>IF(front!E1648&gt;$M$2,I1635,J1635)</f>
        <v>-3.0118297630166442</v>
      </c>
      <c r="O1635">
        <f t="shared" si="315"/>
        <v>-28.679848035787558</v>
      </c>
      <c r="Q1635">
        <f>'slit correction'!O1637</f>
        <v>-28.679848035787558</v>
      </c>
      <c r="R1635">
        <f>SUMPRODUCT(B$6:B$2053,Q$6:Q$2053,EXP(constants!B$7+constants!A$7*ABS(A$6:A$2053-A1635)))</f>
        <v>-1.7175138396443624E-2</v>
      </c>
      <c r="S1635">
        <f t="shared" si="310"/>
        <v>-28.662672897391115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10.200000000000728</v>
      </c>
      <c r="D1636" s="2">
        <f>front!E1649-front!C1649</f>
        <v>10.200000000000728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10.240100100426098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10.240100100426098</v>
      </c>
      <c r="H1636" s="4"/>
      <c r="I1636">
        <f t="shared" si="313"/>
        <v>17.066833500710164</v>
      </c>
      <c r="J1636">
        <f t="shared" si="314"/>
        <v>17.066833500710164</v>
      </c>
      <c r="M1636">
        <f>IF(front!E1649&gt;$M$2,I1636,J1636)</f>
        <v>17.066833500710164</v>
      </c>
      <c r="O1636">
        <f t="shared" si="315"/>
        <v>-8.6011847720607477</v>
      </c>
      <c r="Q1636">
        <f>'slit correction'!O1638</f>
        <v>-8.6011847720607477</v>
      </c>
      <c r="R1636">
        <f>SUMPRODUCT(B$6:B$2053,Q$6:Q$2053,EXP(constants!B$7+constants!A$7*ABS(A$6:A$2053-A1636)))</f>
        <v>-1.7375149646174766E-2</v>
      </c>
      <c r="S1636">
        <f t="shared" si="310"/>
        <v>-8.5838096224145737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6</v>
      </c>
      <c r="D1637" s="2">
        <f>front!E1650-front!C1650</f>
        <v>6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6.0236132327211624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6.0236132327211624</v>
      </c>
      <c r="H1637" s="4"/>
      <c r="I1637">
        <f t="shared" si="313"/>
        <v>10.039355387868603</v>
      </c>
      <c r="J1637">
        <f t="shared" si="314"/>
        <v>10.039355387868603</v>
      </c>
      <c r="M1637">
        <f>IF(front!E1650&gt;$M$2,I1637,J1637)</f>
        <v>10.039355387868603</v>
      </c>
      <c r="O1637">
        <f t="shared" si="315"/>
        <v>-15.628662884902308</v>
      </c>
      <c r="Q1637">
        <f>'slit correction'!O1639</f>
        <v>-15.628662884902308</v>
      </c>
      <c r="R1637">
        <f>SUMPRODUCT(B$6:B$2053,Q$6:Q$2053,EXP(constants!B$7+constants!A$7*ABS(A$6:A$2053-A1637)))</f>
        <v>-1.7568263267388327E-2</v>
      </c>
      <c r="S1637">
        <f t="shared" si="310"/>
        <v>-15.611094621634919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-13.600000000000364</v>
      </c>
      <c r="D1638" s="2">
        <f>front!E1651-front!C1651</f>
        <v>-13.600000000000364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-13.653786884151845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-13.653786884151845</v>
      </c>
      <c r="H1638" s="4"/>
      <c r="I1638">
        <f t="shared" si="313"/>
        <v>-22.756311473586408</v>
      </c>
      <c r="J1638">
        <f t="shared" si="314"/>
        <v>-22.756311473586408</v>
      </c>
      <c r="M1638">
        <f>IF(front!E1651&gt;$M$2,I1638,J1638)</f>
        <v>-22.756311473586408</v>
      </c>
      <c r="O1638">
        <f t="shared" si="315"/>
        <v>-48.424329746357316</v>
      </c>
      <c r="Q1638">
        <f>'slit correction'!O1640</f>
        <v>-48.424329746357316</v>
      </c>
      <c r="R1638">
        <f>SUMPRODUCT(B$6:B$2053,Q$6:Q$2053,EXP(constants!B$7+constants!A$7*ABS(A$6:A$2053-A1638)))</f>
        <v>-1.7746468153390992E-2</v>
      </c>
      <c r="S1638">
        <f t="shared" si="310"/>
        <v>-48.406583278203925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6.1999999999998181</v>
      </c>
      <c r="D1639" s="2">
        <f>front!E1652-front!C1652</f>
        <v>6.1999999999998181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6.2243991135359451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6.2243991135359451</v>
      </c>
      <c r="H1639" s="4"/>
      <c r="I1639">
        <f t="shared" si="313"/>
        <v>10.373998522559909</v>
      </c>
      <c r="J1639">
        <f t="shared" si="314"/>
        <v>10.373998522559909</v>
      </c>
      <c r="M1639">
        <f>IF(front!E1652&gt;$M$2,I1639,J1639)</f>
        <v>10.373998522559909</v>
      </c>
      <c r="O1639">
        <f t="shared" si="315"/>
        <v>-15.294019750211003</v>
      </c>
      <c r="Q1639">
        <f>'slit correction'!O1641</f>
        <v>-15.294019750211003</v>
      </c>
      <c r="R1639">
        <f>SUMPRODUCT(B$6:B$2053,Q$6:Q$2053,EXP(constants!B$7+constants!A$7*ABS(A$6:A$2053-A1639)))</f>
        <v>-1.7869295969146465E-2</v>
      </c>
      <c r="S1639">
        <f t="shared" si="310"/>
        <v>-15.276150454241856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7.2000000000007276</v>
      </c>
      <c r="D1640" s="2">
        <f>front!E1653-front!C1653</f>
        <v>7.2000000000007276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7.228327329929078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7.228327329929078</v>
      </c>
      <c r="H1640" s="4"/>
      <c r="I1640">
        <f t="shared" si="313"/>
        <v>12.047212216548463</v>
      </c>
      <c r="J1640">
        <f t="shared" si="314"/>
        <v>12.047212216548463</v>
      </c>
      <c r="M1640">
        <f>IF(front!E1653&gt;$M$2,I1640,J1640)</f>
        <v>12.047212216548463</v>
      </c>
      <c r="O1640">
        <f t="shared" si="315"/>
        <v>-13.620806056222449</v>
      </c>
      <c r="Q1640">
        <f>'slit correction'!O1642</f>
        <v>-13.620806056222449</v>
      </c>
      <c r="R1640">
        <f>SUMPRODUCT(B$6:B$2053,Q$6:Q$2053,EXP(constants!B$7+constants!A$7*ABS(A$6:A$2053-A1640)))</f>
        <v>-1.798094566418286E-2</v>
      </c>
      <c r="S1640">
        <f t="shared" si="310"/>
        <v>-13.602825110558266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7</v>
      </c>
      <c r="D1641" s="2">
        <f>front!E1654-front!C1654</f>
        <v>7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7.0275418450134746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7.0275418450134746</v>
      </c>
      <c r="H1641" s="4"/>
      <c r="I1641">
        <f t="shared" si="313"/>
        <v>11.712569741689125</v>
      </c>
      <c r="J1641">
        <f t="shared" si="314"/>
        <v>11.712569741689125</v>
      </c>
      <c r="M1641">
        <f>IF(front!E1654&gt;$M$2,I1641,J1641)</f>
        <v>11.712569741689125</v>
      </c>
      <c r="O1641">
        <f t="shared" si="315"/>
        <v>-13.955448531081787</v>
      </c>
      <c r="Q1641">
        <f>'slit correction'!O1643</f>
        <v>-13.955448531081787</v>
      </c>
      <c r="R1641">
        <f>SUMPRODUCT(B$6:B$2053,Q$6:Q$2053,EXP(constants!B$7+constants!A$7*ABS(A$6:A$2053-A1641)))</f>
        <v>-1.8080054886645842E-2</v>
      </c>
      <c r="S1641">
        <f t="shared" si="310"/>
        <v>-13.937368476195141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13.399999999999636</v>
      </c>
      <c r="D1642" s="2">
        <f>front!E1655-front!C1655</f>
        <v>13.399999999999636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13.452638077632614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13.452638077632614</v>
      </c>
      <c r="H1642" s="4"/>
      <c r="I1642">
        <f t="shared" si="313"/>
        <v>22.421063462721023</v>
      </c>
      <c r="J1642">
        <f t="shared" si="314"/>
        <v>22.421063462721023</v>
      </c>
      <c r="M1642">
        <f>IF(front!E1655&gt;$M$2,I1642,J1642)</f>
        <v>22.421063462721023</v>
      </c>
      <c r="O1642">
        <f t="shared" si="315"/>
        <v>-3.2469548100498891</v>
      </c>
      <c r="Q1642">
        <f>'slit correction'!O1644</f>
        <v>-3.2469548100498891</v>
      </c>
      <c r="R1642">
        <f>SUMPRODUCT(B$6:B$2053,Q$6:Q$2053,EXP(constants!B$7+constants!A$7*ABS(A$6:A$2053-A1642)))</f>
        <v>-1.8166257407566555E-2</v>
      </c>
      <c r="S1642">
        <f t="shared" si="310"/>
        <v>-3.2287885526423223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26.599999999999454</v>
      </c>
      <c r="D1643" s="2">
        <f>front!E1656-front!C1656</f>
        <v>26.599999999999454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26.704142732239237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26.704142732239237</v>
      </c>
      <c r="H1643" s="4"/>
      <c r="I1643">
        <f t="shared" si="313"/>
        <v>44.506904553732063</v>
      </c>
      <c r="J1643">
        <f t="shared" si="314"/>
        <v>44.506904553732063</v>
      </c>
      <c r="M1643">
        <f>IF(front!E1656&gt;$M$2,I1643,J1643)</f>
        <v>44.506904553732063</v>
      </c>
      <c r="O1643">
        <f t="shared" si="315"/>
        <v>18.838886280961152</v>
      </c>
      <c r="Q1643">
        <f>'slit correction'!O1645</f>
        <v>18.838886280961152</v>
      </c>
      <c r="R1643">
        <f>SUMPRODUCT(B$6:B$2053,Q$6:Q$2053,EXP(constants!B$7+constants!A$7*ABS(A$6:A$2053-A1643)))</f>
        <v>-1.824980006514856E-2</v>
      </c>
      <c r="S1643">
        <f t="shared" si="310"/>
        <v>18.857136081026301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29.599999999999454</v>
      </c>
      <c r="D1644" s="2">
        <f>front!E1657-front!C1657</f>
        <v>29.599999999999454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29.715800145745124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29.715800145745124</v>
      </c>
      <c r="H1644" s="4"/>
      <c r="I1644">
        <f t="shared" si="313"/>
        <v>49.526333576241875</v>
      </c>
      <c r="J1644">
        <f t="shared" si="314"/>
        <v>49.526333576241875</v>
      </c>
      <c r="M1644">
        <f>IF(front!E1657&gt;$M$2,I1644,J1644)</f>
        <v>49.526333576241875</v>
      </c>
      <c r="O1644">
        <f t="shared" si="315"/>
        <v>23.858315303470963</v>
      </c>
      <c r="Q1644">
        <f>'slit correction'!O1646</f>
        <v>23.858315303470963</v>
      </c>
      <c r="R1644">
        <f>SUMPRODUCT(B$6:B$2053,Q$6:Q$2053,EXP(constants!B$7+constants!A$7*ABS(A$6:A$2053-A1644)))</f>
        <v>-1.8359453963371748E-2</v>
      </c>
      <c r="S1644">
        <f t="shared" si="310"/>
        <v>23.876674757434333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17</v>
      </c>
      <c r="D1645" s="2">
        <f>front!E1658-front!C1658</f>
        <v>17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17.06671905425867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17.06671905425867</v>
      </c>
      <c r="H1645" s="4"/>
      <c r="I1645">
        <f t="shared" si="313"/>
        <v>28.444531757097781</v>
      </c>
      <c r="J1645">
        <f t="shared" si="314"/>
        <v>28.444531757097781</v>
      </c>
      <c r="M1645">
        <f>IF(front!E1658&gt;$M$2,I1645,J1645)</f>
        <v>28.444531757097781</v>
      </c>
      <c r="O1645">
        <f t="shared" si="315"/>
        <v>2.7765134843268697</v>
      </c>
      <c r="Q1645">
        <f>'slit correction'!O1647</f>
        <v>2.7765134843268697</v>
      </c>
      <c r="R1645">
        <f>SUMPRODUCT(B$6:B$2053,Q$6:Q$2053,EXP(constants!B$7+constants!A$7*ABS(A$6:A$2053-A1645)))</f>
        <v>-1.8499531350831325E-2</v>
      </c>
      <c r="S1645">
        <f t="shared" si="310"/>
        <v>2.7950130156777009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-14.600000000000364</v>
      </c>
      <c r="D1646" s="2">
        <f>front!E1659-front!C1659</f>
        <v>-14.600000000000364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-14.657756226326416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-14.657756226326416</v>
      </c>
      <c r="H1646" s="4"/>
      <c r="I1646">
        <f t="shared" si="313"/>
        <v>-24.42959371054403</v>
      </c>
      <c r="J1646">
        <f t="shared" si="314"/>
        <v>-24.42959371054403</v>
      </c>
      <c r="M1646">
        <f>IF(front!E1659&gt;$M$2,I1646,J1646)</f>
        <v>-24.42959371054403</v>
      </c>
      <c r="O1646">
        <f t="shared" si="315"/>
        <v>-50.097611983314941</v>
      </c>
      <c r="Q1646">
        <f>'slit correction'!O1648</f>
        <v>-50.097611983314941</v>
      </c>
      <c r="R1646">
        <f>SUMPRODUCT(B$6:B$2053,Q$6:Q$2053,EXP(constants!B$7+constants!A$7*ABS(A$6:A$2053-A1646)))</f>
        <v>-1.8645925114013667E-2</v>
      </c>
      <c r="S1646">
        <f t="shared" si="310"/>
        <v>-50.078966058200926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7</v>
      </c>
      <c r="D1647" s="2">
        <f>front!E1660-front!C1660</f>
        <v>7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7.0275418450134746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7.0275418450134746</v>
      </c>
      <c r="H1647" s="4"/>
      <c r="I1647">
        <f t="shared" si="313"/>
        <v>11.712569741689125</v>
      </c>
      <c r="J1647">
        <f t="shared" si="314"/>
        <v>11.712569741689125</v>
      </c>
      <c r="M1647">
        <f>IF(front!E1660&gt;$M$2,I1647,J1647)</f>
        <v>11.712569741689125</v>
      </c>
      <c r="O1647">
        <f t="shared" si="315"/>
        <v>-13.955448531081787</v>
      </c>
      <c r="Q1647">
        <f>'slit correction'!O1649</f>
        <v>-13.955448531081787</v>
      </c>
      <c r="R1647">
        <f>SUMPRODUCT(B$6:B$2053,Q$6:Q$2053,EXP(constants!B$7+constants!A$7*ABS(A$6:A$2053-A1647)))</f>
        <v>-1.8735958198658861E-2</v>
      </c>
      <c r="S1647">
        <f t="shared" si="310"/>
        <v>-13.936712572883128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-9</v>
      </c>
      <c r="D1648" s="2">
        <f>front!E1661-front!C1661</f>
        <v>-9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-9.0355533512664614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-9.0355533512664614</v>
      </c>
      <c r="H1648" s="4"/>
      <c r="I1648">
        <f t="shared" si="313"/>
        <v>-15.059255585444101</v>
      </c>
      <c r="J1648">
        <f t="shared" si="314"/>
        <v>-15.059255585444101</v>
      </c>
      <c r="M1648">
        <f>IF(front!E1661&gt;$M$2,I1648,J1648)</f>
        <v>-15.059255585444101</v>
      </c>
      <c r="O1648">
        <f t="shared" si="315"/>
        <v>-40.727273858215014</v>
      </c>
      <c r="Q1648">
        <f>'slit correction'!O1650</f>
        <v>-40.727273858215014</v>
      </c>
      <c r="R1648">
        <f>SUMPRODUCT(B$6:B$2053,Q$6:Q$2053,EXP(constants!B$7+constants!A$7*ABS(A$6:A$2053-A1648)))</f>
        <v>-1.8815674142409419E-2</v>
      </c>
      <c r="S1648">
        <f t="shared" si="310"/>
        <v>-40.708458184072605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1.6000000000003638</v>
      </c>
      <c r="D1649" s="2">
        <f>front!E1662-front!C1662</f>
        <v>1.6000000000003638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1.6063038267277809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1.6063038267277809</v>
      </c>
      <c r="H1649" s="4"/>
      <c r="I1649">
        <f t="shared" si="313"/>
        <v>2.6771730445463016</v>
      </c>
      <c r="J1649">
        <f t="shared" si="314"/>
        <v>2.6771730445463016</v>
      </c>
      <c r="M1649">
        <f>IF(front!E1662&gt;$M$2,I1649,J1649)</f>
        <v>2.6771730445463016</v>
      </c>
      <c r="O1649">
        <f t="shared" si="315"/>
        <v>-22.990845228224611</v>
      </c>
      <c r="Q1649">
        <f>'slit correction'!O1651</f>
        <v>-22.990845228224611</v>
      </c>
      <c r="R1649">
        <f>SUMPRODUCT(B$6:B$2053,Q$6:Q$2053,EXP(constants!B$7+constants!A$7*ABS(A$6:A$2053-A1649)))</f>
        <v>-1.8851964324583817E-2</v>
      </c>
      <c r="S1649">
        <f t="shared" si="310"/>
        <v>-22.971993263900028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-2.2000000000007276</v>
      </c>
      <c r="D1650" s="2">
        <f>front!E1663-front!C1663</f>
        <v>-2.2000000000007276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-2.2086760297504076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-2.2086760297504076</v>
      </c>
      <c r="H1650" s="4"/>
      <c r="I1650">
        <f t="shared" si="313"/>
        <v>-3.6811267162506791</v>
      </c>
      <c r="J1650">
        <f t="shared" si="314"/>
        <v>-3.6811267162506791</v>
      </c>
      <c r="M1650">
        <f>IF(front!E1663&gt;$M$2,I1650,J1650)</f>
        <v>-3.6811267162506791</v>
      </c>
      <c r="O1650">
        <f t="shared" si="315"/>
        <v>-29.349144989021589</v>
      </c>
      <c r="Q1650">
        <f>'slit correction'!O1652</f>
        <v>-29.349144989021589</v>
      </c>
      <c r="R1650">
        <f>SUMPRODUCT(B$6:B$2053,Q$6:Q$2053,EXP(constants!B$7+constants!A$7*ABS(A$6:A$2053-A1650)))</f>
        <v>-1.8865136561319513E-2</v>
      </c>
      <c r="S1650">
        <f t="shared" si="310"/>
        <v>-29.330279852460269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16.599999999999454</v>
      </c>
      <c r="D1651" s="2">
        <f>front!E1664-front!C1664</f>
        <v>16.599999999999454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16.665155769453161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16.665155769453161</v>
      </c>
      <c r="H1651" s="4"/>
      <c r="I1651">
        <f t="shared" si="313"/>
        <v>27.775259615755271</v>
      </c>
      <c r="J1651">
        <f t="shared" si="314"/>
        <v>27.775259615755271</v>
      </c>
      <c r="M1651">
        <f>IF(front!E1664&gt;$M$2,I1651,J1651)</f>
        <v>27.775259615755271</v>
      </c>
      <c r="O1651">
        <f t="shared" si="315"/>
        <v>2.1072413429843593</v>
      </c>
      <c r="Q1651">
        <f>'slit correction'!O1653</f>
        <v>2.1072413429843593</v>
      </c>
      <c r="R1651">
        <f>SUMPRODUCT(B$6:B$2053,Q$6:Q$2053,EXP(constants!B$7+constants!A$7*ABS(A$6:A$2053-A1651)))</f>
        <v>-1.8848279354935313E-2</v>
      </c>
      <c r="S1651">
        <f t="shared" si="310"/>
        <v>2.1260896223392947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-6</v>
      </c>
      <c r="D1652" s="2">
        <f>front!E1665-front!C1665</f>
        <v>-6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-6.0236844419465392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-6.0236844419465392</v>
      </c>
      <c r="H1652" s="4"/>
      <c r="I1652">
        <f t="shared" si="313"/>
        <v>-10.039474069910899</v>
      </c>
      <c r="J1652">
        <f t="shared" si="314"/>
        <v>-10.039474069910899</v>
      </c>
      <c r="M1652">
        <f>IF(front!E1665&gt;$M$2,I1652,J1652)</f>
        <v>-10.039474069910899</v>
      </c>
      <c r="O1652">
        <f t="shared" si="315"/>
        <v>-35.70749234268181</v>
      </c>
      <c r="Q1652">
        <f>'slit correction'!O1654</f>
        <v>-35.70749234268181</v>
      </c>
      <c r="R1652">
        <f>SUMPRODUCT(B$6:B$2053,Q$6:Q$2053,EXP(constants!B$7+constants!A$7*ABS(A$6:A$2053-A1652)))</f>
        <v>-1.8836536960583235E-2</v>
      </c>
      <c r="S1652">
        <f t="shared" si="310"/>
        <v>-35.688655805721226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6.8000000000001819</v>
      </c>
      <c r="D1653" s="2">
        <f>front!E1666-front!C1666</f>
        <v>6.8000000000001819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6.8267562809152338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6.8267562809152338</v>
      </c>
      <c r="H1653" s="4"/>
      <c r="I1653">
        <f t="shared" si="313"/>
        <v>11.377927134858723</v>
      </c>
      <c r="J1653">
        <f t="shared" si="314"/>
        <v>11.377927134858723</v>
      </c>
      <c r="M1653">
        <f>IF(front!E1666&gt;$M$2,I1653,J1653)</f>
        <v>11.377927134858723</v>
      </c>
      <c r="O1653">
        <f t="shared" si="315"/>
        <v>-14.290091137912189</v>
      </c>
      <c r="Q1653">
        <f>'slit correction'!O1655</f>
        <v>-14.290091137912189</v>
      </c>
      <c r="R1653">
        <f>SUMPRODUCT(B$6:B$2053,Q$6:Q$2053,EXP(constants!B$7+constants!A$7*ABS(A$6:A$2053-A1653)))</f>
        <v>-1.8787118139632523E-2</v>
      </c>
      <c r="S1653">
        <f t="shared" si="310"/>
        <v>-14.271304019772556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-15.800000000000182</v>
      </c>
      <c r="D1654" s="2">
        <f>front!E1667-front!C1667</f>
        <v>-15.800000000000182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-15.862522043574332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-15.862522043574332</v>
      </c>
      <c r="H1654" s="4"/>
      <c r="I1654">
        <f t="shared" si="313"/>
        <v>-26.437536739290554</v>
      </c>
      <c r="J1654">
        <f t="shared" si="314"/>
        <v>-26.437536739290554</v>
      </c>
      <c r="M1654">
        <f>IF(front!E1667&gt;$M$2,I1654,J1654)</f>
        <v>-26.437536739290554</v>
      </c>
      <c r="O1654">
        <f t="shared" si="315"/>
        <v>-52.105555012061465</v>
      </c>
      <c r="Q1654">
        <f>'slit correction'!O1656</f>
        <v>-52.105555012061465</v>
      </c>
      <c r="R1654">
        <f>SUMPRODUCT(B$6:B$2053,Q$6:Q$2053,EXP(constants!B$7+constants!A$7*ABS(A$6:A$2053-A1654)))</f>
        <v>-1.8724529522418928E-2</v>
      </c>
      <c r="S1654">
        <f t="shared" si="310"/>
        <v>-52.08683048253905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-5.6000000000003638</v>
      </c>
      <c r="D1655" s="2">
        <f>front!E1668-front!C1668</f>
        <v>-5.6000000000003638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-5.6221032647207236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-5.6221032647207236</v>
      </c>
      <c r="H1655" s="4"/>
      <c r="I1655">
        <f t="shared" si="313"/>
        <v>-9.370172107867873</v>
      </c>
      <c r="J1655">
        <f t="shared" si="314"/>
        <v>-9.370172107867873</v>
      </c>
      <c r="M1655">
        <f>IF(front!E1668&gt;$M$2,I1655,J1655)</f>
        <v>-9.370172107867873</v>
      </c>
      <c r="O1655">
        <f t="shared" si="315"/>
        <v>-35.038190380638781</v>
      </c>
      <c r="Q1655">
        <f>'slit correction'!O1657</f>
        <v>-35.038190380638781</v>
      </c>
      <c r="R1655">
        <f>SUMPRODUCT(B$6:B$2053,Q$6:Q$2053,EXP(constants!B$7+constants!A$7*ABS(A$6:A$2053-A1655)))</f>
        <v>-1.8608208520213391E-2</v>
      </c>
      <c r="S1655">
        <f t="shared" si="310"/>
        <v>-35.019582172118568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-11.200000000000728</v>
      </c>
      <c r="D1656" s="2">
        <f>front!E1669-front!C1669</f>
        <v>-11.200000000000728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-11.244268521241153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-11.244268521241153</v>
      </c>
      <c r="H1656" s="4"/>
      <c r="I1656">
        <f t="shared" si="313"/>
        <v>-18.74044753540192</v>
      </c>
      <c r="J1656">
        <f t="shared" si="314"/>
        <v>-18.74044753540192</v>
      </c>
      <c r="M1656">
        <f>IF(front!E1669&gt;$M$2,I1656,J1656)</f>
        <v>-18.74044753540192</v>
      </c>
      <c r="O1656">
        <f t="shared" si="315"/>
        <v>-44.408465808172835</v>
      </c>
      <c r="Q1656">
        <f>'slit correction'!O1658</f>
        <v>-44.408465808172835</v>
      </c>
      <c r="R1656">
        <f>SUMPRODUCT(B$6:B$2053,Q$6:Q$2053,EXP(constants!B$7+constants!A$7*ABS(A$6:A$2053-A1656)))</f>
        <v>-1.8453064746005818E-2</v>
      </c>
      <c r="S1656">
        <f t="shared" si="310"/>
        <v>-44.39001274342683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14.199999999999818</v>
      </c>
      <c r="D1657" s="2">
        <f>front!E1670-front!C1670</f>
        <v>14.199999999999818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14.255769402622802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14.255769402622802</v>
      </c>
      <c r="H1657" s="4"/>
      <c r="I1657">
        <f t="shared" si="313"/>
        <v>23.759615671038002</v>
      </c>
      <c r="J1657">
        <f t="shared" si="314"/>
        <v>23.759615671038002</v>
      </c>
      <c r="M1657">
        <f>IF(front!E1670&gt;$M$2,I1657,J1657)</f>
        <v>23.759615671038002</v>
      </c>
      <c r="O1657">
        <f t="shared" si="315"/>
        <v>-1.9084026017329094</v>
      </c>
      <c r="Q1657">
        <f>'slit correction'!O1659</f>
        <v>-1.9084026017329094</v>
      </c>
      <c r="R1657">
        <f>SUMPRODUCT(B$6:B$2053,Q$6:Q$2053,EXP(constants!B$7+constants!A$7*ABS(A$6:A$2053-A1657)))</f>
        <v>-1.8250220091391989E-2</v>
      </c>
      <c r="S1657">
        <f t="shared" si="310"/>
        <v>-1.8901523816415176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12.600000000000364</v>
      </c>
      <c r="D1658" s="2">
        <f>front!E1671-front!C1671</f>
        <v>12.600000000000364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12.649505484806488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12.649505484806488</v>
      </c>
      <c r="H1658" s="4"/>
      <c r="I1658">
        <f t="shared" si="313"/>
        <v>21.082509141344147</v>
      </c>
      <c r="J1658">
        <f t="shared" si="314"/>
        <v>21.082509141344147</v>
      </c>
      <c r="M1658">
        <f>IF(front!E1671&gt;$M$2,I1658,J1658)</f>
        <v>21.082509141344147</v>
      </c>
      <c r="O1658">
        <f t="shared" si="315"/>
        <v>-4.5855091314267646</v>
      </c>
      <c r="Q1658">
        <f>'slit correction'!O1660</f>
        <v>-4.5855091314267646</v>
      </c>
      <c r="R1658">
        <f>SUMPRODUCT(B$6:B$2053,Q$6:Q$2053,EXP(constants!B$7+constants!A$7*ABS(A$6:A$2053-A1658)))</f>
        <v>-1.8052948232862322E-2</v>
      </c>
      <c r="S1658">
        <f t="shared" si="310"/>
        <v>-4.5674561831939027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-10.399999999999636</v>
      </c>
      <c r="D1659" s="2">
        <f>front!E1672-front!C1672</f>
        <v>-10.399999999999636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-10.441098262106989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-10.441098262106989</v>
      </c>
      <c r="H1659" s="4"/>
      <c r="I1659">
        <f t="shared" si="313"/>
        <v>-17.401830436844982</v>
      </c>
      <c r="J1659">
        <f t="shared" si="314"/>
        <v>-17.401830436844982</v>
      </c>
      <c r="M1659">
        <f>IF(front!E1672&gt;$M$2,I1659,J1659)</f>
        <v>-17.401830436844982</v>
      </c>
      <c r="O1659">
        <f t="shared" si="315"/>
        <v>-43.069848709615897</v>
      </c>
      <c r="Q1659">
        <f>'slit correction'!O1661</f>
        <v>-43.069848709615897</v>
      </c>
      <c r="R1659">
        <f>SUMPRODUCT(B$6:B$2053,Q$6:Q$2053,EXP(constants!B$7+constants!A$7*ABS(A$6:A$2053-A1659)))</f>
        <v>-1.7848879435897483E-2</v>
      </c>
      <c r="S1659">
        <f t="shared" si="310"/>
        <v>-43.051999830180002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14</v>
      </c>
      <c r="D1660" s="2">
        <f>front!E1673-front!C1673</f>
        <v>14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14.054986690241309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14.054986690241309</v>
      </c>
      <c r="H1660" s="4"/>
      <c r="I1660">
        <f t="shared" si="313"/>
        <v>23.424977817068847</v>
      </c>
      <c r="J1660">
        <f t="shared" si="314"/>
        <v>23.424977817068847</v>
      </c>
      <c r="M1660">
        <f>IF(front!E1673&gt;$M$2,I1660,J1660)</f>
        <v>23.424977817068847</v>
      </c>
      <c r="O1660">
        <f t="shared" si="315"/>
        <v>-2.2430404557020651</v>
      </c>
      <c r="Q1660">
        <f>'slit correction'!O1662</f>
        <v>-2.2430404557020651</v>
      </c>
      <c r="R1660">
        <f>SUMPRODUCT(B$6:B$2053,Q$6:Q$2053,EXP(constants!B$7+constants!A$7*ABS(A$6:A$2053-A1660)))</f>
        <v>-1.759853948561706E-2</v>
      </c>
      <c r="S1660">
        <f t="shared" si="310"/>
        <v>-2.225441916216448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16.800000000000182</v>
      </c>
      <c r="D1661" s="2">
        <f>front!E1674-front!C1674</f>
        <v>16.800000000000182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16.865937451491103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16.865937451491103</v>
      </c>
      <c r="H1661" s="4"/>
      <c r="I1661">
        <f t="shared" si="313"/>
        <v>28.109895752485173</v>
      </c>
      <c r="J1661">
        <f t="shared" si="314"/>
        <v>28.109895752485173</v>
      </c>
      <c r="M1661">
        <f>IF(front!E1674&gt;$M$2,I1661,J1661)</f>
        <v>28.109895752485173</v>
      </c>
      <c r="O1661">
        <f t="shared" si="315"/>
        <v>2.4418774797142611</v>
      </c>
      <c r="Q1661">
        <f>'slit correction'!O1663</f>
        <v>2.4418774797142611</v>
      </c>
      <c r="R1661">
        <f>SUMPRODUCT(B$6:B$2053,Q$6:Q$2053,EXP(constants!B$7+constants!A$7*ABS(A$6:A$2053-A1661)))</f>
        <v>-1.7348617529920143E-2</v>
      </c>
      <c r="S1661">
        <f t="shared" si="310"/>
        <v>2.4592260972441813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-7.1999999999998181</v>
      </c>
      <c r="D1662" s="2">
        <f>front!E1675-front!C1675</f>
        <v>-7.1999999999998181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-7.2284298711897934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-7.2284298711897934</v>
      </c>
      <c r="H1662" s="4"/>
      <c r="I1662">
        <f t="shared" si="313"/>
        <v>-12.047383118649655</v>
      </c>
      <c r="J1662">
        <f t="shared" si="314"/>
        <v>-12.047383118649655</v>
      </c>
      <c r="M1662">
        <f>IF(front!E1675&gt;$M$2,I1662,J1662)</f>
        <v>-12.047383118649655</v>
      </c>
      <c r="O1662">
        <f t="shared" si="315"/>
        <v>-37.715401391420571</v>
      </c>
      <c r="Q1662">
        <f>'slit correction'!O1664</f>
        <v>-37.715401391420571</v>
      </c>
      <c r="R1662">
        <f>SUMPRODUCT(B$6:B$2053,Q$6:Q$2053,EXP(constants!B$7+constants!A$7*ABS(A$6:A$2053-A1662)))</f>
        <v>-1.7110079251904806E-2</v>
      </c>
      <c r="S1662">
        <f t="shared" si="310"/>
        <v>-37.698291312168664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-5.3999999999996362</v>
      </c>
      <c r="D1663" s="2">
        <f>front!E1676-front!C1676</f>
        <v>-5.3999999999996362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-5.4213127947128159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-5.4213127947128159</v>
      </c>
      <c r="H1663" s="4"/>
      <c r="I1663">
        <f t="shared" si="313"/>
        <v>-9.0355213245213601</v>
      </c>
      <c r="J1663">
        <f t="shared" si="314"/>
        <v>-9.0355213245213601</v>
      </c>
      <c r="M1663">
        <f>IF(front!E1676&gt;$M$2,I1663,J1663)</f>
        <v>-9.0355213245213601</v>
      </c>
      <c r="O1663">
        <f t="shared" si="315"/>
        <v>-34.70353959729227</v>
      </c>
      <c r="Q1663">
        <f>'slit correction'!O1665</f>
        <v>-34.70353959729227</v>
      </c>
      <c r="R1663">
        <f>SUMPRODUCT(B$6:B$2053,Q$6:Q$2053,EXP(constants!B$7+constants!A$7*ABS(A$6:A$2053-A1663)))</f>
        <v>-1.6826563761664189E-2</v>
      </c>
      <c r="S1663">
        <f t="shared" si="310"/>
        <v>-34.686713033530609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17.600000000000364</v>
      </c>
      <c r="D1664" s="2">
        <f>front!E1677-front!C1677</f>
        <v>17.600000000000364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17.669063386928098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17.669063386928098</v>
      </c>
      <c r="H1664" s="4"/>
      <c r="I1664">
        <f t="shared" si="313"/>
        <v>29.448438978213495</v>
      </c>
      <c r="J1664">
        <f t="shared" si="314"/>
        <v>29.448438978213495</v>
      </c>
      <c r="M1664">
        <f>IF(front!E1677&gt;$M$2,I1664,J1664)</f>
        <v>29.448438978213495</v>
      </c>
      <c r="O1664">
        <f t="shared" si="315"/>
        <v>3.7804207054425838</v>
      </c>
      <c r="Q1664">
        <f>'slit correction'!O1666</f>
        <v>3.7804207054425838</v>
      </c>
      <c r="R1664">
        <f>SUMPRODUCT(B$6:B$2053,Q$6:Q$2053,EXP(constants!B$7+constants!A$7*ABS(A$6:A$2053-A1664)))</f>
        <v>-1.6506180024490336E-2</v>
      </c>
      <c r="S1664">
        <f t="shared" si="310"/>
        <v>3.7969268854670739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-10.399999999999636</v>
      </c>
      <c r="D1665" s="2">
        <f>front!E1678-front!C1678</f>
        <v>-10.399999999999636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-10.441098262106989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-10.441098262106989</v>
      </c>
      <c r="H1665" s="4"/>
      <c r="I1665">
        <f t="shared" si="313"/>
        <v>-17.401830436844982</v>
      </c>
      <c r="J1665">
        <f t="shared" si="314"/>
        <v>-17.401830436844982</v>
      </c>
      <c r="M1665">
        <f>IF(front!E1678&gt;$M$2,I1665,J1665)</f>
        <v>-17.401830436844982</v>
      </c>
      <c r="O1665">
        <f t="shared" si="315"/>
        <v>-43.069848709615897</v>
      </c>
      <c r="Q1665">
        <f>'slit correction'!O1667</f>
        <v>-43.069848709615897</v>
      </c>
      <c r="R1665">
        <f>SUMPRODUCT(B$6:B$2053,Q$6:Q$2053,EXP(constants!B$7+constants!A$7*ABS(A$6:A$2053-A1665)))</f>
        <v>-1.6200177239299309E-2</v>
      </c>
      <c r="S1665">
        <f t="shared" si="310"/>
        <v>-43.053648532376599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-7.6000000000003638</v>
      </c>
      <c r="D1666" s="2">
        <f>front!E1679-front!C1679</f>
        <v>-7.6000000000003638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-7.6300123134117097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-7.6300123134117097</v>
      </c>
      <c r="H1666" s="4"/>
      <c r="I1666">
        <f t="shared" si="313"/>
        <v>-12.716687189019515</v>
      </c>
      <c r="J1666">
        <f t="shared" si="314"/>
        <v>-12.716687189019515</v>
      </c>
      <c r="M1666">
        <f>IF(front!E1679&gt;$M$2,I1666,J1666)</f>
        <v>-12.716687189019515</v>
      </c>
      <c r="O1666">
        <f t="shared" si="315"/>
        <v>-38.384705461790425</v>
      </c>
      <c r="Q1666">
        <f>'slit correction'!O1668</f>
        <v>-38.384705461790425</v>
      </c>
      <c r="R1666">
        <f>SUMPRODUCT(B$6:B$2053,Q$6:Q$2053,EXP(constants!B$7+constants!A$7*ABS(A$6:A$2053-A1666)))</f>
        <v>-1.5841451958959495E-2</v>
      </c>
      <c r="S1666">
        <f t="shared" si="310"/>
        <v>-38.368864009831462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8.4000000000005457</v>
      </c>
      <c r="D1667" s="2">
        <f>front!E1680-front!C1680</f>
        <v>8.4000000000005457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8.4330385764646447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8.4330385764646447</v>
      </c>
      <c r="H1667" s="4"/>
      <c r="I1667">
        <f t="shared" si="313"/>
        <v>14.055064294107742</v>
      </c>
      <c r="J1667">
        <f t="shared" si="314"/>
        <v>14.055064294107742</v>
      </c>
      <c r="M1667">
        <f>IF(front!E1680&gt;$M$2,I1667,J1667)</f>
        <v>14.055064294107742</v>
      </c>
      <c r="O1667">
        <f t="shared" si="315"/>
        <v>-11.612953978663169</v>
      </c>
      <c r="Q1667">
        <f>'slit correction'!O1669</f>
        <v>-11.612953978663169</v>
      </c>
      <c r="R1667">
        <f>SUMPRODUCT(B$6:B$2053,Q$6:Q$2053,EXP(constants!B$7+constants!A$7*ABS(A$6:A$2053-A1667)))</f>
        <v>-1.5441477740303003E-2</v>
      </c>
      <c r="S1667">
        <f t="shared" si="310"/>
        <v>-11.597512500922866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21.399999999999636</v>
      </c>
      <c r="D1668" s="2">
        <f>front!E1681-front!C1681</f>
        <v>21.399999999999636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21.483894256458196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21.483894256458196</v>
      </c>
      <c r="H1668" s="4"/>
      <c r="I1668">
        <f t="shared" si="313"/>
        <v>35.806490427430326</v>
      </c>
      <c r="J1668">
        <f t="shared" si="314"/>
        <v>35.806490427430326</v>
      </c>
      <c r="M1668">
        <f>IF(front!E1681&gt;$M$2,I1668,J1668)</f>
        <v>35.806490427430326</v>
      </c>
      <c r="O1668">
        <f t="shared" si="315"/>
        <v>10.138472154659414</v>
      </c>
      <c r="Q1668">
        <f>'slit correction'!O1670</f>
        <v>10.138472154659414</v>
      </c>
      <c r="R1668">
        <f>SUMPRODUCT(B$6:B$2053,Q$6:Q$2053,EXP(constants!B$7+constants!A$7*ABS(A$6:A$2053-A1668)))</f>
        <v>-1.5040351205118402E-2</v>
      </c>
      <c r="S1668">
        <f t="shared" si="310"/>
        <v>10.153512505864533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-15.199999999999818</v>
      </c>
      <c r="D1669" s="2">
        <f>front!E1682-front!C1682</f>
        <v>-15.199999999999818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-15.260138779521096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-15.260138779521096</v>
      </c>
      <c r="H1669" s="4"/>
      <c r="I1669">
        <f t="shared" si="313"/>
        <v>-25.433564632535159</v>
      </c>
      <c r="J1669">
        <f t="shared" si="314"/>
        <v>-25.433564632535159</v>
      </c>
      <c r="M1669">
        <f>IF(front!E1682&gt;$M$2,I1669,J1669)</f>
        <v>-25.433564632535159</v>
      </c>
      <c r="O1669">
        <f t="shared" si="315"/>
        <v>-51.101582905306074</v>
      </c>
      <c r="Q1669">
        <f>'slit correction'!O1671</f>
        <v>-51.101582905306074</v>
      </c>
      <c r="R1669">
        <f>SUMPRODUCT(B$6:B$2053,Q$6:Q$2053,EXP(constants!B$7+constants!A$7*ABS(A$6:A$2053-A1669)))</f>
        <v>-1.4643530235497297E-2</v>
      </c>
      <c r="S1669">
        <f t="shared" si="310"/>
        <v>-51.086939375070578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10.200000000000728</v>
      </c>
      <c r="D1670" s="2">
        <f>front!E1683-front!C1683</f>
        <v>10.200000000000728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10.240100100426098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10.240100100426098</v>
      </c>
      <c r="H1670" s="4"/>
      <c r="I1670">
        <f t="shared" si="313"/>
        <v>17.066833500710164</v>
      </c>
      <c r="J1670">
        <f t="shared" si="314"/>
        <v>17.066833500710164</v>
      </c>
      <c r="M1670">
        <f>IF(front!E1683&gt;$M$2,I1670,J1670)</f>
        <v>17.066833500710164</v>
      </c>
      <c r="O1670">
        <f t="shared" si="315"/>
        <v>-8.6011847720607477</v>
      </c>
      <c r="Q1670">
        <f>'slit correction'!O1672</f>
        <v>-8.6011847720607477</v>
      </c>
      <c r="R1670">
        <f>SUMPRODUCT(B$6:B$2053,Q$6:Q$2053,EXP(constants!B$7+constants!A$7*ABS(A$6:A$2053-A1670)))</f>
        <v>-1.4190700982318494E-2</v>
      </c>
      <c r="S1670">
        <f t="shared" si="310"/>
        <v>-8.5869940710784292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-35.800000000000182</v>
      </c>
      <c r="D1671" s="2">
        <f>front!E1684-front!C1684</f>
        <v>-35.800000000000182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-35.942370612430452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-35.942370612430452</v>
      </c>
      <c r="H1671" s="4"/>
      <c r="I1671">
        <f t="shared" si="313"/>
        <v>-59.903951020717422</v>
      </c>
      <c r="J1671">
        <f t="shared" si="314"/>
        <v>-59.903951020717422</v>
      </c>
      <c r="M1671">
        <f>IF(front!E1684&gt;$M$2,I1671,J1671)</f>
        <v>-59.903951020717422</v>
      </c>
      <c r="O1671">
        <f t="shared" si="315"/>
        <v>-85.571969293488337</v>
      </c>
      <c r="Q1671">
        <f>'slit correction'!O1673</f>
        <v>-85.571969293488337</v>
      </c>
      <c r="R1671">
        <f>SUMPRODUCT(B$6:B$2053,Q$6:Q$2053,EXP(constants!B$7+constants!A$7*ABS(A$6:A$2053-A1671)))</f>
        <v>-1.3741111014886658E-2</v>
      </c>
      <c r="S1671">
        <f t="shared" ref="S1671:S1734" si="317">Q1671-R1671</f>
        <v>-85.558228182473457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8.8000000000001819</v>
      </c>
      <c r="D1672" s="2">
        <f>front!E1685-front!C1685</f>
        <v>8.8000000000001819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8.8346083584277704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8.8346083584277704</v>
      </c>
      <c r="H1672" s="4"/>
      <c r="I1672">
        <f t="shared" si="313"/>
        <v>14.724347264046285</v>
      </c>
      <c r="J1672">
        <f t="shared" si="314"/>
        <v>14.724347264046285</v>
      </c>
      <c r="M1672">
        <f>IF(front!E1685&gt;$M$2,I1672,J1672)</f>
        <v>14.724347264046285</v>
      </c>
      <c r="O1672">
        <f t="shared" si="315"/>
        <v>-10.943671008724627</v>
      </c>
      <c r="Q1672">
        <f>'slit correction'!O1674</f>
        <v>-10.943671008724627</v>
      </c>
      <c r="R1672">
        <f>SUMPRODUCT(B$6:B$2053,Q$6:Q$2053,EXP(constants!B$7+constants!A$7*ABS(A$6:A$2053-A1672)))</f>
        <v>-1.3187449456607559E-2</v>
      </c>
      <c r="S1672">
        <f t="shared" si="317"/>
        <v>-10.930483559268019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13.600000000000364</v>
      </c>
      <c r="D1673" s="2">
        <f>front!E1686-front!C1686</f>
        <v>13.600000000000364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13.653421027744924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13.653421027744924</v>
      </c>
      <c r="H1673" s="4"/>
      <c r="I1673">
        <f t="shared" si="313"/>
        <v>22.755701712908206</v>
      </c>
      <c r="J1673">
        <f t="shared" si="314"/>
        <v>22.755701712908206</v>
      </c>
      <c r="M1673">
        <f>IF(front!E1686&gt;$M$2,I1673,J1673)</f>
        <v>22.755701712908206</v>
      </c>
      <c r="O1673">
        <f t="shared" si="315"/>
        <v>-2.9123165598627061</v>
      </c>
      <c r="Q1673">
        <f>'slit correction'!O1675</f>
        <v>-2.9123165598627061</v>
      </c>
      <c r="R1673">
        <f>SUMPRODUCT(B$6:B$2053,Q$6:Q$2053,EXP(constants!B$7+constants!A$7*ABS(A$6:A$2053-A1673)))</f>
        <v>-1.2623498579386763E-2</v>
      </c>
      <c r="S1673">
        <f t="shared" si="317"/>
        <v>-2.8996930612833194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17.399999999999636</v>
      </c>
      <c r="D1674" s="2">
        <f>front!E1687-front!C1687</f>
        <v>17.399999999999636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17.46828202197845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17.46828202197845</v>
      </c>
      <c r="H1674" s="4"/>
      <c r="I1674">
        <f t="shared" si="313"/>
        <v>29.113803369964081</v>
      </c>
      <c r="J1674">
        <f t="shared" si="314"/>
        <v>29.113803369964081</v>
      </c>
      <c r="M1674">
        <f>IF(front!E1687&gt;$M$2,I1674,J1674)</f>
        <v>29.113803369964081</v>
      </c>
      <c r="O1674">
        <f t="shared" si="315"/>
        <v>3.4457850971931698</v>
      </c>
      <c r="Q1674">
        <f>'slit correction'!O1676</f>
        <v>3.4457850971931698</v>
      </c>
      <c r="R1674">
        <f>SUMPRODUCT(B$6:B$2053,Q$6:Q$2053,EXP(constants!B$7+constants!A$7*ABS(A$6:A$2053-A1674)))</f>
        <v>-1.2071474903307672E-2</v>
      </c>
      <c r="S1674">
        <f t="shared" si="317"/>
        <v>3.4578565720964773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-8.1999999999998181</v>
      </c>
      <c r="D1675" s="2">
        <f>front!E1688-front!C1688</f>
        <v>-8.1999999999998181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-8.2323865696375478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-8.2323865696375478</v>
      </c>
      <c r="H1675" s="4"/>
      <c r="I1675">
        <f t="shared" si="313"/>
        <v>-13.720644282729245</v>
      </c>
      <c r="J1675">
        <f t="shared" si="314"/>
        <v>-13.720644282729245</v>
      </c>
      <c r="M1675">
        <f>IF(front!E1688&gt;$M$2,I1675,J1675)</f>
        <v>-13.720644282729245</v>
      </c>
      <c r="O1675">
        <f t="shared" si="315"/>
        <v>-39.388662555500154</v>
      </c>
      <c r="Q1675">
        <f>'slit correction'!O1677</f>
        <v>-39.388662555500154</v>
      </c>
      <c r="R1675">
        <f>SUMPRODUCT(B$6:B$2053,Q$6:Q$2053,EXP(constants!B$7+constants!A$7*ABS(A$6:A$2053-A1675)))</f>
        <v>-1.151218351370536E-2</v>
      </c>
      <c r="S1675">
        <f t="shared" si="317"/>
        <v>-39.377150371986446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-13.200000000000728</v>
      </c>
      <c r="D1676" s="2">
        <f>front!E1689-front!C1689</f>
        <v>-13.200000000000728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-13.252199700261038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-13.252199700261038</v>
      </c>
      <c r="H1676" s="4"/>
      <c r="I1676">
        <f t="shared" si="313"/>
        <v>-22.086999500435063</v>
      </c>
      <c r="J1676">
        <f t="shared" si="314"/>
        <v>-22.086999500435063</v>
      </c>
      <c r="M1676">
        <f>IF(front!E1689&gt;$M$2,I1676,J1676)</f>
        <v>-22.086999500435063</v>
      </c>
      <c r="O1676">
        <f t="shared" si="315"/>
        <v>-47.755017773205978</v>
      </c>
      <c r="Q1676">
        <f>'slit correction'!O1678</f>
        <v>-47.755017773205978</v>
      </c>
      <c r="R1676">
        <f>SUMPRODUCT(B$6:B$2053,Q$6:Q$2053,EXP(constants!B$7+constants!A$7*ABS(A$6:A$2053-A1676)))</f>
        <v>-1.0909759600953396E-2</v>
      </c>
      <c r="S1676">
        <f t="shared" si="317"/>
        <v>-47.744108013605022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-7.1999999999998181</v>
      </c>
      <c r="D1677" s="2">
        <f>front!E1690-front!C1690</f>
        <v>-7.1999999999998181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-7.2284298711897934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-7.2284298711897934</v>
      </c>
      <c r="H1677" s="4"/>
      <c r="I1677">
        <f t="shared" si="313"/>
        <v>-12.047383118649655</v>
      </c>
      <c r="J1677">
        <f t="shared" si="314"/>
        <v>-12.047383118649655</v>
      </c>
      <c r="M1677">
        <f>IF(front!E1690&gt;$M$2,I1677,J1677)</f>
        <v>-12.047383118649655</v>
      </c>
      <c r="O1677">
        <f t="shared" si="315"/>
        <v>-37.715401391420571</v>
      </c>
      <c r="Q1677">
        <f>'slit correction'!O1679</f>
        <v>-37.715401391420571</v>
      </c>
      <c r="R1677">
        <f>SUMPRODUCT(B$6:B$2053,Q$6:Q$2053,EXP(constants!B$7+constants!A$7*ABS(A$6:A$2053-A1677)))</f>
        <v>-1.0269742418420671E-2</v>
      </c>
      <c r="S1677">
        <f t="shared" si="317"/>
        <v>-37.705131649002148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20.800000000000182</v>
      </c>
      <c r="D1678" s="2">
        <f>front!E1691-front!C1691</f>
        <v>20.800000000000182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20.881554443336828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20.881554443336828</v>
      </c>
      <c r="H1678" s="4"/>
      <c r="I1678">
        <f t="shared" si="313"/>
        <v>34.802590738894715</v>
      </c>
      <c r="J1678">
        <f t="shared" si="314"/>
        <v>34.802590738894715</v>
      </c>
      <c r="M1678">
        <f>IF(front!E1691&gt;$M$2,I1678,J1678)</f>
        <v>34.802590738894715</v>
      </c>
      <c r="O1678">
        <f t="shared" si="315"/>
        <v>9.134572466123803</v>
      </c>
      <c r="Q1678">
        <f>'slit correction'!O1680</f>
        <v>9.134572466123803</v>
      </c>
      <c r="R1678">
        <f>SUMPRODUCT(B$6:B$2053,Q$6:Q$2053,EXP(constants!B$7+constants!A$7*ABS(A$6:A$2053-A1678)))</f>
        <v>-9.5740415537569189E-3</v>
      </c>
      <c r="S1678">
        <f t="shared" si="317"/>
        <v>9.1441465076775597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2.4000000000005457</v>
      </c>
      <c r="D1679" s="2">
        <f>front!E1692-front!C1692</f>
        <v>2.4000000000005457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2.4094538408927364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2.4094538408927364</v>
      </c>
      <c r="H1679" s="4"/>
      <c r="I1679">
        <f t="shared" ref="I1679:I1742" si="320">F1679*1000/I$2</f>
        <v>4.0157564014878941</v>
      </c>
      <c r="J1679">
        <f t="shared" ref="J1679:J1742" si="321">G1679*1000/J$2</f>
        <v>4.0157564014878941</v>
      </c>
      <c r="M1679">
        <f>IF(front!E1692&gt;$M$2,I1679,J1679)</f>
        <v>4.0157564014878941</v>
      </c>
      <c r="O1679">
        <f t="shared" si="315"/>
        <v>-21.652261871283017</v>
      </c>
      <c r="Q1679">
        <f>'slit correction'!O1681</f>
        <v>-21.652261871283017</v>
      </c>
      <c r="R1679">
        <f>SUMPRODUCT(B$6:B$2053,Q$6:Q$2053,EXP(constants!B$7+constants!A$7*ABS(A$6:A$2053-A1679)))</f>
        <v>-8.8904205580808051E-3</v>
      </c>
      <c r="S1679">
        <f t="shared" si="317"/>
        <v>-21.643371450724935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-10.599999999999454</v>
      </c>
      <c r="D1680" s="2">
        <f>front!E1693-front!C1693</f>
        <v>-10.599999999999454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-10.641890708352831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-10.641890708352831</v>
      </c>
      <c r="H1680" s="4"/>
      <c r="I1680">
        <f t="shared" si="320"/>
        <v>-17.736484513921383</v>
      </c>
      <c r="J1680">
        <f t="shared" si="321"/>
        <v>-17.736484513921383</v>
      </c>
      <c r="M1680">
        <f>IF(front!E1693&gt;$M$2,I1680,J1680)</f>
        <v>-17.736484513921383</v>
      </c>
      <c r="O1680">
        <f t="shared" si="315"/>
        <v>-43.404502786692291</v>
      </c>
      <c r="Q1680">
        <f>'slit correction'!O1682</f>
        <v>-43.404502786692291</v>
      </c>
      <c r="R1680">
        <f>SUMPRODUCT(B$6:B$2053,Q$6:Q$2053,EXP(constants!B$7+constants!A$7*ABS(A$6:A$2053-A1680)))</f>
        <v>-8.1999471322508951E-3</v>
      </c>
      <c r="S1680">
        <f t="shared" si="317"/>
        <v>-43.396302839560043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2.8000000000001819</v>
      </c>
      <c r="D1681" s="2">
        <f>front!E1694-front!C1694</f>
        <v>2.8000000000001819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2.8110283731251675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2.8110283731251675</v>
      </c>
      <c r="H1681" s="4"/>
      <c r="I1681">
        <f t="shared" si="320"/>
        <v>4.6850472885419459</v>
      </c>
      <c r="J1681">
        <f t="shared" si="321"/>
        <v>4.6850472885419459</v>
      </c>
      <c r="M1681">
        <f>IF(front!E1694&gt;$M$2,I1681,J1681)</f>
        <v>4.6850472885419459</v>
      </c>
      <c r="O1681">
        <f t="shared" si="315"/>
        <v>-20.982970984228967</v>
      </c>
      <c r="Q1681">
        <f>'slit correction'!O1683</f>
        <v>-20.982970984228967</v>
      </c>
      <c r="R1681">
        <f>SUMPRODUCT(B$6:B$2053,Q$6:Q$2053,EXP(constants!B$7+constants!A$7*ABS(A$6:A$2053-A1681)))</f>
        <v>-7.445881097179953E-3</v>
      </c>
      <c r="S1681">
        <f t="shared" si="317"/>
        <v>-20.975525103131787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8.3999999999996362</v>
      </c>
      <c r="D1682" s="2">
        <f>front!E1695-front!C1695</f>
        <v>8.3999999999996362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8.4330385764637317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8.4330385764637317</v>
      </c>
      <c r="H1682" s="4"/>
      <c r="I1682">
        <f t="shared" si="320"/>
        <v>14.05506429410622</v>
      </c>
      <c r="J1682">
        <f t="shared" si="321"/>
        <v>14.05506429410622</v>
      </c>
      <c r="M1682">
        <f>IF(front!E1695&gt;$M$2,I1682,J1682)</f>
        <v>14.05506429410622</v>
      </c>
      <c r="O1682">
        <f t="shared" si="315"/>
        <v>-11.612953978664692</v>
      </c>
      <c r="Q1682">
        <f>'slit correction'!O1684</f>
        <v>-11.612953978664692</v>
      </c>
      <c r="R1682">
        <f>SUMPRODUCT(B$6:B$2053,Q$6:Q$2053,EXP(constants!B$7+constants!A$7*ABS(A$6:A$2053-A1682)))</f>
        <v>-6.6690604428906227E-3</v>
      </c>
      <c r="S1682">
        <f t="shared" si="317"/>
        <v>-11.606284918221801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5.3999999999996362</v>
      </c>
      <c r="D1683" s="2">
        <f>front!E1696-front!C1696</f>
        <v>5.3999999999996362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5.4212551152346951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5.4212551152346951</v>
      </c>
      <c r="H1683" s="4"/>
      <c r="I1683">
        <f t="shared" si="320"/>
        <v>9.0354251920578257</v>
      </c>
      <c r="J1683">
        <f t="shared" si="321"/>
        <v>9.0354251920578257</v>
      </c>
      <c r="M1683">
        <f>IF(front!E1696&gt;$M$2,I1683,J1683)</f>
        <v>9.0354251920578257</v>
      </c>
      <c r="O1683">
        <f t="shared" si="315"/>
        <v>-16.632593080713086</v>
      </c>
      <c r="Q1683">
        <f>'slit correction'!O1685</f>
        <v>-16.632593080713086</v>
      </c>
      <c r="R1683">
        <f>SUMPRODUCT(B$6:B$2053,Q$6:Q$2053,EXP(constants!B$7+constants!A$7*ABS(A$6:A$2053-A1683)))</f>
        <v>-5.8984151644874624E-3</v>
      </c>
      <c r="S1683">
        <f t="shared" si="317"/>
        <v>-16.626694665548598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2.6000000000003638</v>
      </c>
      <c r="D1684" s="2">
        <f>front!E1697-front!C1697</f>
        <v>2.6000000000003638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2.6102411465812336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2.6102411465812336</v>
      </c>
      <c r="H1684" s="4"/>
      <c r="I1684">
        <f t="shared" si="320"/>
        <v>4.3504019109687233</v>
      </c>
      <c r="J1684">
        <f t="shared" si="321"/>
        <v>4.3504019109687233</v>
      </c>
      <c r="M1684">
        <f>IF(front!E1697&gt;$M$2,I1684,J1684)</f>
        <v>4.3504019109687233</v>
      </c>
      <c r="O1684">
        <f t="shared" si="315"/>
        <v>-21.317616361802187</v>
      </c>
      <c r="Q1684">
        <f>'slit correction'!O1686</f>
        <v>-21.317616361802187</v>
      </c>
      <c r="R1684">
        <f>SUMPRODUCT(B$6:B$2053,Q$6:Q$2053,EXP(constants!B$7+constants!A$7*ABS(A$6:A$2053-A1684)))</f>
        <v>-5.0918137188034878E-3</v>
      </c>
      <c r="S1684">
        <f t="shared" si="317"/>
        <v>-21.312524548083385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-20.599999999999454</v>
      </c>
      <c r="D1685" s="2">
        <f>front!E1698-front!C1698</f>
        <v>-20.599999999999454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-20.681613740943991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-20.681613740943991</v>
      </c>
      <c r="H1685" s="4"/>
      <c r="I1685">
        <f t="shared" si="320"/>
        <v>-34.469356234906648</v>
      </c>
      <c r="J1685">
        <f t="shared" si="321"/>
        <v>-34.469356234906648</v>
      </c>
      <c r="M1685">
        <f>IF(front!E1698&gt;$M$2,I1685,J1685)</f>
        <v>-34.469356234906648</v>
      </c>
      <c r="O1685">
        <f t="shared" si="315"/>
        <v>-60.137374507677563</v>
      </c>
      <c r="Q1685">
        <f>'slit correction'!O1687</f>
        <v>-60.137374507677563</v>
      </c>
      <c r="R1685">
        <f>SUMPRODUCT(B$6:B$2053,Q$6:Q$2053,EXP(constants!B$7+constants!A$7*ABS(A$6:A$2053-A1685)))</f>
        <v>-4.2616752603820375E-3</v>
      </c>
      <c r="S1685">
        <f t="shared" si="317"/>
        <v>-60.133112832417183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10</v>
      </c>
      <c r="D1686" s="2">
        <f>front!E1699-front!C1699</f>
        <v>10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10.039315803475427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10.039315803475427</v>
      </c>
      <c r="H1686" s="4"/>
      <c r="I1686">
        <f t="shared" si="320"/>
        <v>16.732193005792379</v>
      </c>
      <c r="J1686">
        <f t="shared" si="321"/>
        <v>16.732193005792379</v>
      </c>
      <c r="M1686">
        <f>IF(front!E1699&gt;$M$2,I1686,J1686)</f>
        <v>16.732193005792379</v>
      </c>
      <c r="O1686">
        <f t="shared" si="315"/>
        <v>-8.935825266978533</v>
      </c>
      <c r="Q1686">
        <f>'slit correction'!O1688</f>
        <v>-8.935825266978533</v>
      </c>
      <c r="R1686">
        <f>SUMPRODUCT(B$6:B$2053,Q$6:Q$2053,EXP(constants!B$7+constants!A$7*ABS(A$6:A$2053-A1686)))</f>
        <v>-3.3843071561182464E-3</v>
      </c>
      <c r="S1686">
        <f t="shared" si="317"/>
        <v>-8.932440959822415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8.3999999999996362</v>
      </c>
      <c r="D1687" s="2">
        <f>front!E1700-front!C1700</f>
        <v>8.3999999999996362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8.4330385764637317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8.4330385764637317</v>
      </c>
      <c r="H1687" s="4"/>
      <c r="I1687">
        <f t="shared" si="320"/>
        <v>14.05506429410622</v>
      </c>
      <c r="J1687">
        <f t="shared" si="321"/>
        <v>14.05506429410622</v>
      </c>
      <c r="M1687">
        <f>IF(front!E1700&gt;$M$2,I1687,J1687)</f>
        <v>14.05506429410622</v>
      </c>
      <c r="O1687">
        <f t="shared" si="315"/>
        <v>-11.612953978664692</v>
      </c>
      <c r="Q1687">
        <f>'slit correction'!O1689</f>
        <v>-11.612953978664692</v>
      </c>
      <c r="R1687">
        <f>SUMPRODUCT(B$6:B$2053,Q$6:Q$2053,EXP(constants!B$7+constants!A$7*ABS(A$6:A$2053-A1687)))</f>
        <v>-2.4766252579272955E-3</v>
      </c>
      <c r="S1687">
        <f t="shared" si="317"/>
        <v>-11.610477353406765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-10</v>
      </c>
      <c r="D1688" s="2">
        <f>front!E1701-front!C1701</f>
        <v>-10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-10.039513606700668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-10.039513606700668</v>
      </c>
      <c r="H1688" s="4"/>
      <c r="I1688">
        <f t="shared" si="320"/>
        <v>-16.732522677834446</v>
      </c>
      <c r="J1688">
        <f t="shared" si="321"/>
        <v>-16.732522677834446</v>
      </c>
      <c r="M1688">
        <f>IF(front!E1701&gt;$M$2,I1688,J1688)</f>
        <v>-16.732522677834446</v>
      </c>
      <c r="O1688">
        <f t="shared" si="315"/>
        <v>-42.400540950605361</v>
      </c>
      <c r="Q1688">
        <f>'slit correction'!O1690</f>
        <v>-42.400540950605361</v>
      </c>
      <c r="R1688">
        <f>SUMPRODUCT(B$6:B$2053,Q$6:Q$2053,EXP(constants!B$7+constants!A$7*ABS(A$6:A$2053-A1688)))</f>
        <v>-1.5560709557905449E-3</v>
      </c>
      <c r="S1688">
        <f t="shared" si="317"/>
        <v>-42.398984879649568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20.200000000000728</v>
      </c>
      <c r="D1689" s="2">
        <f>front!E1702-front!C1702</f>
        <v>20.200000000000728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20.279213916478003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20.279213916478003</v>
      </c>
      <c r="H1689" s="4"/>
      <c r="I1689">
        <f t="shared" si="320"/>
        <v>33.798689860796671</v>
      </c>
      <c r="J1689">
        <f t="shared" si="321"/>
        <v>33.798689860796671</v>
      </c>
      <c r="M1689">
        <f>IF(front!E1702&gt;$M$2,I1689,J1689)</f>
        <v>33.798689860796671</v>
      </c>
      <c r="O1689">
        <f t="shared" si="315"/>
        <v>8.1306715880257592</v>
      </c>
      <c r="Q1689">
        <f>'slit correction'!O1691</f>
        <v>8.1306715880257592</v>
      </c>
      <c r="R1689">
        <f>SUMPRODUCT(B$6:B$2053,Q$6:Q$2053,EXP(constants!B$7+constants!A$7*ABS(A$6:A$2053-A1689)))</f>
        <v>-6.0977667561618433E-4</v>
      </c>
      <c r="S1689">
        <f t="shared" si="317"/>
        <v>8.1312813647013762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6.4000000000005457</v>
      </c>
      <c r="D1690" s="2">
        <f>front!E1703-front!C1703</f>
        <v>6.4000000000005457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6.4251849151751577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6.4251849151751577</v>
      </c>
      <c r="H1690" s="4"/>
      <c r="I1690">
        <f t="shared" si="320"/>
        <v>10.708641525291929</v>
      </c>
      <c r="J1690">
        <f t="shared" si="321"/>
        <v>10.708641525291929</v>
      </c>
      <c r="M1690">
        <f>IF(front!E1703&gt;$M$2,I1690,J1690)</f>
        <v>10.708641525291929</v>
      </c>
      <c r="O1690">
        <f t="shared" si="315"/>
        <v>-14.959376747478982</v>
      </c>
      <c r="Q1690">
        <f>'slit correction'!O1692</f>
        <v>-14.959376747478982</v>
      </c>
      <c r="R1690">
        <f>SUMPRODUCT(B$6:B$2053,Q$6:Q$2053,EXP(constants!B$7+constants!A$7*ABS(A$6:A$2053-A1690)))</f>
        <v>3.4985725620118746E-4</v>
      </c>
      <c r="S1690">
        <f t="shared" si="317"/>
        <v>-14.959726604735184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14.800000000000182</v>
      </c>
      <c r="D1691" s="2">
        <f>front!E1704-front!C1704</f>
        <v>14.800000000000182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14.858117064280425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14.858117064280425</v>
      </c>
      <c r="H1691" s="4"/>
      <c r="I1691">
        <f t="shared" si="320"/>
        <v>24.763528440467375</v>
      </c>
      <c r="J1691">
        <f t="shared" si="321"/>
        <v>24.763528440467375</v>
      </c>
      <c r="M1691">
        <f>IF(front!E1704&gt;$M$2,I1691,J1691)</f>
        <v>24.763528440467375</v>
      </c>
      <c r="O1691">
        <f t="shared" si="315"/>
        <v>-0.90448983230353619</v>
      </c>
      <c r="Q1691">
        <f>'slit correction'!O1693</f>
        <v>-0.90448983230353619</v>
      </c>
      <c r="R1691">
        <f>SUMPRODUCT(B$6:B$2053,Q$6:Q$2053,EXP(constants!B$7+constants!A$7*ABS(A$6:A$2053-A1691)))</f>
        <v>1.3039549285890413E-3</v>
      </c>
      <c r="S1691">
        <f t="shared" si="317"/>
        <v>-0.90579378723212522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21.399999999999636</v>
      </c>
      <c r="D1692" s="2">
        <f>front!E1705-front!C1705</f>
        <v>21.399999999999636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21.483894256458196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21.483894256458196</v>
      </c>
      <c r="H1692" s="4"/>
      <c r="I1692">
        <f t="shared" si="320"/>
        <v>35.806490427430326</v>
      </c>
      <c r="J1692">
        <f t="shared" si="321"/>
        <v>35.806490427430326</v>
      </c>
      <c r="M1692">
        <f>IF(front!E1705&gt;$M$2,I1692,J1692)</f>
        <v>35.806490427430326</v>
      </c>
      <c r="O1692">
        <f t="shared" si="315"/>
        <v>10.138472154659414</v>
      </c>
      <c r="Q1692">
        <f>'slit correction'!O1694</f>
        <v>10.138472154659414</v>
      </c>
      <c r="R1692">
        <f>SUMPRODUCT(B$6:B$2053,Q$6:Q$2053,EXP(constants!B$7+constants!A$7*ABS(A$6:A$2053-A1692)))</f>
        <v>2.2820003448417907E-3</v>
      </c>
      <c r="S1692">
        <f t="shared" si="317"/>
        <v>10.136190154314573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14</v>
      </c>
      <c r="D1693" s="2">
        <f>front!E1706-front!C1706</f>
        <v>14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14.054986690241309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14.054986690241309</v>
      </c>
      <c r="H1693" s="4"/>
      <c r="I1693">
        <f t="shared" si="320"/>
        <v>23.424977817068847</v>
      </c>
      <c r="J1693">
        <f t="shared" si="321"/>
        <v>23.424977817068847</v>
      </c>
      <c r="M1693">
        <f>IF(front!E1706&gt;$M$2,I1693,J1693)</f>
        <v>23.424977817068847</v>
      </c>
      <c r="O1693">
        <f t="shared" si="315"/>
        <v>-2.2430404557020651</v>
      </c>
      <c r="Q1693">
        <f>'slit correction'!O1695</f>
        <v>-2.2430404557020651</v>
      </c>
      <c r="R1693">
        <f>SUMPRODUCT(B$6:B$2053,Q$6:Q$2053,EXP(constants!B$7+constants!A$7*ABS(A$6:A$2053-A1693)))</f>
        <v>3.2488280777203653E-3</v>
      </c>
      <c r="S1693">
        <f t="shared" si="317"/>
        <v>-2.2462892837797854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12</v>
      </c>
      <c r="D1694" s="2">
        <f>front!E1707-front!C1707</f>
        <v>12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12.047155208235434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12.047155208235434</v>
      </c>
      <c r="H1694" s="4"/>
      <c r="I1694">
        <f t="shared" si="320"/>
        <v>20.078592013725721</v>
      </c>
      <c r="J1694">
        <f t="shared" si="321"/>
        <v>20.078592013725721</v>
      </c>
      <c r="M1694">
        <f>IF(front!E1707&gt;$M$2,I1694,J1694)</f>
        <v>20.078592013725721</v>
      </c>
      <c r="O1694">
        <f t="shared" si="315"/>
        <v>-5.5894262590451902</v>
      </c>
      <c r="Q1694">
        <f>'slit correction'!O1696</f>
        <v>-5.5894262590451902</v>
      </c>
      <c r="R1694">
        <f>SUMPRODUCT(B$6:B$2053,Q$6:Q$2053,EXP(constants!B$7+constants!A$7*ABS(A$6:A$2053-A1694)))</f>
        <v>4.1962100184774953E-3</v>
      </c>
      <c r="S1694">
        <f t="shared" si="317"/>
        <v>-5.5936224690636678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-3.1999999999998181</v>
      </c>
      <c r="D1695" s="2">
        <f>front!E1708-front!C1708</f>
        <v>-3.1999999999998181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-3.2126228438481483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-3.2126228438481483</v>
      </c>
      <c r="H1695" s="4"/>
      <c r="I1695">
        <f t="shared" si="320"/>
        <v>-5.3543714064135806</v>
      </c>
      <c r="J1695">
        <f t="shared" si="321"/>
        <v>-5.3543714064135806</v>
      </c>
      <c r="M1695">
        <f>IF(front!E1708&gt;$M$2,I1695,J1695)</f>
        <v>-5.3543714064135806</v>
      </c>
      <c r="O1695">
        <f t="shared" si="315"/>
        <v>-31.022389679184492</v>
      </c>
      <c r="Q1695">
        <f>'slit correction'!O1697</f>
        <v>-31.022389679184492</v>
      </c>
      <c r="R1695">
        <f>SUMPRODUCT(B$6:B$2053,Q$6:Q$2053,EXP(constants!B$7+constants!A$7*ABS(A$6:A$2053-A1695)))</f>
        <v>5.1731025500374476E-3</v>
      </c>
      <c r="S1695">
        <f t="shared" si="317"/>
        <v>-31.027562781734531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2.8000000000001819</v>
      </c>
      <c r="D1696" s="2">
        <f>front!E1709-front!C1709</f>
        <v>2.8000000000001819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2.8110283731251675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2.8110283731251675</v>
      </c>
      <c r="H1696" s="4"/>
      <c r="I1696">
        <f t="shared" si="320"/>
        <v>4.6850472885419459</v>
      </c>
      <c r="J1696">
        <f t="shared" si="321"/>
        <v>4.6850472885419459</v>
      </c>
      <c r="M1696">
        <f>IF(front!E1709&gt;$M$2,I1696,J1696)</f>
        <v>4.6850472885419459</v>
      </c>
      <c r="O1696">
        <f t="shared" ref="O1696:O1759" si="322">M1696-$O$3</f>
        <v>-20.982970984228967</v>
      </c>
      <c r="Q1696">
        <f>'slit correction'!O1698</f>
        <v>-20.982970984228967</v>
      </c>
      <c r="R1696">
        <f>SUMPRODUCT(B$6:B$2053,Q$6:Q$2053,EXP(constants!B$7+constants!A$7*ABS(A$6:A$2053-A1696)))</f>
        <v>6.1628059462790728E-3</v>
      </c>
      <c r="S1696">
        <f t="shared" si="317"/>
        <v>-20.989133790175245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-2.2000000000007276</v>
      </c>
      <c r="D1697" s="2">
        <f>front!E1710-front!C1710</f>
        <v>-2.2000000000007276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-2.2086760297504076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-2.2086760297504076</v>
      </c>
      <c r="H1697" s="4"/>
      <c r="I1697">
        <f t="shared" si="320"/>
        <v>-3.6811267162506791</v>
      </c>
      <c r="J1697">
        <f t="shared" si="321"/>
        <v>-3.6811267162506791</v>
      </c>
      <c r="M1697">
        <f>IF(front!E1710&gt;$M$2,I1697,J1697)</f>
        <v>-3.6811267162506791</v>
      </c>
      <c r="O1697">
        <f t="shared" si="322"/>
        <v>-29.349144989021589</v>
      </c>
      <c r="Q1697">
        <f>'slit correction'!O1699</f>
        <v>-29.349144989021589</v>
      </c>
      <c r="R1697">
        <f>SUMPRODUCT(B$6:B$2053,Q$6:Q$2053,EXP(constants!B$7+constants!A$7*ABS(A$6:A$2053-A1697)))</f>
        <v>7.2005675384314485E-3</v>
      </c>
      <c r="S1697">
        <f t="shared" si="317"/>
        <v>-29.356345556560019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-2.1999999999998181</v>
      </c>
      <c r="D1698" s="2">
        <f>front!E1711-front!C1711</f>
        <v>-2.1999999999998181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-2.2086760297494945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-2.2086760297494945</v>
      </c>
      <c r="H1698" s="4"/>
      <c r="I1698">
        <f t="shared" si="320"/>
        <v>-3.6811267162491572</v>
      </c>
      <c r="J1698">
        <f t="shared" si="321"/>
        <v>-3.6811267162491572</v>
      </c>
      <c r="M1698">
        <f>IF(front!E1711&gt;$M$2,I1698,J1698)</f>
        <v>-3.6811267162491572</v>
      </c>
      <c r="O1698">
        <f t="shared" si="322"/>
        <v>-29.349144989020068</v>
      </c>
      <c r="Q1698">
        <f>'slit correction'!O1700</f>
        <v>-29.349144989020068</v>
      </c>
      <c r="R1698">
        <f>SUMPRODUCT(B$6:B$2053,Q$6:Q$2053,EXP(constants!B$7+constants!A$7*ABS(A$6:A$2053-A1698)))</f>
        <v>8.2731445784902397E-3</v>
      </c>
      <c r="S1698">
        <f t="shared" si="317"/>
        <v>-29.357418133598557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12.599999999999454</v>
      </c>
      <c r="D1699" s="2">
        <f>front!E1712-front!C1712</f>
        <v>12.599999999999454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12.649505484805575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12.649505484805575</v>
      </c>
      <c r="H1699" s="4"/>
      <c r="I1699">
        <f t="shared" si="320"/>
        <v>21.082509141342626</v>
      </c>
      <c r="J1699">
        <f t="shared" si="321"/>
        <v>21.082509141342626</v>
      </c>
      <c r="M1699">
        <f>IF(front!E1712&gt;$M$2,I1699,J1699)</f>
        <v>21.082509141342626</v>
      </c>
      <c r="O1699">
        <f t="shared" si="322"/>
        <v>-4.5855091314282852</v>
      </c>
      <c r="Q1699">
        <f>'slit correction'!O1701</f>
        <v>-4.5855091314282852</v>
      </c>
      <c r="R1699">
        <f>SUMPRODUCT(B$6:B$2053,Q$6:Q$2053,EXP(constants!B$7+constants!A$7*ABS(A$6:A$2053-A1699)))</f>
        <v>9.354944129647472E-3</v>
      </c>
      <c r="S1699">
        <f t="shared" si="317"/>
        <v>-4.5948640755579326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10.600000000000364</v>
      </c>
      <c r="D1700" s="2">
        <f>front!E1713-front!C1713</f>
        <v>10.600000000000364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10.641668456688615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10.641668456688615</v>
      </c>
      <c r="H1700" s="4"/>
      <c r="I1700">
        <f t="shared" si="320"/>
        <v>17.736114094481024</v>
      </c>
      <c r="J1700">
        <f t="shared" si="321"/>
        <v>17.736114094481024</v>
      </c>
      <c r="M1700">
        <f>IF(front!E1713&gt;$M$2,I1700,J1700)</f>
        <v>17.736114094481024</v>
      </c>
      <c r="O1700">
        <f t="shared" si="322"/>
        <v>-7.9319041782898871</v>
      </c>
      <c r="Q1700">
        <f>'slit correction'!O1702</f>
        <v>-7.9319041782898871</v>
      </c>
      <c r="R1700">
        <f>SUMPRODUCT(B$6:B$2053,Q$6:Q$2053,EXP(constants!B$7+constants!A$7*ABS(A$6:A$2053-A1700)))</f>
        <v>1.0469197440112788E-2</v>
      </c>
      <c r="S1700">
        <f t="shared" si="317"/>
        <v>-7.9423733757299999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10</v>
      </c>
      <c r="D1701" s="2">
        <f>front!E1714-front!C1714</f>
        <v>10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10.039315803475427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10.039315803475427</v>
      </c>
      <c r="H1701" s="4"/>
      <c r="I1701">
        <f t="shared" si="320"/>
        <v>16.732193005792379</v>
      </c>
      <c r="J1701">
        <f t="shared" si="321"/>
        <v>16.732193005792379</v>
      </c>
      <c r="M1701">
        <f>IF(front!E1714&gt;$M$2,I1701,J1701)</f>
        <v>16.732193005792379</v>
      </c>
      <c r="O1701">
        <f t="shared" si="322"/>
        <v>-8.935825266978533</v>
      </c>
      <c r="Q1701">
        <f>'slit correction'!O1703</f>
        <v>-8.935825266978533</v>
      </c>
      <c r="R1701">
        <f>SUMPRODUCT(B$6:B$2053,Q$6:Q$2053,EXP(constants!B$7+constants!A$7*ABS(A$6:A$2053-A1701)))</f>
        <v>1.1568118953418147E-2</v>
      </c>
      <c r="S1701">
        <f t="shared" si="317"/>
        <v>-8.9473933859319512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13.800000000000182</v>
      </c>
      <c r="D1702" s="2">
        <f>front!E1715-front!C1715</f>
        <v>13.800000000000182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13.854203898614767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13.854203898614767</v>
      </c>
      <c r="H1702" s="4"/>
      <c r="I1702">
        <f t="shared" si="320"/>
        <v>23.090339831024611</v>
      </c>
      <c r="J1702">
        <f t="shared" si="321"/>
        <v>23.090339831024611</v>
      </c>
      <c r="M1702">
        <f>IF(front!E1715&gt;$M$2,I1702,J1702)</f>
        <v>23.090339831024611</v>
      </c>
      <c r="O1702">
        <f t="shared" si="322"/>
        <v>-2.5776784417463006</v>
      </c>
      <c r="Q1702">
        <f>'slit correction'!O1704</f>
        <v>-2.5776784417463006</v>
      </c>
      <c r="R1702">
        <f>SUMPRODUCT(B$6:B$2053,Q$6:Q$2053,EXP(constants!B$7+constants!A$7*ABS(A$6:A$2053-A1702)))</f>
        <v>1.2705136698672485E-2</v>
      </c>
      <c r="S1702">
        <f t="shared" si="317"/>
        <v>-2.5903835784449729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20.800000000000182</v>
      </c>
      <c r="D1703" s="2">
        <f>front!E1716-front!C1716</f>
        <v>20.800000000000182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20.881554443336828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20.881554443336828</v>
      </c>
      <c r="H1703" s="4"/>
      <c r="I1703">
        <f t="shared" si="320"/>
        <v>34.802590738894715</v>
      </c>
      <c r="J1703">
        <f t="shared" si="321"/>
        <v>34.802590738894715</v>
      </c>
      <c r="M1703">
        <f>IF(front!E1716&gt;$M$2,I1703,J1703)</f>
        <v>34.802590738894715</v>
      </c>
      <c r="O1703">
        <f t="shared" si="322"/>
        <v>9.134572466123803</v>
      </c>
      <c r="Q1703">
        <f>'slit correction'!O1705</f>
        <v>9.134572466123803</v>
      </c>
      <c r="R1703">
        <f>SUMPRODUCT(B$6:B$2053,Q$6:Q$2053,EXP(constants!B$7+constants!A$7*ABS(A$6:A$2053-A1703)))</f>
        <v>1.3847260255585046E-2</v>
      </c>
      <c r="S1703">
        <f t="shared" si="317"/>
        <v>9.1207252058682187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9.3999999999996362</v>
      </c>
      <c r="D1704" s="2">
        <f>front!E1717-front!C1717</f>
        <v>9.3999999999996362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9.4369624373723422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9.4369624373723422</v>
      </c>
      <c r="H1704" s="4"/>
      <c r="I1704">
        <f t="shared" si="320"/>
        <v>15.728270728953904</v>
      </c>
      <c r="J1704">
        <f t="shared" si="321"/>
        <v>15.728270728953904</v>
      </c>
      <c r="M1704">
        <f>IF(front!E1717&gt;$M$2,I1704,J1704)</f>
        <v>15.728270728953904</v>
      </c>
      <c r="O1704">
        <f t="shared" si="322"/>
        <v>-9.939747543817008</v>
      </c>
      <c r="Q1704">
        <f>'slit correction'!O1706</f>
        <v>-9.939747543817008</v>
      </c>
      <c r="R1704">
        <f>SUMPRODUCT(B$6:B$2053,Q$6:Q$2053,EXP(constants!B$7+constants!A$7*ABS(A$6:A$2053-A1704)))</f>
        <v>1.495487656972109E-2</v>
      </c>
      <c r="S1704">
        <f t="shared" si="317"/>
        <v>-9.9547024203867291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-13.600000000000364</v>
      </c>
      <c r="D1705" s="2">
        <f>front!E1718-front!C1718</f>
        <v>-13.600000000000364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-13.653786884151845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-13.653786884151845</v>
      </c>
      <c r="H1705" s="4"/>
      <c r="I1705">
        <f t="shared" si="320"/>
        <v>-22.756311473586408</v>
      </c>
      <c r="J1705">
        <f t="shared" si="321"/>
        <v>-22.756311473586408</v>
      </c>
      <c r="M1705">
        <f>IF(front!E1718&gt;$M$2,I1705,J1705)</f>
        <v>-22.756311473586408</v>
      </c>
      <c r="O1705">
        <f t="shared" si="322"/>
        <v>-48.424329746357316</v>
      </c>
      <c r="Q1705">
        <f>'slit correction'!O1707</f>
        <v>-48.424329746357316</v>
      </c>
      <c r="R1705">
        <f>SUMPRODUCT(B$6:B$2053,Q$6:Q$2053,EXP(constants!B$7+constants!A$7*ABS(A$6:A$2053-A1705)))</f>
        <v>1.6102486398026524E-2</v>
      </c>
      <c r="S1705">
        <f t="shared" si="317"/>
        <v>-48.440432232755342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3.5999999999994543</v>
      </c>
      <c r="D1706" s="2">
        <f>front!E1719-front!C1719</f>
        <v>3.5999999999994543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3.6141764878197242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3.6141764878197242</v>
      </c>
      <c r="H1706" s="4"/>
      <c r="I1706">
        <f t="shared" si="320"/>
        <v>6.0236274796995399</v>
      </c>
      <c r="J1706">
        <f t="shared" si="321"/>
        <v>6.0236274796995399</v>
      </c>
      <c r="M1706">
        <f>IF(front!E1719&gt;$M$2,I1706,J1706)</f>
        <v>6.0236274796995399</v>
      </c>
      <c r="O1706">
        <f t="shared" si="322"/>
        <v>-19.644390793071373</v>
      </c>
      <c r="Q1706">
        <f>'slit correction'!O1708</f>
        <v>-19.644390793071373</v>
      </c>
      <c r="R1706">
        <f>SUMPRODUCT(B$6:B$2053,Q$6:Q$2053,EXP(constants!B$7+constants!A$7*ABS(A$6:A$2053-A1706)))</f>
        <v>1.728018214795031E-2</v>
      </c>
      <c r="S1706">
        <f t="shared" si="317"/>
        <v>-19.661670975219323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6.2000000000007276</v>
      </c>
      <c r="D1707" s="2">
        <f>front!E1720-front!C1720</f>
        <v>6.2000000000007276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6.2243991135368582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6.2243991135368582</v>
      </c>
      <c r="H1707" s="4"/>
      <c r="I1707">
        <f t="shared" si="320"/>
        <v>10.373998522561429</v>
      </c>
      <c r="J1707">
        <f t="shared" si="321"/>
        <v>10.373998522561429</v>
      </c>
      <c r="M1707">
        <f>IF(front!E1720&gt;$M$2,I1707,J1707)</f>
        <v>10.373998522561429</v>
      </c>
      <c r="O1707">
        <f t="shared" si="322"/>
        <v>-15.294019750209483</v>
      </c>
      <c r="Q1707">
        <f>'slit correction'!O1709</f>
        <v>-15.294019750209483</v>
      </c>
      <c r="R1707">
        <f>SUMPRODUCT(B$6:B$2053,Q$6:Q$2053,EXP(constants!B$7+constants!A$7*ABS(A$6:A$2053-A1707)))</f>
        <v>1.8510779846646449E-2</v>
      </c>
      <c r="S1707">
        <f t="shared" si="317"/>
        <v>-15.312530530056129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14.600000000000364</v>
      </c>
      <c r="D1708" s="2">
        <f>front!E1721-front!C1721</f>
        <v>14.600000000000364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14.657334589644561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14.657334589644561</v>
      </c>
      <c r="H1708" s="4"/>
      <c r="I1708">
        <f t="shared" si="320"/>
        <v>24.428890982740935</v>
      </c>
      <c r="J1708">
        <f t="shared" si="321"/>
        <v>24.428890982740935</v>
      </c>
      <c r="M1708">
        <f>IF(front!E1721&gt;$M$2,I1708,J1708)</f>
        <v>24.428890982740935</v>
      </c>
      <c r="O1708">
        <f t="shared" si="322"/>
        <v>-1.2391272900299768</v>
      </c>
      <c r="Q1708">
        <f>'slit correction'!O1710</f>
        <v>-1.2391272900299768</v>
      </c>
      <c r="R1708">
        <f>SUMPRODUCT(B$6:B$2053,Q$6:Q$2053,EXP(constants!B$7+constants!A$7*ABS(A$6:A$2053-A1708)))</f>
        <v>1.9732887802910132E-2</v>
      </c>
      <c r="S1708">
        <f t="shared" si="317"/>
        <v>-1.258860177832887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-3.1999999999998181</v>
      </c>
      <c r="D1709" s="2">
        <f>front!E1722-front!C1722</f>
        <v>-3.1999999999998181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-3.2126228438481483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-3.2126228438481483</v>
      </c>
      <c r="H1709" s="4"/>
      <c r="I1709">
        <f t="shared" si="320"/>
        <v>-5.3543714064135806</v>
      </c>
      <c r="J1709">
        <f t="shared" si="321"/>
        <v>-5.3543714064135806</v>
      </c>
      <c r="M1709">
        <f>IF(front!E1722&gt;$M$2,I1709,J1709)</f>
        <v>-5.3543714064135806</v>
      </c>
      <c r="O1709">
        <f t="shared" si="322"/>
        <v>-31.022389679184492</v>
      </c>
      <c r="Q1709">
        <f>'slit correction'!O1711</f>
        <v>-31.022389679184492</v>
      </c>
      <c r="R1709">
        <f>SUMPRODUCT(B$6:B$2053,Q$6:Q$2053,EXP(constants!B$7+constants!A$7*ABS(A$6:A$2053-A1709)))</f>
        <v>2.098878915069052E-2</v>
      </c>
      <c r="S1709">
        <f t="shared" si="317"/>
        <v>-31.043378468335181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19.399999999999636</v>
      </c>
      <c r="D1710" s="2">
        <f>front!E1723-front!C1723</f>
        <v>19.399999999999636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19.476092103820228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19.476092103820228</v>
      </c>
      <c r="H1710" s="4"/>
      <c r="I1710">
        <f t="shared" si="320"/>
        <v>32.46015350636705</v>
      </c>
      <c r="J1710">
        <f t="shared" si="321"/>
        <v>32.46015350636705</v>
      </c>
      <c r="M1710">
        <f>IF(front!E1723&gt;$M$2,I1710,J1710)</f>
        <v>32.46015350636705</v>
      </c>
      <c r="O1710">
        <f t="shared" si="322"/>
        <v>6.792135233596138</v>
      </c>
      <c r="Q1710">
        <f>'slit correction'!O1712</f>
        <v>6.792135233596138</v>
      </c>
      <c r="R1710">
        <f>SUMPRODUCT(B$6:B$2053,Q$6:Q$2053,EXP(constants!B$7+constants!A$7*ABS(A$6:A$2053-A1710)))</f>
        <v>2.2283760251889072E-2</v>
      </c>
      <c r="S1710">
        <f t="shared" si="317"/>
        <v>6.7698514733442492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21.599999999999454</v>
      </c>
      <c r="D1711" s="2">
        <f>front!E1724-front!C1724</f>
        <v>21.599999999999454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21.68467403554893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21.68467403554893</v>
      </c>
      <c r="H1711" s="4"/>
      <c r="I1711">
        <f t="shared" si="320"/>
        <v>36.141123392581555</v>
      </c>
      <c r="J1711">
        <f t="shared" si="321"/>
        <v>36.141123392581555</v>
      </c>
      <c r="M1711">
        <f>IF(front!E1724&gt;$M$2,I1711,J1711)</f>
        <v>36.141123392581555</v>
      </c>
      <c r="O1711">
        <f t="shared" si="322"/>
        <v>10.473105119810644</v>
      </c>
      <c r="Q1711">
        <f>'slit correction'!O1713</f>
        <v>10.473105119810644</v>
      </c>
      <c r="R1711">
        <f>SUMPRODUCT(B$6:B$2053,Q$6:Q$2053,EXP(constants!B$7+constants!A$7*ABS(A$6:A$2053-A1711)))</f>
        <v>2.3544669833678304E-2</v>
      </c>
      <c r="S1711">
        <f t="shared" si="317"/>
        <v>10.449560449976966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-6</v>
      </c>
      <c r="D1712" s="2">
        <f>front!E1725-front!C1725</f>
        <v>-6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-6.0236844419465392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-6.0236844419465392</v>
      </c>
      <c r="H1712" s="4"/>
      <c r="I1712">
        <f t="shared" si="320"/>
        <v>-10.039474069910899</v>
      </c>
      <c r="J1712">
        <f t="shared" si="321"/>
        <v>-10.039474069910899</v>
      </c>
      <c r="M1712">
        <f>IF(front!E1725&gt;$M$2,I1712,J1712)</f>
        <v>-10.039474069910899</v>
      </c>
      <c r="O1712">
        <f t="shared" si="322"/>
        <v>-35.70749234268181</v>
      </c>
      <c r="Q1712">
        <f>'slit correction'!O1714</f>
        <v>-35.70749234268181</v>
      </c>
      <c r="R1712">
        <f>SUMPRODUCT(B$6:B$2053,Q$6:Q$2053,EXP(constants!B$7+constants!A$7*ABS(A$6:A$2053-A1712)))</f>
        <v>2.4827841416921733E-2</v>
      </c>
      <c r="S1712">
        <f t="shared" si="317"/>
        <v>-35.732320184098732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0.3999999999996362</v>
      </c>
      <c r="D1713" s="2">
        <f>front!E1726-front!C1726</f>
        <v>0.3999999999996362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0.40157643144557892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0.40157643144557892</v>
      </c>
      <c r="H1713" s="4"/>
      <c r="I1713">
        <f t="shared" si="320"/>
        <v>0.66929405240929818</v>
      </c>
      <c r="J1713">
        <f t="shared" si="321"/>
        <v>0.66929405240929818</v>
      </c>
      <c r="M1713">
        <f>IF(front!E1726&gt;$M$2,I1713,J1713)</f>
        <v>0.66929405240929818</v>
      </c>
      <c r="O1713">
        <f t="shared" si="322"/>
        <v>-24.998724220361613</v>
      </c>
      <c r="Q1713">
        <f>'slit correction'!O1715</f>
        <v>-24.998724220361613</v>
      </c>
      <c r="R1713">
        <f>SUMPRODUCT(B$6:B$2053,Q$6:Q$2053,EXP(constants!B$7+constants!A$7*ABS(A$6:A$2053-A1713)))</f>
        <v>2.612515755011131E-2</v>
      </c>
      <c r="S1713">
        <f t="shared" si="317"/>
        <v>-25.024849377911725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-0.8000000000001819</v>
      </c>
      <c r="D1714" s="2">
        <f>front!E1727-front!C1727</f>
        <v>-0.8000000000001819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-0.80315381233460403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-0.80315381233460403</v>
      </c>
      <c r="H1714" s="4"/>
      <c r="I1714">
        <f t="shared" si="320"/>
        <v>-1.3385896872243401</v>
      </c>
      <c r="J1714">
        <f t="shared" si="321"/>
        <v>-1.3385896872243401</v>
      </c>
      <c r="M1714">
        <f>IF(front!E1727&gt;$M$2,I1714,J1714)</f>
        <v>-1.3385896872243401</v>
      </c>
      <c r="O1714">
        <f t="shared" si="322"/>
        <v>-27.00660795999525</v>
      </c>
      <c r="Q1714">
        <f>'slit correction'!O1716</f>
        <v>-27.00660795999525</v>
      </c>
      <c r="R1714">
        <f>SUMPRODUCT(B$6:B$2053,Q$6:Q$2053,EXP(constants!B$7+constants!A$7*ABS(A$6:A$2053-A1714)))</f>
        <v>2.7485693131427204E-2</v>
      </c>
      <c r="S1714">
        <f t="shared" si="317"/>
        <v>-27.034093653126678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25.599999999999454</v>
      </c>
      <c r="D1715" s="2">
        <f>front!E1728-front!C1728</f>
        <v>25.599999999999454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25.700252959747186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25.700252959747186</v>
      </c>
      <c r="H1715" s="4"/>
      <c r="I1715">
        <f t="shared" si="320"/>
        <v>42.833754932911972</v>
      </c>
      <c r="J1715">
        <f t="shared" si="321"/>
        <v>42.833754932911972</v>
      </c>
      <c r="M1715">
        <f>IF(front!E1728&gt;$M$2,I1715,J1715)</f>
        <v>42.833754932911972</v>
      </c>
      <c r="O1715">
        <f t="shared" si="322"/>
        <v>17.165736660141061</v>
      </c>
      <c r="Q1715">
        <f>'slit correction'!O1717</f>
        <v>17.165736660141061</v>
      </c>
      <c r="R1715">
        <f>SUMPRODUCT(B$6:B$2053,Q$6:Q$2053,EXP(constants!B$7+constants!A$7*ABS(A$6:A$2053-A1715)))</f>
        <v>2.8849281602753525E-2</v>
      </c>
      <c r="S1715">
        <f t="shared" si="317"/>
        <v>17.136887378538308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0.1999999999998181</v>
      </c>
      <c r="D1716" s="2">
        <f>front!E1729-front!C1729</f>
        <v>0.1999999999998181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0.20078825528438274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0.20078825528438274</v>
      </c>
      <c r="H1716" s="4"/>
      <c r="I1716">
        <f t="shared" si="320"/>
        <v>0.33464709214063787</v>
      </c>
      <c r="J1716">
        <f t="shared" si="321"/>
        <v>0.33464709214063787</v>
      </c>
      <c r="M1716">
        <f>IF(front!E1729&gt;$M$2,I1716,J1716)</f>
        <v>0.33464709214063787</v>
      </c>
      <c r="O1716">
        <f t="shared" si="322"/>
        <v>-25.333371180630273</v>
      </c>
      <c r="Q1716">
        <f>'slit correction'!O1718</f>
        <v>-25.333371180630273</v>
      </c>
      <c r="R1716">
        <f>SUMPRODUCT(B$6:B$2053,Q$6:Q$2053,EXP(constants!B$7+constants!A$7*ABS(A$6:A$2053-A1716)))</f>
        <v>3.0230983929998269E-2</v>
      </c>
      <c r="S1716">
        <f t="shared" si="317"/>
        <v>-25.36360216456027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7</v>
      </c>
      <c r="D1717" s="2">
        <f>front!E1730-front!C1730</f>
        <v>7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7.0275418450134746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7.0275418450134746</v>
      </c>
      <c r="H1717" s="4"/>
      <c r="I1717">
        <f t="shared" si="320"/>
        <v>11.712569741689125</v>
      </c>
      <c r="J1717">
        <f t="shared" si="321"/>
        <v>11.712569741689125</v>
      </c>
      <c r="M1717">
        <f>IF(front!E1730&gt;$M$2,I1717,J1717)</f>
        <v>11.712569741689125</v>
      </c>
      <c r="O1717">
        <f t="shared" si="322"/>
        <v>-13.955448531081787</v>
      </c>
      <c r="Q1717">
        <f>'slit correction'!O1719</f>
        <v>-13.955448531081787</v>
      </c>
      <c r="R1717">
        <f>SUMPRODUCT(B$6:B$2053,Q$6:Q$2053,EXP(constants!B$7+constants!A$7*ABS(A$6:A$2053-A1717)))</f>
        <v>3.1613825770817235E-2</v>
      </c>
      <c r="S1717">
        <f t="shared" si="317"/>
        <v>-13.987062356852604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-6.3999999999996362</v>
      </c>
      <c r="D1718" s="2">
        <f>front!E1731-front!C1731</f>
        <v>-6.3999999999996362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-6.4252659354427806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-6.4252659354427806</v>
      </c>
      <c r="H1718" s="4"/>
      <c r="I1718">
        <f t="shared" si="320"/>
        <v>-10.708776559071302</v>
      </c>
      <c r="J1718">
        <f t="shared" si="321"/>
        <v>-10.708776559071302</v>
      </c>
      <c r="M1718">
        <f>IF(front!E1731&gt;$M$2,I1718,J1718)</f>
        <v>-10.708776559071302</v>
      </c>
      <c r="O1718">
        <f t="shared" si="322"/>
        <v>-36.376794831842211</v>
      </c>
      <c r="Q1718">
        <f>'slit correction'!O1720</f>
        <v>-36.376794831842211</v>
      </c>
      <c r="R1718">
        <f>SUMPRODUCT(B$6:B$2053,Q$6:Q$2053,EXP(constants!B$7+constants!A$7*ABS(A$6:A$2053-A1718)))</f>
        <v>3.3050497273459059E-2</v>
      </c>
      <c r="S1718">
        <f t="shared" si="317"/>
        <v>-36.409845329115669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1.5999999999994543</v>
      </c>
      <c r="D1719" s="2">
        <f>front!E1732-front!C1732</f>
        <v>1.5999999999994543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1.6063038267268679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1.6063038267268679</v>
      </c>
      <c r="H1719" s="4"/>
      <c r="I1719">
        <f t="shared" si="320"/>
        <v>2.6771730445447797</v>
      </c>
      <c r="J1719">
        <f t="shared" si="321"/>
        <v>2.6771730445447797</v>
      </c>
      <c r="M1719">
        <f>IF(front!E1732&gt;$M$2,I1719,J1719)</f>
        <v>2.6771730445447797</v>
      </c>
      <c r="O1719">
        <f t="shared" si="322"/>
        <v>-22.990845228226132</v>
      </c>
      <c r="Q1719">
        <f>'slit correction'!O1721</f>
        <v>-22.990845228226132</v>
      </c>
      <c r="R1719">
        <f>SUMPRODUCT(B$6:B$2053,Q$6:Q$2053,EXP(constants!B$7+constants!A$7*ABS(A$6:A$2053-A1719)))</f>
        <v>3.4499838274700594E-2</v>
      </c>
      <c r="S1719">
        <f t="shared" si="317"/>
        <v>-23.025345066500833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-6.1999999999998181</v>
      </c>
      <c r="D1720" s="2">
        <f>front!E1733-front!C1733</f>
        <v>-6.1999999999998181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-6.2244751491617576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-6.2244751491617576</v>
      </c>
      <c r="H1720" s="4"/>
      <c r="I1720">
        <f t="shared" si="320"/>
        <v>-10.374125248602928</v>
      </c>
      <c r="J1720">
        <f t="shared" si="321"/>
        <v>-10.374125248602928</v>
      </c>
      <c r="M1720">
        <f>IF(front!E1733&gt;$M$2,I1720,J1720)</f>
        <v>-10.374125248602928</v>
      </c>
      <c r="O1720">
        <f t="shared" si="322"/>
        <v>-36.042143521373838</v>
      </c>
      <c r="Q1720">
        <f>'slit correction'!O1722</f>
        <v>-36.042143521373838</v>
      </c>
      <c r="R1720">
        <f>SUMPRODUCT(B$6:B$2053,Q$6:Q$2053,EXP(constants!B$7+constants!A$7*ABS(A$6:A$2053-A1720)))</f>
        <v>3.6015177911032731E-2</v>
      </c>
      <c r="S1720">
        <f t="shared" si="317"/>
        <v>-36.07815869928487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5.8000000000001819</v>
      </c>
      <c r="D1721" s="2">
        <f>front!E1734-front!C1734</f>
        <v>5.8000000000001819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5.8228272727316659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5.8228272727316659</v>
      </c>
      <c r="H1721" s="4"/>
      <c r="I1721">
        <f t="shared" si="320"/>
        <v>9.704712121219444</v>
      </c>
      <c r="J1721">
        <f t="shared" si="321"/>
        <v>9.704712121219444</v>
      </c>
      <c r="M1721">
        <f>IF(front!E1734&gt;$M$2,I1721,J1721)</f>
        <v>9.704712121219444</v>
      </c>
      <c r="O1721">
        <f t="shared" si="322"/>
        <v>-15.963306151551468</v>
      </c>
      <c r="Q1721">
        <f>'slit correction'!O1723</f>
        <v>-15.963306151551468</v>
      </c>
      <c r="R1721">
        <f>SUMPRODUCT(B$6:B$2053,Q$6:Q$2053,EXP(constants!B$7+constants!A$7*ABS(A$6:A$2053-A1721)))</f>
        <v>3.7577882168104933E-2</v>
      </c>
      <c r="S1721">
        <f t="shared" si="317"/>
        <v>-16.000884033719572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16.199999999999818</v>
      </c>
      <c r="D1722" s="2">
        <f>front!E1735-front!C1735</f>
        <v>16.199999999999818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16.263592167577666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16.263592167577666</v>
      </c>
      <c r="H1722" s="4"/>
      <c r="I1722">
        <f t="shared" si="320"/>
        <v>27.105986945962776</v>
      </c>
      <c r="J1722">
        <f t="shared" si="321"/>
        <v>27.105986945962776</v>
      </c>
      <c r="M1722">
        <f>IF(front!E1735&gt;$M$2,I1722,J1722)</f>
        <v>27.105986945962776</v>
      </c>
      <c r="O1722">
        <f t="shared" si="322"/>
        <v>1.4379686731918646</v>
      </c>
      <c r="Q1722">
        <f>'slit correction'!O1724</f>
        <v>1.4379686731918646</v>
      </c>
      <c r="R1722">
        <f>SUMPRODUCT(B$6:B$2053,Q$6:Q$2053,EXP(constants!B$7+constants!A$7*ABS(A$6:A$2053-A1722)))</f>
        <v>3.9128243736191594E-2</v>
      </c>
      <c r="S1722">
        <f t="shared" si="317"/>
        <v>1.3988404294556731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-5</v>
      </c>
      <c r="D1723" s="2">
        <f>front!E1736-front!C1736</f>
        <v>-5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-5.0197320919196464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-5.0197320919196464</v>
      </c>
      <c r="H1723" s="4"/>
      <c r="I1723">
        <f t="shared" si="320"/>
        <v>-8.3662201531994107</v>
      </c>
      <c r="J1723">
        <f t="shared" si="321"/>
        <v>-8.3662201531994107</v>
      </c>
      <c r="M1723">
        <f>IF(front!E1736&gt;$M$2,I1723,J1723)</f>
        <v>-8.3662201531994107</v>
      </c>
      <c r="O1723">
        <f t="shared" si="322"/>
        <v>-34.034238425970322</v>
      </c>
      <c r="Q1723">
        <f>'slit correction'!O1725</f>
        <v>-34.034238425970322</v>
      </c>
      <c r="R1723">
        <f>SUMPRODUCT(B$6:B$2053,Q$6:Q$2053,EXP(constants!B$7+constants!A$7*ABS(A$6:A$2053-A1723)))</f>
        <v>4.0720473675897859E-2</v>
      </c>
      <c r="S1723">
        <f t="shared" si="317"/>
        <v>-34.074958899646219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14</v>
      </c>
      <c r="D1724" s="2">
        <f>front!E1737-front!C1737</f>
        <v>14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14.054986690241309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14.054986690241309</v>
      </c>
      <c r="H1724" s="4"/>
      <c r="I1724">
        <f t="shared" si="320"/>
        <v>23.424977817068847</v>
      </c>
      <c r="J1724">
        <f t="shared" si="321"/>
        <v>23.424977817068847</v>
      </c>
      <c r="M1724">
        <f>IF(front!E1737&gt;$M$2,I1724,J1724)</f>
        <v>23.424977817068847</v>
      </c>
      <c r="O1724">
        <f t="shared" si="322"/>
        <v>-2.2430404557020651</v>
      </c>
      <c r="Q1724">
        <f>'slit correction'!O1726</f>
        <v>-2.2430404557020651</v>
      </c>
      <c r="R1724">
        <f>SUMPRODUCT(B$6:B$2053,Q$6:Q$2053,EXP(constants!B$7+constants!A$7*ABS(A$6:A$2053-A1724)))</f>
        <v>4.2320392387567837E-2</v>
      </c>
      <c r="S1724">
        <f t="shared" si="317"/>
        <v>-2.285360848089633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6.8000000000001819</v>
      </c>
      <c r="D1725" s="2">
        <f>front!E1738-front!C1738</f>
        <v>6.8000000000001819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6.8267562809152338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6.8267562809152338</v>
      </c>
      <c r="H1725" s="4"/>
      <c r="I1725">
        <f t="shared" si="320"/>
        <v>11.377927134858723</v>
      </c>
      <c r="J1725">
        <f t="shared" si="321"/>
        <v>11.377927134858723</v>
      </c>
      <c r="M1725">
        <f>IF(front!E1738&gt;$M$2,I1725,J1725)</f>
        <v>11.377927134858723</v>
      </c>
      <c r="O1725">
        <f t="shared" si="322"/>
        <v>-14.290091137912189</v>
      </c>
      <c r="Q1725">
        <f>'slit correction'!O1727</f>
        <v>-14.290091137912189</v>
      </c>
      <c r="R1725">
        <f>SUMPRODUCT(B$6:B$2053,Q$6:Q$2053,EXP(constants!B$7+constants!A$7*ABS(A$6:A$2053-A1725)))</f>
        <v>4.3968010103872468E-2</v>
      </c>
      <c r="S1725">
        <f t="shared" si="317"/>
        <v>-14.334059148016062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28.599999999999454</v>
      </c>
      <c r="D1726" s="2">
        <f>front!E1739-front!C1739</f>
        <v>28.599999999999454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28.711916325452137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28.711916325452137</v>
      </c>
      <c r="H1726" s="4"/>
      <c r="I1726">
        <f t="shared" si="320"/>
        <v>47.853193875753561</v>
      </c>
      <c r="J1726">
        <f t="shared" si="321"/>
        <v>47.853193875753561</v>
      </c>
      <c r="M1726">
        <f>IF(front!E1739&gt;$M$2,I1726,J1726)</f>
        <v>47.853193875753561</v>
      </c>
      <c r="O1726">
        <f t="shared" si="322"/>
        <v>22.18517560298265</v>
      </c>
      <c r="Q1726">
        <f>'slit correction'!O1728</f>
        <v>22.18517560298265</v>
      </c>
      <c r="R1726">
        <f>SUMPRODUCT(B$6:B$2053,Q$6:Q$2053,EXP(constants!B$7+constants!A$7*ABS(A$6:A$2053-A1726)))</f>
        <v>4.560048613052442E-2</v>
      </c>
      <c r="S1726">
        <f t="shared" si="317"/>
        <v>22.139575116852125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15.800000000000182</v>
      </c>
      <c r="D1727" s="2">
        <f>front!E1740-front!C1740</f>
        <v>15.800000000000182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15.862028248645212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15.862028248645212</v>
      </c>
      <c r="H1727" s="4"/>
      <c r="I1727">
        <f t="shared" si="320"/>
        <v>26.436713747742022</v>
      </c>
      <c r="J1727">
        <f t="shared" si="321"/>
        <v>26.436713747742022</v>
      </c>
      <c r="M1727">
        <f>IF(front!E1740&gt;$M$2,I1727,J1727)</f>
        <v>26.436713747742022</v>
      </c>
      <c r="O1727">
        <f t="shared" si="322"/>
        <v>0.76869547497111057</v>
      </c>
      <c r="Q1727">
        <f>'slit correction'!O1729</f>
        <v>0.76869547497111057</v>
      </c>
      <c r="R1727">
        <f>SUMPRODUCT(B$6:B$2053,Q$6:Q$2053,EXP(constants!B$7+constants!A$7*ABS(A$6:A$2053-A1727)))</f>
        <v>4.7254675327796633E-2</v>
      </c>
      <c r="S1727">
        <f t="shared" si="317"/>
        <v>0.72144079964331398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7</v>
      </c>
      <c r="D1728" s="2">
        <f>front!E1741-front!C1741</f>
        <v>7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7.0275418450134746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7.0275418450134746</v>
      </c>
      <c r="H1728" s="4"/>
      <c r="I1728">
        <f t="shared" si="320"/>
        <v>11.712569741689125</v>
      </c>
      <c r="J1728">
        <f t="shared" si="321"/>
        <v>11.712569741689125</v>
      </c>
      <c r="M1728">
        <f>IF(front!E1741&gt;$M$2,I1728,J1728)</f>
        <v>11.712569741689125</v>
      </c>
      <c r="O1728">
        <f t="shared" si="322"/>
        <v>-13.955448531081787</v>
      </c>
      <c r="Q1728">
        <f>'slit correction'!O1730</f>
        <v>-13.955448531081787</v>
      </c>
      <c r="R1728">
        <f>SUMPRODUCT(B$6:B$2053,Q$6:Q$2053,EXP(constants!B$7+constants!A$7*ABS(A$6:A$2053-A1728)))</f>
        <v>4.8877272386092262E-2</v>
      </c>
      <c r="S1728">
        <f t="shared" si="317"/>
        <v>-14.004325803467879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30</v>
      </c>
      <c r="D1729" s="2">
        <f>front!E1742-front!C1742</f>
        <v>30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30.117353118216581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30.117353118216581</v>
      </c>
      <c r="H1729" s="4"/>
      <c r="I1729">
        <f t="shared" si="320"/>
        <v>50.195588530360972</v>
      </c>
      <c r="J1729">
        <f t="shared" si="321"/>
        <v>50.195588530360972</v>
      </c>
      <c r="M1729">
        <f>IF(front!E1742&gt;$M$2,I1729,J1729)</f>
        <v>50.195588530360972</v>
      </c>
      <c r="O1729">
        <f t="shared" si="322"/>
        <v>24.52757025759006</v>
      </c>
      <c r="Q1729">
        <f>'slit correction'!O1731</f>
        <v>24.52757025759006</v>
      </c>
      <c r="R1729">
        <f>SUMPRODUCT(B$6:B$2053,Q$6:Q$2053,EXP(constants!B$7+constants!A$7*ABS(A$6:A$2053-A1729)))</f>
        <v>5.0562302431914292E-2</v>
      </c>
      <c r="S1729">
        <f t="shared" si="317"/>
        <v>24.477007955158147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9.8000000000001819</v>
      </c>
      <c r="D1730" s="2">
        <f>front!E1743-front!C1743</f>
        <v>9.8000000000001819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9.8385314273156794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9.8385314273156794</v>
      </c>
      <c r="H1730" s="4"/>
      <c r="I1730">
        <f t="shared" si="320"/>
        <v>16.397552378859466</v>
      </c>
      <c r="J1730">
        <f t="shared" si="321"/>
        <v>16.397552378859466</v>
      </c>
      <c r="M1730">
        <f>IF(front!E1743&gt;$M$2,I1730,J1730)</f>
        <v>16.397552378859466</v>
      </c>
      <c r="O1730">
        <f t="shared" si="322"/>
        <v>-9.2704658939114459</v>
      </c>
      <c r="Q1730">
        <f>'slit correction'!O1732</f>
        <v>-9.2704658939114459</v>
      </c>
      <c r="R1730">
        <f>SUMPRODUCT(B$6:B$2053,Q$6:Q$2053,EXP(constants!B$7+constants!A$7*ABS(A$6:A$2053-A1730)))</f>
        <v>5.218900210313733E-2</v>
      </c>
      <c r="S1730">
        <f t="shared" si="317"/>
        <v>-9.3226548960145834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19</v>
      </c>
      <c r="D1731" s="2">
        <f>front!E1744-front!C1744</f>
        <v>19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19.074530721733066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19.074530721733066</v>
      </c>
      <c r="H1731" s="4"/>
      <c r="I1731">
        <f t="shared" si="320"/>
        <v>31.790884536221778</v>
      </c>
      <c r="J1731">
        <f t="shared" si="321"/>
        <v>31.790884536221778</v>
      </c>
      <c r="M1731">
        <f>IF(front!E1744&gt;$M$2,I1731,J1731)</f>
        <v>31.790884536221778</v>
      </c>
      <c r="O1731">
        <f t="shared" si="322"/>
        <v>6.1228662634508666</v>
      </c>
      <c r="Q1731">
        <f>'slit correction'!O1733</f>
        <v>6.1228662634508666</v>
      </c>
      <c r="R1731">
        <f>SUMPRODUCT(B$6:B$2053,Q$6:Q$2053,EXP(constants!B$7+constants!A$7*ABS(A$6:A$2053-A1731)))</f>
        <v>5.3873549860161678E-2</v>
      </c>
      <c r="S1731">
        <f t="shared" si="317"/>
        <v>6.0689927135907054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12.199999999999818</v>
      </c>
      <c r="D1732" s="2">
        <f>front!E1745-front!C1745</f>
        <v>12.199999999999818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12.247938712988697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12.247938712988697</v>
      </c>
      <c r="H1732" s="4"/>
      <c r="I1732">
        <f t="shared" si="320"/>
        <v>20.413231188314494</v>
      </c>
      <c r="J1732">
        <f t="shared" si="321"/>
        <v>20.413231188314494</v>
      </c>
      <c r="M1732">
        <f>IF(front!E1745&gt;$M$2,I1732,J1732)</f>
        <v>20.413231188314494</v>
      </c>
      <c r="O1732">
        <f t="shared" si="322"/>
        <v>-5.2547870844564173</v>
      </c>
      <c r="Q1732">
        <f>'slit correction'!O1734</f>
        <v>-5.2547870844564173</v>
      </c>
      <c r="R1732">
        <f>SUMPRODUCT(B$6:B$2053,Q$6:Q$2053,EXP(constants!B$7+constants!A$7*ABS(A$6:A$2053-A1732)))</f>
        <v>5.5520897382250023E-2</v>
      </c>
      <c r="S1732">
        <f t="shared" si="317"/>
        <v>-5.3103079818386671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9.6000000000003638</v>
      </c>
      <c r="D1733" s="2">
        <f>front!E1746-front!C1746</f>
        <v>9.6000000000003638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9.6377469719477027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9.6377469719477027</v>
      </c>
      <c r="H1733" s="4"/>
      <c r="I1733">
        <f t="shared" si="320"/>
        <v>16.062911619912839</v>
      </c>
      <c r="J1733">
        <f t="shared" si="321"/>
        <v>16.062911619912839</v>
      </c>
      <c r="M1733">
        <f>IF(front!E1746&gt;$M$2,I1733,J1733)</f>
        <v>16.062911619912839</v>
      </c>
      <c r="O1733">
        <f t="shared" si="322"/>
        <v>-9.6051066528580726</v>
      </c>
      <c r="Q1733">
        <f>'slit correction'!O1735</f>
        <v>-9.6051066528580726</v>
      </c>
      <c r="R1733">
        <f>SUMPRODUCT(B$6:B$2053,Q$6:Q$2053,EXP(constants!B$7+constants!A$7*ABS(A$6:A$2053-A1733)))</f>
        <v>5.7222653715075837E-2</v>
      </c>
      <c r="S1733">
        <f t="shared" si="317"/>
        <v>-9.6623293065731488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6.1999999999998181</v>
      </c>
      <c r="D1734" s="2">
        <f>front!E1747-front!C1747</f>
        <v>6.1999999999998181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6.2243991135359451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6.2243991135359451</v>
      </c>
      <c r="H1734" s="4"/>
      <c r="I1734">
        <f t="shared" si="320"/>
        <v>10.373998522559909</v>
      </c>
      <c r="J1734">
        <f t="shared" si="321"/>
        <v>10.373998522559909</v>
      </c>
      <c r="M1734">
        <f>IF(front!E1747&gt;$M$2,I1734,J1734)</f>
        <v>10.373998522559909</v>
      </c>
      <c r="O1734">
        <f t="shared" si="322"/>
        <v>-15.294019750211003</v>
      </c>
      <c r="Q1734">
        <f>'slit correction'!O1736</f>
        <v>-15.294019750211003</v>
      </c>
      <c r="R1734">
        <f>SUMPRODUCT(B$6:B$2053,Q$6:Q$2053,EXP(constants!B$7+constants!A$7*ABS(A$6:A$2053-A1734)))</f>
        <v>5.8904942102665725E-2</v>
      </c>
      <c r="S1734">
        <f t="shared" si="317"/>
        <v>-15.352924692313669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10.800000000000182</v>
      </c>
      <c r="D1735" s="2">
        <f>front!E1748-front!C1748</f>
        <v>10.800000000000182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10.842452515997861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10.842452515997861</v>
      </c>
      <c r="H1735" s="4"/>
      <c r="I1735">
        <f t="shared" si="320"/>
        <v>18.070754193329766</v>
      </c>
      <c r="J1735">
        <f t="shared" si="321"/>
        <v>18.070754193329766</v>
      </c>
      <c r="M1735">
        <f>IF(front!E1748&gt;$M$2,I1735,J1735)</f>
        <v>18.070754193329766</v>
      </c>
      <c r="O1735">
        <f t="shared" si="322"/>
        <v>-7.5972640794411461</v>
      </c>
      <c r="Q1735">
        <f>'slit correction'!O1737</f>
        <v>-7.5972640794411461</v>
      </c>
      <c r="R1735">
        <f>SUMPRODUCT(B$6:B$2053,Q$6:Q$2053,EXP(constants!B$7+constants!A$7*ABS(A$6:A$2053-A1735)))</f>
        <v>6.0654262648967387E-2</v>
      </c>
      <c r="S1735">
        <f t="shared" ref="S1735:S1798" si="324">Q1735-R1735</f>
        <v>-7.6579183420901131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26.199999999999818</v>
      </c>
      <c r="D1736" s="2">
        <f>front!E1749-front!C1749</f>
        <v>26.199999999999818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26.302587061293064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26.302587061293064</v>
      </c>
      <c r="H1736" s="4"/>
      <c r="I1736">
        <f t="shared" si="320"/>
        <v>43.837645102155108</v>
      </c>
      <c r="J1736">
        <f t="shared" si="321"/>
        <v>43.837645102155108</v>
      </c>
      <c r="M1736">
        <f>IF(front!E1749&gt;$M$2,I1736,J1736)</f>
        <v>43.837645102155108</v>
      </c>
      <c r="O1736">
        <f t="shared" si="322"/>
        <v>18.169626829384196</v>
      </c>
      <c r="Q1736">
        <f>'slit correction'!O1738</f>
        <v>18.169626829384196</v>
      </c>
      <c r="R1736">
        <f>SUMPRODUCT(B$6:B$2053,Q$6:Q$2053,EXP(constants!B$7+constants!A$7*ABS(A$6:A$2053-A1736)))</f>
        <v>6.2381326251057349E-2</v>
      </c>
      <c r="S1736">
        <f t="shared" si="324"/>
        <v>18.107245503133139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12.800000000000182</v>
      </c>
      <c r="D1737" s="2">
        <f>front!E1750-front!C1750</f>
        <v>12.800000000000182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12.850288751866602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12.850288751866602</v>
      </c>
      <c r="H1737" s="4"/>
      <c r="I1737">
        <f t="shared" si="320"/>
        <v>21.417147919777669</v>
      </c>
      <c r="J1737">
        <f t="shared" si="321"/>
        <v>21.417147919777669</v>
      </c>
      <c r="M1737">
        <f>IF(front!E1750&gt;$M$2,I1737,J1737)</f>
        <v>21.417147919777669</v>
      </c>
      <c r="O1737">
        <f t="shared" si="322"/>
        <v>-4.2508703529932426</v>
      </c>
      <c r="Q1737">
        <f>'slit correction'!O1739</f>
        <v>-4.2508703529932426</v>
      </c>
      <c r="R1737">
        <f>SUMPRODUCT(B$6:B$2053,Q$6:Q$2053,EXP(constants!B$7+constants!A$7*ABS(A$6:A$2053-A1737)))</f>
        <v>6.4139658294632279E-2</v>
      </c>
      <c r="S1737">
        <f t="shared" si="324"/>
        <v>-4.3150100112878746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6</v>
      </c>
      <c r="D1738" s="2">
        <f>front!E1751-front!C1751</f>
        <v>6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6.0236132327211624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6.0236132327211624</v>
      </c>
      <c r="H1738" s="4"/>
      <c r="I1738">
        <f t="shared" si="320"/>
        <v>10.039355387868603</v>
      </c>
      <c r="J1738">
        <f t="shared" si="321"/>
        <v>10.039355387868603</v>
      </c>
      <c r="M1738">
        <f>IF(front!E1751&gt;$M$2,I1738,J1738)</f>
        <v>10.039355387868603</v>
      </c>
      <c r="O1738">
        <f t="shared" si="322"/>
        <v>-15.628662884902308</v>
      </c>
      <c r="Q1738">
        <f>'slit correction'!O1740</f>
        <v>-15.628662884902308</v>
      </c>
      <c r="R1738">
        <f>SUMPRODUCT(B$6:B$2053,Q$6:Q$2053,EXP(constants!B$7+constants!A$7*ABS(A$6:A$2053-A1738)))</f>
        <v>6.5872353313982807E-2</v>
      </c>
      <c r="S1738">
        <f t="shared" si="324"/>
        <v>-15.694535238216291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21.200000000000728</v>
      </c>
      <c r="D1739" s="2">
        <f>front!E1752-front!C1752</f>
        <v>21.200000000000728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21.283114398059034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21.283114398059034</v>
      </c>
      <c r="H1739" s="4"/>
      <c r="I1739">
        <f t="shared" si="320"/>
        <v>35.471857330098395</v>
      </c>
      <c r="J1739">
        <f t="shared" si="321"/>
        <v>35.471857330098395</v>
      </c>
      <c r="M1739">
        <f>IF(front!E1752&gt;$M$2,I1739,J1739)</f>
        <v>35.471857330098395</v>
      </c>
      <c r="O1739">
        <f t="shared" si="322"/>
        <v>9.8038390573274832</v>
      </c>
      <c r="Q1739">
        <f>'slit correction'!O1741</f>
        <v>9.8038390573274832</v>
      </c>
      <c r="R1739">
        <f>SUMPRODUCT(B$6:B$2053,Q$6:Q$2053,EXP(constants!B$7+constants!A$7*ABS(A$6:A$2053-A1739)))</f>
        <v>6.7674823072432236E-2</v>
      </c>
      <c r="S1739">
        <f t="shared" si="324"/>
        <v>9.7361642342550514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-15.800000000000182</v>
      </c>
      <c r="D1740" s="2">
        <f>front!E1753-front!C1753</f>
        <v>-15.800000000000182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-15.862522043574332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-15.862522043574332</v>
      </c>
      <c r="H1740" s="4"/>
      <c r="I1740">
        <f t="shared" si="320"/>
        <v>-26.437536739290554</v>
      </c>
      <c r="J1740">
        <f t="shared" si="321"/>
        <v>-26.437536739290554</v>
      </c>
      <c r="M1740">
        <f>IF(front!E1753&gt;$M$2,I1740,J1740)</f>
        <v>-26.437536739290554</v>
      </c>
      <c r="O1740">
        <f t="shared" si="322"/>
        <v>-52.105555012061465</v>
      </c>
      <c r="Q1740">
        <f>'slit correction'!O1742</f>
        <v>-52.105555012061465</v>
      </c>
      <c r="R1740">
        <f>SUMPRODUCT(B$6:B$2053,Q$6:Q$2053,EXP(constants!B$7+constants!A$7*ABS(A$6:A$2053-A1740)))</f>
        <v>6.9435494941237713E-2</v>
      </c>
      <c r="S1740">
        <f t="shared" si="324"/>
        <v>-52.174990507002704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9.3999999999996362</v>
      </c>
      <c r="D1741" s="2">
        <f>front!E1754-front!C1754</f>
        <v>9.3999999999996362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9.4369624373723422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9.4369624373723422</v>
      </c>
      <c r="H1741" s="4"/>
      <c r="I1741">
        <f t="shared" si="320"/>
        <v>15.728270728953904</v>
      </c>
      <c r="J1741">
        <f t="shared" si="321"/>
        <v>15.728270728953904</v>
      </c>
      <c r="M1741">
        <f>IF(front!E1754&gt;$M$2,I1741,J1741)</f>
        <v>15.728270728953904</v>
      </c>
      <c r="O1741">
        <f t="shared" si="322"/>
        <v>-9.939747543817008</v>
      </c>
      <c r="Q1741">
        <f>'slit correction'!O1743</f>
        <v>-9.939747543817008</v>
      </c>
      <c r="R1741">
        <f>SUMPRODUCT(B$6:B$2053,Q$6:Q$2053,EXP(constants!B$7+constants!A$7*ABS(A$6:A$2053-A1741)))</f>
        <v>7.1307986709833696E-2</v>
      </c>
      <c r="S1741">
        <f t="shared" si="324"/>
        <v>-10.011055530526841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8.6000000000003638</v>
      </c>
      <c r="D1742" s="2">
        <f>front!E1755-front!C1755</f>
        <v>8.6000000000003638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8.633823507045042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8.633823507045042</v>
      </c>
      <c r="H1742" s="4"/>
      <c r="I1742">
        <f t="shared" si="320"/>
        <v>14.389705845075071</v>
      </c>
      <c r="J1742">
        <f t="shared" si="321"/>
        <v>14.389705845075071</v>
      </c>
      <c r="M1742">
        <f>IF(front!E1755&gt;$M$2,I1742,J1742)</f>
        <v>14.389705845075071</v>
      </c>
      <c r="O1742">
        <f t="shared" si="322"/>
        <v>-11.278312427695841</v>
      </c>
      <c r="Q1742">
        <f>'slit correction'!O1744</f>
        <v>-11.278312427695841</v>
      </c>
      <c r="R1742">
        <f>SUMPRODUCT(B$6:B$2053,Q$6:Q$2053,EXP(constants!B$7+constants!A$7*ABS(A$6:A$2053-A1742)))</f>
        <v>7.3159720608202181E-2</v>
      </c>
      <c r="S1742">
        <f t="shared" si="324"/>
        <v>-11.351472148304044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12.199999999999818</v>
      </c>
      <c r="D1743" s="2">
        <f>front!E1756-front!C1756</f>
        <v>12.199999999999818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12.247938712988697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12.247938712988697</v>
      </c>
      <c r="H1743" s="4"/>
      <c r="I1743">
        <f t="shared" ref="I1743:I1806" si="327">F1743*1000/I$2</f>
        <v>20.413231188314494</v>
      </c>
      <c r="J1743">
        <f t="shared" ref="J1743:J1806" si="328">G1743*1000/J$2</f>
        <v>20.413231188314494</v>
      </c>
      <c r="M1743">
        <f>IF(front!E1756&gt;$M$2,I1743,J1743)</f>
        <v>20.413231188314494</v>
      </c>
      <c r="O1743">
        <f t="shared" si="322"/>
        <v>-5.2547870844564173</v>
      </c>
      <c r="Q1743">
        <f>'slit correction'!O1745</f>
        <v>-5.2547870844564173</v>
      </c>
      <c r="R1743">
        <f>SUMPRODUCT(B$6:B$2053,Q$6:Q$2053,EXP(constants!B$7+constants!A$7*ABS(A$6:A$2053-A1743)))</f>
        <v>7.5035610928562924E-2</v>
      </c>
      <c r="S1743">
        <f t="shared" si="324"/>
        <v>-5.3298226953849799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8.6000000000003638</v>
      </c>
      <c r="D1744" s="2">
        <f>front!E1757-front!C1757</f>
        <v>8.6000000000003638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8.633823507045042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8.633823507045042</v>
      </c>
      <c r="H1744" s="4"/>
      <c r="I1744">
        <f t="shared" si="327"/>
        <v>14.389705845075071</v>
      </c>
      <c r="J1744">
        <f t="shared" si="328"/>
        <v>14.389705845075071</v>
      </c>
      <c r="M1744">
        <f>IF(front!E1757&gt;$M$2,I1744,J1744)</f>
        <v>14.389705845075071</v>
      </c>
      <c r="O1744">
        <f t="shared" si="322"/>
        <v>-11.278312427695841</v>
      </c>
      <c r="Q1744">
        <f>'slit correction'!O1746</f>
        <v>-11.278312427695841</v>
      </c>
      <c r="R1744">
        <f>SUMPRODUCT(B$6:B$2053,Q$6:Q$2053,EXP(constants!B$7+constants!A$7*ABS(A$6:A$2053-A1744)))</f>
        <v>7.6974623876315679E-2</v>
      </c>
      <c r="S1744">
        <f t="shared" si="324"/>
        <v>-11.355287051572157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51</v>
      </c>
      <c r="D1745" s="2">
        <f>front!E1758-front!C1758</f>
        <v>51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51.198437911878152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51.198437911878152</v>
      </c>
      <c r="H1745" s="4"/>
      <c r="I1745">
        <f t="shared" si="327"/>
        <v>85.330729853130251</v>
      </c>
      <c r="J1745">
        <f t="shared" si="328"/>
        <v>85.330729853130251</v>
      </c>
      <c r="M1745">
        <f>IF(front!E1758&gt;$M$2,I1745,J1745)</f>
        <v>85.330729853130251</v>
      </c>
      <c r="O1745">
        <f t="shared" si="322"/>
        <v>59.662711580359343</v>
      </c>
      <c r="Q1745">
        <f>'slit correction'!O1747</f>
        <v>59.662711580359343</v>
      </c>
      <c r="R1745">
        <f>SUMPRODUCT(B$6:B$2053,Q$6:Q$2053,EXP(constants!B$7+constants!A$7*ABS(A$6:A$2053-A1745)))</f>
        <v>7.8893756417740685E-2</v>
      </c>
      <c r="S1745">
        <f t="shared" si="324"/>
        <v>59.583817823941601</v>
      </c>
      <c r="T1745">
        <f t="shared" si="323"/>
        <v>33.660382504573541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10</v>
      </c>
      <c r="D1746" s="2">
        <f>front!E1759-front!C1759</f>
        <v>10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10.039315803475427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10.039315803475427</v>
      </c>
      <c r="H1746" s="4"/>
      <c r="I1746">
        <f t="shared" si="327"/>
        <v>16.732193005792379</v>
      </c>
      <c r="J1746">
        <f t="shared" si="328"/>
        <v>16.732193005792379</v>
      </c>
      <c r="M1746">
        <f>IF(front!E1759&gt;$M$2,I1746,J1746)</f>
        <v>16.732193005792379</v>
      </c>
      <c r="O1746">
        <f t="shared" si="322"/>
        <v>-8.935825266978533</v>
      </c>
      <c r="Q1746">
        <f>'slit correction'!O1748</f>
        <v>-8.935825266978533</v>
      </c>
      <c r="R1746">
        <f>SUMPRODUCT(B$6:B$2053,Q$6:Q$2053,EXP(constants!B$7+constants!A$7*ABS(A$6:A$2053-A1746)))</f>
        <v>8.0805109614042955E-2</v>
      </c>
      <c r="S1746">
        <f t="shared" si="324"/>
        <v>-9.016630376592575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6.8000000000001819</v>
      </c>
      <c r="D1747" s="2">
        <f>front!E1760-front!C1760</f>
        <v>6.8000000000001819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6.8267562809152338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6.8267562809152338</v>
      </c>
      <c r="H1747" s="4"/>
      <c r="I1747">
        <f t="shared" si="327"/>
        <v>11.377927134858723</v>
      </c>
      <c r="J1747">
        <f t="shared" si="328"/>
        <v>11.377927134858723</v>
      </c>
      <c r="M1747">
        <f>IF(front!E1760&gt;$M$2,I1747,J1747)</f>
        <v>11.377927134858723</v>
      </c>
      <c r="O1747">
        <f t="shared" si="322"/>
        <v>-14.290091137912189</v>
      </c>
      <c r="Q1747">
        <f>'slit correction'!O1749</f>
        <v>-14.290091137912189</v>
      </c>
      <c r="R1747">
        <f>SUMPRODUCT(B$6:B$2053,Q$6:Q$2053,EXP(constants!B$7+constants!A$7*ABS(A$6:A$2053-A1747)))</f>
        <v>8.269523408307243E-2</v>
      </c>
      <c r="S1747">
        <f t="shared" si="324"/>
        <v>-14.372786371995261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23</v>
      </c>
      <c r="D1748" s="2">
        <f>front!E1761-front!C1761</f>
        <v>23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23.090130268379038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23.090130268379038</v>
      </c>
      <c r="H1748" s="4"/>
      <c r="I1748">
        <f t="shared" si="327"/>
        <v>38.483550447298398</v>
      </c>
      <c r="J1748">
        <f t="shared" si="328"/>
        <v>38.483550447298398</v>
      </c>
      <c r="M1748">
        <f>IF(front!E1761&gt;$M$2,I1748,J1748)</f>
        <v>38.483550447298398</v>
      </c>
      <c r="O1748">
        <f t="shared" si="322"/>
        <v>12.815532174527487</v>
      </c>
      <c r="Q1748">
        <f>'slit correction'!O1750</f>
        <v>12.815532174527487</v>
      </c>
      <c r="R1748">
        <f>SUMPRODUCT(B$6:B$2053,Q$6:Q$2053,EXP(constants!B$7+constants!A$7*ABS(A$6:A$2053-A1748)))</f>
        <v>8.4660205962301074E-2</v>
      </c>
      <c r="S1748">
        <f t="shared" si="324"/>
        <v>12.730871968565186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14.800000000000182</v>
      </c>
      <c r="D1749" s="2">
        <f>front!E1762-front!C1762</f>
        <v>14.800000000000182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14.858117064280425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14.858117064280425</v>
      </c>
      <c r="H1749" s="4"/>
      <c r="I1749">
        <f t="shared" si="327"/>
        <v>24.763528440467375</v>
      </c>
      <c r="J1749">
        <f t="shared" si="328"/>
        <v>24.763528440467375</v>
      </c>
      <c r="M1749">
        <f>IF(front!E1762&gt;$M$2,I1749,J1749)</f>
        <v>24.763528440467375</v>
      </c>
      <c r="O1749">
        <f t="shared" si="322"/>
        <v>-0.90448983230353619</v>
      </c>
      <c r="Q1749">
        <f>'slit correction'!O1751</f>
        <v>-0.90448983230353619</v>
      </c>
      <c r="R1749">
        <f>SUMPRODUCT(B$6:B$2053,Q$6:Q$2053,EXP(constants!B$7+constants!A$7*ABS(A$6:A$2053-A1749)))</f>
        <v>8.6579015215757352E-2</v>
      </c>
      <c r="S1749">
        <f t="shared" si="324"/>
        <v>-0.99106884751929358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2.3999999999996362</v>
      </c>
      <c r="D1750" s="2">
        <f>front!E1763-front!C1763</f>
        <v>2.3999999999996362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2.4094538408918229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2.4094538408918229</v>
      </c>
      <c r="H1750" s="4"/>
      <c r="I1750">
        <f t="shared" si="327"/>
        <v>4.0157564014863718</v>
      </c>
      <c r="J1750">
        <f t="shared" si="328"/>
        <v>4.0157564014863718</v>
      </c>
      <c r="M1750">
        <f>IF(front!E1763&gt;$M$2,I1750,J1750)</f>
        <v>4.0157564014863718</v>
      </c>
      <c r="O1750">
        <f t="shared" si="322"/>
        <v>-21.652261871284541</v>
      </c>
      <c r="Q1750">
        <f>'slit correction'!O1752</f>
        <v>-21.652261871284541</v>
      </c>
      <c r="R1750">
        <f>SUMPRODUCT(B$6:B$2053,Q$6:Q$2053,EXP(constants!B$7+constants!A$7*ABS(A$6:A$2053-A1750)))</f>
        <v>8.8559040825368376E-2</v>
      </c>
      <c r="S1750">
        <f t="shared" si="324"/>
        <v>-21.740820912109911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-1.3999999999996362</v>
      </c>
      <c r="D1751" s="2">
        <f>front!E1764-front!C1764</f>
        <v>-1.3999999999996362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-1.4055200022908194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-1.4055200022908194</v>
      </c>
      <c r="H1751" s="4"/>
      <c r="I1751">
        <f t="shared" si="327"/>
        <v>-2.3425333371513655</v>
      </c>
      <c r="J1751">
        <f t="shared" si="328"/>
        <v>-2.3425333371513655</v>
      </c>
      <c r="M1751">
        <f>IF(front!E1764&gt;$M$2,I1751,J1751)</f>
        <v>-2.3425333371513655</v>
      </c>
      <c r="O1751">
        <f t="shared" si="322"/>
        <v>-28.010551609922278</v>
      </c>
      <c r="Q1751">
        <f>'slit correction'!O1753</f>
        <v>-28.010551609922278</v>
      </c>
      <c r="R1751">
        <f>SUMPRODUCT(B$6:B$2053,Q$6:Q$2053,EXP(constants!B$7+constants!A$7*ABS(A$6:A$2053-A1751)))</f>
        <v>9.0531727548772839E-2</v>
      </c>
      <c r="S1751">
        <f t="shared" si="324"/>
        <v>-28.101083337471049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7.3999999999996362</v>
      </c>
      <c r="D1752" s="2">
        <f>front!E1765-front!C1765</f>
        <v>7.3999999999996362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7.4291127356575348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7.4291127356575348</v>
      </c>
      <c r="H1752" s="4"/>
      <c r="I1752">
        <f t="shared" si="327"/>
        <v>12.381854559429225</v>
      </c>
      <c r="J1752">
        <f t="shared" si="328"/>
        <v>12.381854559429225</v>
      </c>
      <c r="M1752">
        <f>IF(front!E1765&gt;$M$2,I1752,J1752)</f>
        <v>12.381854559429225</v>
      </c>
      <c r="O1752">
        <f t="shared" si="322"/>
        <v>-13.286163713341686</v>
      </c>
      <c r="Q1752">
        <f>'slit correction'!O1754</f>
        <v>-13.286163713341686</v>
      </c>
      <c r="R1752">
        <f>SUMPRODUCT(B$6:B$2053,Q$6:Q$2053,EXP(constants!B$7+constants!A$7*ABS(A$6:A$2053-A1752)))</f>
        <v>9.2597881129443893E-2</v>
      </c>
      <c r="S1752">
        <f t="shared" si="324"/>
        <v>-13.378761594471131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-2.1999999999998181</v>
      </c>
      <c r="D1753" s="2">
        <f>front!E1766-front!C1766</f>
        <v>-2.1999999999998181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-2.2086760297494945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-2.2086760297494945</v>
      </c>
      <c r="H1753" s="4"/>
      <c r="I1753">
        <f t="shared" si="327"/>
        <v>-3.6811267162491572</v>
      </c>
      <c r="J1753">
        <f t="shared" si="328"/>
        <v>-3.6811267162491572</v>
      </c>
      <c r="M1753">
        <f>IF(front!E1766&gt;$M$2,I1753,J1753)</f>
        <v>-3.6811267162491572</v>
      </c>
      <c r="O1753">
        <f t="shared" si="322"/>
        <v>-29.349144989020068</v>
      </c>
      <c r="Q1753">
        <f>'slit correction'!O1755</f>
        <v>-29.349144989020068</v>
      </c>
      <c r="R1753">
        <f>SUMPRODUCT(B$6:B$2053,Q$6:Q$2053,EXP(constants!B$7+constants!A$7*ABS(A$6:A$2053-A1753)))</f>
        <v>9.4646000797983285E-2</v>
      </c>
      <c r="S1753">
        <f t="shared" si="324"/>
        <v>-29.443790989818051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18.400000000000546</v>
      </c>
      <c r="D1754" s="2">
        <f>front!E1767-front!C1767</f>
        <v>18.400000000000546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18.472188053942354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18.472188053942354</v>
      </c>
      <c r="H1754" s="4"/>
      <c r="I1754">
        <f t="shared" si="327"/>
        <v>30.786980089903924</v>
      </c>
      <c r="J1754">
        <f t="shared" si="328"/>
        <v>30.786980089903924</v>
      </c>
      <c r="M1754">
        <f>IF(front!E1767&gt;$M$2,I1754,J1754)</f>
        <v>30.786980089903924</v>
      </c>
      <c r="O1754">
        <f t="shared" si="322"/>
        <v>5.1189618171330125</v>
      </c>
      <c r="Q1754">
        <f>'slit correction'!O1756</f>
        <v>5.1189618171330125</v>
      </c>
      <c r="R1754">
        <f>SUMPRODUCT(B$6:B$2053,Q$6:Q$2053,EXP(constants!B$7+constants!A$7*ABS(A$6:A$2053-A1754)))</f>
        <v>9.674148781822689E-2</v>
      </c>
      <c r="S1754">
        <f t="shared" si="324"/>
        <v>5.022220329314786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13.799999999999272</v>
      </c>
      <c r="D1755" s="2">
        <f>front!E1768-front!C1768</f>
        <v>13.799999999999272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13.854203898613854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13.854203898613854</v>
      </c>
      <c r="H1755" s="4"/>
      <c r="I1755">
        <f t="shared" si="327"/>
        <v>23.090339831023091</v>
      </c>
      <c r="J1755">
        <f t="shared" si="328"/>
        <v>23.090339831023091</v>
      </c>
      <c r="M1755">
        <f>IF(front!E1768&gt;$M$2,I1755,J1755)</f>
        <v>23.090339831023091</v>
      </c>
      <c r="O1755">
        <f t="shared" si="322"/>
        <v>-2.5776784417478211</v>
      </c>
      <c r="Q1755">
        <f>'slit correction'!O1757</f>
        <v>-2.5776784417478211</v>
      </c>
      <c r="R1755">
        <f>SUMPRODUCT(B$6:B$2053,Q$6:Q$2053,EXP(constants!B$7+constants!A$7*ABS(A$6:A$2053-A1755)))</f>
        <v>9.8897367690161289E-2</v>
      </c>
      <c r="S1755">
        <f t="shared" si="324"/>
        <v>-2.6765758094379826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-1.2000000000007276</v>
      </c>
      <c r="D1756" s="2">
        <f>front!E1769-front!C1769</f>
        <v>-1.2000000000007276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-1.20473119319505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-1.20473119319505</v>
      </c>
      <c r="H1756" s="4"/>
      <c r="I1756">
        <f t="shared" si="327"/>
        <v>-2.0078853219917496</v>
      </c>
      <c r="J1756">
        <f t="shared" si="328"/>
        <v>-2.0078853219917496</v>
      </c>
      <c r="M1756">
        <f>IF(front!E1769&gt;$M$2,I1756,J1756)</f>
        <v>-2.0078853219917496</v>
      </c>
      <c r="O1756">
        <f t="shared" si="322"/>
        <v>-27.675903594762662</v>
      </c>
      <c r="Q1756">
        <f>'slit correction'!O1758</f>
        <v>-27.675903594762662</v>
      </c>
      <c r="R1756">
        <f>SUMPRODUCT(B$6:B$2053,Q$6:Q$2053,EXP(constants!B$7+constants!A$7*ABS(A$6:A$2053-A1756)))</f>
        <v>0.10102218635114639</v>
      </c>
      <c r="S1756">
        <f t="shared" si="324"/>
        <v>-27.776925781113807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25</v>
      </c>
      <c r="D1757" s="2">
        <f>front!E1770-front!C1770</f>
        <v>25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25.097918144092549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25.097918144092549</v>
      </c>
      <c r="H1757" s="4"/>
      <c r="I1757">
        <f t="shared" si="327"/>
        <v>41.829863573487586</v>
      </c>
      <c r="J1757">
        <f t="shared" si="328"/>
        <v>41.829863573487586</v>
      </c>
      <c r="M1757">
        <f>IF(front!E1770&gt;$M$2,I1757,J1757)</f>
        <v>41.829863573487586</v>
      </c>
      <c r="O1757">
        <f t="shared" si="322"/>
        <v>16.161845300716674</v>
      </c>
      <c r="Q1757">
        <f>'slit correction'!O1759</f>
        <v>16.161845300716674</v>
      </c>
      <c r="R1757">
        <f>SUMPRODUCT(B$6:B$2053,Q$6:Q$2053,EXP(constants!B$7+constants!A$7*ABS(A$6:A$2053-A1757)))</f>
        <v>0.10324547904788998</v>
      </c>
      <c r="S1757">
        <f t="shared" si="324"/>
        <v>16.058599821668786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0.6000000000003638</v>
      </c>
      <c r="D1758" s="2">
        <f>front!E1771-front!C1771</f>
        <v>0.6000000000003638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0.60236452848271727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0.60236452848271727</v>
      </c>
      <c r="H1758" s="4"/>
      <c r="I1758">
        <f t="shared" si="327"/>
        <v>1.0039408808045287</v>
      </c>
      <c r="J1758">
        <f t="shared" si="328"/>
        <v>1.0039408808045287</v>
      </c>
      <c r="M1758">
        <f>IF(front!E1771&gt;$M$2,I1758,J1758)</f>
        <v>1.0039408808045287</v>
      </c>
      <c r="O1758">
        <f t="shared" si="322"/>
        <v>-24.664077391966384</v>
      </c>
      <c r="Q1758">
        <f>'slit correction'!O1760</f>
        <v>-24.664077391966384</v>
      </c>
      <c r="R1758">
        <f>SUMPRODUCT(B$6:B$2053,Q$6:Q$2053,EXP(constants!B$7+constants!A$7*ABS(A$6:A$2053-A1758)))</f>
        <v>0.10541590382444792</v>
      </c>
      <c r="S1758">
        <f t="shared" si="324"/>
        <v>-24.769493295790831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-8.3999999999996362</v>
      </c>
      <c r="D1759" s="2">
        <f>front!E1772-front!C1772</f>
        <v>-8.3999999999996362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-8.4331781464774256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-8.4331781464774256</v>
      </c>
      <c r="H1759" s="4"/>
      <c r="I1759">
        <f t="shared" si="327"/>
        <v>-14.055296910795708</v>
      </c>
      <c r="J1759">
        <f t="shared" si="328"/>
        <v>-14.055296910795708</v>
      </c>
      <c r="M1759">
        <f>IF(front!E1772&gt;$M$2,I1759,J1759)</f>
        <v>-14.055296910795708</v>
      </c>
      <c r="O1759">
        <f t="shared" si="322"/>
        <v>-39.723315183566619</v>
      </c>
      <c r="Q1759">
        <f>'slit correction'!O1761</f>
        <v>-39.723315183566619</v>
      </c>
      <c r="R1759">
        <f>SUMPRODUCT(B$6:B$2053,Q$6:Q$2053,EXP(constants!B$7+constants!A$7*ABS(A$6:A$2053-A1759)))</f>
        <v>0.10768325799282633</v>
      </c>
      <c r="S1759">
        <f t="shared" si="324"/>
        <v>-39.830998441559444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-9.7999999999992724</v>
      </c>
      <c r="D1760" s="2">
        <f>front!E1773-front!C1773</f>
        <v>-9.7999999999992724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-9.8387213975428995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-9.8387213975428995</v>
      </c>
      <c r="H1760" s="4"/>
      <c r="I1760">
        <f t="shared" si="327"/>
        <v>-16.397868995904833</v>
      </c>
      <c r="J1760">
        <f t="shared" si="328"/>
        <v>-16.397868995904833</v>
      </c>
      <c r="M1760">
        <f>IF(front!E1773&gt;$M$2,I1760,J1760)</f>
        <v>-16.397868995904833</v>
      </c>
      <c r="O1760">
        <f t="shared" ref="O1760:O1823" si="329">M1760-$O$3</f>
        <v>-42.065887268675745</v>
      </c>
      <c r="Q1760">
        <f>'slit correction'!O1762</f>
        <v>-42.065887268675745</v>
      </c>
      <c r="R1760">
        <f>SUMPRODUCT(B$6:B$2053,Q$6:Q$2053,EXP(constants!B$7+constants!A$7*ABS(A$6:A$2053-A1760)))</f>
        <v>0.1099599264351056</v>
      </c>
      <c r="S1760">
        <f t="shared" si="324"/>
        <v>-42.175847195110848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2.7999999999992724</v>
      </c>
      <c r="D1761" s="2">
        <f>front!E1774-front!C1774</f>
        <v>2.7999999999992724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2.8110283731242545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2.8110283731242545</v>
      </c>
      <c r="H1761" s="4"/>
      <c r="I1761">
        <f t="shared" si="327"/>
        <v>4.6850472885404235</v>
      </c>
      <c r="J1761">
        <f t="shared" si="328"/>
        <v>4.6850472885404235</v>
      </c>
      <c r="M1761">
        <f>IF(front!E1774&gt;$M$2,I1761,J1761)</f>
        <v>4.6850472885404235</v>
      </c>
      <c r="O1761">
        <f t="shared" si="329"/>
        <v>-20.982970984230487</v>
      </c>
      <c r="Q1761">
        <f>'slit correction'!O1763</f>
        <v>-20.982970984230487</v>
      </c>
      <c r="R1761">
        <f>SUMPRODUCT(B$6:B$2053,Q$6:Q$2053,EXP(constants!B$7+constants!A$7*ABS(A$6:A$2053-A1761)))</f>
        <v>0.11230032748755771</v>
      </c>
      <c r="S1761">
        <f t="shared" si="324"/>
        <v>-21.095271311718044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-0.8000000000001819</v>
      </c>
      <c r="D1762" s="2">
        <f>front!E1775-front!C1775</f>
        <v>-0.8000000000001819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-0.80315381233460403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-0.80315381233460403</v>
      </c>
      <c r="H1762" s="4"/>
      <c r="I1762">
        <f t="shared" si="327"/>
        <v>-1.3385896872243401</v>
      </c>
      <c r="J1762">
        <f t="shared" si="328"/>
        <v>-1.3385896872243401</v>
      </c>
      <c r="M1762">
        <f>IF(front!E1775&gt;$M$2,I1762,J1762)</f>
        <v>-1.3385896872243401</v>
      </c>
      <c r="O1762">
        <f t="shared" si="329"/>
        <v>-27.00660795999525</v>
      </c>
      <c r="Q1762">
        <f>'slit correction'!O1764</f>
        <v>-27.00660795999525</v>
      </c>
      <c r="R1762">
        <f>SUMPRODUCT(B$6:B$2053,Q$6:Q$2053,EXP(constants!B$7+constants!A$7*ABS(A$6:A$2053-A1762)))</f>
        <v>0.11473874399966411</v>
      </c>
      <c r="S1762">
        <f t="shared" si="324"/>
        <v>-27.121346703994913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9.8000000000001819</v>
      </c>
      <c r="D1763" s="2">
        <f>front!E1776-front!C1776</f>
        <v>9.8000000000001819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9.8385314273156794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9.8385314273156794</v>
      </c>
      <c r="H1763" s="4"/>
      <c r="I1763">
        <f t="shared" si="327"/>
        <v>16.397552378859466</v>
      </c>
      <c r="J1763">
        <f t="shared" si="328"/>
        <v>16.397552378859466</v>
      </c>
      <c r="M1763">
        <f>IF(front!E1776&gt;$M$2,I1763,J1763)</f>
        <v>16.397552378859466</v>
      </c>
      <c r="O1763">
        <f t="shared" si="329"/>
        <v>-9.2704658939114459</v>
      </c>
      <c r="Q1763">
        <f>'slit correction'!O1765</f>
        <v>-9.2704658939114459</v>
      </c>
      <c r="R1763">
        <f>SUMPRODUCT(B$6:B$2053,Q$6:Q$2053,EXP(constants!B$7+constants!A$7*ABS(A$6:A$2053-A1763)))</f>
        <v>0.11716943444535349</v>
      </c>
      <c r="S1763">
        <f t="shared" si="324"/>
        <v>-9.387635328356799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40.600000000000364</v>
      </c>
      <c r="D1764" s="2">
        <f>front!E1777-front!C1777</f>
        <v>40.600000000000364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40.758391145668888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40.758391145668888</v>
      </c>
      <c r="H1764" s="4"/>
      <c r="I1764">
        <f t="shared" si="327"/>
        <v>67.930651909448144</v>
      </c>
      <c r="J1764">
        <f t="shared" si="328"/>
        <v>67.930651909448144</v>
      </c>
      <c r="M1764">
        <f>IF(front!E1777&gt;$M$2,I1764,J1764)</f>
        <v>67.930651909448144</v>
      </c>
      <c r="O1764">
        <f t="shared" si="329"/>
        <v>42.262633636677236</v>
      </c>
      <c r="Q1764">
        <f>'slit correction'!O1766</f>
        <v>42.262633636677236</v>
      </c>
      <c r="R1764">
        <f>SUMPRODUCT(B$6:B$2053,Q$6:Q$2053,EXP(constants!B$7+constants!A$7*ABS(A$6:A$2053-A1764)))</f>
        <v>0.11968801190439395</v>
      </c>
      <c r="S1764">
        <f t="shared" si="324"/>
        <v>42.142945624772842</v>
      </c>
      <c r="T1764">
        <f t="shared" si="323"/>
        <v>16.219510305404782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-13.800000000000182</v>
      </c>
      <c r="D1765" s="2">
        <f>front!E1778-front!C1778</f>
        <v>-13.800000000000182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-13.854580594596319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-13.854580594596319</v>
      </c>
      <c r="H1765" s="4"/>
      <c r="I1765">
        <f t="shared" si="327"/>
        <v>-23.090967657660531</v>
      </c>
      <c r="J1765">
        <f t="shared" si="328"/>
        <v>-23.090967657660531</v>
      </c>
      <c r="M1765">
        <f>IF(front!E1778&gt;$M$2,I1765,J1765)</f>
        <v>-23.090967657660531</v>
      </c>
      <c r="O1765">
        <f t="shared" si="329"/>
        <v>-48.758985930431443</v>
      </c>
      <c r="Q1765">
        <f>'slit correction'!O1767</f>
        <v>-48.758985930431443</v>
      </c>
      <c r="R1765">
        <f>SUMPRODUCT(B$6:B$2053,Q$6:Q$2053,EXP(constants!B$7+constants!A$7*ABS(A$6:A$2053-A1765)))</f>
        <v>0.1221203658312016</v>
      </c>
      <c r="S1765">
        <f t="shared" si="324"/>
        <v>-48.881106296262644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-0.3999999999996362</v>
      </c>
      <c r="D1766" s="2">
        <f>front!E1779-front!C1779</f>
        <v>-0.3999999999996362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-0.40157674793118497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-0.40157674793118497</v>
      </c>
      <c r="H1766" s="4"/>
      <c r="I1766">
        <f t="shared" si="327"/>
        <v>-0.66929457988530827</v>
      </c>
      <c r="J1766">
        <f t="shared" si="328"/>
        <v>-0.66929457988530827</v>
      </c>
      <c r="M1766">
        <f>IF(front!E1779&gt;$M$2,I1766,J1766)</f>
        <v>-0.66929457988530827</v>
      </c>
      <c r="O1766">
        <f t="shared" si="329"/>
        <v>-26.337312852656218</v>
      </c>
      <c r="Q1766">
        <f>'slit correction'!O1768</f>
        <v>-26.337312852656218</v>
      </c>
      <c r="R1766">
        <f>SUMPRODUCT(B$6:B$2053,Q$6:Q$2053,EXP(constants!B$7+constants!A$7*ABS(A$6:A$2053-A1766)))</f>
        <v>0.12462572937971142</v>
      </c>
      <c r="S1766">
        <f t="shared" si="324"/>
        <v>-26.461938582035931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6.1999999999998181</v>
      </c>
      <c r="D1767" s="2">
        <f>front!E1780-front!C1780</f>
        <v>6.1999999999998181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6.2243991135359451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6.2243991135359451</v>
      </c>
      <c r="H1767" s="4"/>
      <c r="I1767">
        <f t="shared" si="327"/>
        <v>10.373998522559909</v>
      </c>
      <c r="J1767">
        <f t="shared" si="328"/>
        <v>10.373998522559909</v>
      </c>
      <c r="M1767">
        <f>IF(front!E1780&gt;$M$2,I1767,J1767)</f>
        <v>10.373998522559909</v>
      </c>
      <c r="O1767">
        <f t="shared" si="329"/>
        <v>-15.294019750211003</v>
      </c>
      <c r="Q1767">
        <f>'slit correction'!O1769</f>
        <v>-15.294019750211003</v>
      </c>
      <c r="R1767">
        <f>SUMPRODUCT(B$6:B$2053,Q$6:Q$2053,EXP(constants!B$7+constants!A$7*ABS(A$6:A$2053-A1767)))</f>
        <v>0.12724108909160808</v>
      </c>
      <c r="S1767">
        <f t="shared" si="324"/>
        <v>-15.421260839302612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27.400000000000546</v>
      </c>
      <c r="D1768" s="2">
        <f>front!E1781-front!C1781</f>
        <v>27.400000000000546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27.507253121870551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27.507253121870551</v>
      </c>
      <c r="H1768" s="4"/>
      <c r="I1768">
        <f t="shared" si="327"/>
        <v>45.845421869784253</v>
      </c>
      <c r="J1768">
        <f t="shared" si="328"/>
        <v>45.845421869784253</v>
      </c>
      <c r="M1768">
        <f>IF(front!E1781&gt;$M$2,I1768,J1768)</f>
        <v>45.845421869784253</v>
      </c>
      <c r="O1768">
        <f t="shared" si="329"/>
        <v>20.177403597013342</v>
      </c>
      <c r="Q1768">
        <f>'slit correction'!O1770</f>
        <v>20.177403597013342</v>
      </c>
      <c r="R1768">
        <f>SUMPRODUCT(B$6:B$2053,Q$6:Q$2053,EXP(constants!B$7+constants!A$7*ABS(A$6:A$2053-A1768)))</f>
        <v>0.12983356027093934</v>
      </c>
      <c r="S1768">
        <f t="shared" si="324"/>
        <v>20.047570036742403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7</v>
      </c>
      <c r="D1769" s="2">
        <f>front!E1782-front!C1782</f>
        <v>7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7.0275418450134746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7.0275418450134746</v>
      </c>
      <c r="H1769" s="4"/>
      <c r="I1769">
        <f t="shared" si="327"/>
        <v>11.712569741689125</v>
      </c>
      <c r="J1769">
        <f t="shared" si="328"/>
        <v>11.712569741689125</v>
      </c>
      <c r="M1769">
        <f>IF(front!E1782&gt;$M$2,I1769,J1769)</f>
        <v>11.712569741689125</v>
      </c>
      <c r="O1769">
        <f t="shared" si="329"/>
        <v>-13.955448531081787</v>
      </c>
      <c r="Q1769">
        <f>'slit correction'!O1771</f>
        <v>-13.955448531081787</v>
      </c>
      <c r="R1769">
        <f>SUMPRODUCT(B$6:B$2053,Q$6:Q$2053,EXP(constants!B$7+constants!A$7*ABS(A$6:A$2053-A1769)))</f>
        <v>0.13248697093380868</v>
      </c>
      <c r="S1769">
        <f t="shared" si="324"/>
        <v>-14.087935502015595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12.399999999999636</v>
      </c>
      <c r="D1770" s="2">
        <f>front!E1783-front!C1783</f>
        <v>12.399999999999636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12.448722138512661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12.448722138512661</v>
      </c>
      <c r="H1770" s="4"/>
      <c r="I1770">
        <f t="shared" si="327"/>
        <v>20.747870230854435</v>
      </c>
      <c r="J1770">
        <f t="shared" si="328"/>
        <v>20.747870230854435</v>
      </c>
      <c r="M1770">
        <f>IF(front!E1783&gt;$M$2,I1770,J1770)</f>
        <v>20.747870230854435</v>
      </c>
      <c r="O1770">
        <f t="shared" si="329"/>
        <v>-4.9201480419164767</v>
      </c>
      <c r="Q1770">
        <f>'slit correction'!O1772</f>
        <v>-4.9201480419164767</v>
      </c>
      <c r="R1770">
        <f>SUMPRODUCT(B$6:B$2053,Q$6:Q$2053,EXP(constants!B$7+constants!A$7*ABS(A$6:A$2053-A1770)))</f>
        <v>0.13511597069088388</v>
      </c>
      <c r="S1770">
        <f t="shared" si="324"/>
        <v>-5.0552640126073607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-9.1999999999998181</v>
      </c>
      <c r="D1771" s="2">
        <f>front!E1784-front!C1784</f>
        <v>-9.1999999999998181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-9.2363452442793008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-9.2363452442793008</v>
      </c>
      <c r="H1771" s="4"/>
      <c r="I1771">
        <f t="shared" si="327"/>
        <v>-15.3939087404655</v>
      </c>
      <c r="J1771">
        <f t="shared" si="328"/>
        <v>-15.3939087404655</v>
      </c>
      <c r="M1771">
        <f>IF(front!E1784&gt;$M$2,I1771,J1771)</f>
        <v>-15.3939087404655</v>
      </c>
      <c r="O1771">
        <f t="shared" si="329"/>
        <v>-41.061927013236414</v>
      </c>
      <c r="Q1771">
        <f>'slit correction'!O1773</f>
        <v>-41.061927013236414</v>
      </c>
      <c r="R1771">
        <f>SUMPRODUCT(B$6:B$2053,Q$6:Q$2053,EXP(constants!B$7+constants!A$7*ABS(A$6:A$2053-A1771)))</f>
        <v>0.13777221088469538</v>
      </c>
      <c r="S1771">
        <f t="shared" si="324"/>
        <v>-41.199699224121112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16.599999999999454</v>
      </c>
      <c r="D1772" s="2">
        <f>front!E1785-front!C1785</f>
        <v>16.599999999999454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16.665155769453161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16.665155769453161</v>
      </c>
      <c r="H1772" s="4"/>
      <c r="I1772">
        <f t="shared" si="327"/>
        <v>27.775259615755271</v>
      </c>
      <c r="J1772">
        <f t="shared" si="328"/>
        <v>27.775259615755271</v>
      </c>
      <c r="M1772">
        <f>IF(front!E1785&gt;$M$2,I1772,J1772)</f>
        <v>27.775259615755271</v>
      </c>
      <c r="O1772">
        <f t="shared" si="329"/>
        <v>2.1072413429843593</v>
      </c>
      <c r="Q1772">
        <f>'slit correction'!O1774</f>
        <v>2.1072413429843593</v>
      </c>
      <c r="R1772">
        <f>SUMPRODUCT(B$6:B$2053,Q$6:Q$2053,EXP(constants!B$7+constants!A$7*ABS(A$6:A$2053-A1772)))</f>
        <v>0.14056070628988374</v>
      </c>
      <c r="S1772">
        <f t="shared" si="324"/>
        <v>1.9666806366944756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-0.1999999999998181</v>
      </c>
      <c r="D1773" s="2">
        <f>front!E1786-front!C1786</f>
        <v>-0.1999999999998181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-0.20078833440578439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-0.20078833440578439</v>
      </c>
      <c r="H1773" s="4"/>
      <c r="I1773">
        <f t="shared" si="327"/>
        <v>-0.33464722400964064</v>
      </c>
      <c r="J1773">
        <f t="shared" si="328"/>
        <v>-0.33464722400964064</v>
      </c>
      <c r="M1773">
        <f>IF(front!E1786&gt;$M$2,I1773,J1773)</f>
        <v>-0.33464722400964064</v>
      </c>
      <c r="O1773">
        <f t="shared" si="329"/>
        <v>-26.002665496780551</v>
      </c>
      <c r="Q1773">
        <f>'slit correction'!O1775</f>
        <v>-26.002665496780551</v>
      </c>
      <c r="R1773">
        <f>SUMPRODUCT(B$6:B$2053,Q$6:Q$2053,EXP(constants!B$7+constants!A$7*ABS(A$6:A$2053-A1773)))</f>
        <v>0.14330501309982582</v>
      </c>
      <c r="S1773">
        <f t="shared" si="324"/>
        <v>-26.145970509880378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15.599999999999454</v>
      </c>
      <c r="D1774" s="2">
        <f>front!E1787-front!C1787</f>
        <v>15.599999999999454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15.661246170286065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15.661246170286065</v>
      </c>
      <c r="H1774" s="4"/>
      <c r="I1774">
        <f t="shared" si="327"/>
        <v>26.102076950476771</v>
      </c>
      <c r="J1774">
        <f t="shared" si="328"/>
        <v>26.102076950476771</v>
      </c>
      <c r="M1774">
        <f>IF(front!E1787&gt;$M$2,I1774,J1774)</f>
        <v>26.102076950476771</v>
      </c>
      <c r="O1774">
        <f t="shared" si="329"/>
        <v>0.43405867770585971</v>
      </c>
      <c r="Q1774">
        <f>'slit correction'!O1776</f>
        <v>0.43405867770585971</v>
      </c>
      <c r="R1774">
        <f>SUMPRODUCT(B$6:B$2053,Q$6:Q$2053,EXP(constants!B$7+constants!A$7*ABS(A$6:A$2053-A1774)))</f>
        <v>0.14616776331829626</v>
      </c>
      <c r="S1774">
        <f t="shared" si="324"/>
        <v>0.28789091438756342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19</v>
      </c>
      <c r="D1775" s="2">
        <f>front!E1788-front!C1788</f>
        <v>19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19.074530721733066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19.074530721733066</v>
      </c>
      <c r="H1775" s="4"/>
      <c r="I1775">
        <f t="shared" si="327"/>
        <v>31.790884536221778</v>
      </c>
      <c r="J1775">
        <f t="shared" si="328"/>
        <v>31.790884536221778</v>
      </c>
      <c r="M1775">
        <f>IF(front!E1788&gt;$M$2,I1775,J1775)</f>
        <v>31.790884536221778</v>
      </c>
      <c r="O1775">
        <f t="shared" si="329"/>
        <v>6.1228662634508666</v>
      </c>
      <c r="Q1775">
        <f>'slit correction'!O1777</f>
        <v>6.1228662634508666</v>
      </c>
      <c r="R1775">
        <f>SUMPRODUCT(B$6:B$2053,Q$6:Q$2053,EXP(constants!B$7+constants!A$7*ABS(A$6:A$2053-A1775)))</f>
        <v>0.14898738689220717</v>
      </c>
      <c r="S1775">
        <f t="shared" si="324"/>
        <v>5.9738788765586595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4</v>
      </c>
      <c r="D1776" s="2">
        <f>front!E1789-front!C1789</f>
        <v>4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4.0157500702543381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4.0157500702543381</v>
      </c>
      <c r="H1776" s="4"/>
      <c r="I1776">
        <f t="shared" si="327"/>
        <v>6.6929167837572301</v>
      </c>
      <c r="J1776">
        <f t="shared" si="328"/>
        <v>6.6929167837572301</v>
      </c>
      <c r="M1776">
        <f>IF(front!E1789&gt;$M$2,I1776,J1776)</f>
        <v>6.6929167837572301</v>
      </c>
      <c r="O1776">
        <f t="shared" si="329"/>
        <v>-18.975101489013682</v>
      </c>
      <c r="Q1776">
        <f>'slit correction'!O1778</f>
        <v>-18.975101489013682</v>
      </c>
      <c r="R1776">
        <f>SUMPRODUCT(B$6:B$2053,Q$6:Q$2053,EXP(constants!B$7+constants!A$7*ABS(A$6:A$2053-A1776)))</f>
        <v>0.15182443681769037</v>
      </c>
      <c r="S1776">
        <f t="shared" si="324"/>
        <v>-19.126925925831372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-3.6000000000003638</v>
      </c>
      <c r="D1777" s="2">
        <f>front!E1790-front!C1790</f>
        <v>-3.6000000000003638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-3.6142021231501049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-3.6142021231501049</v>
      </c>
      <c r="H1777" s="4"/>
      <c r="I1777">
        <f t="shared" si="327"/>
        <v>-6.0236702052501752</v>
      </c>
      <c r="J1777">
        <f t="shared" si="328"/>
        <v>-6.0236702052501752</v>
      </c>
      <c r="M1777">
        <f>IF(front!E1790&gt;$M$2,I1777,J1777)</f>
        <v>-6.0236702052501752</v>
      </c>
      <c r="O1777">
        <f t="shared" si="329"/>
        <v>-31.691688478021085</v>
      </c>
      <c r="Q1777">
        <f>'slit correction'!O1779</f>
        <v>-31.691688478021085</v>
      </c>
      <c r="R1777">
        <f>SUMPRODUCT(B$6:B$2053,Q$6:Q$2053,EXP(constants!B$7+constants!A$7*ABS(A$6:A$2053-A1777)))</f>
        <v>0.15477570999370679</v>
      </c>
      <c r="S1777">
        <f t="shared" si="324"/>
        <v>-31.846464188014792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0.8000000000001819</v>
      </c>
      <c r="D1778" s="2">
        <f>front!E1791-front!C1791</f>
        <v>0.8000000000001819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0.80315254639218792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0.80315254639218792</v>
      </c>
      <c r="H1778" s="4"/>
      <c r="I1778">
        <f t="shared" si="327"/>
        <v>1.3385875773203131</v>
      </c>
      <c r="J1778">
        <f t="shared" si="328"/>
        <v>1.3385875773203131</v>
      </c>
      <c r="M1778">
        <f>IF(front!E1791&gt;$M$2,I1778,J1778)</f>
        <v>1.3385875773203131</v>
      </c>
      <c r="O1778">
        <f t="shared" si="329"/>
        <v>-24.329430695450597</v>
      </c>
      <c r="Q1778">
        <f>'slit correction'!O1780</f>
        <v>-24.329430695450597</v>
      </c>
      <c r="R1778">
        <f>SUMPRODUCT(B$6:B$2053,Q$6:Q$2053,EXP(constants!B$7+constants!A$7*ABS(A$6:A$2053-A1778)))</f>
        <v>0.15771912436328839</v>
      </c>
      <c r="S1778">
        <f t="shared" si="324"/>
        <v>-24.487149819813887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4.7999999999992724</v>
      </c>
      <c r="D1779" s="2">
        <f>front!E1792-front!C1792</f>
        <v>4.7999999999992724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4.8188962852235866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4.8188962852235866</v>
      </c>
      <c r="H1779" s="4"/>
      <c r="I1779">
        <f t="shared" si="327"/>
        <v>8.031493808705978</v>
      </c>
      <c r="J1779">
        <f t="shared" si="328"/>
        <v>8.031493808705978</v>
      </c>
      <c r="M1779">
        <f>IF(front!E1792&gt;$M$2,I1779,J1779)</f>
        <v>8.031493808705978</v>
      </c>
      <c r="O1779">
        <f t="shared" si="329"/>
        <v>-17.636524464064934</v>
      </c>
      <c r="Q1779">
        <f>'slit correction'!O1781</f>
        <v>-17.636524464064934</v>
      </c>
      <c r="R1779">
        <f>SUMPRODUCT(B$6:B$2053,Q$6:Q$2053,EXP(constants!B$7+constants!A$7*ABS(A$6:A$2053-A1779)))</f>
        <v>0.16071463245800019</v>
      </c>
      <c r="S1779">
        <f t="shared" si="324"/>
        <v>-17.797239096522933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23.200000000000728</v>
      </c>
      <c r="D1780" s="2">
        <f>front!E1793-front!C1793</f>
        <v>23.200000000000728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23.290909412933736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23.290909412933736</v>
      </c>
      <c r="H1780" s="4"/>
      <c r="I1780">
        <f t="shared" si="327"/>
        <v>38.818182354889558</v>
      </c>
      <c r="J1780">
        <f t="shared" si="328"/>
        <v>38.818182354889558</v>
      </c>
      <c r="M1780">
        <f>IF(front!E1793&gt;$M$2,I1780,J1780)</f>
        <v>38.818182354889558</v>
      </c>
      <c r="O1780">
        <f t="shared" si="329"/>
        <v>13.150164082118646</v>
      </c>
      <c r="Q1780">
        <f>'slit correction'!O1782</f>
        <v>13.150164082118646</v>
      </c>
      <c r="R1780">
        <f>SUMPRODUCT(B$6:B$2053,Q$6:Q$2053,EXP(constants!B$7+constants!A$7*ABS(A$6:A$2053-A1780)))</f>
        <v>0.16382813089578893</v>
      </c>
      <c r="S1780">
        <f t="shared" si="324"/>
        <v>12.986335951222857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22.599999999999454</v>
      </c>
      <c r="D1781" s="2">
        <f>front!E1794-front!C1794</f>
        <v>22.599999999999454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22.688571741302805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22.688571741302805</v>
      </c>
      <c r="H1781" s="4"/>
      <c r="I1781">
        <f t="shared" si="327"/>
        <v>37.814286235504682</v>
      </c>
      <c r="J1781">
        <f t="shared" si="328"/>
        <v>37.814286235504682</v>
      </c>
      <c r="M1781">
        <f>IF(front!E1794&gt;$M$2,I1781,J1781)</f>
        <v>37.814286235504682</v>
      </c>
      <c r="O1781">
        <f t="shared" si="329"/>
        <v>12.14626796273377</v>
      </c>
      <c r="Q1781">
        <f>'slit correction'!O1783</f>
        <v>12.14626796273377</v>
      </c>
      <c r="R1781">
        <f>SUMPRODUCT(B$6:B$2053,Q$6:Q$2053,EXP(constants!B$7+constants!A$7*ABS(A$6:A$2053-A1781)))</f>
        <v>0.16688134651928535</v>
      </c>
      <c r="S1781">
        <f t="shared" si="324"/>
        <v>11.979386616214484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9.4000000000005457</v>
      </c>
      <c r="D1782" s="2">
        <f>front!E1795-front!C1795</f>
        <v>9.4000000000005457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9.4369624373732552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9.4369624373732552</v>
      </c>
      <c r="H1782" s="4"/>
      <c r="I1782">
        <f t="shared" si="327"/>
        <v>15.728270728955424</v>
      </c>
      <c r="J1782">
        <f t="shared" si="328"/>
        <v>15.728270728955424</v>
      </c>
      <c r="M1782">
        <f>IF(front!E1795&gt;$M$2,I1782,J1782)</f>
        <v>15.728270728955424</v>
      </c>
      <c r="O1782">
        <f t="shared" si="329"/>
        <v>-9.9397475438154874</v>
      </c>
      <c r="Q1782">
        <f>'slit correction'!O1784</f>
        <v>-9.9397475438154874</v>
      </c>
      <c r="R1782">
        <f>SUMPRODUCT(B$6:B$2053,Q$6:Q$2053,EXP(constants!B$7+constants!A$7*ABS(A$6:A$2053-A1782)))</f>
        <v>0.16994830689548734</v>
      </c>
      <c r="S1782">
        <f t="shared" si="324"/>
        <v>-10.109695850710974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6</v>
      </c>
      <c r="D1783" s="2">
        <f>front!E1796-front!C1796</f>
        <v>6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6.0236132327211624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6.0236132327211624</v>
      </c>
      <c r="H1783" s="4"/>
      <c r="I1783">
        <f t="shared" si="327"/>
        <v>10.039355387868603</v>
      </c>
      <c r="J1783">
        <f t="shared" si="328"/>
        <v>10.039355387868603</v>
      </c>
      <c r="M1783">
        <f>IF(front!E1796&gt;$M$2,I1783,J1783)</f>
        <v>10.039355387868603</v>
      </c>
      <c r="O1783">
        <f t="shared" si="329"/>
        <v>-15.628662884902308</v>
      </c>
      <c r="Q1783">
        <f>'slit correction'!O1785</f>
        <v>-15.628662884902308</v>
      </c>
      <c r="R1783">
        <f>SUMPRODUCT(B$6:B$2053,Q$6:Q$2053,EXP(constants!B$7+constants!A$7*ABS(A$6:A$2053-A1783)))</f>
        <v>0.17312790207408041</v>
      </c>
      <c r="S1783">
        <f t="shared" si="324"/>
        <v>-15.801790786976389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6.5999999999994543</v>
      </c>
      <c r="D1784" s="2">
        <f>front!E1797-front!C1797</f>
        <v>6.5999999999994543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6.6259706376342917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6.6259706376342917</v>
      </c>
      <c r="H1784" s="4"/>
      <c r="I1784">
        <f t="shared" si="327"/>
        <v>11.043284396057153</v>
      </c>
      <c r="J1784">
        <f t="shared" si="328"/>
        <v>11.043284396057153</v>
      </c>
      <c r="M1784">
        <f>IF(front!E1797&gt;$M$2,I1784,J1784)</f>
        <v>11.043284396057153</v>
      </c>
      <c r="O1784">
        <f t="shared" si="329"/>
        <v>-14.624733876713758</v>
      </c>
      <c r="Q1784">
        <f>'slit correction'!O1786</f>
        <v>-14.624733876713758</v>
      </c>
      <c r="R1784">
        <f>SUMPRODUCT(B$6:B$2053,Q$6:Q$2053,EXP(constants!B$7+constants!A$7*ABS(A$6:A$2053-A1784)))</f>
        <v>0.17627937525499426</v>
      </c>
      <c r="S1784">
        <f t="shared" si="324"/>
        <v>-14.801013251968753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32</v>
      </c>
      <c r="D1785" s="2">
        <f>front!E1798-front!C1798</f>
        <v>32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32.125113217309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32.125113217309</v>
      </c>
      <c r="H1785" s="4"/>
      <c r="I1785">
        <f t="shared" si="327"/>
        <v>53.541855362181671</v>
      </c>
      <c r="J1785">
        <f t="shared" si="328"/>
        <v>53.541855362181671</v>
      </c>
      <c r="M1785">
        <f>IF(front!E1798&gt;$M$2,I1785,J1785)</f>
        <v>53.541855362181671</v>
      </c>
      <c r="O1785">
        <f t="shared" si="329"/>
        <v>27.87383708941076</v>
      </c>
      <c r="Q1785">
        <f>'slit correction'!O1787</f>
        <v>27.87383708941076</v>
      </c>
      <c r="R1785">
        <f>SUMPRODUCT(B$6:B$2053,Q$6:Q$2053,EXP(constants!B$7+constants!A$7*ABS(A$6:A$2053-A1785)))</f>
        <v>0.17947534838702664</v>
      </c>
      <c r="S1785">
        <f t="shared" si="324"/>
        <v>27.694361741023734</v>
      </c>
      <c r="T1785">
        <f t="shared" ref="T1785:T1848" si="330">IF((S1785-$S$2)&gt;0,S1785-$S$2,0)</f>
        <v>1.7709264216556733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20</v>
      </c>
      <c r="D1786" s="2">
        <f>front!E1799-front!C1799</f>
        <v>20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20.07843358225723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20.07843358225723</v>
      </c>
      <c r="H1786" s="4"/>
      <c r="I1786">
        <f t="shared" si="327"/>
        <v>33.464055970428717</v>
      </c>
      <c r="J1786">
        <f t="shared" si="328"/>
        <v>33.464055970428717</v>
      </c>
      <c r="M1786">
        <f>IF(front!E1799&gt;$M$2,I1786,J1786)</f>
        <v>33.464055970428717</v>
      </c>
      <c r="O1786">
        <f t="shared" si="329"/>
        <v>7.7960376976578054</v>
      </c>
      <c r="Q1786">
        <f>'slit correction'!O1788</f>
        <v>7.7960376976578054</v>
      </c>
      <c r="R1786">
        <f>SUMPRODUCT(B$6:B$2053,Q$6:Q$2053,EXP(constants!B$7+constants!A$7*ABS(A$6:A$2053-A1786)))</f>
        <v>0.18274634960119321</v>
      </c>
      <c r="S1786">
        <f t="shared" si="324"/>
        <v>7.6132913480566122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18.800000000000182</v>
      </c>
      <c r="D1787" s="2">
        <f>front!E1800-front!C1800</f>
        <v>18.800000000000182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18.873749911755759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18.873749911755759</v>
      </c>
      <c r="H1787" s="4"/>
      <c r="I1787">
        <f t="shared" si="327"/>
        <v>31.456249852926266</v>
      </c>
      <c r="J1787">
        <f t="shared" si="328"/>
        <v>31.456249852926266</v>
      </c>
      <c r="M1787">
        <f>IF(front!E1800&gt;$M$2,I1787,J1787)</f>
        <v>31.456249852926266</v>
      </c>
      <c r="O1787">
        <f t="shared" si="329"/>
        <v>5.7882315801553545</v>
      </c>
      <c r="Q1787">
        <f>'slit correction'!O1789</f>
        <v>5.7882315801553545</v>
      </c>
      <c r="R1787">
        <f>SUMPRODUCT(B$6:B$2053,Q$6:Q$2053,EXP(constants!B$7+constants!A$7*ABS(A$6:A$2053-A1787)))</f>
        <v>0.18596248914398847</v>
      </c>
      <c r="S1787">
        <f t="shared" si="324"/>
        <v>5.6022690910113662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5.6000000000003638</v>
      </c>
      <c r="D1788" s="2">
        <f>front!E1801-front!C1801</f>
        <v>5.6000000000003638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5.6220412335692247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5.6220412335692247</v>
      </c>
      <c r="H1788" s="4"/>
      <c r="I1788">
        <f t="shared" si="327"/>
        <v>9.3700687226153736</v>
      </c>
      <c r="J1788">
        <f t="shared" si="328"/>
        <v>9.3700687226153736</v>
      </c>
      <c r="M1788">
        <f>IF(front!E1801&gt;$M$2,I1788,J1788)</f>
        <v>9.3700687226153736</v>
      </c>
      <c r="O1788">
        <f t="shared" si="329"/>
        <v>-16.297949550155536</v>
      </c>
      <c r="Q1788">
        <f>'slit correction'!O1790</f>
        <v>-16.297949550155536</v>
      </c>
      <c r="R1788">
        <f>SUMPRODUCT(B$6:B$2053,Q$6:Q$2053,EXP(constants!B$7+constants!A$7*ABS(A$6:A$2053-A1788)))</f>
        <v>0.18920240462784513</v>
      </c>
      <c r="S1788">
        <f t="shared" si="324"/>
        <v>-16.487151954783382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-2.5999999999994543</v>
      </c>
      <c r="D1789" s="2">
        <f>front!E1802-front!C1802</f>
        <v>-2.5999999999994543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-2.6102545180959345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-2.6102545180959345</v>
      </c>
      <c r="H1789" s="4"/>
      <c r="I1789">
        <f t="shared" si="327"/>
        <v>-4.350424196826558</v>
      </c>
      <c r="J1789">
        <f t="shared" si="328"/>
        <v>-4.350424196826558</v>
      </c>
      <c r="M1789">
        <f>IF(front!E1802&gt;$M$2,I1789,J1789)</f>
        <v>-4.350424196826558</v>
      </c>
      <c r="O1789">
        <f t="shared" si="329"/>
        <v>-30.018442469597471</v>
      </c>
      <c r="Q1789">
        <f>'slit correction'!O1791</f>
        <v>-30.018442469597471</v>
      </c>
      <c r="R1789">
        <f>SUMPRODUCT(B$6:B$2053,Q$6:Q$2053,EXP(constants!B$7+constants!A$7*ABS(A$6:A$2053-A1789)))</f>
        <v>0.19256940998496441</v>
      </c>
      <c r="S1789">
        <f t="shared" si="324"/>
        <v>-30.211011879582436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29.600000000000364</v>
      </c>
      <c r="D1790" s="2">
        <f>front!E1803-front!C1803</f>
        <v>29.600000000000364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29.715800145746037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29.715800145746037</v>
      </c>
      <c r="H1790" s="4"/>
      <c r="I1790">
        <f t="shared" si="327"/>
        <v>49.526333576243395</v>
      </c>
      <c r="J1790">
        <f t="shared" si="328"/>
        <v>49.526333576243395</v>
      </c>
      <c r="M1790">
        <f>IF(front!E1803&gt;$M$2,I1790,J1790)</f>
        <v>49.526333576243395</v>
      </c>
      <c r="O1790">
        <f t="shared" si="329"/>
        <v>23.858315303472484</v>
      </c>
      <c r="Q1790">
        <f>'slit correction'!O1792</f>
        <v>23.858315303472484</v>
      </c>
      <c r="R1790">
        <f>SUMPRODUCT(B$6:B$2053,Q$6:Q$2053,EXP(constants!B$7+constants!A$7*ABS(A$6:A$2053-A1790)))</f>
        <v>0.19592320657685466</v>
      </c>
      <c r="S1790">
        <f t="shared" si="324"/>
        <v>23.66239209689563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31.199999999999818</v>
      </c>
      <c r="D1791" s="2">
        <f>front!E1804-front!C1804</f>
        <v>31.199999999999818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31.322010130378779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31.322010130378779</v>
      </c>
      <c r="H1791" s="4"/>
      <c r="I1791">
        <f t="shared" si="327"/>
        <v>52.20335021729796</v>
      </c>
      <c r="J1791">
        <f t="shared" si="328"/>
        <v>52.20335021729796</v>
      </c>
      <c r="M1791">
        <f>IF(front!E1804&gt;$M$2,I1791,J1791)</f>
        <v>52.20335021729796</v>
      </c>
      <c r="O1791">
        <f t="shared" si="329"/>
        <v>26.535331944527048</v>
      </c>
      <c r="Q1791">
        <f>'slit correction'!O1793</f>
        <v>26.535331944527048</v>
      </c>
      <c r="R1791">
        <f>SUMPRODUCT(B$6:B$2053,Q$6:Q$2053,EXP(constants!B$7+constants!A$7*ABS(A$6:A$2053-A1791)))</f>
        <v>0.19928265847742502</v>
      </c>
      <c r="S1791">
        <f t="shared" si="324"/>
        <v>26.336049286049622</v>
      </c>
      <c r="T1791">
        <f t="shared" si="330"/>
        <v>0.41261396668156181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14.799999999999272</v>
      </c>
      <c r="D1792" s="2">
        <f>front!E1805-front!C1805</f>
        <v>14.799999999999272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14.858117064279512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14.858117064279512</v>
      </c>
      <c r="H1792" s="4"/>
      <c r="I1792">
        <f t="shared" si="327"/>
        <v>24.763528440465851</v>
      </c>
      <c r="J1792">
        <f t="shared" si="328"/>
        <v>24.763528440465851</v>
      </c>
      <c r="M1792">
        <f>IF(front!E1805&gt;$M$2,I1792,J1792)</f>
        <v>24.763528440465851</v>
      </c>
      <c r="O1792">
        <f t="shared" si="329"/>
        <v>-0.9044898323050603</v>
      </c>
      <c r="Q1792">
        <f>'slit correction'!O1794</f>
        <v>-0.9044898323050603</v>
      </c>
      <c r="R1792">
        <f>SUMPRODUCT(B$6:B$2053,Q$6:Q$2053,EXP(constants!B$7+constants!A$7*ABS(A$6:A$2053-A1792)))</f>
        <v>0.20272584856999881</v>
      </c>
      <c r="S1792">
        <f t="shared" si="324"/>
        <v>-1.1072156808750591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12.599999999999454</v>
      </c>
      <c r="D1793" s="2">
        <f>front!E1806-front!C1806</f>
        <v>12.599999999999454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12.649505484805575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12.649505484805575</v>
      </c>
      <c r="H1793" s="4"/>
      <c r="I1793">
        <f t="shared" si="327"/>
        <v>21.082509141342626</v>
      </c>
      <c r="J1793">
        <f t="shared" si="328"/>
        <v>21.082509141342626</v>
      </c>
      <c r="M1793">
        <f>IF(front!E1806&gt;$M$2,I1793,J1793)</f>
        <v>21.082509141342626</v>
      </c>
      <c r="O1793">
        <f t="shared" si="329"/>
        <v>-4.5855091314282852</v>
      </c>
      <c r="Q1793">
        <f>'slit correction'!O1795</f>
        <v>-4.5855091314282852</v>
      </c>
      <c r="R1793">
        <f>SUMPRODUCT(B$6:B$2053,Q$6:Q$2053,EXP(constants!B$7+constants!A$7*ABS(A$6:A$2053-A1793)))</f>
        <v>0.2061231716933645</v>
      </c>
      <c r="S1793">
        <f t="shared" si="324"/>
        <v>-4.7916323031216494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15.599999999999454</v>
      </c>
      <c r="D1794" s="2">
        <f>front!E1807-front!C1807</f>
        <v>15.599999999999454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15.661246170286065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15.661246170286065</v>
      </c>
      <c r="H1794" s="4"/>
      <c r="I1794">
        <f t="shared" si="327"/>
        <v>26.102076950476771</v>
      </c>
      <c r="J1794">
        <f t="shared" si="328"/>
        <v>26.102076950476771</v>
      </c>
      <c r="M1794">
        <f>IF(front!E1807&gt;$M$2,I1794,J1794)</f>
        <v>26.102076950476771</v>
      </c>
      <c r="O1794">
        <f t="shared" si="329"/>
        <v>0.43405867770585971</v>
      </c>
      <c r="Q1794">
        <f>'slit correction'!O1796</f>
        <v>0.43405867770585971</v>
      </c>
      <c r="R1794">
        <f>SUMPRODUCT(B$6:B$2053,Q$6:Q$2053,EXP(constants!B$7+constants!A$7*ABS(A$6:A$2053-A1794)))</f>
        <v>0.20955886185010522</v>
      </c>
      <c r="S1794">
        <f t="shared" si="324"/>
        <v>0.22449981585575449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24.199999999999818</v>
      </c>
      <c r="D1795" s="2">
        <f>front!E1808-front!C1808</f>
        <v>24.199999999999818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24.294803945795042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24.294803945795042</v>
      </c>
      <c r="H1795" s="4"/>
      <c r="I1795">
        <f t="shared" si="327"/>
        <v>40.491339909658407</v>
      </c>
      <c r="J1795">
        <f t="shared" si="328"/>
        <v>40.491339909658407</v>
      </c>
      <c r="M1795">
        <f>IF(front!E1808&gt;$M$2,I1795,J1795)</f>
        <v>40.491339909658407</v>
      </c>
      <c r="O1795">
        <f t="shared" si="329"/>
        <v>14.823321636887496</v>
      </c>
      <c r="Q1795">
        <f>'slit correction'!O1797</f>
        <v>14.823321636887496</v>
      </c>
      <c r="R1795">
        <f>SUMPRODUCT(B$6:B$2053,Q$6:Q$2053,EXP(constants!B$7+constants!A$7*ABS(A$6:A$2053-A1795)))</f>
        <v>0.21311101001943508</v>
      </c>
      <c r="S1795">
        <f t="shared" si="324"/>
        <v>14.61021062686806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34.400000000000546</v>
      </c>
      <c r="D1796" s="2">
        <f>front!E1809-front!C1809</f>
        <v>34.400000000000546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34.534414855247412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34.534414855247412</v>
      </c>
      <c r="H1796" s="4"/>
      <c r="I1796">
        <f t="shared" si="327"/>
        <v>57.557358092079021</v>
      </c>
      <c r="J1796">
        <f t="shared" si="328"/>
        <v>57.557358092079021</v>
      </c>
      <c r="M1796">
        <f>IF(front!E1809&gt;$M$2,I1796,J1796)</f>
        <v>57.557358092079021</v>
      </c>
      <c r="O1796">
        <f t="shared" si="329"/>
        <v>31.889339819308109</v>
      </c>
      <c r="Q1796">
        <f>'slit correction'!O1798</f>
        <v>31.889339819308109</v>
      </c>
      <c r="R1796">
        <f>SUMPRODUCT(B$6:B$2053,Q$6:Q$2053,EXP(constants!B$7+constants!A$7*ABS(A$6:A$2053-A1796)))</f>
        <v>0.21659887409918438</v>
      </c>
      <c r="S1796">
        <f t="shared" si="324"/>
        <v>31.672740945208925</v>
      </c>
      <c r="T1796">
        <f t="shared" si="330"/>
        <v>5.749305625840865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37.200000000000728</v>
      </c>
      <c r="D1797" s="2">
        <f>front!E1810-front!C1810</f>
        <v>37.200000000000728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37.345252311432361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37.345252311432361</v>
      </c>
      <c r="H1797" s="4"/>
      <c r="I1797">
        <f t="shared" si="327"/>
        <v>62.242087185720607</v>
      </c>
      <c r="J1797">
        <f t="shared" si="328"/>
        <v>62.242087185720607</v>
      </c>
      <c r="M1797">
        <f>IF(front!E1810&gt;$M$2,I1797,J1797)</f>
        <v>62.242087185720607</v>
      </c>
      <c r="O1797">
        <f t="shared" si="329"/>
        <v>36.574068912949699</v>
      </c>
      <c r="Q1797">
        <f>'slit correction'!O1799</f>
        <v>36.574068912949699</v>
      </c>
      <c r="R1797">
        <f>SUMPRODUCT(B$6:B$2053,Q$6:Q$2053,EXP(constants!B$7+constants!A$7*ABS(A$6:A$2053-A1797)))</f>
        <v>0.22008696974548808</v>
      </c>
      <c r="S1797">
        <f t="shared" si="324"/>
        <v>36.353981943204211</v>
      </c>
      <c r="T1797">
        <f t="shared" si="330"/>
        <v>10.43054662383615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-16.199999999999818</v>
      </c>
      <c r="D1798" s="2">
        <f>front!E1811-front!C1811</f>
        <v>-16.199999999999818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-16.26411128117244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-16.26411128117244</v>
      </c>
      <c r="H1798" s="4"/>
      <c r="I1798">
        <f t="shared" si="327"/>
        <v>-27.106852135287401</v>
      </c>
      <c r="J1798">
        <f t="shared" si="328"/>
        <v>-27.106852135287401</v>
      </c>
      <c r="M1798">
        <f>IF(front!E1811&gt;$M$2,I1798,J1798)</f>
        <v>-27.106852135287401</v>
      </c>
      <c r="O1798">
        <f t="shared" si="329"/>
        <v>-52.774870408058312</v>
      </c>
      <c r="Q1798">
        <f>'slit correction'!O1800</f>
        <v>-52.774870408058312</v>
      </c>
      <c r="R1798">
        <f>SUMPRODUCT(B$6:B$2053,Q$6:Q$2053,EXP(constants!B$7+constants!A$7*ABS(A$6:A$2053-A1798)))</f>
        <v>0.22365413152284705</v>
      </c>
      <c r="S1798">
        <f t="shared" si="324"/>
        <v>-52.998524539581162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42.199999999999818</v>
      </c>
      <c r="D1799" s="2">
        <f>front!E1812-front!C1812</f>
        <v>42.199999999999818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42.364566179711503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42.364566179711503</v>
      </c>
      <c r="H1799" s="4"/>
      <c r="I1799">
        <f t="shared" si="327"/>
        <v>70.607610299519166</v>
      </c>
      <c r="J1799">
        <f t="shared" si="328"/>
        <v>70.607610299519166</v>
      </c>
      <c r="M1799">
        <f>IF(front!E1812&gt;$M$2,I1799,J1799)</f>
        <v>70.607610299519166</v>
      </c>
      <c r="O1799">
        <f t="shared" si="329"/>
        <v>44.939592026748258</v>
      </c>
      <c r="Q1799">
        <f>'slit correction'!O1801</f>
        <v>44.939592026748258</v>
      </c>
      <c r="R1799">
        <f>SUMPRODUCT(B$6:B$2053,Q$6:Q$2053,EXP(constants!B$7+constants!A$7*ABS(A$6:A$2053-A1799)))</f>
        <v>0.227233962128709</v>
      </c>
      <c r="S1799">
        <f t="shared" ref="S1799:S1862" si="331">Q1799-R1799</f>
        <v>44.712358064619551</v>
      </c>
      <c r="T1799">
        <f t="shared" si="330"/>
        <v>18.78892274525149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18.199999999999818</v>
      </c>
      <c r="D1800" s="2">
        <f>front!E1813-front!C1813</f>
        <v>18.199999999999818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18.27140700610882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18.27140700610882</v>
      </c>
      <c r="H1800" s="4"/>
      <c r="I1800">
        <f t="shared" si="327"/>
        <v>30.452345010181368</v>
      </c>
      <c r="J1800">
        <f t="shared" si="328"/>
        <v>30.452345010181368</v>
      </c>
      <c r="M1800">
        <f>IF(front!E1813&gt;$M$2,I1800,J1800)</f>
        <v>30.452345010181368</v>
      </c>
      <c r="O1800">
        <f t="shared" si="329"/>
        <v>4.7843267374104563</v>
      </c>
      <c r="Q1800">
        <f>'slit correction'!O1802</f>
        <v>4.7843267374104563</v>
      </c>
      <c r="R1800">
        <f>SUMPRODUCT(B$6:B$2053,Q$6:Q$2053,EXP(constants!B$7+constants!A$7*ABS(A$6:A$2053-A1800)))</f>
        <v>0.23080149451542165</v>
      </c>
      <c r="S1800">
        <f t="shared" si="331"/>
        <v>4.5535252428950344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21.400000000000546</v>
      </c>
      <c r="D1801" s="2">
        <f>front!E1814-front!C1814</f>
        <v>21.400000000000546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21.483894256459109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21.483894256459109</v>
      </c>
      <c r="H1801" s="4"/>
      <c r="I1801">
        <f t="shared" si="327"/>
        <v>35.806490427431847</v>
      </c>
      <c r="J1801">
        <f t="shared" si="328"/>
        <v>35.806490427431847</v>
      </c>
      <c r="M1801">
        <f>IF(front!E1814&gt;$M$2,I1801,J1801)</f>
        <v>35.806490427431847</v>
      </c>
      <c r="O1801">
        <f t="shared" si="329"/>
        <v>10.138472154660935</v>
      </c>
      <c r="Q1801">
        <f>'slit correction'!O1803</f>
        <v>10.138472154660935</v>
      </c>
      <c r="R1801">
        <f>SUMPRODUCT(B$6:B$2053,Q$6:Q$2053,EXP(constants!B$7+constants!A$7*ABS(A$6:A$2053-A1801)))</f>
        <v>0.2344873222781326</v>
      </c>
      <c r="S1801">
        <f t="shared" si="331"/>
        <v>9.9039848323828021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33.800000000000182</v>
      </c>
      <c r="D1802" s="2">
        <f>front!E1815-front!C1815</f>
        <v>33.800000000000182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33.932090517825486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33.932090517825486</v>
      </c>
      <c r="H1802" s="4"/>
      <c r="I1802">
        <f t="shared" si="327"/>
        <v>56.553484196375805</v>
      </c>
      <c r="J1802">
        <f t="shared" si="328"/>
        <v>56.553484196375805</v>
      </c>
      <c r="M1802">
        <f>IF(front!E1815&gt;$M$2,I1802,J1802)</f>
        <v>56.553484196375805</v>
      </c>
      <c r="O1802">
        <f t="shared" si="329"/>
        <v>30.885465923604894</v>
      </c>
      <c r="Q1802">
        <f>'slit correction'!O1804</f>
        <v>30.885465923604894</v>
      </c>
      <c r="R1802">
        <f>SUMPRODUCT(B$6:B$2053,Q$6:Q$2053,EXP(constants!B$7+constants!A$7*ABS(A$6:A$2053-A1802)))</f>
        <v>0.23811449545511648</v>
      </c>
      <c r="S1802">
        <f t="shared" si="331"/>
        <v>30.647351428149776</v>
      </c>
      <c r="T1802">
        <f t="shared" si="330"/>
        <v>4.7239161087817152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27</v>
      </c>
      <c r="D1803" s="2">
        <f>front!E1816-front!C1816</f>
        <v>27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27.105698085769937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27.105698085769937</v>
      </c>
      <c r="H1803" s="4"/>
      <c r="I1803">
        <f t="shared" si="327"/>
        <v>45.176163476283229</v>
      </c>
      <c r="J1803">
        <f t="shared" si="328"/>
        <v>45.176163476283229</v>
      </c>
      <c r="M1803">
        <f>IF(front!E1816&gt;$M$2,I1803,J1803)</f>
        <v>45.176163476283229</v>
      </c>
      <c r="O1803">
        <f t="shared" si="329"/>
        <v>19.508145203512317</v>
      </c>
      <c r="Q1803">
        <f>'slit correction'!O1805</f>
        <v>19.508145203512317</v>
      </c>
      <c r="R1803">
        <f>SUMPRODUCT(B$6:B$2053,Q$6:Q$2053,EXP(constants!B$7+constants!A$7*ABS(A$6:A$2053-A1803)))</f>
        <v>0.24174647859350146</v>
      </c>
      <c r="S1803">
        <f t="shared" si="331"/>
        <v>19.266398724918815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51</v>
      </c>
      <c r="D1804" s="2">
        <f>front!E1817-front!C1817</f>
        <v>51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51.198437911878152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51.198437911878152</v>
      </c>
      <c r="H1804" s="4"/>
      <c r="I1804">
        <f t="shared" si="327"/>
        <v>85.330729853130251</v>
      </c>
      <c r="J1804">
        <f t="shared" si="328"/>
        <v>85.330729853130251</v>
      </c>
      <c r="M1804">
        <f>IF(front!E1817&gt;$M$2,I1804,J1804)</f>
        <v>85.330729853130251</v>
      </c>
      <c r="O1804">
        <f t="shared" si="329"/>
        <v>59.662711580359343</v>
      </c>
      <c r="Q1804">
        <f>'slit correction'!O1806</f>
        <v>59.662711580359343</v>
      </c>
      <c r="R1804">
        <f>SUMPRODUCT(B$6:B$2053,Q$6:Q$2053,EXP(constants!B$7+constants!A$7*ABS(A$6:A$2053-A1804)))</f>
        <v>0.24539628364870028</v>
      </c>
      <c r="S1804">
        <f t="shared" si="331"/>
        <v>59.41731529671064</v>
      </c>
      <c r="T1804">
        <f t="shared" si="330"/>
        <v>33.49387997734258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47.599999999999454</v>
      </c>
      <c r="D1805" s="2">
        <f>front!E1818-front!C1818</f>
        <v>47.599999999999454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47.785369357392703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47.785369357392703</v>
      </c>
      <c r="H1805" s="4"/>
      <c r="I1805">
        <f t="shared" si="327"/>
        <v>79.642282262321174</v>
      </c>
      <c r="J1805">
        <f t="shared" si="328"/>
        <v>79.642282262321174</v>
      </c>
      <c r="M1805">
        <f>IF(front!E1818&gt;$M$2,I1805,J1805)</f>
        <v>79.642282262321174</v>
      </c>
      <c r="O1805">
        <f t="shared" si="329"/>
        <v>53.974263989550266</v>
      </c>
      <c r="Q1805">
        <f>'slit correction'!O1807</f>
        <v>53.974263989550266</v>
      </c>
      <c r="R1805">
        <f>SUMPRODUCT(B$6:B$2053,Q$6:Q$2053,EXP(constants!B$7+constants!A$7*ABS(A$6:A$2053-A1805)))</f>
        <v>0.24910743550365555</v>
      </c>
      <c r="S1805">
        <f t="shared" si="331"/>
        <v>53.725156554046613</v>
      </c>
      <c r="T1805">
        <f t="shared" si="330"/>
        <v>27.801721234678553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46.399999999999636</v>
      </c>
      <c r="D1806" s="2">
        <f>front!E1819-front!C1819</f>
        <v>46.399999999999636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46.58075143832987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46.58075143832987</v>
      </c>
      <c r="H1806" s="4"/>
      <c r="I1806">
        <f t="shared" si="327"/>
        <v>77.634585730549787</v>
      </c>
      <c r="J1806">
        <f t="shared" si="328"/>
        <v>77.634585730549787</v>
      </c>
      <c r="M1806">
        <f>IF(front!E1819&gt;$M$2,I1806,J1806)</f>
        <v>77.634585730549787</v>
      </c>
      <c r="O1806">
        <f t="shared" si="329"/>
        <v>51.966567457778879</v>
      </c>
      <c r="Q1806">
        <f>'slit correction'!O1808</f>
        <v>51.966567457778879</v>
      </c>
      <c r="R1806">
        <f>SUMPRODUCT(B$6:B$2053,Q$6:Q$2053,EXP(constants!B$7+constants!A$7*ABS(A$6:A$2053-A1806)))</f>
        <v>0.25271272929236382</v>
      </c>
      <c r="S1806">
        <f t="shared" si="331"/>
        <v>51.713854728486517</v>
      </c>
      <c r="T1806">
        <f t="shared" si="330"/>
        <v>25.790419409118456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22.199999999999818</v>
      </c>
      <c r="D1807" s="2">
        <f>front!E1820-front!C1820</f>
        <v>22.199999999999818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22.287012896948664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22.287012896948664</v>
      </c>
      <c r="H1807" s="4"/>
      <c r="I1807">
        <f t="shared" ref="I1807:I1870" si="334">F1807*1000/I$2</f>
        <v>37.145021494914438</v>
      </c>
      <c r="J1807">
        <f t="shared" ref="J1807:J1870" si="335">G1807*1000/J$2</f>
        <v>37.145021494914438</v>
      </c>
      <c r="M1807">
        <f>IF(front!E1820&gt;$M$2,I1807,J1807)</f>
        <v>37.145021494914438</v>
      </c>
      <c r="O1807">
        <f t="shared" si="329"/>
        <v>11.477003222143527</v>
      </c>
      <c r="Q1807">
        <f>'slit correction'!O1809</f>
        <v>11.477003222143527</v>
      </c>
      <c r="R1807">
        <f>SUMPRODUCT(B$6:B$2053,Q$6:Q$2053,EXP(constants!B$7+constants!A$7*ABS(A$6:A$2053-A1807)))</f>
        <v>0.2563021748996232</v>
      </c>
      <c r="S1807">
        <f t="shared" si="331"/>
        <v>11.220701047243903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50.199999999999818</v>
      </c>
      <c r="D1808" s="2">
        <f>front!E1821-front!C1821</f>
        <v>50.199999999999818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50.395365026121866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50.395365026121866</v>
      </c>
      <c r="H1808" s="4"/>
      <c r="I1808">
        <f t="shared" si="334"/>
        <v>83.992275043536438</v>
      </c>
      <c r="J1808">
        <f t="shared" si="335"/>
        <v>83.992275043536438</v>
      </c>
      <c r="M1808">
        <f>IF(front!E1821&gt;$M$2,I1808,J1808)</f>
        <v>83.992275043536438</v>
      </c>
      <c r="O1808">
        <f t="shared" si="329"/>
        <v>58.32425677076553</v>
      </c>
      <c r="Q1808">
        <f>'slit correction'!O1810</f>
        <v>58.32425677076553</v>
      </c>
      <c r="R1808">
        <f>SUMPRODUCT(B$6:B$2053,Q$6:Q$2053,EXP(constants!B$7+constants!A$7*ABS(A$6:A$2053-A1808)))</f>
        <v>0.26000723084713723</v>
      </c>
      <c r="S1808">
        <f t="shared" si="331"/>
        <v>58.064249539918393</v>
      </c>
      <c r="T1808">
        <f t="shared" si="330"/>
        <v>32.140814220550332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55.399999999999636</v>
      </c>
      <c r="D1809" s="2">
        <f>front!E1822-front!C1822</f>
        <v>55.399999999999636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55.615316026760475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55.615316026760475</v>
      </c>
      <c r="H1809" s="4"/>
      <c r="I1809">
        <f t="shared" si="334"/>
        <v>92.692193377934132</v>
      </c>
      <c r="J1809">
        <f t="shared" si="335"/>
        <v>92.692193377934132</v>
      </c>
      <c r="M1809">
        <f>IF(front!E1822&gt;$M$2,I1809,J1809)</f>
        <v>92.692193377934132</v>
      </c>
      <c r="O1809">
        <f t="shared" si="329"/>
        <v>67.024175105163224</v>
      </c>
      <c r="Q1809">
        <f>'slit correction'!O1811</f>
        <v>67.024175105163224</v>
      </c>
      <c r="R1809">
        <f>SUMPRODUCT(B$6:B$2053,Q$6:Q$2053,EXP(constants!B$7+constants!A$7*ABS(A$6:A$2053-A1809)))</f>
        <v>0.26360349222329216</v>
      </c>
      <c r="S1809">
        <f t="shared" si="331"/>
        <v>66.760571612939927</v>
      </c>
      <c r="T1809">
        <f t="shared" si="330"/>
        <v>40.837136293571866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54.399999999999636</v>
      </c>
      <c r="D1810" s="2">
        <f>front!E1823-front!C1823</f>
        <v>54.399999999999636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54.611483473737913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54.611483473737913</v>
      </c>
      <c r="H1810" s="4"/>
      <c r="I1810">
        <f t="shared" si="334"/>
        <v>91.019139122896519</v>
      </c>
      <c r="J1810">
        <f t="shared" si="335"/>
        <v>91.019139122896519</v>
      </c>
      <c r="M1810">
        <f>IF(front!E1823&gt;$M$2,I1810,J1810)</f>
        <v>91.019139122896519</v>
      </c>
      <c r="O1810">
        <f t="shared" si="329"/>
        <v>65.351120850125611</v>
      </c>
      <c r="Q1810">
        <f>'slit correction'!O1812</f>
        <v>65.351120850125611</v>
      </c>
      <c r="R1810">
        <f>SUMPRODUCT(B$6:B$2053,Q$6:Q$2053,EXP(constants!B$7+constants!A$7*ABS(A$6:A$2053-A1810)))</f>
        <v>0.26716922496000445</v>
      </c>
      <c r="S1810">
        <f t="shared" si="331"/>
        <v>65.083951625165611</v>
      </c>
      <c r="T1810">
        <f t="shared" si="330"/>
        <v>39.16051630579755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59.400000000000546</v>
      </c>
      <c r="D1811" s="2">
        <f>front!E1824-front!C1824</f>
        <v>59.400000000000546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59.630626337951064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59.630626337951064</v>
      </c>
      <c r="H1811" s="4"/>
      <c r="I1811">
        <f t="shared" si="334"/>
        <v>99.384377229918442</v>
      </c>
      <c r="J1811">
        <f t="shared" si="335"/>
        <v>99.384377229918442</v>
      </c>
      <c r="M1811">
        <f>IF(front!E1824&gt;$M$2,I1811,J1811)</f>
        <v>99.384377229918442</v>
      </c>
      <c r="O1811">
        <f t="shared" si="329"/>
        <v>73.716358957147534</v>
      </c>
      <c r="Q1811">
        <f>'slit correction'!O1813</f>
        <v>73.716358957147534</v>
      </c>
      <c r="R1811">
        <f>SUMPRODUCT(B$6:B$2053,Q$6:Q$2053,EXP(constants!B$7+constants!A$7*ABS(A$6:A$2053-A1811)))</f>
        <v>0.27070683313790517</v>
      </c>
      <c r="S1811">
        <f t="shared" si="331"/>
        <v>73.445652124009627</v>
      </c>
      <c r="T1811">
        <f t="shared" si="330"/>
        <v>47.522216804641566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78.599999999999454</v>
      </c>
      <c r="D1812" s="2">
        <f>front!E1825-front!C1825</f>
        <v>78.599999999999454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78.903672234868139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78.903672234868139</v>
      </c>
      <c r="H1812" s="4"/>
      <c r="I1812">
        <f t="shared" si="334"/>
        <v>131.5061203914469</v>
      </c>
      <c r="J1812">
        <f t="shared" si="335"/>
        <v>131.5061203914469</v>
      </c>
      <c r="M1812">
        <f>IF(front!E1825&gt;$M$2,I1812,J1812)</f>
        <v>131.5061203914469</v>
      </c>
      <c r="O1812">
        <f t="shared" si="329"/>
        <v>105.83810211867599</v>
      </c>
      <c r="Q1812">
        <f>'slit correction'!O1814</f>
        <v>105.83810211867599</v>
      </c>
      <c r="R1812">
        <f>SUMPRODUCT(B$6:B$2053,Q$6:Q$2053,EXP(constants!B$7+constants!A$7*ABS(A$6:A$2053-A1812)))</f>
        <v>0.27429164827582647</v>
      </c>
      <c r="S1812">
        <f t="shared" si="331"/>
        <v>105.56381047040017</v>
      </c>
      <c r="T1812">
        <f t="shared" si="330"/>
        <v>79.640375151032117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82</v>
      </c>
      <c r="D1813" s="2">
        <f>front!E1826-front!C1826</f>
        <v>82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82.316530855508432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82.316530855508432</v>
      </c>
      <c r="H1813" s="4"/>
      <c r="I1813">
        <f t="shared" si="334"/>
        <v>137.19421809251406</v>
      </c>
      <c r="J1813">
        <f t="shared" si="335"/>
        <v>137.19421809251406</v>
      </c>
      <c r="M1813">
        <f>IF(front!E1826&gt;$M$2,I1813,J1813)</f>
        <v>137.19421809251406</v>
      </c>
      <c r="O1813">
        <f t="shared" si="329"/>
        <v>111.52619981974316</v>
      </c>
      <c r="Q1813">
        <f>'slit correction'!O1815</f>
        <v>111.52619981974316</v>
      </c>
      <c r="R1813">
        <f>SUMPRODUCT(B$6:B$2053,Q$6:Q$2053,EXP(constants!B$7+constants!A$7*ABS(A$6:A$2053-A1813)))</f>
        <v>0.2777196836999597</v>
      </c>
      <c r="S1813">
        <f t="shared" si="331"/>
        <v>111.2484801360432</v>
      </c>
      <c r="T1813">
        <f t="shared" si="330"/>
        <v>85.325044816675131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85</v>
      </c>
      <c r="D1814" s="2">
        <f>front!E1827-front!C1827</f>
        <v>85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85.327857543439436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85.327857543439436</v>
      </c>
      <c r="H1814" s="4"/>
      <c r="I1814">
        <f t="shared" si="334"/>
        <v>142.21309590573239</v>
      </c>
      <c r="J1814">
        <f t="shared" si="335"/>
        <v>142.21309590573239</v>
      </c>
      <c r="M1814">
        <f>IF(front!E1827&gt;$M$2,I1814,J1814)</f>
        <v>142.21309590573239</v>
      </c>
      <c r="O1814">
        <f t="shared" si="329"/>
        <v>116.54507763296148</v>
      </c>
      <c r="Q1814">
        <f>'slit correction'!O1816</f>
        <v>116.54507763296148</v>
      </c>
      <c r="R1814">
        <f>SUMPRODUCT(B$6:B$2053,Q$6:Q$2053,EXP(constants!B$7+constants!A$7*ABS(A$6:A$2053-A1814)))</f>
        <v>0.28107087845248485</v>
      </c>
      <c r="S1814">
        <f t="shared" si="331"/>
        <v>116.264006754509</v>
      </c>
      <c r="T1814">
        <f t="shared" si="330"/>
        <v>90.34057143514093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93.399999999999636</v>
      </c>
      <c r="D1815" s="2">
        <f>front!E1828-front!C1828</f>
        <v>93.399999999999636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93.759476693939135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93.759476693939135</v>
      </c>
      <c r="H1815" s="4"/>
      <c r="I1815">
        <f t="shared" si="334"/>
        <v>156.26579448989858</v>
      </c>
      <c r="J1815">
        <f t="shared" si="335"/>
        <v>156.26579448989858</v>
      </c>
      <c r="M1815">
        <f>IF(front!E1828&gt;$M$2,I1815,J1815)</f>
        <v>156.26579448989858</v>
      </c>
      <c r="O1815">
        <f t="shared" si="329"/>
        <v>130.59777621712766</v>
      </c>
      <c r="Q1815">
        <f>'slit correction'!O1817</f>
        <v>130.59777621712766</v>
      </c>
      <c r="R1815">
        <f>SUMPRODUCT(B$6:B$2053,Q$6:Q$2053,EXP(constants!B$7+constants!A$7*ABS(A$6:A$2053-A1815)))</f>
        <v>0.2843402942381546</v>
      </c>
      <c r="S1815">
        <f t="shared" si="331"/>
        <v>130.31343592288951</v>
      </c>
      <c r="T1815">
        <f t="shared" si="330"/>
        <v>104.39000060352146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123.60000000000036</v>
      </c>
      <c r="D1816" s="2">
        <f>front!E1829-front!C1829</f>
        <v>123.60000000000036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124.07199004482356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124.07199004482356</v>
      </c>
      <c r="H1816" s="4"/>
      <c r="I1816">
        <f t="shared" si="334"/>
        <v>206.78665007470596</v>
      </c>
      <c r="J1816">
        <f t="shared" si="335"/>
        <v>206.78665007470596</v>
      </c>
      <c r="M1816">
        <f>IF(front!E1829&gt;$M$2,I1816,J1816)</f>
        <v>206.78665007470596</v>
      </c>
      <c r="O1816">
        <f t="shared" si="329"/>
        <v>181.11863180193504</v>
      </c>
      <c r="Q1816">
        <f>'slit correction'!O1818</f>
        <v>181.11863180193504</v>
      </c>
      <c r="R1816">
        <f>SUMPRODUCT(B$6:B$2053,Q$6:Q$2053,EXP(constants!B$7+constants!A$7*ABS(A$6:A$2053-A1816)))</f>
        <v>0.28758922293695593</v>
      </c>
      <c r="S1816">
        <f t="shared" si="331"/>
        <v>180.83104257899808</v>
      </c>
      <c r="T1816">
        <f t="shared" si="330"/>
        <v>154.90760725963003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130</v>
      </c>
      <c r="D1817" s="2">
        <f>front!E1830-front!C1830</f>
        <v>130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130.49559950430742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130.49559950430742</v>
      </c>
      <c r="H1817" s="4"/>
      <c r="I1817">
        <f t="shared" si="334"/>
        <v>217.49266584051236</v>
      </c>
      <c r="J1817">
        <f t="shared" si="335"/>
        <v>217.49266584051236</v>
      </c>
      <c r="M1817">
        <f>IF(front!E1830&gt;$M$2,I1817,J1817)</f>
        <v>217.49266584051236</v>
      </c>
      <c r="O1817">
        <f t="shared" si="329"/>
        <v>191.82464756774144</v>
      </c>
      <c r="Q1817">
        <f>'slit correction'!O1819</f>
        <v>191.82464756774144</v>
      </c>
      <c r="R1817">
        <f>SUMPRODUCT(B$6:B$2053,Q$6:Q$2053,EXP(constants!B$7+constants!A$7*ABS(A$6:A$2053-A1817)))</f>
        <v>0.29060719702558174</v>
      </c>
      <c r="S1817">
        <f t="shared" si="331"/>
        <v>191.53404037071584</v>
      </c>
      <c r="T1817">
        <f t="shared" si="330"/>
        <v>165.61060505134779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204.19999999999982</v>
      </c>
      <c r="D1818" s="2">
        <f>front!E1831-front!C1831</f>
        <v>204.19999999999982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204.96331667642113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204.96331667642113</v>
      </c>
      <c r="H1818" s="4"/>
      <c r="I1818">
        <f t="shared" si="334"/>
        <v>341.6055277940352</v>
      </c>
      <c r="J1818">
        <f t="shared" si="335"/>
        <v>341.6055277940352</v>
      </c>
      <c r="M1818">
        <f>IF(front!E1831&gt;$M$2,I1818,J1818)</f>
        <v>341.6055277940352</v>
      </c>
      <c r="O1818">
        <f t="shared" si="329"/>
        <v>315.9375095212643</v>
      </c>
      <c r="Q1818">
        <f>'slit correction'!O1820</f>
        <v>315.9375095212643</v>
      </c>
      <c r="R1818">
        <f>SUMPRODUCT(B$6:B$2053,Q$6:Q$2053,EXP(constants!B$7+constants!A$7*ABS(A$6:A$2053-A1818)))</f>
        <v>0.2934627295180221</v>
      </c>
      <c r="S1818">
        <f t="shared" si="331"/>
        <v>315.64404679174629</v>
      </c>
      <c r="T1818">
        <f t="shared" si="330"/>
        <v>289.72061147237821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306.39999999999964</v>
      </c>
      <c r="D1819" s="2">
        <f>front!E1832-front!C1832</f>
        <v>306.39999999999964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307.51386899352991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307.51386899352991</v>
      </c>
      <c r="H1819" s="4"/>
      <c r="I1819">
        <f t="shared" si="334"/>
        <v>512.52311498921654</v>
      </c>
      <c r="J1819">
        <f t="shared" si="335"/>
        <v>512.52311498921654</v>
      </c>
      <c r="M1819">
        <f>IF(front!E1832&gt;$M$2,I1819,J1819)</f>
        <v>512.52311498921654</v>
      </c>
      <c r="O1819">
        <f t="shared" si="329"/>
        <v>486.85509671644564</v>
      </c>
      <c r="Q1819">
        <f>'slit correction'!O1821</f>
        <v>486.85509671644564</v>
      </c>
      <c r="R1819">
        <f>SUMPRODUCT(B$6:B$2053,Q$6:Q$2053,EXP(constants!B$7+constants!A$7*ABS(A$6:A$2053-A1819)))</f>
        <v>0.29602075011977103</v>
      </c>
      <c r="S1819">
        <f t="shared" si="331"/>
        <v>486.55907596632585</v>
      </c>
      <c r="T1819">
        <f t="shared" si="330"/>
        <v>460.63564064695777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665.79999999999927</v>
      </c>
      <c r="D1820" s="2">
        <f>front!E1833-front!C1833</f>
        <v>665.79999999999927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667.97748222486405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667.97748222486405</v>
      </c>
      <c r="H1820" s="4"/>
      <c r="I1820">
        <f t="shared" si="334"/>
        <v>1113.2958037081069</v>
      </c>
      <c r="J1820">
        <f t="shared" si="335"/>
        <v>1113.2958037081069</v>
      </c>
      <c r="M1820">
        <f>IF(front!E1833&gt;$M$2,I1820,J1820)</f>
        <v>1113.2958037081069</v>
      </c>
      <c r="O1820">
        <f t="shared" si="329"/>
        <v>1087.6277854353359</v>
      </c>
      <c r="Q1820">
        <f>'slit correction'!O1822</f>
        <v>1087.6277854353359</v>
      </c>
      <c r="R1820">
        <f>SUMPRODUCT(B$6:B$2053,Q$6:Q$2053,EXP(constants!B$7+constants!A$7*ABS(A$6:A$2053-A1820)))</f>
        <v>0.29814500343956007</v>
      </c>
      <c r="S1820">
        <f t="shared" si="331"/>
        <v>1087.3296404318965</v>
      </c>
      <c r="T1820">
        <f t="shared" si="330"/>
        <v>1061.4062051125284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1017.4000000000005</v>
      </c>
      <c r="D1821" s="2">
        <f>front!E1834-front!C1834</f>
        <v>1017.4000000000005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1020.3613164330525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1020.3613164330525</v>
      </c>
      <c r="H1821" s="4"/>
      <c r="I1821">
        <f t="shared" si="334"/>
        <v>1700.6021940550875</v>
      </c>
      <c r="J1821">
        <f t="shared" si="335"/>
        <v>1700.6021940550875</v>
      </c>
      <c r="M1821">
        <f>IF(front!E1834&gt;$M$2,I1821,J1821)</f>
        <v>1700.6021940550875</v>
      </c>
      <c r="O1821">
        <f t="shared" si="329"/>
        <v>1674.9341757823165</v>
      </c>
      <c r="Q1821">
        <f>'slit correction'!O1823</f>
        <v>1674.9341757823165</v>
      </c>
      <c r="R1821">
        <f>SUMPRODUCT(B$6:B$2053,Q$6:Q$2053,EXP(constants!B$7+constants!A$7*ABS(A$6:A$2053-A1821)))</f>
        <v>0.29905270134752365</v>
      </c>
      <c r="S1821">
        <f t="shared" si="331"/>
        <v>1674.6351230809689</v>
      </c>
      <c r="T1821">
        <f t="shared" si="330"/>
        <v>1648.7116877616008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672</v>
      </c>
      <c r="D1822" s="2">
        <f>front!E1835-front!C1835</f>
        <v>672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674.19350564212152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674.19350564212152</v>
      </c>
      <c r="H1822" s="4"/>
      <c r="I1822">
        <f t="shared" si="334"/>
        <v>1123.6558427368693</v>
      </c>
      <c r="J1822">
        <f t="shared" si="335"/>
        <v>1123.6558427368693</v>
      </c>
      <c r="M1822">
        <f>IF(front!E1835&gt;$M$2,I1822,J1822)</f>
        <v>1123.6558427368693</v>
      </c>
      <c r="O1822">
        <f t="shared" si="329"/>
        <v>1097.9878244640984</v>
      </c>
      <c r="Q1822">
        <f>'slit correction'!O1824</f>
        <v>1097.9878244640984</v>
      </c>
      <c r="R1822">
        <f>SUMPRODUCT(B$6:B$2053,Q$6:Q$2053,EXP(constants!B$7+constants!A$7*ABS(A$6:A$2053-A1822)))</f>
        <v>0.29817975459152263</v>
      </c>
      <c r="S1822">
        <f t="shared" si="331"/>
        <v>1097.6896447095069</v>
      </c>
      <c r="T1822">
        <f t="shared" si="330"/>
        <v>1071.7662093901388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388.39999999999964</v>
      </c>
      <c r="D1823" s="2">
        <f>front!E1836-front!C1836</f>
        <v>388.39999999999964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389.77980276912359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389.77980276912359</v>
      </c>
      <c r="H1823" s="4"/>
      <c r="I1823">
        <f t="shared" si="334"/>
        <v>649.633004615206</v>
      </c>
      <c r="J1823">
        <f t="shared" si="335"/>
        <v>649.633004615206</v>
      </c>
      <c r="M1823">
        <f>IF(front!E1836&gt;$M$2,I1823,J1823)</f>
        <v>649.633004615206</v>
      </c>
      <c r="O1823">
        <f t="shared" si="329"/>
        <v>623.96498634243505</v>
      </c>
      <c r="Q1823">
        <f>'slit correction'!O1825</f>
        <v>623.96498634243505</v>
      </c>
      <c r="R1823">
        <f>SUMPRODUCT(B$6:B$2053,Q$6:Q$2053,EXP(constants!B$7+constants!A$7*ABS(A$6:A$2053-A1823)))</f>
        <v>0.2961560528733726</v>
      </c>
      <c r="S1823">
        <f t="shared" si="331"/>
        <v>623.6688302895617</v>
      </c>
      <c r="T1823">
        <f t="shared" si="330"/>
        <v>597.74539497019362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235.60000000000036</v>
      </c>
      <c r="D1824" s="2">
        <f>front!E1837-front!C1837</f>
        <v>235.60000000000036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236.47326967419517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236.47326967419517</v>
      </c>
      <c r="H1824" s="4"/>
      <c r="I1824">
        <f t="shared" si="334"/>
        <v>394.1221161236586</v>
      </c>
      <c r="J1824">
        <f t="shared" si="335"/>
        <v>394.1221161236586</v>
      </c>
      <c r="M1824">
        <f>IF(front!E1837&gt;$M$2,I1824,J1824)</f>
        <v>394.1221161236586</v>
      </c>
      <c r="O1824">
        <f t="shared" ref="O1824:O1887" si="336">M1824-$O$3</f>
        <v>368.45409785088771</v>
      </c>
      <c r="Q1824">
        <f>'slit correction'!O1826</f>
        <v>368.45409785088771</v>
      </c>
      <c r="R1824">
        <f>SUMPRODUCT(B$6:B$2053,Q$6:Q$2053,EXP(constants!B$7+constants!A$7*ABS(A$6:A$2053-A1824)))</f>
        <v>0.2934362214257053</v>
      </c>
      <c r="S1824">
        <f t="shared" si="331"/>
        <v>368.16066162946203</v>
      </c>
      <c r="T1824">
        <f t="shared" si="330"/>
        <v>342.23722631009394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183</v>
      </c>
      <c r="D1825" s="2">
        <f>front!E1838-front!C1838</f>
        <v>183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183.68795615294684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183.68795615294684</v>
      </c>
      <c r="H1825" s="4"/>
      <c r="I1825">
        <f t="shared" si="334"/>
        <v>306.14659358824474</v>
      </c>
      <c r="J1825">
        <f t="shared" si="335"/>
        <v>306.14659358824474</v>
      </c>
      <c r="M1825">
        <f>IF(front!E1838&gt;$M$2,I1825,J1825)</f>
        <v>306.14659358824474</v>
      </c>
      <c r="O1825">
        <f t="shared" si="336"/>
        <v>280.47857531547385</v>
      </c>
      <c r="Q1825">
        <f>'slit correction'!O1827</f>
        <v>280.47857531547385</v>
      </c>
      <c r="R1825">
        <f>SUMPRODUCT(B$6:B$2053,Q$6:Q$2053,EXP(constants!B$7+constants!A$7*ABS(A$6:A$2053-A1825)))</f>
        <v>0.29041576598063185</v>
      </c>
      <c r="S1825">
        <f t="shared" si="331"/>
        <v>280.18815954949321</v>
      </c>
      <c r="T1825">
        <f t="shared" si="330"/>
        <v>254.26472423012515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127.59999999999945</v>
      </c>
      <c r="D1826" s="2">
        <f>front!E1839-front!C1839</f>
        <v>127.59999999999945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128.0867555748348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128.0867555748348</v>
      </c>
      <c r="H1826" s="4"/>
      <c r="I1826">
        <f t="shared" si="334"/>
        <v>213.47792595805799</v>
      </c>
      <c r="J1826">
        <f t="shared" si="335"/>
        <v>213.47792595805799</v>
      </c>
      <c r="M1826">
        <f>IF(front!E1839&gt;$M$2,I1826,J1826)</f>
        <v>213.47792595805799</v>
      </c>
      <c r="O1826">
        <f t="shared" si="336"/>
        <v>187.80990768528707</v>
      </c>
      <c r="Q1826">
        <f>'slit correction'!O1828</f>
        <v>187.80990768528707</v>
      </c>
      <c r="R1826">
        <f>SUMPRODUCT(B$6:B$2053,Q$6:Q$2053,EXP(constants!B$7+constants!A$7*ABS(A$6:A$2053-A1826)))</f>
        <v>0.28713602701311586</v>
      </c>
      <c r="S1826">
        <f t="shared" si="331"/>
        <v>187.52277165827397</v>
      </c>
      <c r="T1826">
        <f t="shared" si="330"/>
        <v>161.59933633890591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99.600000000000364</v>
      </c>
      <c r="D1827" s="2">
        <f>front!E1840-front!C1840</f>
        <v>99.600000000000364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99.982724241222499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99.982724241222499</v>
      </c>
      <c r="H1827" s="4"/>
      <c r="I1827">
        <f t="shared" si="334"/>
        <v>166.63787373537085</v>
      </c>
      <c r="J1827">
        <f t="shared" si="335"/>
        <v>166.63787373537085</v>
      </c>
      <c r="M1827">
        <f>IF(front!E1840&gt;$M$2,I1827,J1827)</f>
        <v>166.63787373537085</v>
      </c>
      <c r="O1827">
        <f t="shared" si="336"/>
        <v>140.96985546259992</v>
      </c>
      <c r="Q1827">
        <f>'slit correction'!O1829</f>
        <v>140.96985546259992</v>
      </c>
      <c r="R1827">
        <f>SUMPRODUCT(B$6:B$2053,Q$6:Q$2053,EXP(constants!B$7+constants!A$7*ABS(A$6:A$2053-A1827)))</f>
        <v>0.28369766879918501</v>
      </c>
      <c r="S1827">
        <f t="shared" si="331"/>
        <v>140.68615779380073</v>
      </c>
      <c r="T1827">
        <f t="shared" si="330"/>
        <v>114.76272247443268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91.400000000000546</v>
      </c>
      <c r="D1828" s="2">
        <f>front!E1841-front!C1841</f>
        <v>91.400000000000546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91.751961104030372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91.751961104030372</v>
      </c>
      <c r="H1828" s="4"/>
      <c r="I1828">
        <f t="shared" si="334"/>
        <v>152.91993517338395</v>
      </c>
      <c r="J1828">
        <f t="shared" si="335"/>
        <v>152.91993517338395</v>
      </c>
      <c r="M1828">
        <f>IF(front!E1841&gt;$M$2,I1828,J1828)</f>
        <v>152.91993517338395</v>
      </c>
      <c r="O1828">
        <f t="shared" si="336"/>
        <v>127.25191690061304</v>
      </c>
      <c r="Q1828">
        <f>'slit correction'!O1830</f>
        <v>127.25191690061304</v>
      </c>
      <c r="R1828">
        <f>SUMPRODUCT(B$6:B$2053,Q$6:Q$2053,EXP(constants!B$7+constants!A$7*ABS(A$6:A$2053-A1828)))</f>
        <v>0.28006740181711787</v>
      </c>
      <c r="S1828">
        <f t="shared" si="331"/>
        <v>126.97184949879592</v>
      </c>
      <c r="T1828">
        <f t="shared" si="330"/>
        <v>101.04841417942785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60</v>
      </c>
      <c r="D1829" s="2">
        <f>front!E1842-front!C1842</f>
        <v>60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60.232920137778926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60.232920137778926</v>
      </c>
      <c r="H1829" s="4"/>
      <c r="I1829">
        <f t="shared" si="334"/>
        <v>100.38820022963155</v>
      </c>
      <c r="J1829">
        <f t="shared" si="335"/>
        <v>100.38820022963155</v>
      </c>
      <c r="M1829">
        <f>IF(front!E1842&gt;$M$2,I1829,J1829)</f>
        <v>100.38820022963155</v>
      </c>
      <c r="O1829">
        <f t="shared" si="336"/>
        <v>74.720181956860642</v>
      </c>
      <c r="Q1829">
        <f>'slit correction'!O1831</f>
        <v>74.720181956860642</v>
      </c>
      <c r="R1829">
        <f>SUMPRODUCT(B$6:B$2053,Q$6:Q$2053,EXP(constants!B$7+constants!A$7*ABS(A$6:A$2053-A1829)))</f>
        <v>0.27642516192552113</v>
      </c>
      <c r="S1829">
        <f t="shared" si="331"/>
        <v>74.443756794935126</v>
      </c>
      <c r="T1829">
        <f t="shared" si="330"/>
        <v>48.520321475567066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92.199999999999818</v>
      </c>
      <c r="D1830" s="2">
        <f>front!E1843-front!C1843</f>
        <v>92.199999999999818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92.554968298660356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92.554968298660356</v>
      </c>
      <c r="H1830" s="4"/>
      <c r="I1830">
        <f t="shared" si="334"/>
        <v>154.25828049776726</v>
      </c>
      <c r="J1830">
        <f t="shared" si="335"/>
        <v>154.25828049776726</v>
      </c>
      <c r="M1830">
        <f>IF(front!E1843&gt;$M$2,I1830,J1830)</f>
        <v>154.25828049776726</v>
      </c>
      <c r="O1830">
        <f t="shared" si="336"/>
        <v>128.59026222499634</v>
      </c>
      <c r="Q1830">
        <f>'slit correction'!O1832</f>
        <v>128.59026222499634</v>
      </c>
      <c r="R1830">
        <f>SUMPRODUCT(B$6:B$2053,Q$6:Q$2053,EXP(constants!B$7+constants!A$7*ABS(A$6:A$2053-A1830)))</f>
        <v>0.27274606437952142</v>
      </c>
      <c r="S1830">
        <f t="shared" si="331"/>
        <v>128.3175161606168</v>
      </c>
      <c r="T1830">
        <f t="shared" si="330"/>
        <v>102.39408084124875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78</v>
      </c>
      <c r="D1831" s="2">
        <f>front!E1844-front!C1844</f>
        <v>78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78.301400672844011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78.301400672844011</v>
      </c>
      <c r="H1831" s="4"/>
      <c r="I1831">
        <f t="shared" si="334"/>
        <v>130.50233445474004</v>
      </c>
      <c r="J1831">
        <f t="shared" si="335"/>
        <v>130.50233445474004</v>
      </c>
      <c r="M1831">
        <f>IF(front!E1844&gt;$M$2,I1831,J1831)</f>
        <v>130.50233445474004</v>
      </c>
      <c r="O1831">
        <f t="shared" si="336"/>
        <v>104.83431618196913</v>
      </c>
      <c r="Q1831">
        <f>'slit correction'!O1833</f>
        <v>104.83431618196913</v>
      </c>
      <c r="R1831">
        <f>SUMPRODUCT(B$6:B$2053,Q$6:Q$2053,EXP(constants!B$7+constants!A$7*ABS(A$6:A$2053-A1831)))</f>
        <v>0.26897068709515742</v>
      </c>
      <c r="S1831">
        <f t="shared" si="331"/>
        <v>104.56534549487397</v>
      </c>
      <c r="T1831">
        <f t="shared" si="330"/>
        <v>78.641910175505899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64.599999999999454</v>
      </c>
      <c r="D1832" s="2">
        <f>front!E1845-front!C1845</f>
        <v>64.599999999999454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64.850482122974213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64.850482122974213</v>
      </c>
      <c r="H1832" s="4"/>
      <c r="I1832">
        <f t="shared" si="334"/>
        <v>108.0841368716237</v>
      </c>
      <c r="J1832">
        <f t="shared" si="335"/>
        <v>108.0841368716237</v>
      </c>
      <c r="M1832">
        <f>IF(front!E1845&gt;$M$2,I1832,J1832)</f>
        <v>108.0841368716237</v>
      </c>
      <c r="O1832">
        <f t="shared" si="336"/>
        <v>82.41611859885279</v>
      </c>
      <c r="Q1832">
        <f>'slit correction'!O1834</f>
        <v>82.41611859885279</v>
      </c>
      <c r="R1832">
        <f>SUMPRODUCT(B$6:B$2053,Q$6:Q$2053,EXP(constants!B$7+constants!A$7*ABS(A$6:A$2053-A1832)))</f>
        <v>0.26512436077594775</v>
      </c>
      <c r="S1832">
        <f t="shared" si="331"/>
        <v>82.150994238076848</v>
      </c>
      <c r="T1832">
        <f t="shared" si="330"/>
        <v>56.227558918708787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46.399999999999636</v>
      </c>
      <c r="D1833" s="2">
        <f>front!E1846-front!C1846</f>
        <v>46.399999999999636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46.58075143832987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46.58075143832987</v>
      </c>
      <c r="H1833" s="4"/>
      <c r="I1833">
        <f t="shared" si="334"/>
        <v>77.634585730549787</v>
      </c>
      <c r="J1833">
        <f t="shared" si="335"/>
        <v>77.634585730549787</v>
      </c>
      <c r="M1833">
        <f>IF(front!E1846&gt;$M$2,I1833,J1833)</f>
        <v>77.634585730549787</v>
      </c>
      <c r="O1833">
        <f t="shared" si="336"/>
        <v>51.966567457778879</v>
      </c>
      <c r="Q1833">
        <f>'slit correction'!O1835</f>
        <v>51.966567457778879</v>
      </c>
      <c r="R1833">
        <f>SUMPRODUCT(B$6:B$2053,Q$6:Q$2053,EXP(constants!B$7+constants!A$7*ABS(A$6:A$2053-A1833)))</f>
        <v>0.26113876118812324</v>
      </c>
      <c r="S1833">
        <f t="shared" si="331"/>
        <v>51.705428696590758</v>
      </c>
      <c r="T1833">
        <f t="shared" si="330"/>
        <v>25.781993377222697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68.400000000000546</v>
      </c>
      <c r="D1834" s="2">
        <f>front!E1847-front!C1847</f>
        <v>68.400000000000546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68.664958062329305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68.664958062329305</v>
      </c>
      <c r="H1834" s="4"/>
      <c r="I1834">
        <f t="shared" si="334"/>
        <v>114.44159677054883</v>
      </c>
      <c r="J1834">
        <f t="shared" si="335"/>
        <v>114.44159677054883</v>
      </c>
      <c r="M1834">
        <f>IF(front!E1847&gt;$M$2,I1834,J1834)</f>
        <v>114.44159677054883</v>
      </c>
      <c r="O1834">
        <f t="shared" si="336"/>
        <v>88.773578497777919</v>
      </c>
      <c r="Q1834">
        <f>'slit correction'!O1836</f>
        <v>88.773578497777919</v>
      </c>
      <c r="R1834">
        <f>SUMPRODUCT(B$6:B$2053,Q$6:Q$2053,EXP(constants!B$7+constants!A$7*ABS(A$6:A$2053-A1834)))</f>
        <v>0.25723052251644213</v>
      </c>
      <c r="S1834">
        <f t="shared" si="331"/>
        <v>88.516347975261482</v>
      </c>
      <c r="T1834">
        <f t="shared" si="330"/>
        <v>62.592912655893421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21.600000000000364</v>
      </c>
      <c r="D1835" s="2">
        <f>front!E1848-front!C1848</f>
        <v>21.600000000000364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21.684674035549843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21.684674035549843</v>
      </c>
      <c r="H1835" s="4"/>
      <c r="I1835">
        <f t="shared" si="334"/>
        <v>36.141123392583076</v>
      </c>
      <c r="J1835">
        <f t="shared" si="335"/>
        <v>36.141123392583076</v>
      </c>
      <c r="M1835">
        <f>IF(front!E1848&gt;$M$2,I1835,J1835)</f>
        <v>36.141123392583076</v>
      </c>
      <c r="O1835">
        <f t="shared" si="336"/>
        <v>10.473105119812164</v>
      </c>
      <c r="Q1835">
        <f>'slit correction'!O1837</f>
        <v>10.473105119812164</v>
      </c>
      <c r="R1835">
        <f>SUMPRODUCT(B$6:B$2053,Q$6:Q$2053,EXP(constants!B$7+constants!A$7*ABS(A$6:A$2053-A1835)))</f>
        <v>0.25326697322579145</v>
      </c>
      <c r="S1835">
        <f t="shared" si="331"/>
        <v>10.219838146586373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39.599999999999454</v>
      </c>
      <c r="D1836" s="2">
        <f>front!E1849-front!C1849</f>
        <v>39.599999999999454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39.754529166471137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39.754529166471137</v>
      </c>
      <c r="H1836" s="4"/>
      <c r="I1836">
        <f t="shared" si="334"/>
        <v>66.257548610785236</v>
      </c>
      <c r="J1836">
        <f t="shared" si="335"/>
        <v>66.257548610785236</v>
      </c>
      <c r="M1836">
        <f>IF(front!E1849&gt;$M$2,I1836,J1836)</f>
        <v>66.257548610785236</v>
      </c>
      <c r="O1836">
        <f t="shared" si="336"/>
        <v>40.589530338014328</v>
      </c>
      <c r="Q1836">
        <f>'slit correction'!O1838</f>
        <v>40.589530338014328</v>
      </c>
      <c r="R1836">
        <f>SUMPRODUCT(B$6:B$2053,Q$6:Q$2053,EXP(constants!B$7+constants!A$7*ABS(A$6:A$2053-A1836)))</f>
        <v>0.24933297671546767</v>
      </c>
      <c r="S1836">
        <f t="shared" si="331"/>
        <v>40.340197361298863</v>
      </c>
      <c r="T1836">
        <f t="shared" si="330"/>
        <v>14.416762041930802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20.400000000000546</v>
      </c>
      <c r="D1837" s="2">
        <f>front!E1850-front!C1850</f>
        <v>20.400000000000546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20.479994171398893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20.479994171398893</v>
      </c>
      <c r="H1837" s="4"/>
      <c r="I1837">
        <f t="shared" si="334"/>
        <v>34.133323618998155</v>
      </c>
      <c r="J1837">
        <f t="shared" si="335"/>
        <v>34.133323618998155</v>
      </c>
      <c r="M1837">
        <f>IF(front!E1850&gt;$M$2,I1837,J1837)</f>
        <v>34.133323618998155</v>
      </c>
      <c r="O1837">
        <f t="shared" si="336"/>
        <v>8.4653053462272432</v>
      </c>
      <c r="Q1837">
        <f>'slit correction'!O1839</f>
        <v>8.4653053462272432</v>
      </c>
      <c r="R1837">
        <f>SUMPRODUCT(B$6:B$2053,Q$6:Q$2053,EXP(constants!B$7+constants!A$7*ABS(A$6:A$2053-A1837)))</f>
        <v>0.24539500886836482</v>
      </c>
      <c r="S1837">
        <f t="shared" si="331"/>
        <v>8.2199103373588791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62</v>
      </c>
      <c r="D1838" s="2">
        <f>front!E1851-front!C1851</f>
        <v>62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62.240560960818385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62.240560960818385</v>
      </c>
      <c r="H1838" s="4"/>
      <c r="I1838">
        <f t="shared" si="334"/>
        <v>103.73426826803065</v>
      </c>
      <c r="J1838">
        <f t="shared" si="335"/>
        <v>103.73426826803065</v>
      </c>
      <c r="M1838">
        <f>IF(front!E1851&gt;$M$2,I1838,J1838)</f>
        <v>103.73426826803065</v>
      </c>
      <c r="O1838">
        <f t="shared" si="336"/>
        <v>78.066249995259739</v>
      </c>
      <c r="Q1838">
        <f>'slit correction'!O1840</f>
        <v>78.066249995259739</v>
      </c>
      <c r="R1838">
        <f>SUMPRODUCT(B$6:B$2053,Q$6:Q$2053,EXP(constants!B$7+constants!A$7*ABS(A$6:A$2053-A1838)))</f>
        <v>0.24139495553113552</v>
      </c>
      <c r="S1838">
        <f t="shared" si="331"/>
        <v>77.824855039728604</v>
      </c>
      <c r="T1838">
        <f t="shared" si="330"/>
        <v>51.901419720360543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41</v>
      </c>
      <c r="D1839" s="2">
        <f>front!E1852-front!C1852</f>
        <v>41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41.159935381049522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41.159935381049522</v>
      </c>
      <c r="H1839" s="4"/>
      <c r="I1839">
        <f t="shared" si="334"/>
        <v>68.599892301749207</v>
      </c>
      <c r="J1839">
        <f t="shared" si="335"/>
        <v>68.599892301749207</v>
      </c>
      <c r="M1839">
        <f>IF(front!E1852&gt;$M$2,I1839,J1839)</f>
        <v>68.599892301749207</v>
      </c>
      <c r="O1839">
        <f t="shared" si="336"/>
        <v>42.931874028978299</v>
      </c>
      <c r="Q1839">
        <f>'slit correction'!O1841</f>
        <v>42.931874028978299</v>
      </c>
      <c r="R1839">
        <f>SUMPRODUCT(B$6:B$2053,Q$6:Q$2053,EXP(constants!B$7+constants!A$7*ABS(A$6:A$2053-A1839)))</f>
        <v>0.23744018612109608</v>
      </c>
      <c r="S1839">
        <f t="shared" si="331"/>
        <v>42.694433842857201</v>
      </c>
      <c r="T1839">
        <f t="shared" si="330"/>
        <v>16.770998523489141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30</v>
      </c>
      <c r="D1840" s="2">
        <f>front!E1853-front!C1853</f>
        <v>30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30.117353118216581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30.117353118216581</v>
      </c>
      <c r="H1840" s="4"/>
      <c r="I1840">
        <f t="shared" si="334"/>
        <v>50.195588530360972</v>
      </c>
      <c r="J1840">
        <f t="shared" si="335"/>
        <v>50.195588530360972</v>
      </c>
      <c r="M1840">
        <f>IF(front!E1853&gt;$M$2,I1840,J1840)</f>
        <v>50.195588530360972</v>
      </c>
      <c r="O1840">
        <f t="shared" si="336"/>
        <v>24.52757025759006</v>
      </c>
      <c r="Q1840">
        <f>'slit correction'!O1842</f>
        <v>24.52757025759006</v>
      </c>
      <c r="R1840">
        <f>SUMPRODUCT(B$6:B$2053,Q$6:Q$2053,EXP(constants!B$7+constants!A$7*ABS(A$6:A$2053-A1840)))</f>
        <v>0.23347696274626545</v>
      </c>
      <c r="S1840">
        <f t="shared" si="331"/>
        <v>24.294093294843794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9.8000000000001819</v>
      </c>
      <c r="D1841" s="2">
        <f>front!E1854-front!C1854</f>
        <v>9.8000000000001819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9.8385314273156794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9.8385314273156794</v>
      </c>
      <c r="H1841" s="4"/>
      <c r="I1841">
        <f t="shared" si="334"/>
        <v>16.397552378859466</v>
      </c>
      <c r="J1841">
        <f t="shared" si="335"/>
        <v>16.397552378859466</v>
      </c>
      <c r="M1841">
        <f>IF(front!E1854&gt;$M$2,I1841,J1841)</f>
        <v>16.397552378859466</v>
      </c>
      <c r="O1841">
        <f t="shared" si="336"/>
        <v>-9.2704658939114459</v>
      </c>
      <c r="Q1841">
        <f>'slit correction'!O1843</f>
        <v>-9.2704658939114459</v>
      </c>
      <c r="R1841">
        <f>SUMPRODUCT(B$6:B$2053,Q$6:Q$2053,EXP(constants!B$7+constants!A$7*ABS(A$6:A$2053-A1841)))</f>
        <v>0.22952474166357462</v>
      </c>
      <c r="S1841">
        <f t="shared" si="331"/>
        <v>-9.4999906355750205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22.199999999999818</v>
      </c>
      <c r="D1842" s="2">
        <f>front!E1855-front!C1855</f>
        <v>22.199999999999818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22.287012896948664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22.287012896948664</v>
      </c>
      <c r="H1842" s="4"/>
      <c r="I1842">
        <f t="shared" si="334"/>
        <v>37.145021494914438</v>
      </c>
      <c r="J1842">
        <f t="shared" si="335"/>
        <v>37.145021494914438</v>
      </c>
      <c r="M1842">
        <f>IF(front!E1855&gt;$M$2,I1842,J1842)</f>
        <v>37.145021494914438</v>
      </c>
      <c r="O1842">
        <f t="shared" si="336"/>
        <v>11.477003222143527</v>
      </c>
      <c r="Q1842">
        <f>'slit correction'!O1844</f>
        <v>11.477003222143527</v>
      </c>
      <c r="R1842">
        <f>SUMPRODUCT(B$6:B$2053,Q$6:Q$2053,EXP(constants!B$7+constants!A$7*ABS(A$6:A$2053-A1842)))</f>
        <v>0.22561979101488516</v>
      </c>
      <c r="S1842">
        <f t="shared" si="331"/>
        <v>11.251383431128641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14.600000000000364</v>
      </c>
      <c r="D1843" s="2">
        <f>front!E1856-front!C1856</f>
        <v>14.600000000000364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14.657334589644561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14.657334589644561</v>
      </c>
      <c r="H1843" s="4"/>
      <c r="I1843">
        <f t="shared" si="334"/>
        <v>24.428890982740935</v>
      </c>
      <c r="J1843">
        <f t="shared" si="335"/>
        <v>24.428890982740935</v>
      </c>
      <c r="M1843">
        <f>IF(front!E1856&gt;$M$2,I1843,J1843)</f>
        <v>24.428890982740935</v>
      </c>
      <c r="O1843">
        <f t="shared" si="336"/>
        <v>-1.2391272900299768</v>
      </c>
      <c r="Q1843">
        <f>'slit correction'!O1845</f>
        <v>-1.2391272900299768</v>
      </c>
      <c r="R1843">
        <f>SUMPRODUCT(B$6:B$2053,Q$6:Q$2053,EXP(constants!B$7+constants!A$7*ABS(A$6:A$2053-A1843)))</f>
        <v>0.22173882237442133</v>
      </c>
      <c r="S1843">
        <f t="shared" si="331"/>
        <v>-1.460866112404398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25.599999999999454</v>
      </c>
      <c r="D1844" s="2">
        <f>front!E1857-front!C1857</f>
        <v>25.599999999999454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25.700252959747186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25.700252959747186</v>
      </c>
      <c r="H1844" s="4"/>
      <c r="I1844">
        <f t="shared" si="334"/>
        <v>42.833754932911972</v>
      </c>
      <c r="J1844">
        <f t="shared" si="335"/>
        <v>42.833754932911972</v>
      </c>
      <c r="M1844">
        <f>IF(front!E1857&gt;$M$2,I1844,J1844)</f>
        <v>42.833754932911972</v>
      </c>
      <c r="O1844">
        <f t="shared" si="336"/>
        <v>17.165736660141061</v>
      </c>
      <c r="Q1844">
        <f>'slit correction'!O1846</f>
        <v>17.165736660141061</v>
      </c>
      <c r="R1844">
        <f>SUMPRODUCT(B$6:B$2053,Q$6:Q$2053,EXP(constants!B$7+constants!A$7*ABS(A$6:A$2053-A1844)))</f>
        <v>0.21780400869430294</v>
      </c>
      <c r="S1844">
        <f t="shared" si="331"/>
        <v>16.947932651446759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32.399999999999636</v>
      </c>
      <c r="D1845" s="2">
        <f>front!E1858-front!C1858</f>
        <v>32.399999999999636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32.526664284379358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32.526664284379358</v>
      </c>
      <c r="H1845" s="4"/>
      <c r="I1845">
        <f t="shared" si="334"/>
        <v>54.211107140632258</v>
      </c>
      <c r="J1845">
        <f t="shared" si="335"/>
        <v>54.211107140632258</v>
      </c>
      <c r="M1845">
        <f>IF(front!E1858&gt;$M$2,I1845,J1845)</f>
        <v>54.211107140632258</v>
      </c>
      <c r="O1845">
        <f t="shared" si="336"/>
        <v>28.543088867861346</v>
      </c>
      <c r="Q1845">
        <f>'slit correction'!O1847</f>
        <v>28.543088867861346</v>
      </c>
      <c r="R1845">
        <f>SUMPRODUCT(B$6:B$2053,Q$6:Q$2053,EXP(constants!B$7+constants!A$7*ABS(A$6:A$2053-A1845)))</f>
        <v>0.21397718554924461</v>
      </c>
      <c r="S1845">
        <f t="shared" si="331"/>
        <v>28.329111682312103</v>
      </c>
      <c r="T1845">
        <f t="shared" si="330"/>
        <v>2.4056763629440425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9</v>
      </c>
      <c r="D1846" s="2">
        <f>front!E1859-front!C1859</f>
        <v>9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9.0353931306110713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9.0353931306110713</v>
      </c>
      <c r="H1846" s="4"/>
      <c r="I1846">
        <f t="shared" si="334"/>
        <v>15.058988551018453</v>
      </c>
      <c r="J1846">
        <f t="shared" si="335"/>
        <v>15.058988551018453</v>
      </c>
      <c r="M1846">
        <f>IF(front!E1859&gt;$M$2,I1846,J1846)</f>
        <v>15.058988551018453</v>
      </c>
      <c r="O1846">
        <f t="shared" si="336"/>
        <v>-10.609029721752458</v>
      </c>
      <c r="Q1846">
        <f>'slit correction'!O1848</f>
        <v>-10.609029721752458</v>
      </c>
      <c r="R1846">
        <f>SUMPRODUCT(B$6:B$2053,Q$6:Q$2053,EXP(constants!B$7+constants!A$7*ABS(A$6:A$2053-A1846)))</f>
        <v>0.21015382380686221</v>
      </c>
      <c r="S1846">
        <f t="shared" si="331"/>
        <v>-10.819183545559321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25.800000000000182</v>
      </c>
      <c r="D1847" s="2">
        <f>front!E1860-front!C1860</f>
        <v>25.800000000000182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25.901031072944228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25.901031072944228</v>
      </c>
      <c r="H1847" s="4"/>
      <c r="I1847">
        <f t="shared" si="334"/>
        <v>43.168385121573714</v>
      </c>
      <c r="J1847">
        <f t="shared" si="335"/>
        <v>43.168385121573714</v>
      </c>
      <c r="M1847">
        <f>IF(front!E1860&gt;$M$2,I1847,J1847)</f>
        <v>43.168385121573714</v>
      </c>
      <c r="O1847">
        <f t="shared" si="336"/>
        <v>17.500366848802802</v>
      </c>
      <c r="Q1847">
        <f>'slit correction'!O1849</f>
        <v>17.500366848802802</v>
      </c>
      <c r="R1847">
        <f>SUMPRODUCT(B$6:B$2053,Q$6:Q$2053,EXP(constants!B$7+constants!A$7*ABS(A$6:A$2053-A1847)))</f>
        <v>0.20637605917369267</v>
      </c>
      <c r="S1847">
        <f t="shared" si="331"/>
        <v>17.29399078962911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22.800000000000182</v>
      </c>
      <c r="D1848" s="2">
        <f>front!E1861-front!C1861</f>
        <v>22.800000000000182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22.889351044502096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22.889351044502096</v>
      </c>
      <c r="H1848" s="4"/>
      <c r="I1848">
        <f t="shared" si="334"/>
        <v>38.148918407503494</v>
      </c>
      <c r="J1848">
        <f t="shared" si="335"/>
        <v>38.148918407503494</v>
      </c>
      <c r="M1848">
        <f>IF(front!E1861&gt;$M$2,I1848,J1848)</f>
        <v>38.148918407503494</v>
      </c>
      <c r="O1848">
        <f t="shared" si="336"/>
        <v>12.480900134732583</v>
      </c>
      <c r="Q1848">
        <f>'slit correction'!O1850</f>
        <v>12.480900134732583</v>
      </c>
      <c r="R1848">
        <f>SUMPRODUCT(B$6:B$2053,Q$6:Q$2053,EXP(constants!B$7+constants!A$7*ABS(A$6:A$2053-A1848)))</f>
        <v>0.20261258451233213</v>
      </c>
      <c r="S1848">
        <f t="shared" si="331"/>
        <v>12.27828755022025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23.799999999999272</v>
      </c>
      <c r="D1849" s="2">
        <f>front!E1862-front!C1862</f>
        <v>23.799999999999272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23.893246370638025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23.893246370638025</v>
      </c>
      <c r="H1849" s="4"/>
      <c r="I1849">
        <f t="shared" si="334"/>
        <v>39.822077284396713</v>
      </c>
      <c r="J1849">
        <f t="shared" si="335"/>
        <v>39.822077284396713</v>
      </c>
      <c r="M1849">
        <f>IF(front!E1862&gt;$M$2,I1849,J1849)</f>
        <v>39.822077284396713</v>
      </c>
      <c r="O1849">
        <f t="shared" si="336"/>
        <v>14.154059011625801</v>
      </c>
      <c r="Q1849">
        <f>'slit correction'!O1851</f>
        <v>14.154059011625801</v>
      </c>
      <c r="R1849">
        <f>SUMPRODUCT(B$6:B$2053,Q$6:Q$2053,EXP(constants!B$7+constants!A$7*ABS(A$6:A$2053-A1849)))</f>
        <v>0.19886827203645099</v>
      </c>
      <c r="S1849">
        <f t="shared" si="331"/>
        <v>13.95519073958935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33.599999999999454</v>
      </c>
      <c r="D1850" s="2">
        <f>front!E1863-front!C1863</f>
        <v>33.599999999999454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33.731315579851056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33.731315579851056</v>
      </c>
      <c r="H1850" s="4"/>
      <c r="I1850">
        <f t="shared" si="334"/>
        <v>56.218859299751763</v>
      </c>
      <c r="J1850">
        <f t="shared" si="335"/>
        <v>56.218859299751763</v>
      </c>
      <c r="M1850">
        <f>IF(front!E1863&gt;$M$2,I1850,J1850)</f>
        <v>56.218859299751763</v>
      </c>
      <c r="O1850">
        <f t="shared" si="336"/>
        <v>30.550841026980851</v>
      </c>
      <c r="Q1850">
        <f>'slit correction'!O1852</f>
        <v>30.550841026980851</v>
      </c>
      <c r="R1850">
        <f>SUMPRODUCT(B$6:B$2053,Q$6:Q$2053,EXP(constants!B$7+constants!A$7*ABS(A$6:A$2053-A1850)))</f>
        <v>0.19505232397628372</v>
      </c>
      <c r="S1850">
        <f t="shared" si="331"/>
        <v>30.355788703004567</v>
      </c>
      <c r="T1850">
        <f t="shared" si="337"/>
        <v>4.4323533836365065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20.199999999999818</v>
      </c>
      <c r="D1851" s="2">
        <f>front!E1864-front!C1864</f>
        <v>20.199999999999818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20.27921391647709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20.27921391647709</v>
      </c>
      <c r="H1851" s="4"/>
      <c r="I1851">
        <f t="shared" si="334"/>
        <v>33.79868986079515</v>
      </c>
      <c r="J1851">
        <f t="shared" si="335"/>
        <v>33.79868986079515</v>
      </c>
      <c r="M1851">
        <f>IF(front!E1864&gt;$M$2,I1851,J1851)</f>
        <v>33.79868986079515</v>
      </c>
      <c r="O1851">
        <f t="shared" si="336"/>
        <v>8.1306715880242386</v>
      </c>
      <c r="Q1851">
        <f>'slit correction'!O1853</f>
        <v>8.1306715880242386</v>
      </c>
      <c r="R1851">
        <f>SUMPRODUCT(B$6:B$2053,Q$6:Q$2053,EXP(constants!B$7+constants!A$7*ABS(A$6:A$2053-A1851)))</f>
        <v>0.19132291126691359</v>
      </c>
      <c r="S1851">
        <f t="shared" si="331"/>
        <v>7.9393486767573247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-1.6000000000003638</v>
      </c>
      <c r="D1852" s="2">
        <f>front!E1865-front!C1865</f>
        <v>-1.6000000000003638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-1.6063088904973075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-1.6063088904973075</v>
      </c>
      <c r="H1852" s="4"/>
      <c r="I1852">
        <f t="shared" si="334"/>
        <v>-2.6771814841621793</v>
      </c>
      <c r="J1852">
        <f t="shared" si="335"/>
        <v>-2.6771814841621793</v>
      </c>
      <c r="M1852">
        <f>IF(front!E1865&gt;$M$2,I1852,J1852)</f>
        <v>-2.6771814841621793</v>
      </c>
      <c r="O1852">
        <f t="shared" si="336"/>
        <v>-28.345199756933091</v>
      </c>
      <c r="Q1852">
        <f>'slit correction'!O1854</f>
        <v>-28.345199756933091</v>
      </c>
      <c r="R1852">
        <f>SUMPRODUCT(B$6:B$2053,Q$6:Q$2053,EXP(constants!B$7+constants!A$7*ABS(A$6:A$2053-A1852)))</f>
        <v>0.18761558407884826</v>
      </c>
      <c r="S1852">
        <f t="shared" si="331"/>
        <v>-28.53281534101194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12.200000000000728</v>
      </c>
      <c r="D1853" s="2">
        <f>front!E1866-front!C1866</f>
        <v>12.200000000000728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12.24793871298961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12.24793871298961</v>
      </c>
      <c r="H1853" s="4"/>
      <c r="I1853">
        <f t="shared" si="334"/>
        <v>20.413231188316015</v>
      </c>
      <c r="J1853">
        <f t="shared" si="335"/>
        <v>20.413231188316015</v>
      </c>
      <c r="M1853">
        <f>IF(front!E1866&gt;$M$2,I1853,J1853)</f>
        <v>20.413231188316015</v>
      </c>
      <c r="O1853">
        <f t="shared" si="336"/>
        <v>-5.2547870844548967</v>
      </c>
      <c r="Q1853">
        <f>'slit correction'!O1855</f>
        <v>-5.2547870844548967</v>
      </c>
      <c r="R1853">
        <f>SUMPRODUCT(B$6:B$2053,Q$6:Q$2053,EXP(constants!B$7+constants!A$7*ABS(A$6:A$2053-A1853)))</f>
        <v>0.18396957441020506</v>
      </c>
      <c r="S1853">
        <f t="shared" si="331"/>
        <v>-5.4387566588651017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-18.399999999999636</v>
      </c>
      <c r="D1854" s="2">
        <f>front!E1867-front!C1867</f>
        <v>-18.399999999999636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-18.472857734287128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-18.472857734287128</v>
      </c>
      <c r="H1854" s="4"/>
      <c r="I1854">
        <f t="shared" si="334"/>
        <v>-30.78809622381188</v>
      </c>
      <c r="J1854">
        <f t="shared" si="335"/>
        <v>-30.78809622381188</v>
      </c>
      <c r="M1854">
        <f>IF(front!E1867&gt;$M$2,I1854,J1854)</f>
        <v>-30.78809622381188</v>
      </c>
      <c r="O1854">
        <f t="shared" si="336"/>
        <v>-56.456114496582792</v>
      </c>
      <c r="Q1854">
        <f>'slit correction'!O1856</f>
        <v>-56.456114496582792</v>
      </c>
      <c r="R1854">
        <f>SUMPRODUCT(B$6:B$2053,Q$6:Q$2053,EXP(constants!B$7+constants!A$7*ABS(A$6:A$2053-A1854)))</f>
        <v>0.18035907722605352</v>
      </c>
      <c r="S1854">
        <f t="shared" si="331"/>
        <v>-56.636473573808843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23.599999999999454</v>
      </c>
      <c r="D1855" s="2">
        <f>front!E1868-front!C1868</f>
        <v>23.599999999999454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23.692467464064041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23.692467464064041</v>
      </c>
      <c r="H1855" s="4"/>
      <c r="I1855">
        <f t="shared" si="334"/>
        <v>39.487445773440065</v>
      </c>
      <c r="J1855">
        <f t="shared" si="335"/>
        <v>39.487445773440065</v>
      </c>
      <c r="M1855">
        <f>IF(front!E1868&gt;$M$2,I1855,J1855)</f>
        <v>39.487445773440065</v>
      </c>
      <c r="O1855">
        <f t="shared" si="336"/>
        <v>13.819427500669153</v>
      </c>
      <c r="Q1855">
        <f>'slit correction'!O1857</f>
        <v>13.819427500669153</v>
      </c>
      <c r="R1855">
        <f>SUMPRODUCT(B$6:B$2053,Q$6:Q$2053,EXP(constants!B$7+constants!A$7*ABS(A$6:A$2053-A1855)))</f>
        <v>0.17683942053587484</v>
      </c>
      <c r="S1855">
        <f t="shared" si="331"/>
        <v>13.642588080133278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25.199999999999818</v>
      </c>
      <c r="D1856" s="2">
        <f>front!E1869-front!C1869</f>
        <v>25.199999999999818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25.298696495320087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25.298696495320087</v>
      </c>
      <c r="H1856" s="4"/>
      <c r="I1856">
        <f t="shared" si="334"/>
        <v>42.164494158866816</v>
      </c>
      <c r="J1856">
        <f t="shared" si="335"/>
        <v>42.164494158866816</v>
      </c>
      <c r="M1856">
        <f>IF(front!E1869&gt;$M$2,I1856,J1856)</f>
        <v>42.164494158866816</v>
      </c>
      <c r="O1856">
        <f t="shared" si="336"/>
        <v>16.496475886095904</v>
      </c>
      <c r="Q1856">
        <f>'slit correction'!O1858</f>
        <v>16.496475886095904</v>
      </c>
      <c r="R1856">
        <f>SUMPRODUCT(B$6:B$2053,Q$6:Q$2053,EXP(constants!B$7+constants!A$7*ABS(A$6:A$2053-A1856)))</f>
        <v>0.1733332931376152</v>
      </c>
      <c r="S1856">
        <f t="shared" si="331"/>
        <v>16.323142592958288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17</v>
      </c>
      <c r="D1857" s="2">
        <f>front!E1870-front!C1870</f>
        <v>17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17.06671905425867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17.06671905425867</v>
      </c>
      <c r="H1857" s="4"/>
      <c r="I1857">
        <f t="shared" si="334"/>
        <v>28.444531757097781</v>
      </c>
      <c r="J1857">
        <f t="shared" si="335"/>
        <v>28.444531757097781</v>
      </c>
      <c r="M1857">
        <f>IF(front!E1870&gt;$M$2,I1857,J1857)</f>
        <v>28.444531757097781</v>
      </c>
      <c r="O1857">
        <f t="shared" si="336"/>
        <v>2.7765134843268697</v>
      </c>
      <c r="Q1857">
        <f>'slit correction'!O1859</f>
        <v>2.7765134843268697</v>
      </c>
      <c r="R1857">
        <f>SUMPRODUCT(B$6:B$2053,Q$6:Q$2053,EXP(constants!B$7+constants!A$7*ABS(A$6:A$2053-A1857)))</f>
        <v>0.1697543012659829</v>
      </c>
      <c r="S1857">
        <f t="shared" si="331"/>
        <v>2.6067591830608867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3.8000000000001819</v>
      </c>
      <c r="D1858" s="2">
        <f>front!E1871-front!C1871</f>
        <v>3.8000000000001819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3.8149633186150993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3.8149633186150993</v>
      </c>
      <c r="H1858" s="4"/>
      <c r="I1858">
        <f t="shared" si="334"/>
        <v>6.3582721976918322</v>
      </c>
      <c r="J1858">
        <f t="shared" si="335"/>
        <v>6.3582721976918322</v>
      </c>
      <c r="M1858">
        <f>IF(front!E1871&gt;$M$2,I1858,J1858)</f>
        <v>6.3582721976918322</v>
      </c>
      <c r="O1858">
        <f t="shared" si="336"/>
        <v>-19.309746075079079</v>
      </c>
      <c r="Q1858">
        <f>'slit correction'!O1860</f>
        <v>-19.309746075079079</v>
      </c>
      <c r="R1858">
        <f>SUMPRODUCT(B$6:B$2053,Q$6:Q$2053,EXP(constants!B$7+constants!A$7*ABS(A$6:A$2053-A1858)))</f>
        <v>0.16628324275698506</v>
      </c>
      <c r="S1858">
        <f t="shared" si="331"/>
        <v>-19.476029317836066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15.599999999999454</v>
      </c>
      <c r="D1859" s="2">
        <f>front!E1872-front!C1872</f>
        <v>15.599999999999454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15.661246170286065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15.661246170286065</v>
      </c>
      <c r="H1859" s="4"/>
      <c r="I1859">
        <f t="shared" si="334"/>
        <v>26.102076950476771</v>
      </c>
      <c r="J1859">
        <f t="shared" si="335"/>
        <v>26.102076950476771</v>
      </c>
      <c r="M1859">
        <f>IF(front!E1872&gt;$M$2,I1859,J1859)</f>
        <v>26.102076950476771</v>
      </c>
      <c r="O1859">
        <f t="shared" si="336"/>
        <v>0.43405867770585971</v>
      </c>
      <c r="Q1859">
        <f>'slit correction'!O1861</f>
        <v>0.43405867770585971</v>
      </c>
      <c r="R1859">
        <f>SUMPRODUCT(B$6:B$2053,Q$6:Q$2053,EXP(constants!B$7+constants!A$7*ABS(A$6:A$2053-A1859)))</f>
        <v>0.16286018247255357</v>
      </c>
      <c r="S1859">
        <f t="shared" si="331"/>
        <v>0.27119849523330614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14.600000000000364</v>
      </c>
      <c r="D1860" s="2">
        <f>front!E1873-front!C1873</f>
        <v>14.600000000000364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14.657334589644561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14.657334589644561</v>
      </c>
      <c r="H1860" s="4"/>
      <c r="I1860">
        <f t="shared" si="334"/>
        <v>24.428890982740935</v>
      </c>
      <c r="J1860">
        <f t="shared" si="335"/>
        <v>24.428890982740935</v>
      </c>
      <c r="M1860">
        <f>IF(front!E1873&gt;$M$2,I1860,J1860)</f>
        <v>24.428890982740935</v>
      </c>
      <c r="O1860">
        <f t="shared" si="336"/>
        <v>-1.2391272900299768</v>
      </c>
      <c r="Q1860">
        <f>'slit correction'!O1862</f>
        <v>-1.2391272900299768</v>
      </c>
      <c r="R1860">
        <f>SUMPRODUCT(B$6:B$2053,Q$6:Q$2053,EXP(constants!B$7+constants!A$7*ABS(A$6:A$2053-A1860)))</f>
        <v>0.15946300598871546</v>
      </c>
      <c r="S1860">
        <f t="shared" si="331"/>
        <v>-1.3985902960186922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11.800000000000182</v>
      </c>
      <c r="D1861" s="2">
        <f>front!E1874-front!C1874</f>
        <v>11.800000000000182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11.846371624254624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11.846371624254624</v>
      </c>
      <c r="H1861" s="4"/>
      <c r="I1861">
        <f t="shared" si="334"/>
        <v>19.743952707091044</v>
      </c>
      <c r="J1861">
        <f t="shared" si="335"/>
        <v>19.743952707091044</v>
      </c>
      <c r="M1861">
        <f>IF(front!E1874&gt;$M$2,I1861,J1861)</f>
        <v>19.743952707091044</v>
      </c>
      <c r="O1861">
        <f t="shared" si="336"/>
        <v>-5.924065565679868</v>
      </c>
      <c r="Q1861">
        <f>'slit correction'!O1863</f>
        <v>-5.924065565679868</v>
      </c>
      <c r="R1861">
        <f>SUMPRODUCT(B$6:B$2053,Q$6:Q$2053,EXP(constants!B$7+constants!A$7*ABS(A$6:A$2053-A1861)))</f>
        <v>0.15609299063111326</v>
      </c>
      <c r="S1861">
        <f t="shared" si="331"/>
        <v>-6.0801585563109812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12.199999999999818</v>
      </c>
      <c r="D1862" s="2">
        <f>front!E1875-front!C1875</f>
        <v>12.199999999999818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12.247938712988697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12.247938712988697</v>
      </c>
      <c r="H1862" s="4"/>
      <c r="I1862">
        <f t="shared" si="334"/>
        <v>20.413231188314494</v>
      </c>
      <c r="J1862">
        <f t="shared" si="335"/>
        <v>20.413231188314494</v>
      </c>
      <c r="M1862">
        <f>IF(front!E1875&gt;$M$2,I1862,J1862)</f>
        <v>20.413231188314494</v>
      </c>
      <c r="O1862">
        <f t="shared" si="336"/>
        <v>-5.2547870844564173</v>
      </c>
      <c r="Q1862">
        <f>'slit correction'!O1864</f>
        <v>-5.2547870844564173</v>
      </c>
      <c r="R1862">
        <f>SUMPRODUCT(B$6:B$2053,Q$6:Q$2053,EXP(constants!B$7+constants!A$7*ABS(A$6:A$2053-A1862)))</f>
        <v>0.15275470698381413</v>
      </c>
      <c r="S1862">
        <f t="shared" si="331"/>
        <v>-5.4075417914402317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5.5999999999994543</v>
      </c>
      <c r="D1863" s="2">
        <f>front!E1876-front!C1876</f>
        <v>5.5999999999994543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5.6220412335683116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5.6220412335683116</v>
      </c>
      <c r="H1863" s="4"/>
      <c r="I1863">
        <f t="shared" si="334"/>
        <v>9.370068722613853</v>
      </c>
      <c r="J1863">
        <f t="shared" si="335"/>
        <v>9.370068722613853</v>
      </c>
      <c r="M1863">
        <f>IF(front!E1876&gt;$M$2,I1863,J1863)</f>
        <v>9.370068722613853</v>
      </c>
      <c r="O1863">
        <f t="shared" si="336"/>
        <v>-16.297949550157057</v>
      </c>
      <c r="Q1863">
        <f>'slit correction'!O1865</f>
        <v>-16.297949550157057</v>
      </c>
      <c r="R1863">
        <f>SUMPRODUCT(B$6:B$2053,Q$6:Q$2053,EXP(constants!B$7+constants!A$7*ABS(A$6:A$2053-A1863)))</f>
        <v>0.14944688391008529</v>
      </c>
      <c r="S1863">
        <f t="shared" ref="S1863:S1926" si="338">Q1863-R1863</f>
        <v>-16.447396434067141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25.400000000000546</v>
      </c>
      <c r="D1864" s="2">
        <f>front!E1877-front!C1877</f>
        <v>25.400000000000546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25.499474767206454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25.499474767206454</v>
      </c>
      <c r="H1864" s="4"/>
      <c r="I1864">
        <f t="shared" si="334"/>
        <v>42.49912461201076</v>
      </c>
      <c r="J1864">
        <f t="shared" si="335"/>
        <v>42.49912461201076</v>
      </c>
      <c r="M1864">
        <f>IF(front!E1877&gt;$M$2,I1864,J1864)</f>
        <v>42.49912461201076</v>
      </c>
      <c r="O1864">
        <f t="shared" si="336"/>
        <v>16.831106339239849</v>
      </c>
      <c r="Q1864">
        <f>'slit correction'!O1866</f>
        <v>16.831106339239849</v>
      </c>
      <c r="R1864">
        <f>SUMPRODUCT(B$6:B$2053,Q$6:Q$2053,EXP(constants!B$7+constants!A$7*ABS(A$6:A$2053-A1864)))</f>
        <v>0.14618104530154249</v>
      </c>
      <c r="S1864">
        <f t="shared" si="338"/>
        <v>16.684925293938306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-21.600000000000364</v>
      </c>
      <c r="D1865" s="2">
        <f>front!E1878-front!C1878</f>
        <v>-21.600000000000364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-21.685596901505388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-21.685596901505388</v>
      </c>
      <c r="H1865" s="4"/>
      <c r="I1865">
        <f t="shared" si="334"/>
        <v>-36.142661502508979</v>
      </c>
      <c r="J1865">
        <f t="shared" si="335"/>
        <v>-36.142661502508979</v>
      </c>
      <c r="M1865">
        <f>IF(front!E1878&gt;$M$2,I1865,J1865)</f>
        <v>-36.142661502508979</v>
      </c>
      <c r="O1865">
        <f t="shared" si="336"/>
        <v>-61.810679775279894</v>
      </c>
      <c r="Q1865">
        <f>'slit correction'!O1867</f>
        <v>-61.810679775279894</v>
      </c>
      <c r="R1865">
        <f>SUMPRODUCT(B$6:B$2053,Q$6:Q$2053,EXP(constants!B$7+constants!A$7*ABS(A$6:A$2053-A1865)))</f>
        <v>0.14284313698342255</v>
      </c>
      <c r="S1865">
        <f t="shared" si="338"/>
        <v>-61.953522912263317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-4</v>
      </c>
      <c r="D1866" s="2">
        <f>front!E1879-front!C1879</f>
        <v>-4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-4.0157817188078786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-4.0157817188078786</v>
      </c>
      <c r="H1866" s="4"/>
      <c r="I1866">
        <f t="shared" si="334"/>
        <v>-6.6929695313464643</v>
      </c>
      <c r="J1866">
        <f t="shared" si="335"/>
        <v>-6.6929695313464643</v>
      </c>
      <c r="M1866">
        <f>IF(front!E1879&gt;$M$2,I1866,J1866)</f>
        <v>-6.6929695313464643</v>
      </c>
      <c r="O1866">
        <f t="shared" si="336"/>
        <v>-32.360987804117379</v>
      </c>
      <c r="Q1866">
        <f>'slit correction'!O1868</f>
        <v>-32.360987804117379</v>
      </c>
      <c r="R1866">
        <f>SUMPRODUCT(B$6:B$2053,Q$6:Q$2053,EXP(constants!B$7+constants!A$7*ABS(A$6:A$2053-A1866)))</f>
        <v>0.13967535701302777</v>
      </c>
      <c r="S1866">
        <f t="shared" si="338"/>
        <v>-32.500663161130404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-18.800000000000182</v>
      </c>
      <c r="D1867" s="2">
        <f>front!E1880-front!C1880</f>
        <v>-18.800000000000182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-18.874449024975561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-18.874449024975561</v>
      </c>
      <c r="H1867" s="4"/>
      <c r="I1867">
        <f t="shared" si="334"/>
        <v>-31.457415041625936</v>
      </c>
      <c r="J1867">
        <f t="shared" si="335"/>
        <v>-31.457415041625936</v>
      </c>
      <c r="M1867">
        <f>IF(front!E1880&gt;$M$2,I1867,J1867)</f>
        <v>-31.457415041625936</v>
      </c>
      <c r="O1867">
        <f t="shared" si="336"/>
        <v>-57.125433314396844</v>
      </c>
      <c r="Q1867">
        <f>'slit correction'!O1869</f>
        <v>-57.125433314396844</v>
      </c>
      <c r="R1867">
        <f>SUMPRODUCT(B$6:B$2053,Q$6:Q$2053,EXP(constants!B$7+constants!A$7*ABS(A$6:A$2053-A1867)))</f>
        <v>0.1365655210463696</v>
      </c>
      <c r="S1867">
        <f t="shared" si="338"/>
        <v>-57.261998835443215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20.399999999999636</v>
      </c>
      <c r="D1868" s="2">
        <f>front!E1881-front!C1881</f>
        <v>20.399999999999636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20.47999417139798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20.47999417139798</v>
      </c>
      <c r="H1868" s="4"/>
      <c r="I1868">
        <f t="shared" si="334"/>
        <v>34.133323618996634</v>
      </c>
      <c r="J1868">
        <f t="shared" si="335"/>
        <v>34.133323618996634</v>
      </c>
      <c r="M1868">
        <f>IF(front!E1881&gt;$M$2,I1868,J1868)</f>
        <v>34.133323618996634</v>
      </c>
      <c r="O1868">
        <f t="shared" si="336"/>
        <v>8.4653053462257226</v>
      </c>
      <c r="Q1868">
        <f>'slit correction'!O1870</f>
        <v>8.4653053462257226</v>
      </c>
      <c r="R1868">
        <f>SUMPRODUCT(B$6:B$2053,Q$6:Q$2053,EXP(constants!B$7+constants!A$7*ABS(A$6:A$2053-A1868)))</f>
        <v>0.13354016879138328</v>
      </c>
      <c r="S1868">
        <f t="shared" si="338"/>
        <v>8.33176517743434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13.799999999999272</v>
      </c>
      <c r="D1869" s="2">
        <f>front!E1882-front!C1882</f>
        <v>13.799999999999272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13.854203898613854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13.854203898613854</v>
      </c>
      <c r="H1869" s="4"/>
      <c r="I1869">
        <f t="shared" si="334"/>
        <v>23.090339831023091</v>
      </c>
      <c r="J1869">
        <f t="shared" si="335"/>
        <v>23.090339831023091</v>
      </c>
      <c r="M1869">
        <f>IF(front!E1882&gt;$M$2,I1869,J1869)</f>
        <v>23.090339831023091</v>
      </c>
      <c r="O1869">
        <f t="shared" si="336"/>
        <v>-2.5776784417478211</v>
      </c>
      <c r="Q1869">
        <f>'slit correction'!O1871</f>
        <v>-2.5776784417478211</v>
      </c>
      <c r="R1869">
        <f>SUMPRODUCT(B$6:B$2053,Q$6:Q$2053,EXP(constants!B$7+constants!A$7*ABS(A$6:A$2053-A1869)))</f>
        <v>0.13052718489622225</v>
      </c>
      <c r="S1869">
        <f t="shared" si="338"/>
        <v>-2.7082056266440433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18.199999999999818</v>
      </c>
      <c r="D1870" s="2">
        <f>front!E1883-front!C1883</f>
        <v>18.199999999999818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18.27140700610882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18.27140700610882</v>
      </c>
      <c r="H1870" s="4"/>
      <c r="I1870">
        <f t="shared" si="334"/>
        <v>30.452345010181368</v>
      </c>
      <c r="J1870">
        <f t="shared" si="335"/>
        <v>30.452345010181368</v>
      </c>
      <c r="M1870">
        <f>IF(front!E1883&gt;$M$2,I1870,J1870)</f>
        <v>30.452345010181368</v>
      </c>
      <c r="O1870">
        <f t="shared" si="336"/>
        <v>4.7843267374104563</v>
      </c>
      <c r="Q1870">
        <f>'slit correction'!O1872</f>
        <v>4.7843267374104563</v>
      </c>
      <c r="R1870">
        <f>SUMPRODUCT(B$6:B$2053,Q$6:Q$2053,EXP(constants!B$7+constants!A$7*ABS(A$6:A$2053-A1870)))</f>
        <v>0.127538140775076</v>
      </c>
      <c r="S1870">
        <f t="shared" si="338"/>
        <v>4.6567885966353799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9.8000000000001819</v>
      </c>
      <c r="D1871" s="2">
        <f>front!E1884-front!C1884</f>
        <v>9.8000000000001819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9.8385314273156794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9.8385314273156794</v>
      </c>
      <c r="H1871" s="4"/>
      <c r="I1871">
        <f t="shared" ref="I1871:I1934" si="341">F1871*1000/I$2</f>
        <v>16.397552378859466</v>
      </c>
      <c r="J1871">
        <f t="shared" ref="J1871:J1934" si="342">G1871*1000/J$2</f>
        <v>16.397552378859466</v>
      </c>
      <c r="M1871">
        <f>IF(front!E1884&gt;$M$2,I1871,J1871)</f>
        <v>16.397552378859466</v>
      </c>
      <c r="O1871">
        <f t="shared" si="336"/>
        <v>-9.2704658939114459</v>
      </c>
      <c r="Q1871">
        <f>'slit correction'!O1873</f>
        <v>-9.2704658939114459</v>
      </c>
      <c r="R1871">
        <f>SUMPRODUCT(B$6:B$2053,Q$6:Q$2053,EXP(constants!B$7+constants!A$7*ABS(A$6:A$2053-A1871)))</f>
        <v>0.1245645132910865</v>
      </c>
      <c r="S1871">
        <f t="shared" si="338"/>
        <v>-9.3950304072025332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-1.6000000000003638</v>
      </c>
      <c r="D1872" s="2">
        <f>front!E1885-front!C1885</f>
        <v>-1.6000000000003638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-1.6063088904973075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-1.6063088904973075</v>
      </c>
      <c r="H1872" s="4"/>
      <c r="I1872">
        <f t="shared" si="341"/>
        <v>-2.6771814841621793</v>
      </c>
      <c r="J1872">
        <f t="shared" si="342"/>
        <v>-2.6771814841621793</v>
      </c>
      <c r="M1872">
        <f>IF(front!E1885&gt;$M$2,I1872,J1872)</f>
        <v>-2.6771814841621793</v>
      </c>
      <c r="O1872">
        <f t="shared" si="336"/>
        <v>-28.345199756933091</v>
      </c>
      <c r="Q1872">
        <f>'slit correction'!O1874</f>
        <v>-28.345199756933091</v>
      </c>
      <c r="R1872">
        <f>SUMPRODUCT(B$6:B$2053,Q$6:Q$2053,EXP(constants!B$7+constants!A$7*ABS(A$6:A$2053-A1872)))</f>
        <v>0.12162116915232334</v>
      </c>
      <c r="S1872">
        <f t="shared" si="338"/>
        <v>-28.466820926085415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-5</v>
      </c>
      <c r="D1873" s="2">
        <f>front!E1886-front!C1886</f>
        <v>-5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-5.0197320919196464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-5.0197320919196464</v>
      </c>
      <c r="H1873" s="4"/>
      <c r="I1873">
        <f t="shared" si="341"/>
        <v>-8.3662201531994107</v>
      </c>
      <c r="J1873">
        <f t="shared" si="342"/>
        <v>-8.3662201531994107</v>
      </c>
      <c r="M1873">
        <f>IF(front!E1886&gt;$M$2,I1873,J1873)</f>
        <v>-8.3662201531994107</v>
      </c>
      <c r="O1873">
        <f t="shared" si="336"/>
        <v>-34.034238425970322</v>
      </c>
      <c r="Q1873">
        <f>'slit correction'!O1875</f>
        <v>-34.034238425970322</v>
      </c>
      <c r="R1873">
        <f>SUMPRODUCT(B$6:B$2053,Q$6:Q$2053,EXP(constants!B$7+constants!A$7*ABS(A$6:A$2053-A1873)))</f>
        <v>0.11872846179226537</v>
      </c>
      <c r="S1873">
        <f t="shared" si="338"/>
        <v>-34.152966887762588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9.8000000000001819</v>
      </c>
      <c r="D1874" s="2">
        <f>front!E1887-front!C1887</f>
        <v>9.8000000000001819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9.8385314273156794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9.8385314273156794</v>
      </c>
      <c r="H1874" s="4"/>
      <c r="I1874">
        <f t="shared" si="341"/>
        <v>16.397552378859466</v>
      </c>
      <c r="J1874">
        <f t="shared" si="342"/>
        <v>16.397552378859466</v>
      </c>
      <c r="M1874">
        <f>IF(front!E1887&gt;$M$2,I1874,J1874)</f>
        <v>16.397552378859466</v>
      </c>
      <c r="O1874">
        <f t="shared" si="336"/>
        <v>-9.2704658939114459</v>
      </c>
      <c r="Q1874">
        <f>'slit correction'!O1876</f>
        <v>-9.2704658939114459</v>
      </c>
      <c r="R1874">
        <f>SUMPRODUCT(B$6:B$2053,Q$6:Q$2053,EXP(constants!B$7+constants!A$7*ABS(A$6:A$2053-A1874)))</f>
        <v>0.11589213553129876</v>
      </c>
      <c r="S1874">
        <f t="shared" si="338"/>
        <v>-9.3863580294427447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0.6000000000003638</v>
      </c>
      <c r="D1875" s="2">
        <f>front!E1888-front!C1888</f>
        <v>0.6000000000003638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0.60236452848271727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0.60236452848271727</v>
      </c>
      <c r="H1875" s="4"/>
      <c r="I1875">
        <f t="shared" si="341"/>
        <v>1.0039408808045287</v>
      </c>
      <c r="J1875">
        <f t="shared" si="342"/>
        <v>1.0039408808045287</v>
      </c>
      <c r="M1875">
        <f>IF(front!E1888&gt;$M$2,I1875,J1875)</f>
        <v>1.0039408808045287</v>
      </c>
      <c r="O1875">
        <f t="shared" si="336"/>
        <v>-24.664077391966384</v>
      </c>
      <c r="Q1875">
        <f>'slit correction'!O1877</f>
        <v>-24.664077391966384</v>
      </c>
      <c r="R1875">
        <f>SUMPRODUCT(B$6:B$2053,Q$6:Q$2053,EXP(constants!B$7+constants!A$7*ABS(A$6:A$2053-A1875)))</f>
        <v>0.11301806995156397</v>
      </c>
      <c r="S1875">
        <f t="shared" si="338"/>
        <v>-24.777095461917948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-4.3999999999996362</v>
      </c>
      <c r="D1876" s="2">
        <f>front!E1889-front!C1889</f>
        <v>-4.3999999999996362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-4.4173616308080215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-4.4173616308080215</v>
      </c>
      <c r="H1876" s="4"/>
      <c r="I1876">
        <f t="shared" si="341"/>
        <v>-7.3622693846800367</v>
      </c>
      <c r="J1876">
        <f t="shared" si="342"/>
        <v>-7.3622693846800367</v>
      </c>
      <c r="M1876">
        <f>IF(front!E1889&gt;$M$2,I1876,J1876)</f>
        <v>-7.3622693846800367</v>
      </c>
      <c r="O1876">
        <f t="shared" si="336"/>
        <v>-33.030287657450948</v>
      </c>
      <c r="Q1876">
        <f>'slit correction'!O1878</f>
        <v>-33.030287657450948</v>
      </c>
      <c r="R1876">
        <f>SUMPRODUCT(B$6:B$2053,Q$6:Q$2053,EXP(constants!B$7+constants!A$7*ABS(A$6:A$2053-A1876)))</f>
        <v>0.11025693037810315</v>
      </c>
      <c r="S1876">
        <f t="shared" si="338"/>
        <v>-33.140544587829055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5.3999999999996362</v>
      </c>
      <c r="D1877" s="2">
        <f>front!E1890-front!C1890</f>
        <v>5.3999999999996362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5.4212551152346951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5.4212551152346951</v>
      </c>
      <c r="H1877" s="4"/>
      <c r="I1877">
        <f t="shared" si="341"/>
        <v>9.0354251920578257</v>
      </c>
      <c r="J1877">
        <f t="shared" si="342"/>
        <v>9.0354251920578257</v>
      </c>
      <c r="M1877">
        <f>IF(front!E1890&gt;$M$2,I1877,J1877)</f>
        <v>9.0354251920578257</v>
      </c>
      <c r="O1877">
        <f t="shared" si="336"/>
        <v>-16.632593080713086</v>
      </c>
      <c r="Q1877">
        <f>'slit correction'!O1879</f>
        <v>-16.632593080713086</v>
      </c>
      <c r="R1877">
        <f>SUMPRODUCT(B$6:B$2053,Q$6:Q$2053,EXP(constants!B$7+constants!A$7*ABS(A$6:A$2053-A1877)))</f>
        <v>0.10754970452089897</v>
      </c>
      <c r="S1877">
        <f t="shared" si="338"/>
        <v>-16.740142785233985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-6.3999999999996362</v>
      </c>
      <c r="D1878" s="2">
        <f>front!E1891-front!C1891</f>
        <v>-6.3999999999996362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-6.4252659354427806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-6.4252659354427806</v>
      </c>
      <c r="H1878" s="4"/>
      <c r="I1878">
        <f t="shared" si="341"/>
        <v>-10.708776559071302</v>
      </c>
      <c r="J1878">
        <f t="shared" si="342"/>
        <v>-10.708776559071302</v>
      </c>
      <c r="M1878">
        <f>IF(front!E1891&gt;$M$2,I1878,J1878)</f>
        <v>-10.708776559071302</v>
      </c>
      <c r="O1878">
        <f t="shared" si="336"/>
        <v>-36.376794831842211</v>
      </c>
      <c r="Q1878">
        <f>'slit correction'!O1880</f>
        <v>-36.376794831842211</v>
      </c>
      <c r="R1878">
        <f>SUMPRODUCT(B$6:B$2053,Q$6:Q$2053,EXP(constants!B$7+constants!A$7*ABS(A$6:A$2053-A1878)))</f>
        <v>0.10487804779343803</v>
      </c>
      <c r="S1878">
        <f t="shared" si="338"/>
        <v>-36.481672879635653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18.199999999999818</v>
      </c>
      <c r="D1879" s="2">
        <f>front!E1892-front!C1892</f>
        <v>18.199999999999818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18.27140700610882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18.27140700610882</v>
      </c>
      <c r="H1879" s="4"/>
      <c r="I1879">
        <f t="shared" si="341"/>
        <v>30.452345010181368</v>
      </c>
      <c r="J1879">
        <f t="shared" si="342"/>
        <v>30.452345010181368</v>
      </c>
      <c r="M1879">
        <f>IF(front!E1892&gt;$M$2,I1879,J1879)</f>
        <v>30.452345010181368</v>
      </c>
      <c r="O1879">
        <f t="shared" si="336"/>
        <v>4.7843267374104563</v>
      </c>
      <c r="Q1879">
        <f>'slit correction'!O1881</f>
        <v>4.7843267374104563</v>
      </c>
      <c r="R1879">
        <f>SUMPRODUCT(B$6:B$2053,Q$6:Q$2053,EXP(constants!B$7+constants!A$7*ABS(A$6:A$2053-A1879)))</f>
        <v>0.1022630886653258</v>
      </c>
      <c r="S1879">
        <f t="shared" si="338"/>
        <v>4.6820636487451308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12.600000000000364</v>
      </c>
      <c r="D1880" s="2">
        <f>front!E1893-front!C1893</f>
        <v>12.600000000000364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12.649505484806488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12.649505484806488</v>
      </c>
      <c r="H1880" s="4"/>
      <c r="I1880">
        <f t="shared" si="341"/>
        <v>21.082509141344147</v>
      </c>
      <c r="J1880">
        <f t="shared" si="342"/>
        <v>21.082509141344147</v>
      </c>
      <c r="M1880">
        <f>IF(front!E1893&gt;$M$2,I1880,J1880)</f>
        <v>21.082509141344147</v>
      </c>
      <c r="O1880">
        <f t="shared" si="336"/>
        <v>-4.5855091314267646</v>
      </c>
      <c r="Q1880">
        <f>'slit correction'!O1882</f>
        <v>-4.5855091314267646</v>
      </c>
      <c r="R1880">
        <f>SUMPRODUCT(B$6:B$2053,Q$6:Q$2053,EXP(constants!B$7+constants!A$7*ABS(A$6:A$2053-A1880)))</f>
        <v>9.9659455581575407E-2</v>
      </c>
      <c r="S1880">
        <f t="shared" si="338"/>
        <v>-4.6851685870083397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3.1999999999998181</v>
      </c>
      <c r="D1881" s="2">
        <f>front!E1894-front!C1894</f>
        <v>3.1999999999998181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3.2126025887722358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3.2126025887722358</v>
      </c>
      <c r="H1881" s="4"/>
      <c r="I1881">
        <f t="shared" si="341"/>
        <v>5.3543376479537264</v>
      </c>
      <c r="J1881">
        <f t="shared" si="342"/>
        <v>5.3543376479537264</v>
      </c>
      <c r="M1881">
        <f>IF(front!E1894&gt;$M$2,I1881,J1881)</f>
        <v>5.3543376479537264</v>
      </c>
      <c r="O1881">
        <f t="shared" si="336"/>
        <v>-20.313680624817184</v>
      </c>
      <c r="Q1881">
        <f>'slit correction'!O1883</f>
        <v>-20.313680624817184</v>
      </c>
      <c r="R1881">
        <f>SUMPRODUCT(B$6:B$2053,Q$6:Q$2053,EXP(constants!B$7+constants!A$7*ABS(A$6:A$2053-A1881)))</f>
        <v>9.7076959113310324E-2</v>
      </c>
      <c r="S1881">
        <f t="shared" si="338"/>
        <v>-20.410757583930494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0.3999999999996362</v>
      </c>
      <c r="D1882" s="2">
        <f>front!E1895-front!C1895</f>
        <v>0.3999999999996362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0.40157643144557892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0.40157643144557892</v>
      </c>
      <c r="H1882" s="4"/>
      <c r="I1882">
        <f t="shared" si="341"/>
        <v>0.66929405240929818</v>
      </c>
      <c r="J1882">
        <f t="shared" si="342"/>
        <v>0.66929405240929818</v>
      </c>
      <c r="M1882">
        <f>IF(front!E1895&gt;$M$2,I1882,J1882)</f>
        <v>0.66929405240929818</v>
      </c>
      <c r="O1882">
        <f t="shared" si="336"/>
        <v>-24.998724220361613</v>
      </c>
      <c r="Q1882">
        <f>'slit correction'!O1884</f>
        <v>-24.998724220361613</v>
      </c>
      <c r="R1882">
        <f>SUMPRODUCT(B$6:B$2053,Q$6:Q$2053,EXP(constants!B$7+constants!A$7*ABS(A$6:A$2053-A1882)))</f>
        <v>9.4532356616318633E-2</v>
      </c>
      <c r="S1882">
        <f t="shared" si="338"/>
        <v>-25.093256576977932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1.5999999999994543</v>
      </c>
      <c r="D1883" s="2">
        <f>front!E1896-front!C1896</f>
        <v>1.5999999999994543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1.6063038267268679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1.6063038267268679</v>
      </c>
      <c r="H1883" s="4"/>
      <c r="I1883">
        <f t="shared" si="341"/>
        <v>2.6771730445447797</v>
      </c>
      <c r="J1883">
        <f t="shared" si="342"/>
        <v>2.6771730445447797</v>
      </c>
      <c r="M1883">
        <f>IF(front!E1896&gt;$M$2,I1883,J1883)</f>
        <v>2.6771730445447797</v>
      </c>
      <c r="O1883">
        <f t="shared" si="336"/>
        <v>-22.990845228226132</v>
      </c>
      <c r="Q1883">
        <f>'slit correction'!O1885</f>
        <v>-22.990845228226132</v>
      </c>
      <c r="R1883">
        <f>SUMPRODUCT(B$6:B$2053,Q$6:Q$2053,EXP(constants!B$7+constants!A$7*ABS(A$6:A$2053-A1883)))</f>
        <v>9.2030352377049443E-2</v>
      </c>
      <c r="S1883">
        <f t="shared" si="338"/>
        <v>-23.082875580603179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-7.5999999999994543</v>
      </c>
      <c r="D1884" s="2">
        <f>front!E1897-front!C1897</f>
        <v>-7.5999999999994543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-7.6300123134107967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-7.6300123134107967</v>
      </c>
      <c r="H1884" s="4"/>
      <c r="I1884">
        <f t="shared" si="341"/>
        <v>-12.716687189017994</v>
      </c>
      <c r="J1884">
        <f t="shared" si="342"/>
        <v>-12.716687189017994</v>
      </c>
      <c r="M1884">
        <f>IF(front!E1897&gt;$M$2,I1884,J1884)</f>
        <v>-12.716687189017994</v>
      </c>
      <c r="O1884">
        <f t="shared" si="336"/>
        <v>-38.384705461788904</v>
      </c>
      <c r="Q1884">
        <f>'slit correction'!O1886</f>
        <v>-38.384705461788904</v>
      </c>
      <c r="R1884">
        <f>SUMPRODUCT(B$6:B$2053,Q$6:Q$2053,EXP(constants!B$7+constants!A$7*ABS(A$6:A$2053-A1884)))</f>
        <v>8.9568348840149414E-2</v>
      </c>
      <c r="S1884">
        <f t="shared" si="338"/>
        <v>-38.47427381062905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20.799999999999272</v>
      </c>
      <c r="D1885" s="2">
        <f>front!E1898-front!C1898</f>
        <v>20.799999999999272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20.881554443335915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20.881554443335915</v>
      </c>
      <c r="H1885" s="4"/>
      <c r="I1885">
        <f t="shared" si="341"/>
        <v>34.802590738893187</v>
      </c>
      <c r="J1885">
        <f t="shared" si="342"/>
        <v>34.802590738893187</v>
      </c>
      <c r="M1885">
        <f>IF(front!E1898&gt;$M$2,I1885,J1885)</f>
        <v>34.802590738893187</v>
      </c>
      <c r="O1885">
        <f t="shared" si="336"/>
        <v>9.1345724661222754</v>
      </c>
      <c r="Q1885">
        <f>'slit correction'!O1887</f>
        <v>9.1345724661222754</v>
      </c>
      <c r="R1885">
        <f>SUMPRODUCT(B$6:B$2053,Q$6:Q$2053,EXP(constants!B$7+constants!A$7*ABS(A$6:A$2053-A1885)))</f>
        <v>8.7162757791232795E-2</v>
      </c>
      <c r="S1885">
        <f t="shared" si="338"/>
        <v>9.0474097083310419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25.200000000000728</v>
      </c>
      <c r="D1886" s="2">
        <f>front!E1899-front!C1899</f>
        <v>25.200000000000728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25.298696495321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25.298696495321</v>
      </c>
      <c r="H1886" s="4"/>
      <c r="I1886">
        <f t="shared" si="341"/>
        <v>42.164494158868337</v>
      </c>
      <c r="J1886">
        <f t="shared" si="342"/>
        <v>42.164494158868337</v>
      </c>
      <c r="M1886">
        <f>IF(front!E1899&gt;$M$2,I1886,J1886)</f>
        <v>42.164494158868337</v>
      </c>
      <c r="O1886">
        <f t="shared" si="336"/>
        <v>16.496475886097425</v>
      </c>
      <c r="Q1886">
        <f>'slit correction'!O1888</f>
        <v>16.496475886097425</v>
      </c>
      <c r="R1886">
        <f>SUMPRODUCT(B$6:B$2053,Q$6:Q$2053,EXP(constants!B$7+constants!A$7*ABS(A$6:A$2053-A1886)))</f>
        <v>8.4761298392007509E-2</v>
      </c>
      <c r="S1886">
        <f t="shared" si="338"/>
        <v>16.411714587705418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-19</v>
      </c>
      <c r="D1887" s="2">
        <f>front!E1900-front!C1900</f>
        <v>-19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-19.075244788747082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-19.075244788747082</v>
      </c>
      <c r="H1887" s="4"/>
      <c r="I1887">
        <f t="shared" si="341"/>
        <v>-31.7920746479118</v>
      </c>
      <c r="J1887">
        <f t="shared" si="342"/>
        <v>-31.7920746479118</v>
      </c>
      <c r="M1887">
        <f>IF(front!E1900&gt;$M$2,I1887,J1887)</f>
        <v>-31.7920746479118</v>
      </c>
      <c r="O1887">
        <f t="shared" si="336"/>
        <v>-57.460092920682712</v>
      </c>
      <c r="Q1887">
        <f>'slit correction'!O1889</f>
        <v>-57.460092920682712</v>
      </c>
      <c r="R1887">
        <f>SUMPRODUCT(B$6:B$2053,Q$6:Q$2053,EXP(constants!B$7+constants!A$7*ABS(A$6:A$2053-A1887)))</f>
        <v>8.235554271327139E-2</v>
      </c>
      <c r="S1887">
        <f t="shared" si="338"/>
        <v>-57.542448463395985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29.400000000000546</v>
      </c>
      <c r="D1888" s="2">
        <f>front!E1901-front!C1901</f>
        <v>29.400000000000546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29.515023540440289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29.515023540440289</v>
      </c>
      <c r="H1888" s="4"/>
      <c r="I1888">
        <f t="shared" si="341"/>
        <v>49.191705900733815</v>
      </c>
      <c r="J1888">
        <f t="shared" si="342"/>
        <v>49.191705900733815</v>
      </c>
      <c r="M1888">
        <f>IF(front!E1901&gt;$M$2,I1888,J1888)</f>
        <v>49.191705900733815</v>
      </c>
      <c r="O1888">
        <f t="shared" ref="O1888:O1951" si="343">M1888-$O$3</f>
        <v>23.523687627962904</v>
      </c>
      <c r="Q1888">
        <f>'slit correction'!O1890</f>
        <v>23.523687627962904</v>
      </c>
      <c r="R1888">
        <f>SUMPRODUCT(B$6:B$2053,Q$6:Q$2053,EXP(constants!B$7+constants!A$7*ABS(A$6:A$2053-A1888)))</f>
        <v>8.0025862686764218E-2</v>
      </c>
      <c r="S1888">
        <f t="shared" si="338"/>
        <v>23.44366176527614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-15</v>
      </c>
      <c r="D1889" s="2">
        <f>front!E1902-front!C1902</f>
        <v>-15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-15.059344516136253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-15.059344516136253</v>
      </c>
      <c r="H1889" s="4"/>
      <c r="I1889">
        <f t="shared" si="341"/>
        <v>-25.098907526893754</v>
      </c>
      <c r="J1889">
        <f t="shared" si="342"/>
        <v>-25.098907526893754</v>
      </c>
      <c r="M1889">
        <f>IF(front!E1902&gt;$M$2,I1889,J1889)</f>
        <v>-25.098907526893754</v>
      </c>
      <c r="O1889">
        <f t="shared" si="343"/>
        <v>-50.766925799664662</v>
      </c>
      <c r="Q1889">
        <f>'slit correction'!O1891</f>
        <v>-50.766925799664662</v>
      </c>
      <c r="R1889">
        <f>SUMPRODUCT(B$6:B$2053,Q$6:Q$2053,EXP(constants!B$7+constants!A$7*ABS(A$6:A$2053-A1889)))</f>
        <v>7.7683446200129833E-2</v>
      </c>
      <c r="S1889">
        <f t="shared" si="338"/>
        <v>-50.844609245864795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13.600000000000364</v>
      </c>
      <c r="D1890" s="2">
        <f>front!E1903-front!C1903</f>
        <v>13.600000000000364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13.653421027744924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13.653421027744924</v>
      </c>
      <c r="H1890" s="4"/>
      <c r="I1890">
        <f t="shared" si="341"/>
        <v>22.755701712908206</v>
      </c>
      <c r="J1890">
        <f t="shared" si="342"/>
        <v>22.755701712908206</v>
      </c>
      <c r="M1890">
        <f>IF(front!E1903&gt;$M$2,I1890,J1890)</f>
        <v>22.755701712908206</v>
      </c>
      <c r="O1890">
        <f t="shared" si="343"/>
        <v>-2.9123165598627061</v>
      </c>
      <c r="Q1890">
        <f>'slit correction'!O1892</f>
        <v>-2.9123165598627061</v>
      </c>
      <c r="R1890">
        <f>SUMPRODUCT(B$6:B$2053,Q$6:Q$2053,EXP(constants!B$7+constants!A$7*ABS(A$6:A$2053-A1890)))</f>
        <v>7.5409040216063941E-2</v>
      </c>
      <c r="S1890">
        <f t="shared" si="338"/>
        <v>-2.98772560007877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6.4000000000005457</v>
      </c>
      <c r="D1891" s="2">
        <f>front!E1904-front!C1904</f>
        <v>6.4000000000005457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6.4251849151751577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6.4251849151751577</v>
      </c>
      <c r="H1891" s="4"/>
      <c r="I1891">
        <f t="shared" si="341"/>
        <v>10.708641525291929</v>
      </c>
      <c r="J1891">
        <f t="shared" si="342"/>
        <v>10.708641525291929</v>
      </c>
      <c r="M1891">
        <f>IF(front!E1904&gt;$M$2,I1891,J1891)</f>
        <v>10.708641525291929</v>
      </c>
      <c r="O1891">
        <f t="shared" si="343"/>
        <v>-14.959376747478982</v>
      </c>
      <c r="Q1891">
        <f>'slit correction'!O1893</f>
        <v>-14.959376747478982</v>
      </c>
      <c r="R1891">
        <f>SUMPRODUCT(B$6:B$2053,Q$6:Q$2053,EXP(constants!B$7+constants!A$7*ABS(A$6:A$2053-A1891)))</f>
        <v>7.3150018942644376E-2</v>
      </c>
      <c r="S1891">
        <f t="shared" si="338"/>
        <v>-15.032526766421627</v>
      </c>
      <c r="T1891">
        <f t="shared" si="337"/>
        <v>0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-14</v>
      </c>
      <c r="D1892" s="2">
        <f>front!E1905-front!C1905</f>
        <v>-14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-14.055374384037746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-14.055374384037746</v>
      </c>
      <c r="H1892" s="4"/>
      <c r="I1892">
        <f t="shared" si="341"/>
        <v>-23.425623973396245</v>
      </c>
      <c r="J1892">
        <f t="shared" si="342"/>
        <v>-23.425623973396245</v>
      </c>
      <c r="M1892">
        <f>IF(front!E1905&gt;$M$2,I1892,J1892)</f>
        <v>-23.425623973396245</v>
      </c>
      <c r="O1892">
        <f t="shared" si="343"/>
        <v>-49.093642246167157</v>
      </c>
      <c r="Q1892">
        <f>'slit correction'!O1894</f>
        <v>-49.093642246167157</v>
      </c>
      <c r="R1892">
        <f>SUMPRODUCT(B$6:B$2053,Q$6:Q$2053,EXP(constants!B$7+constants!A$7*ABS(A$6:A$2053-A1892)))</f>
        <v>7.0919172278824202E-2</v>
      </c>
      <c r="S1892">
        <f t="shared" si="338"/>
        <v>-49.164561418445984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-10.400000000000546</v>
      </c>
      <c r="D1893" s="2">
        <f>front!E1906-front!C1906</f>
        <v>-10.400000000000546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-10.441098262107902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-10.441098262107902</v>
      </c>
      <c r="H1893" s="4"/>
      <c r="I1893">
        <f t="shared" si="341"/>
        <v>-17.401830436846502</v>
      </c>
      <c r="J1893">
        <f t="shared" si="342"/>
        <v>-17.401830436846502</v>
      </c>
      <c r="M1893">
        <f>IF(front!E1906&gt;$M$2,I1893,J1893)</f>
        <v>-17.401830436846502</v>
      </c>
      <c r="O1893">
        <f t="shared" si="343"/>
        <v>-43.069848709617418</v>
      </c>
      <c r="Q1893">
        <f>'slit correction'!O1895</f>
        <v>-43.069848709617418</v>
      </c>
      <c r="R1893">
        <f>SUMPRODUCT(B$6:B$2053,Q$6:Q$2053,EXP(constants!B$7+constants!A$7*ABS(A$6:A$2053-A1893)))</f>
        <v>6.8753414124725146E-2</v>
      </c>
      <c r="S1893">
        <f t="shared" si="338"/>
        <v>-43.138602123742146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6.4000000000005457</v>
      </c>
      <c r="D1894" s="2">
        <f>front!E1907-front!C1907</f>
        <v>6.4000000000005457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6.4251849151751577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6.4251849151751577</v>
      </c>
      <c r="H1894" s="4"/>
      <c r="I1894">
        <f t="shared" si="341"/>
        <v>10.708641525291929</v>
      </c>
      <c r="J1894">
        <f t="shared" si="342"/>
        <v>10.708641525291929</v>
      </c>
      <c r="M1894">
        <f>IF(front!E1907&gt;$M$2,I1894,J1894)</f>
        <v>10.708641525291929</v>
      </c>
      <c r="O1894">
        <f t="shared" si="343"/>
        <v>-14.959376747478982</v>
      </c>
      <c r="Q1894">
        <f>'slit correction'!O1896</f>
        <v>-14.959376747478982</v>
      </c>
      <c r="R1894">
        <f>SUMPRODUCT(B$6:B$2053,Q$6:Q$2053,EXP(constants!B$7+constants!A$7*ABS(A$6:A$2053-A1894)))</f>
        <v>6.65957678304884E-2</v>
      </c>
      <c r="S1894">
        <f t="shared" si="338"/>
        <v>-15.025972515309471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-2.1999999999998181</v>
      </c>
      <c r="D1895" s="2">
        <f>front!E1908-front!C1908</f>
        <v>-2.1999999999998181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-2.2086760297494945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-2.2086760297494945</v>
      </c>
      <c r="H1895" s="4"/>
      <c r="I1895">
        <f t="shared" si="341"/>
        <v>-3.6811267162491572</v>
      </c>
      <c r="J1895">
        <f t="shared" si="342"/>
        <v>-3.6811267162491572</v>
      </c>
      <c r="M1895">
        <f>IF(front!E1908&gt;$M$2,I1895,J1895)</f>
        <v>-3.6811267162491572</v>
      </c>
      <c r="O1895">
        <f t="shared" si="343"/>
        <v>-29.349144989020068</v>
      </c>
      <c r="Q1895">
        <f>'slit correction'!O1897</f>
        <v>-29.349144989020068</v>
      </c>
      <c r="R1895">
        <f>SUMPRODUCT(B$6:B$2053,Q$6:Q$2053,EXP(constants!B$7+constants!A$7*ABS(A$6:A$2053-A1895)))</f>
        <v>6.4515933199412179E-2</v>
      </c>
      <c r="S1895">
        <f t="shared" si="338"/>
        <v>-29.413660922219481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3</v>
      </c>
      <c r="D1896" s="2">
        <f>front!E1909-front!C1909</f>
        <v>3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3.0118155205227608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3.0118155205227608</v>
      </c>
      <c r="H1896" s="4"/>
      <c r="I1896">
        <f t="shared" si="341"/>
        <v>5.0196925342046015</v>
      </c>
      <c r="J1896">
        <f t="shared" si="342"/>
        <v>5.0196925342046015</v>
      </c>
      <c r="M1896">
        <f>IF(front!E1909&gt;$M$2,I1896,J1896)</f>
        <v>5.0196925342046015</v>
      </c>
      <c r="O1896">
        <f t="shared" si="343"/>
        <v>-20.64832573856631</v>
      </c>
      <c r="Q1896">
        <f>'slit correction'!O1898</f>
        <v>-20.64832573856631</v>
      </c>
      <c r="R1896">
        <f>SUMPRODUCT(B$6:B$2053,Q$6:Q$2053,EXP(constants!B$7+constants!A$7*ABS(A$6:A$2053-A1896)))</f>
        <v>6.247858957648527E-2</v>
      </c>
      <c r="S1896">
        <f t="shared" si="338"/>
        <v>-20.710804328142796</v>
      </c>
      <c r="T1896">
        <f t="shared" si="337"/>
        <v>0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-24.800000000000182</v>
      </c>
      <c r="D1897" s="2">
        <f>front!E1910-front!C1910</f>
        <v>-24.800000000000182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-24.898356273642147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-24.898356273642147</v>
      </c>
      <c r="H1897" s="4"/>
      <c r="I1897">
        <f t="shared" si="341"/>
        <v>-41.497260456070244</v>
      </c>
      <c r="J1897">
        <f t="shared" si="342"/>
        <v>-41.497260456070244</v>
      </c>
      <c r="M1897">
        <f>IF(front!E1910&gt;$M$2,I1897,J1897)</f>
        <v>-41.497260456070244</v>
      </c>
      <c r="O1897">
        <f t="shared" si="343"/>
        <v>-67.165278728841159</v>
      </c>
      <c r="Q1897">
        <f>'slit correction'!O1899</f>
        <v>-67.165278728841159</v>
      </c>
      <c r="R1897">
        <f>SUMPRODUCT(B$6:B$2053,Q$6:Q$2053,EXP(constants!B$7+constants!A$7*ABS(A$6:A$2053-A1897)))</f>
        <v>6.047390585313038E-2</v>
      </c>
      <c r="S1897">
        <f t="shared" si="338"/>
        <v>-67.225752634694288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29.399999999999636</v>
      </c>
      <c r="D1898" s="2">
        <f>front!E1911-front!C1911</f>
        <v>29.399999999999636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29.515023540439376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29.515023540439376</v>
      </c>
      <c r="H1898" s="4"/>
      <c r="I1898">
        <f t="shared" si="341"/>
        <v>49.191705900732295</v>
      </c>
      <c r="J1898">
        <f t="shared" si="342"/>
        <v>49.191705900732295</v>
      </c>
      <c r="M1898">
        <f>IF(front!E1911&gt;$M$2,I1898,J1898)</f>
        <v>49.191705900732295</v>
      </c>
      <c r="O1898">
        <f t="shared" si="343"/>
        <v>23.523687627961383</v>
      </c>
      <c r="Q1898">
        <f>'slit correction'!O1900</f>
        <v>23.523687627961383</v>
      </c>
      <c r="R1898">
        <f>SUMPRODUCT(B$6:B$2053,Q$6:Q$2053,EXP(constants!B$7+constants!A$7*ABS(A$6:A$2053-A1898)))</f>
        <v>5.8552354546597074E-2</v>
      </c>
      <c r="S1898">
        <f t="shared" si="338"/>
        <v>23.465135273414788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1.3999999999996362</v>
      </c>
      <c r="D1899" s="2">
        <f>front!E1912-front!C1912</f>
        <v>1.3999999999996362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1.4055161253422426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1.4055161253422426</v>
      </c>
      <c r="H1899" s="4"/>
      <c r="I1899">
        <f t="shared" si="341"/>
        <v>2.3425268755704041</v>
      </c>
      <c r="J1899">
        <f t="shared" si="342"/>
        <v>2.3425268755704041</v>
      </c>
      <c r="M1899">
        <f>IF(front!E1912&gt;$M$2,I1899,J1899)</f>
        <v>2.3425268755704041</v>
      </c>
      <c r="O1899">
        <f t="shared" si="343"/>
        <v>-23.325491397200508</v>
      </c>
      <c r="Q1899">
        <f>'slit correction'!O1901</f>
        <v>-23.325491397200508</v>
      </c>
      <c r="R1899">
        <f>SUMPRODUCT(B$6:B$2053,Q$6:Q$2053,EXP(constants!B$7+constants!A$7*ABS(A$6:A$2053-A1899)))</f>
        <v>5.6614591440801144E-2</v>
      </c>
      <c r="S1899">
        <f t="shared" si="338"/>
        <v>-23.38210598864131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3.1999999999998181</v>
      </c>
      <c r="D1900" s="2">
        <f>front!E1913-front!C1913</f>
        <v>3.1999999999998181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3.2126025887722358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3.2126025887722358</v>
      </c>
      <c r="H1900" s="4"/>
      <c r="I1900">
        <f t="shared" si="341"/>
        <v>5.3543376479537264</v>
      </c>
      <c r="J1900">
        <f t="shared" si="342"/>
        <v>5.3543376479537264</v>
      </c>
      <c r="M1900">
        <f>IF(front!E1913&gt;$M$2,I1900,J1900)</f>
        <v>5.3543376479537264</v>
      </c>
      <c r="O1900">
        <f t="shared" si="343"/>
        <v>-20.313680624817184</v>
      </c>
      <c r="Q1900">
        <f>'slit correction'!O1902</f>
        <v>-20.313680624817184</v>
      </c>
      <c r="R1900">
        <f>SUMPRODUCT(B$6:B$2053,Q$6:Q$2053,EXP(constants!B$7+constants!A$7*ABS(A$6:A$2053-A1900)))</f>
        <v>5.471146267766757E-2</v>
      </c>
      <c r="S1900">
        <f t="shared" si="338"/>
        <v>-20.368392087494851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6.5999999999994543</v>
      </c>
      <c r="D1901" s="2">
        <f>front!E1914-front!C1914</f>
        <v>6.5999999999994543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6.6259706376342917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6.6259706376342917</v>
      </c>
      <c r="H1901" s="4"/>
      <c r="I1901">
        <f t="shared" si="341"/>
        <v>11.043284396057153</v>
      </c>
      <c r="J1901">
        <f t="shared" si="342"/>
        <v>11.043284396057153</v>
      </c>
      <c r="M1901">
        <f>IF(front!E1914&gt;$M$2,I1901,J1901)</f>
        <v>11.043284396057153</v>
      </c>
      <c r="O1901">
        <f t="shared" si="343"/>
        <v>-14.624733876713758</v>
      </c>
      <c r="Q1901">
        <f>'slit correction'!O1903</f>
        <v>-14.624733876713758</v>
      </c>
      <c r="R1901">
        <f>SUMPRODUCT(B$6:B$2053,Q$6:Q$2053,EXP(constants!B$7+constants!A$7*ABS(A$6:A$2053-A1901)))</f>
        <v>5.2839371322516065E-2</v>
      </c>
      <c r="S1901">
        <f t="shared" si="338"/>
        <v>-14.677573248036275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27.600000000000364</v>
      </c>
      <c r="D1902" s="2">
        <f>front!E1915-front!C1915</f>
        <v>27.600000000000364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27.708030520879834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27.708030520879834</v>
      </c>
      <c r="H1902" s="4"/>
      <c r="I1902">
        <f t="shared" si="341"/>
        <v>46.180050868133058</v>
      </c>
      <c r="J1902">
        <f t="shared" si="342"/>
        <v>46.180050868133058</v>
      </c>
      <c r="M1902">
        <f>IF(front!E1915&gt;$M$2,I1902,J1902)</f>
        <v>46.180050868133058</v>
      </c>
      <c r="O1902">
        <f t="shared" si="343"/>
        <v>20.512032595362147</v>
      </c>
      <c r="Q1902">
        <f>'slit correction'!O1904</f>
        <v>20.512032595362147</v>
      </c>
      <c r="R1902">
        <f>SUMPRODUCT(B$6:B$2053,Q$6:Q$2053,EXP(constants!B$7+constants!A$7*ABS(A$6:A$2053-A1902)))</f>
        <v>5.0991802005537032E-2</v>
      </c>
      <c r="S1902">
        <f t="shared" si="338"/>
        <v>20.461040793356609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1</v>
      </c>
      <c r="D1903" s="2">
        <f>front!E1916-front!C1916</f>
        <v>1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1.0039404851731208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1.0039404851731208</v>
      </c>
      <c r="H1903" s="4"/>
      <c r="I1903">
        <f t="shared" si="341"/>
        <v>1.6732341419552013</v>
      </c>
      <c r="J1903">
        <f t="shared" si="342"/>
        <v>1.6732341419552013</v>
      </c>
      <c r="M1903">
        <f>IF(front!E1916&gt;$M$2,I1903,J1903)</f>
        <v>1.6732341419552013</v>
      </c>
      <c r="O1903">
        <f t="shared" si="343"/>
        <v>-23.994784130815709</v>
      </c>
      <c r="Q1903">
        <f>'slit correction'!O1905</f>
        <v>-23.994784130815709</v>
      </c>
      <c r="R1903">
        <f>SUMPRODUCT(B$6:B$2053,Q$6:Q$2053,EXP(constants!B$7+constants!A$7*ABS(A$6:A$2053-A1903)))</f>
        <v>4.9130086022385902E-2</v>
      </c>
      <c r="S1903">
        <f t="shared" si="338"/>
        <v>-24.043914216838097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-4.4000000000005457</v>
      </c>
      <c r="D1904" s="2">
        <f>front!E1917-front!C1917</f>
        <v>-4.4000000000005457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-4.4173616308089345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-4.4173616308089345</v>
      </c>
      <c r="H1904" s="4"/>
      <c r="I1904">
        <f t="shared" si="341"/>
        <v>-7.3622693846815581</v>
      </c>
      <c r="J1904">
        <f t="shared" si="342"/>
        <v>-7.3622693846815581</v>
      </c>
      <c r="M1904">
        <f>IF(front!E1917&gt;$M$2,I1904,J1904)</f>
        <v>-7.3622693846815581</v>
      </c>
      <c r="O1904">
        <f t="shared" si="343"/>
        <v>-33.030287657452469</v>
      </c>
      <c r="Q1904">
        <f>'slit correction'!O1906</f>
        <v>-33.030287657452469</v>
      </c>
      <c r="R1904">
        <f>SUMPRODUCT(B$6:B$2053,Q$6:Q$2053,EXP(constants!B$7+constants!A$7*ABS(A$6:A$2053-A1904)))</f>
        <v>4.7302523940459341E-2</v>
      </c>
      <c r="S1904">
        <f t="shared" si="338"/>
        <v>-33.077590181392928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-11</v>
      </c>
      <c r="D1905" s="2">
        <f>front!E1918-front!C1918</f>
        <v>-11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-11.043475837921729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-11.043475837921729</v>
      </c>
      <c r="H1905" s="4"/>
      <c r="I1905">
        <f t="shared" si="341"/>
        <v>-18.405793063202882</v>
      </c>
      <c r="J1905">
        <f t="shared" si="342"/>
        <v>-18.405793063202882</v>
      </c>
      <c r="M1905">
        <f>IF(front!E1918&gt;$M$2,I1905,J1905)</f>
        <v>-18.405793063202882</v>
      </c>
      <c r="O1905">
        <f t="shared" si="343"/>
        <v>-44.073811335973794</v>
      </c>
      <c r="Q1905">
        <f>'slit correction'!O1907</f>
        <v>-44.073811335973794</v>
      </c>
      <c r="R1905">
        <f>SUMPRODUCT(B$6:B$2053,Q$6:Q$2053,EXP(constants!B$7+constants!A$7*ABS(A$6:A$2053-A1905)))</f>
        <v>4.5518686838471177E-2</v>
      </c>
      <c r="S1905">
        <f t="shared" si="338"/>
        <v>-44.119330022812264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19.399999999999636</v>
      </c>
      <c r="D1906" s="2">
        <f>front!E1919-front!C1919</f>
        <v>19.399999999999636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19.476092103820228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19.476092103820228</v>
      </c>
      <c r="H1906" s="4"/>
      <c r="I1906">
        <f t="shared" si="341"/>
        <v>32.46015350636705</v>
      </c>
      <c r="J1906">
        <f t="shared" si="342"/>
        <v>32.46015350636705</v>
      </c>
      <c r="M1906">
        <f>IF(front!E1919&gt;$M$2,I1906,J1906)</f>
        <v>32.46015350636705</v>
      </c>
      <c r="O1906">
        <f t="shared" si="343"/>
        <v>6.792135233596138</v>
      </c>
      <c r="Q1906">
        <f>'slit correction'!O1908</f>
        <v>6.792135233596138</v>
      </c>
      <c r="R1906">
        <f>SUMPRODUCT(B$6:B$2053,Q$6:Q$2053,EXP(constants!B$7+constants!A$7*ABS(A$6:A$2053-A1906)))</f>
        <v>4.3790345649103758E-2</v>
      </c>
      <c r="S1906">
        <f t="shared" si="338"/>
        <v>6.7483448879470345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9.3999999999996362</v>
      </c>
      <c r="D1907" s="2">
        <f>front!E1920-front!C1920</f>
        <v>9.3999999999996362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9.4369624373723422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9.4369624373723422</v>
      </c>
      <c r="H1907" s="4"/>
      <c r="I1907">
        <f t="shared" si="341"/>
        <v>15.728270728953904</v>
      </c>
      <c r="J1907">
        <f t="shared" si="342"/>
        <v>15.728270728953904</v>
      </c>
      <c r="M1907">
        <f>IF(front!E1920&gt;$M$2,I1907,J1907)</f>
        <v>15.728270728953904</v>
      </c>
      <c r="O1907">
        <f t="shared" si="343"/>
        <v>-9.939747543817008</v>
      </c>
      <c r="Q1907">
        <f>'slit correction'!O1909</f>
        <v>-9.939747543817008</v>
      </c>
      <c r="R1907">
        <f>SUMPRODUCT(B$6:B$2053,Q$6:Q$2053,EXP(constants!B$7+constants!A$7*ABS(A$6:A$2053-A1907)))</f>
        <v>4.2061674547833897E-2</v>
      </c>
      <c r="S1907">
        <f t="shared" si="338"/>
        <v>-9.981809218364841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25.799999999999272</v>
      </c>
      <c r="D1908" s="2">
        <f>front!E1921-front!C1921</f>
        <v>25.799999999999272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25.901031072943315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25.901031072943315</v>
      </c>
      <c r="H1908" s="4"/>
      <c r="I1908">
        <f t="shared" si="341"/>
        <v>43.168385121572193</v>
      </c>
      <c r="J1908">
        <f t="shared" si="342"/>
        <v>43.168385121572193</v>
      </c>
      <c r="M1908">
        <f>IF(front!E1921&gt;$M$2,I1908,J1908)</f>
        <v>43.168385121572193</v>
      </c>
      <c r="O1908">
        <f t="shared" si="343"/>
        <v>17.500366848801281</v>
      </c>
      <c r="Q1908">
        <f>'slit correction'!O1910</f>
        <v>17.500366848801281</v>
      </c>
      <c r="R1908">
        <f>SUMPRODUCT(B$6:B$2053,Q$6:Q$2053,EXP(constants!B$7+constants!A$7*ABS(A$6:A$2053-A1908)))</f>
        <v>4.0350665138600174E-2</v>
      </c>
      <c r="S1908">
        <f t="shared" si="338"/>
        <v>17.460016183662681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-12</v>
      </c>
      <c r="D1909" s="2">
        <f>front!E1922-front!C1922</f>
        <v>-12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-12.047440044702983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-12.047440044702983</v>
      </c>
      <c r="H1909" s="4"/>
      <c r="I1909">
        <f t="shared" si="341"/>
        <v>-20.079066741171637</v>
      </c>
      <c r="J1909">
        <f t="shared" si="342"/>
        <v>-20.079066741171637</v>
      </c>
      <c r="M1909">
        <f>IF(front!E1922&gt;$M$2,I1909,J1909)</f>
        <v>-20.079066741171637</v>
      </c>
      <c r="O1909">
        <f t="shared" si="343"/>
        <v>-45.747085013942552</v>
      </c>
      <c r="Q1909">
        <f>'slit correction'!O1911</f>
        <v>-45.747085013942552</v>
      </c>
      <c r="R1909">
        <f>SUMPRODUCT(B$6:B$2053,Q$6:Q$2053,EXP(constants!B$7+constants!A$7*ABS(A$6:A$2053-A1909)))</f>
        <v>3.8627075636664156E-2</v>
      </c>
      <c r="S1909">
        <f t="shared" si="338"/>
        <v>-45.785712089579214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13.400000000000546</v>
      </c>
      <c r="D1910" s="2">
        <f>front!E1923-front!C1923</f>
        <v>13.400000000000546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13.452638077633527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13.452638077633527</v>
      </c>
      <c r="H1910" s="4"/>
      <c r="I1910">
        <f t="shared" si="341"/>
        <v>22.421063462722543</v>
      </c>
      <c r="J1910">
        <f t="shared" si="342"/>
        <v>22.421063462722543</v>
      </c>
      <c r="M1910">
        <f>IF(front!E1923&gt;$M$2,I1910,J1910)</f>
        <v>22.421063462722543</v>
      </c>
      <c r="O1910">
        <f t="shared" si="343"/>
        <v>-3.2469548100483685</v>
      </c>
      <c r="Q1910">
        <f>'slit correction'!O1912</f>
        <v>-3.2469548100483685</v>
      </c>
      <c r="R1910">
        <f>SUMPRODUCT(B$6:B$2053,Q$6:Q$2053,EXP(constants!B$7+constants!A$7*ABS(A$6:A$2053-A1910)))</f>
        <v>3.6959693918626441E-2</v>
      </c>
      <c r="S1910">
        <f t="shared" si="338"/>
        <v>-3.283914503966995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-8.6000000000003638</v>
      </c>
      <c r="D1911" s="2">
        <f>front!E1924-front!C1924</f>
        <v>-8.6000000000003638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-8.6339698023641684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-8.6339698023641684</v>
      </c>
      <c r="H1911" s="4"/>
      <c r="I1911">
        <f t="shared" si="341"/>
        <v>-14.389949670606947</v>
      </c>
      <c r="J1911">
        <f t="shared" si="342"/>
        <v>-14.389949670606947</v>
      </c>
      <c r="M1911">
        <f>IF(front!E1924&gt;$M$2,I1911,J1911)</f>
        <v>-14.389949670606947</v>
      </c>
      <c r="O1911">
        <f t="shared" si="343"/>
        <v>-40.057967943377861</v>
      </c>
      <c r="Q1911">
        <f>'slit correction'!O1913</f>
        <v>-40.057967943377861</v>
      </c>
      <c r="R1911">
        <f>SUMPRODUCT(B$6:B$2053,Q$6:Q$2053,EXP(constants!B$7+constants!A$7*ABS(A$6:A$2053-A1911)))</f>
        <v>3.5301839578021903E-2</v>
      </c>
      <c r="S1911">
        <f t="shared" si="338"/>
        <v>-40.093269782955886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2.1999999999998181</v>
      </c>
      <c r="D1912" s="2">
        <f>front!E1925-front!C1925</f>
        <v>2.1999999999998181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2.2086664560605418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2.2086664560605418</v>
      </c>
      <c r="H1912" s="4"/>
      <c r="I1912">
        <f t="shared" si="341"/>
        <v>3.681110760100903</v>
      </c>
      <c r="J1912">
        <f t="shared" si="342"/>
        <v>3.681110760100903</v>
      </c>
      <c r="M1912">
        <f>IF(front!E1925&gt;$M$2,I1912,J1912)</f>
        <v>3.681110760100903</v>
      </c>
      <c r="O1912">
        <f t="shared" si="343"/>
        <v>-21.986907512670008</v>
      </c>
      <c r="Q1912">
        <f>'slit correction'!O1914</f>
        <v>-21.986907512670008</v>
      </c>
      <c r="R1912">
        <f>SUMPRODUCT(B$6:B$2053,Q$6:Q$2053,EXP(constants!B$7+constants!A$7*ABS(A$6:A$2053-A1912)))</f>
        <v>3.3731673055488944E-2</v>
      </c>
      <c r="S1912">
        <f t="shared" si="338"/>
        <v>-22.020639185725496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2.3999999999996362</v>
      </c>
      <c r="D1913" s="2">
        <f>front!E1926-front!C1926</f>
        <v>2.3999999999996362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2.4094538408918229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2.4094538408918229</v>
      </c>
      <c r="H1913" s="4"/>
      <c r="I1913">
        <f t="shared" si="341"/>
        <v>4.0157564014863718</v>
      </c>
      <c r="J1913">
        <f t="shared" si="342"/>
        <v>4.0157564014863718</v>
      </c>
      <c r="M1913">
        <f>IF(front!E1926&gt;$M$2,I1913,J1913)</f>
        <v>4.0157564014863718</v>
      </c>
      <c r="O1913">
        <f t="shared" si="343"/>
        <v>-21.652261871284541</v>
      </c>
      <c r="Q1913">
        <f>'slit correction'!O1915</f>
        <v>-21.652261871284541</v>
      </c>
      <c r="R1913">
        <f>SUMPRODUCT(B$6:B$2053,Q$6:Q$2053,EXP(constants!B$7+constants!A$7*ABS(A$6:A$2053-A1913)))</f>
        <v>3.2152040246924626E-2</v>
      </c>
      <c r="S1913">
        <f t="shared" si="338"/>
        <v>-21.684413911531465</v>
      </c>
      <c r="T1913">
        <f t="shared" ref="T1913:T1976" si="344">IF((S1913-$S$2)&gt;0,S1913-$S$2,0)</f>
        <v>0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31.199999999999818</v>
      </c>
      <c r="D1914" s="2">
        <f>front!E1927-front!C1927</f>
        <v>31.199999999999818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31.322010130378779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31.322010130378779</v>
      </c>
      <c r="H1914" s="4"/>
      <c r="I1914">
        <f t="shared" si="341"/>
        <v>52.20335021729796</v>
      </c>
      <c r="J1914">
        <f t="shared" si="342"/>
        <v>52.20335021729796</v>
      </c>
      <c r="M1914">
        <f>IF(front!E1927&gt;$M$2,I1914,J1914)</f>
        <v>52.20335021729796</v>
      </c>
      <c r="O1914">
        <f t="shared" si="343"/>
        <v>26.535331944527048</v>
      </c>
      <c r="Q1914">
        <f>'slit correction'!O1916</f>
        <v>26.535331944527048</v>
      </c>
      <c r="R1914">
        <f>SUMPRODUCT(B$6:B$2053,Q$6:Q$2053,EXP(constants!B$7+constants!A$7*ABS(A$6:A$2053-A1914)))</f>
        <v>3.060125550310951E-2</v>
      </c>
      <c r="S1914">
        <f t="shared" si="338"/>
        <v>26.504730689023937</v>
      </c>
      <c r="T1914">
        <f t="shared" si="344"/>
        <v>0.58129536965587647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4.1999999999998181</v>
      </c>
      <c r="D1915" s="2">
        <f>front!E1928-front!C1928</f>
        <v>4.1999999999998181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4.2165367427365803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4.2165367427365803</v>
      </c>
      <c r="H1915" s="4"/>
      <c r="I1915">
        <f t="shared" si="341"/>
        <v>7.0275612378943002</v>
      </c>
      <c r="J1915">
        <f t="shared" si="342"/>
        <v>7.0275612378943002</v>
      </c>
      <c r="M1915">
        <f>IF(front!E1928&gt;$M$2,I1915,J1915)</f>
        <v>7.0275612378943002</v>
      </c>
      <c r="O1915">
        <f t="shared" si="343"/>
        <v>-18.640457034876611</v>
      </c>
      <c r="Q1915">
        <f>'slit correction'!O1917</f>
        <v>-18.640457034876611</v>
      </c>
      <c r="R1915">
        <f>SUMPRODUCT(B$6:B$2053,Q$6:Q$2053,EXP(constants!B$7+constants!A$7*ABS(A$6:A$2053-A1915)))</f>
        <v>2.9026446522853258E-2</v>
      </c>
      <c r="S1915">
        <f t="shared" si="338"/>
        <v>-18.669483481399464</v>
      </c>
      <c r="T1915">
        <f t="shared" si="344"/>
        <v>0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23.199999999999818</v>
      </c>
      <c r="D1916" s="2">
        <f>front!E1929-front!C1929</f>
        <v>23.199999999999818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23.290909412932823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23.290909412932823</v>
      </c>
      <c r="H1916" s="4"/>
      <c r="I1916">
        <f t="shared" si="341"/>
        <v>38.818182354888037</v>
      </c>
      <c r="J1916">
        <f t="shared" si="342"/>
        <v>38.818182354888037</v>
      </c>
      <c r="M1916">
        <f>IF(front!E1929&gt;$M$2,I1916,J1916)</f>
        <v>38.818182354888037</v>
      </c>
      <c r="O1916">
        <f t="shared" si="343"/>
        <v>13.150164082117126</v>
      </c>
      <c r="Q1916">
        <f>'slit correction'!O1918</f>
        <v>13.150164082117126</v>
      </c>
      <c r="R1916">
        <f>SUMPRODUCT(B$6:B$2053,Q$6:Q$2053,EXP(constants!B$7+constants!A$7*ABS(A$6:A$2053-A1916)))</f>
        <v>2.7476690831626509E-2</v>
      </c>
      <c r="S1916">
        <f t="shared" si="338"/>
        <v>13.122687391285499</v>
      </c>
      <c r="T1916">
        <f t="shared" si="344"/>
        <v>0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12</v>
      </c>
      <c r="D1917" s="2">
        <f>front!E1930-front!C1930</f>
        <v>12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12.047155208235434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12.047155208235434</v>
      </c>
      <c r="H1917" s="4"/>
      <c r="I1917">
        <f t="shared" si="341"/>
        <v>20.078592013725721</v>
      </c>
      <c r="J1917">
        <f t="shared" si="342"/>
        <v>20.078592013725721</v>
      </c>
      <c r="M1917">
        <f>IF(front!E1930&gt;$M$2,I1917,J1917)</f>
        <v>20.078592013725721</v>
      </c>
      <c r="O1917">
        <f t="shared" si="343"/>
        <v>-5.5894262590451902</v>
      </c>
      <c r="Q1917">
        <f>'slit correction'!O1919</f>
        <v>-5.5894262590451902</v>
      </c>
      <c r="R1917">
        <f>SUMPRODUCT(B$6:B$2053,Q$6:Q$2053,EXP(constants!B$7+constants!A$7*ABS(A$6:A$2053-A1917)))</f>
        <v>2.5917021947177144E-2</v>
      </c>
      <c r="S1917">
        <f t="shared" si="338"/>
        <v>-5.6153432809923673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38.199999999999818</v>
      </c>
      <c r="D1918" s="2">
        <f>front!E1931-front!C1931</f>
        <v>38.199999999999818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38.349119058138612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38.349119058138612</v>
      </c>
      <c r="H1918" s="4"/>
      <c r="I1918">
        <f t="shared" si="341"/>
        <v>63.915198430231015</v>
      </c>
      <c r="J1918">
        <f t="shared" si="342"/>
        <v>63.915198430231015</v>
      </c>
      <c r="M1918">
        <f>IF(front!E1931&gt;$M$2,I1918,J1918)</f>
        <v>63.915198430231015</v>
      </c>
      <c r="O1918">
        <f t="shared" si="343"/>
        <v>38.247180157460107</v>
      </c>
      <c r="Q1918">
        <f>'slit correction'!O1920</f>
        <v>38.247180157460107</v>
      </c>
      <c r="R1918">
        <f>SUMPRODUCT(B$6:B$2053,Q$6:Q$2053,EXP(constants!B$7+constants!A$7*ABS(A$6:A$2053-A1918)))</f>
        <v>2.4367651261314488E-2</v>
      </c>
      <c r="S1918">
        <f t="shared" si="338"/>
        <v>38.222812506198792</v>
      </c>
      <c r="T1918">
        <f t="shared" si="344"/>
        <v>12.299377186830732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-6.4000000000005457</v>
      </c>
      <c r="D1919" s="2">
        <f>front!E1932-front!C1932</f>
        <v>-6.4000000000005457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-6.4252659354436936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-6.4252659354436936</v>
      </c>
      <c r="H1919" s="4"/>
      <c r="I1919">
        <f t="shared" si="341"/>
        <v>-10.708776559072822</v>
      </c>
      <c r="J1919">
        <f t="shared" si="342"/>
        <v>-10.708776559072822</v>
      </c>
      <c r="M1919">
        <f>IF(front!E1932&gt;$M$2,I1919,J1919)</f>
        <v>-10.708776559072822</v>
      </c>
      <c r="O1919">
        <f t="shared" si="343"/>
        <v>-36.376794831843732</v>
      </c>
      <c r="Q1919">
        <f>'slit correction'!O1921</f>
        <v>-36.376794831843732</v>
      </c>
      <c r="R1919">
        <f>SUMPRODUCT(B$6:B$2053,Q$6:Q$2053,EXP(constants!B$7+constants!A$7*ABS(A$6:A$2053-A1919)))</f>
        <v>2.2780458021925874E-2</v>
      </c>
      <c r="S1919">
        <f t="shared" si="338"/>
        <v>-36.399575289865659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-0.3999999999996362</v>
      </c>
      <c r="D1920" s="2">
        <f>front!E1933-front!C1933</f>
        <v>-0.3999999999996362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-0.40157674793118497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-0.40157674793118497</v>
      </c>
      <c r="H1920" s="4"/>
      <c r="I1920">
        <f t="shared" si="341"/>
        <v>-0.66929457988530827</v>
      </c>
      <c r="J1920">
        <f t="shared" si="342"/>
        <v>-0.66929457988530827</v>
      </c>
      <c r="M1920">
        <f>IF(front!E1933&gt;$M$2,I1920,J1920)</f>
        <v>-0.66929457988530827</v>
      </c>
      <c r="O1920">
        <f t="shared" si="343"/>
        <v>-26.337312852656218</v>
      </c>
      <c r="Q1920">
        <f>'slit correction'!O1922</f>
        <v>-26.337312852656218</v>
      </c>
      <c r="R1920">
        <f>SUMPRODUCT(B$6:B$2053,Q$6:Q$2053,EXP(constants!B$7+constants!A$7*ABS(A$6:A$2053-A1920)))</f>
        <v>2.123667545342468E-2</v>
      </c>
      <c r="S1920">
        <f t="shared" si="338"/>
        <v>-26.358549528109641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20.199999999999818</v>
      </c>
      <c r="D1921" s="2">
        <f>front!E1934-front!C1934</f>
        <v>20.199999999999818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20.27921391647709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20.27921391647709</v>
      </c>
      <c r="H1921" s="4"/>
      <c r="I1921">
        <f t="shared" si="341"/>
        <v>33.79868986079515</v>
      </c>
      <c r="J1921">
        <f t="shared" si="342"/>
        <v>33.79868986079515</v>
      </c>
      <c r="M1921">
        <f>IF(front!E1934&gt;$M$2,I1921,J1921)</f>
        <v>33.79868986079515</v>
      </c>
      <c r="O1921">
        <f t="shared" si="343"/>
        <v>8.1306715880242386</v>
      </c>
      <c r="Q1921">
        <f>'slit correction'!O1923</f>
        <v>8.1306715880242386</v>
      </c>
      <c r="R1921">
        <f>SUMPRODUCT(B$6:B$2053,Q$6:Q$2053,EXP(constants!B$7+constants!A$7*ABS(A$6:A$2053-A1921)))</f>
        <v>1.9725090494066254E-2</v>
      </c>
      <c r="S1921">
        <f t="shared" si="338"/>
        <v>8.1109464975301719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21.199999999999818</v>
      </c>
      <c r="D1922" s="2">
        <f>front!E1935-front!C1935</f>
        <v>21.199999999999818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21.283114398058121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21.283114398058121</v>
      </c>
      <c r="H1922" s="4"/>
      <c r="I1922">
        <f t="shared" si="341"/>
        <v>35.471857330096867</v>
      </c>
      <c r="J1922">
        <f t="shared" si="342"/>
        <v>35.471857330096867</v>
      </c>
      <c r="M1922">
        <f>IF(front!E1935&gt;$M$2,I1922,J1922)</f>
        <v>35.471857330096867</v>
      </c>
      <c r="O1922">
        <f t="shared" si="343"/>
        <v>9.8038390573259555</v>
      </c>
      <c r="Q1922">
        <f>'slit correction'!O1924</f>
        <v>9.8038390573259555</v>
      </c>
      <c r="R1922">
        <f>SUMPRODUCT(B$6:B$2053,Q$6:Q$2053,EXP(constants!B$7+constants!A$7*ABS(A$6:A$2053-A1922)))</f>
        <v>1.8207819132686216E-2</v>
      </c>
      <c r="S1922">
        <f t="shared" si="338"/>
        <v>9.78563123819327</v>
      </c>
      <c r="T1922">
        <f t="shared" si="344"/>
        <v>0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1.8000000000001819</v>
      </c>
      <c r="D1923" s="2">
        <f>front!E1936-front!C1936</f>
        <v>1.8000000000001819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1.8070914489767405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1.8070914489767405</v>
      </c>
      <c r="H1923" s="4"/>
      <c r="I1923">
        <f t="shared" si="341"/>
        <v>3.0118190816279005</v>
      </c>
      <c r="J1923">
        <f t="shared" si="342"/>
        <v>3.0118190816279005</v>
      </c>
      <c r="M1923">
        <f>IF(front!E1936&gt;$M$2,I1923,J1923)</f>
        <v>3.0118190816279005</v>
      </c>
      <c r="O1923">
        <f t="shared" si="343"/>
        <v>-22.65619919114301</v>
      </c>
      <c r="Q1923">
        <f>'slit correction'!O1925</f>
        <v>-22.65619919114301</v>
      </c>
      <c r="R1923">
        <f>SUMPRODUCT(B$6:B$2053,Q$6:Q$2053,EXP(constants!B$7+constants!A$7*ABS(A$6:A$2053-A1923)))</f>
        <v>1.668278869436484E-2</v>
      </c>
      <c r="S1923">
        <f t="shared" si="338"/>
        <v>-22.672881979837374</v>
      </c>
      <c r="T1923">
        <f t="shared" si="344"/>
        <v>0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6.8000000000001819</v>
      </c>
      <c r="D1924" s="2">
        <f>front!E1937-front!C1937</f>
        <v>6.8000000000001819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6.8267562809152338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6.8267562809152338</v>
      </c>
      <c r="H1924" s="4"/>
      <c r="I1924">
        <f t="shared" si="341"/>
        <v>11.377927134858723</v>
      </c>
      <c r="J1924">
        <f t="shared" si="342"/>
        <v>11.377927134858723</v>
      </c>
      <c r="M1924">
        <f>IF(front!E1937&gt;$M$2,I1924,J1924)</f>
        <v>11.377927134858723</v>
      </c>
      <c r="O1924">
        <f t="shared" si="343"/>
        <v>-14.290091137912189</v>
      </c>
      <c r="Q1924">
        <f>'slit correction'!O1926</f>
        <v>-14.290091137912189</v>
      </c>
      <c r="R1924">
        <f>SUMPRODUCT(B$6:B$2053,Q$6:Q$2053,EXP(constants!B$7+constants!A$7*ABS(A$6:A$2053-A1924)))</f>
        <v>1.5185199038399383E-2</v>
      </c>
      <c r="S1924">
        <f t="shared" si="338"/>
        <v>-14.305276336950588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-0.8000000000001819</v>
      </c>
      <c r="D1925" s="2">
        <f>front!E1938-front!C1938</f>
        <v>-0.8000000000001819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-0.80315381233460403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-0.80315381233460403</v>
      </c>
      <c r="H1925" s="4"/>
      <c r="I1925">
        <f t="shared" si="341"/>
        <v>-1.3385896872243401</v>
      </c>
      <c r="J1925">
        <f t="shared" si="342"/>
        <v>-1.3385896872243401</v>
      </c>
      <c r="M1925">
        <f>IF(front!E1938&gt;$M$2,I1925,J1925)</f>
        <v>-1.3385896872243401</v>
      </c>
      <c r="O1925">
        <f t="shared" si="343"/>
        <v>-27.00660795999525</v>
      </c>
      <c r="Q1925">
        <f>'slit correction'!O1927</f>
        <v>-27.00660795999525</v>
      </c>
      <c r="R1925">
        <f>SUMPRODUCT(B$6:B$2053,Q$6:Q$2053,EXP(constants!B$7+constants!A$7*ABS(A$6:A$2053-A1925)))</f>
        <v>1.3705671919524317E-2</v>
      </c>
      <c r="S1925">
        <f t="shared" si="338"/>
        <v>-27.020313631914775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8</v>
      </c>
      <c r="D1926" s="2">
        <f>front!E1939-front!C1939</f>
        <v>8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8.031468477716988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8.031468477716988</v>
      </c>
      <c r="H1926" s="4"/>
      <c r="I1926">
        <f t="shared" si="341"/>
        <v>13.385780796194979</v>
      </c>
      <c r="J1926">
        <f t="shared" si="342"/>
        <v>13.385780796194979</v>
      </c>
      <c r="M1926">
        <f>IF(front!E1939&gt;$M$2,I1926,J1926)</f>
        <v>13.385780796194979</v>
      </c>
      <c r="O1926">
        <f t="shared" si="343"/>
        <v>-12.282237476575933</v>
      </c>
      <c r="Q1926">
        <f>'slit correction'!O1928</f>
        <v>-12.282237476575933</v>
      </c>
      <c r="R1926">
        <f>SUMPRODUCT(B$6:B$2053,Q$6:Q$2053,EXP(constants!B$7+constants!A$7*ABS(A$6:A$2053-A1926)))</f>
        <v>1.225785444554776E-2</v>
      </c>
      <c r="S1926">
        <f t="shared" si="338"/>
        <v>-12.29449533102148</v>
      </c>
      <c r="T1926">
        <f t="shared" si="344"/>
        <v>0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4.8000000000001819</v>
      </c>
      <c r="D1927" s="2">
        <f>front!E1940-front!C1940</f>
        <v>4.8000000000001819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4.8188962852244996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4.8188962852244996</v>
      </c>
      <c r="H1927" s="4"/>
      <c r="I1927">
        <f t="shared" si="341"/>
        <v>8.0314938087074985</v>
      </c>
      <c r="J1927">
        <f t="shared" si="342"/>
        <v>8.0314938087074985</v>
      </c>
      <c r="M1927">
        <f>IF(front!E1940&gt;$M$2,I1927,J1927)</f>
        <v>8.0314938087074985</v>
      </c>
      <c r="O1927">
        <f t="shared" si="343"/>
        <v>-17.636524464063413</v>
      </c>
      <c r="Q1927">
        <f>'slit correction'!O1929</f>
        <v>-17.636524464063413</v>
      </c>
      <c r="R1927">
        <f>SUMPRODUCT(B$6:B$2053,Q$6:Q$2053,EXP(constants!B$7+constants!A$7*ABS(A$6:A$2053-A1927)))</f>
        <v>1.0825433142565337E-2</v>
      </c>
      <c r="S1927">
        <f t="shared" ref="S1927:S1990" si="345">Q1927-R1927</f>
        <v>-17.647349897205977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-11.399999999999636</v>
      </c>
      <c r="D1928" s="2">
        <f>front!E1941-front!C1941</f>
        <v>-11.399999999999636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-11.445061283579346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-11.445061283579346</v>
      </c>
      <c r="H1928" s="4"/>
      <c r="I1928">
        <f t="shared" si="341"/>
        <v>-19.07510213929891</v>
      </c>
      <c r="J1928">
        <f t="shared" si="342"/>
        <v>-19.07510213929891</v>
      </c>
      <c r="M1928">
        <f>IF(front!E1941&gt;$M$2,I1928,J1928)</f>
        <v>-19.07510213929891</v>
      </c>
      <c r="O1928">
        <f t="shared" si="343"/>
        <v>-44.743120412069821</v>
      </c>
      <c r="Q1928">
        <f>'slit correction'!O1930</f>
        <v>-44.743120412069821</v>
      </c>
      <c r="R1928">
        <f>SUMPRODUCT(B$6:B$2053,Q$6:Q$2053,EXP(constants!B$7+constants!A$7*ABS(A$6:A$2053-A1928)))</f>
        <v>9.4140231161237622E-3</v>
      </c>
      <c r="S1928">
        <f t="shared" si="345"/>
        <v>-44.752534435185943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12.600000000000364</v>
      </c>
      <c r="D1929" s="2">
        <f>front!E1942-front!C1942</f>
        <v>12.600000000000364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12.649505484806488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12.649505484806488</v>
      </c>
      <c r="H1929" s="4"/>
      <c r="I1929">
        <f t="shared" si="341"/>
        <v>21.082509141344147</v>
      </c>
      <c r="J1929">
        <f t="shared" si="342"/>
        <v>21.082509141344147</v>
      </c>
      <c r="M1929">
        <f>IF(front!E1942&gt;$M$2,I1929,J1929)</f>
        <v>21.082509141344147</v>
      </c>
      <c r="O1929">
        <f t="shared" si="343"/>
        <v>-4.5855091314267646</v>
      </c>
      <c r="Q1929">
        <f>'slit correction'!O1931</f>
        <v>-4.5855091314267646</v>
      </c>
      <c r="R1929">
        <f>SUMPRODUCT(B$6:B$2053,Q$6:Q$2053,EXP(constants!B$7+constants!A$7*ABS(A$6:A$2053-A1929)))</f>
        <v>8.0529966035584669E-3</v>
      </c>
      <c r="S1929">
        <f t="shared" si="345"/>
        <v>-4.5935621280303227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12.599999999999454</v>
      </c>
      <c r="D1930" s="2">
        <f>front!E1943-front!C1943</f>
        <v>12.599999999999454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12.649505484805575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12.649505484805575</v>
      </c>
      <c r="H1930" s="4"/>
      <c r="I1930">
        <f t="shared" si="341"/>
        <v>21.082509141342626</v>
      </c>
      <c r="J1930">
        <f t="shared" si="342"/>
        <v>21.082509141342626</v>
      </c>
      <c r="M1930">
        <f>IF(front!E1943&gt;$M$2,I1930,J1930)</f>
        <v>21.082509141342626</v>
      </c>
      <c r="O1930">
        <f t="shared" si="343"/>
        <v>-4.5855091314282852</v>
      </c>
      <c r="Q1930">
        <f>'slit correction'!O1932</f>
        <v>-4.5855091314282852</v>
      </c>
      <c r="R1930">
        <f>SUMPRODUCT(B$6:B$2053,Q$6:Q$2053,EXP(constants!B$7+constants!A$7*ABS(A$6:A$2053-A1930)))</f>
        <v>6.6982808331440564E-3</v>
      </c>
      <c r="S1930">
        <f t="shared" si="345"/>
        <v>-4.5922074122614296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3.3999999999996362</v>
      </c>
      <c r="D1931" s="2">
        <f>front!E1944-front!C1944</f>
        <v>3.3999999999996362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3.4133895778718157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3.4133895778718157</v>
      </c>
      <c r="H1931" s="4"/>
      <c r="I1931">
        <f t="shared" si="341"/>
        <v>5.6889826297863593</v>
      </c>
      <c r="J1931">
        <f t="shared" si="342"/>
        <v>5.6889826297863593</v>
      </c>
      <c r="M1931">
        <f>IF(front!E1944&gt;$M$2,I1931,J1931)</f>
        <v>5.6889826297863593</v>
      </c>
      <c r="O1931">
        <f t="shared" si="343"/>
        <v>-19.979035642984552</v>
      </c>
      <c r="Q1931">
        <f>'slit correction'!O1933</f>
        <v>-19.979035642984552</v>
      </c>
      <c r="R1931">
        <f>SUMPRODUCT(B$6:B$2053,Q$6:Q$2053,EXP(constants!B$7+constants!A$7*ABS(A$6:A$2053-A1931)))</f>
        <v>5.381755728245354E-3</v>
      </c>
      <c r="S1931">
        <f t="shared" si="345"/>
        <v>-19.984417398712797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-0.6000000000003638</v>
      </c>
      <c r="D1932" s="2">
        <f>front!E1945-front!C1945</f>
        <v>-0.6000000000003638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-0.60236524057532914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-0.60236524057532914</v>
      </c>
      <c r="H1932" s="4"/>
      <c r="I1932">
        <f t="shared" si="341"/>
        <v>-1.0039420676255486</v>
      </c>
      <c r="J1932">
        <f t="shared" si="342"/>
        <v>-1.0039420676255486</v>
      </c>
      <c r="M1932">
        <f>IF(front!E1945&gt;$M$2,I1932,J1932)</f>
        <v>-1.0039420676255486</v>
      </c>
      <c r="O1932">
        <f t="shared" si="343"/>
        <v>-26.67196034039646</v>
      </c>
      <c r="Q1932">
        <f>'slit correction'!O1934</f>
        <v>-26.67196034039646</v>
      </c>
      <c r="R1932">
        <f>SUMPRODUCT(B$6:B$2053,Q$6:Q$2053,EXP(constants!B$7+constants!A$7*ABS(A$6:A$2053-A1932)))</f>
        <v>4.0552770147420491E-3</v>
      </c>
      <c r="S1932">
        <f t="shared" si="345"/>
        <v>-26.676015617411203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16</v>
      </c>
      <c r="D1933" s="2">
        <f>front!E1946-front!C1946</f>
        <v>16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16.062810247742693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16.062810247742693</v>
      </c>
      <c r="H1933" s="4"/>
      <c r="I1933">
        <f t="shared" si="341"/>
        <v>26.771350412904489</v>
      </c>
      <c r="J1933">
        <f t="shared" si="342"/>
        <v>26.771350412904489</v>
      </c>
      <c r="M1933">
        <f>IF(front!E1946&gt;$M$2,I1933,J1933)</f>
        <v>26.771350412904489</v>
      </c>
      <c r="O1933">
        <f t="shared" si="343"/>
        <v>1.1033321401335776</v>
      </c>
      <c r="Q1933">
        <f>'slit correction'!O1935</f>
        <v>1.1033321401335776</v>
      </c>
      <c r="R1933">
        <f>SUMPRODUCT(B$6:B$2053,Q$6:Q$2053,EXP(constants!B$7+constants!A$7*ABS(A$6:A$2053-A1933)))</f>
        <v>2.7585806578751875E-3</v>
      </c>
      <c r="S1933">
        <f t="shared" si="345"/>
        <v>1.1005735594757025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18.199999999999818</v>
      </c>
      <c r="D1934" s="2">
        <f>front!E1947-front!C1947</f>
        <v>18.199999999999818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18.27140700610882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18.27140700610882</v>
      </c>
      <c r="H1934" s="4"/>
      <c r="I1934">
        <f t="shared" si="341"/>
        <v>30.452345010181368</v>
      </c>
      <c r="J1934">
        <f t="shared" si="342"/>
        <v>30.452345010181368</v>
      </c>
      <c r="M1934">
        <f>IF(front!E1947&gt;$M$2,I1934,J1934)</f>
        <v>30.452345010181368</v>
      </c>
      <c r="O1934">
        <f t="shared" si="343"/>
        <v>4.7843267374104563</v>
      </c>
      <c r="Q1934">
        <f>'slit correction'!O1936</f>
        <v>4.7843267374104563</v>
      </c>
      <c r="R1934">
        <f>SUMPRODUCT(B$6:B$2053,Q$6:Q$2053,EXP(constants!B$7+constants!A$7*ABS(A$6:A$2053-A1934)))</f>
        <v>1.4611259089122167E-3</v>
      </c>
      <c r="S1934">
        <f t="shared" si="345"/>
        <v>4.7828656115015438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13</v>
      </c>
      <c r="D1935" s="2">
        <f>front!E1948-front!C1948</f>
        <v>13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13.051071939692161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13.051071939692161</v>
      </c>
      <c r="H1935" s="4"/>
      <c r="I1935">
        <f t="shared" ref="I1935:I1998" si="348">F1935*1000/I$2</f>
        <v>21.751786566153601</v>
      </c>
      <c r="J1935">
        <f t="shared" ref="J1935:J1998" si="349">G1935*1000/J$2</f>
        <v>21.751786566153601</v>
      </c>
      <c r="M1935">
        <f>IF(front!E1948&gt;$M$2,I1935,J1935)</f>
        <v>21.751786566153601</v>
      </c>
      <c r="O1935">
        <f t="shared" si="343"/>
        <v>-3.9162317066173102</v>
      </c>
      <c r="Q1935">
        <f>'slit correction'!O1937</f>
        <v>-3.9162317066173102</v>
      </c>
      <c r="R1935">
        <f>SUMPRODUCT(B$6:B$2053,Q$6:Q$2053,EXP(constants!B$7+constants!A$7*ABS(A$6:A$2053-A1935)))</f>
        <v>1.5868310213885912E-4</v>
      </c>
      <c r="S1935">
        <f t="shared" si="345"/>
        <v>-3.916390389719449</v>
      </c>
      <c r="T1935">
        <f t="shared" si="344"/>
        <v>0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-4.6000000000003638</v>
      </c>
      <c r="D1936" s="2">
        <f>front!E1949-front!C1949</f>
        <v>-4.6000000000003638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-4.6181517054329024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-4.6181517054329024</v>
      </c>
      <c r="H1936" s="4"/>
      <c r="I1936">
        <f t="shared" si="348"/>
        <v>-7.6969195090548377</v>
      </c>
      <c r="J1936">
        <f t="shared" si="349"/>
        <v>-7.6969195090548377</v>
      </c>
      <c r="M1936">
        <f>IF(front!E1949&gt;$M$2,I1936,J1936)</f>
        <v>-7.6969195090548377</v>
      </c>
      <c r="O1936">
        <f t="shared" si="343"/>
        <v>-33.364937781825752</v>
      </c>
      <c r="Q1936">
        <f>'slit correction'!O1938</f>
        <v>-33.364937781825752</v>
      </c>
      <c r="R1936">
        <f>SUMPRODUCT(B$6:B$2053,Q$6:Q$2053,EXP(constants!B$7+constants!A$7*ABS(A$6:A$2053-A1936)))</f>
        <v>-1.1394574600610233E-3</v>
      </c>
      <c r="S1936">
        <f t="shared" si="345"/>
        <v>-33.363798324365689</v>
      </c>
      <c r="T1936">
        <f t="shared" si="344"/>
        <v>0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8.2000000000007276</v>
      </c>
      <c r="D1937" s="2">
        <f>front!E1950-front!C1950</f>
        <v>8.2000000000007276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8.2322535666883443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8.2322535666883443</v>
      </c>
      <c r="H1937" s="4"/>
      <c r="I1937">
        <f t="shared" si="348"/>
        <v>13.720422611147242</v>
      </c>
      <c r="J1937">
        <f t="shared" si="349"/>
        <v>13.720422611147242</v>
      </c>
      <c r="M1937">
        <f>IF(front!E1950&gt;$M$2,I1937,J1937)</f>
        <v>13.720422611147242</v>
      </c>
      <c r="O1937">
        <f t="shared" si="343"/>
        <v>-11.947595661623669</v>
      </c>
      <c r="Q1937">
        <f>'slit correction'!O1939</f>
        <v>-11.947595661623669</v>
      </c>
      <c r="R1937">
        <f>SUMPRODUCT(B$6:B$2053,Q$6:Q$2053,EXP(constants!B$7+constants!A$7*ABS(A$6:A$2053-A1937)))</f>
        <v>-2.4013476016145007E-3</v>
      </c>
      <c r="S1937">
        <f t="shared" si="345"/>
        <v>-11.945194314022055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-0.3999999999996362</v>
      </c>
      <c r="D1938" s="2">
        <f>front!E1951-front!C1951</f>
        <v>-0.3999999999996362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-0.40157674793118497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-0.40157674793118497</v>
      </c>
      <c r="H1938" s="4"/>
      <c r="I1938">
        <f t="shared" si="348"/>
        <v>-0.66929457988530827</v>
      </c>
      <c r="J1938">
        <f t="shared" si="349"/>
        <v>-0.66929457988530827</v>
      </c>
      <c r="M1938">
        <f>IF(front!E1951&gt;$M$2,I1938,J1938)</f>
        <v>-0.66929457988530827</v>
      </c>
      <c r="O1938">
        <f t="shared" si="343"/>
        <v>-26.337312852656218</v>
      </c>
      <c r="Q1938">
        <f>'slit correction'!O1940</f>
        <v>-26.337312852656218</v>
      </c>
      <c r="R1938">
        <f>SUMPRODUCT(B$6:B$2053,Q$6:Q$2053,EXP(constants!B$7+constants!A$7*ABS(A$6:A$2053-A1938)))</f>
        <v>-3.6505794949715127E-3</v>
      </c>
      <c r="S1938">
        <f t="shared" si="345"/>
        <v>-26.333662273161245</v>
      </c>
      <c r="T1938">
        <f t="shared" si="344"/>
        <v>0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-19.600000000000364</v>
      </c>
      <c r="D1939" s="2">
        <f>front!E1952-front!C1952</f>
        <v>-19.600000000000364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-19.677632553751572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-19.677632553751572</v>
      </c>
      <c r="H1939" s="4"/>
      <c r="I1939">
        <f t="shared" si="348"/>
        <v>-32.796054256252624</v>
      </c>
      <c r="J1939">
        <f t="shared" si="349"/>
        <v>-32.796054256252624</v>
      </c>
      <c r="M1939">
        <f>IF(front!E1952&gt;$M$2,I1939,J1939)</f>
        <v>-32.796054256252624</v>
      </c>
      <c r="O1939">
        <f t="shared" si="343"/>
        <v>-58.464072529023539</v>
      </c>
      <c r="Q1939">
        <f>'slit correction'!O1941</f>
        <v>-58.464072529023539</v>
      </c>
      <c r="R1939">
        <f>SUMPRODUCT(B$6:B$2053,Q$6:Q$2053,EXP(constants!B$7+constants!A$7*ABS(A$6:A$2053-A1939)))</f>
        <v>-4.8716416096845567E-3</v>
      </c>
      <c r="S1939">
        <f t="shared" si="345"/>
        <v>-58.459200887413857</v>
      </c>
      <c r="T1939">
        <f t="shared" si="344"/>
        <v>0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-5.3999999999996362</v>
      </c>
      <c r="D1940" s="2">
        <f>front!E1953-front!C1953</f>
        <v>-5.3999999999996362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-5.4213127947128159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-5.4213127947128159</v>
      </c>
      <c r="H1940" s="4"/>
      <c r="I1940">
        <f t="shared" si="348"/>
        <v>-9.0355213245213601</v>
      </c>
      <c r="J1940">
        <f t="shared" si="349"/>
        <v>-9.0355213245213601</v>
      </c>
      <c r="M1940">
        <f>IF(front!E1953&gt;$M$2,I1940,J1940)</f>
        <v>-9.0355213245213601</v>
      </c>
      <c r="O1940">
        <f t="shared" si="343"/>
        <v>-34.70353959729227</v>
      </c>
      <c r="Q1940">
        <f>'slit correction'!O1942</f>
        <v>-34.70353959729227</v>
      </c>
      <c r="R1940">
        <f>SUMPRODUCT(B$6:B$2053,Q$6:Q$2053,EXP(constants!B$7+constants!A$7*ABS(A$6:A$2053-A1940)))</f>
        <v>-6.0296488346961823E-3</v>
      </c>
      <c r="S1940">
        <f t="shared" si="345"/>
        <v>-34.697509948457572</v>
      </c>
      <c r="T1940">
        <f t="shared" si="344"/>
        <v>0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-9.4000000000005457</v>
      </c>
      <c r="D1941" s="2">
        <f>front!E1954-front!C1954</f>
        <v>-9.4000000000005457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-9.4371372163317755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-9.4371372163317755</v>
      </c>
      <c r="H1941" s="4"/>
      <c r="I1941">
        <f t="shared" si="348"/>
        <v>-15.728562027219626</v>
      </c>
      <c r="J1941">
        <f t="shared" si="349"/>
        <v>-15.728562027219626</v>
      </c>
      <c r="M1941">
        <f>IF(front!E1954&gt;$M$2,I1941,J1941)</f>
        <v>-15.728562027219626</v>
      </c>
      <c r="O1941">
        <f t="shared" si="343"/>
        <v>-41.396580299990539</v>
      </c>
      <c r="Q1941">
        <f>'slit correction'!O1943</f>
        <v>-41.396580299990539</v>
      </c>
      <c r="R1941">
        <f>SUMPRODUCT(B$6:B$2053,Q$6:Q$2053,EXP(constants!B$7+constants!A$7*ABS(A$6:A$2053-A1941)))</f>
        <v>-7.1240300520317825E-3</v>
      </c>
      <c r="S1941">
        <f t="shared" si="345"/>
        <v>-41.389456269938506</v>
      </c>
      <c r="T1941">
        <f t="shared" si="344"/>
        <v>0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11.199999999999818</v>
      </c>
      <c r="D1942" s="2">
        <f>front!E1955-front!C1955</f>
        <v>11.199999999999818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11.244020396963545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11.244020396963545</v>
      </c>
      <c r="H1942" s="4"/>
      <c r="I1942">
        <f t="shared" si="348"/>
        <v>18.740033994939242</v>
      </c>
      <c r="J1942">
        <f t="shared" si="349"/>
        <v>18.740033994939242</v>
      </c>
      <c r="M1942">
        <f>IF(front!E1955&gt;$M$2,I1942,J1942)</f>
        <v>18.740033994939242</v>
      </c>
      <c r="O1942">
        <f t="shared" si="343"/>
        <v>-6.9279842778316691</v>
      </c>
      <c r="Q1942">
        <f>'slit correction'!O1944</f>
        <v>-6.9279842778316691</v>
      </c>
      <c r="R1942">
        <f>SUMPRODUCT(B$6:B$2053,Q$6:Q$2053,EXP(constants!B$7+constants!A$7*ABS(A$6:A$2053-A1942)))</f>
        <v>-8.2021150220625109E-3</v>
      </c>
      <c r="S1942">
        <f t="shared" si="345"/>
        <v>-6.9197821628096063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3.2000000000007276</v>
      </c>
      <c r="D1943" s="2">
        <f>front!E1956-front!C1956</f>
        <v>3.2000000000007276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3.2126025887731489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3.2126025887731489</v>
      </c>
      <c r="H1943" s="4"/>
      <c r="I1943">
        <f t="shared" si="348"/>
        <v>5.3543376479552478</v>
      </c>
      <c r="J1943">
        <f t="shared" si="349"/>
        <v>5.3543376479552478</v>
      </c>
      <c r="M1943">
        <f>IF(front!E1956&gt;$M$2,I1943,J1943)</f>
        <v>5.3543376479552478</v>
      </c>
      <c r="O1943">
        <f t="shared" si="343"/>
        <v>-20.313680624815664</v>
      </c>
      <c r="Q1943">
        <f>'slit correction'!O1945</f>
        <v>-20.313680624815664</v>
      </c>
      <c r="R1943">
        <f>SUMPRODUCT(B$6:B$2053,Q$6:Q$2053,EXP(constants!B$7+constants!A$7*ABS(A$6:A$2053-A1943)))</f>
        <v>-9.2739620221433949E-3</v>
      </c>
      <c r="S1943">
        <f t="shared" si="345"/>
        <v>-20.304406662793522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15.600000000000364</v>
      </c>
      <c r="D1944" s="2">
        <f>front!E1957-front!C1957</f>
        <v>15.600000000000364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15.661246170286978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15.661246170286978</v>
      </c>
      <c r="H1944" s="4"/>
      <c r="I1944">
        <f t="shared" si="348"/>
        <v>26.102076950478295</v>
      </c>
      <c r="J1944">
        <f t="shared" si="349"/>
        <v>26.102076950478295</v>
      </c>
      <c r="M1944">
        <f>IF(front!E1957&gt;$M$2,I1944,J1944)</f>
        <v>26.102076950478295</v>
      </c>
      <c r="O1944">
        <f t="shared" si="343"/>
        <v>0.43405867770738382</v>
      </c>
      <c r="Q1944">
        <f>'slit correction'!O1946</f>
        <v>0.43405867770738382</v>
      </c>
      <c r="R1944">
        <f>SUMPRODUCT(B$6:B$2053,Q$6:Q$2053,EXP(constants!B$7+constants!A$7*ABS(A$6:A$2053-A1944)))</f>
        <v>-1.0325127213754615E-2</v>
      </c>
      <c r="S1944">
        <f t="shared" si="345"/>
        <v>0.44438380492113844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7</v>
      </c>
      <c r="D1945" s="2">
        <f>front!E1958-front!C1958</f>
        <v>7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7.0275418450134746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7.0275418450134746</v>
      </c>
      <c r="H1945" s="4"/>
      <c r="I1945">
        <f t="shared" si="348"/>
        <v>11.712569741689125</v>
      </c>
      <c r="J1945">
        <f t="shared" si="349"/>
        <v>11.712569741689125</v>
      </c>
      <c r="M1945">
        <f>IF(front!E1958&gt;$M$2,I1945,J1945)</f>
        <v>11.712569741689125</v>
      </c>
      <c r="O1945">
        <f t="shared" si="343"/>
        <v>-13.955448531081787</v>
      </c>
      <c r="Q1945">
        <f>'slit correction'!O1947</f>
        <v>-13.955448531081787</v>
      </c>
      <c r="R1945">
        <f>SUMPRODUCT(B$6:B$2053,Q$6:Q$2053,EXP(constants!B$7+constants!A$7*ABS(A$6:A$2053-A1945)))</f>
        <v>-1.1378437452229105E-2</v>
      </c>
      <c r="S1945">
        <f t="shared" si="345"/>
        <v>-13.944070093629557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-9</v>
      </c>
      <c r="D1946" s="2">
        <f>front!E1959-front!C1959</f>
        <v>-9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-9.0355533512664614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-9.0355533512664614</v>
      </c>
      <c r="H1946" s="4"/>
      <c r="I1946">
        <f t="shared" si="348"/>
        <v>-15.059255585444101</v>
      </c>
      <c r="J1946">
        <f t="shared" si="349"/>
        <v>-15.059255585444101</v>
      </c>
      <c r="M1946">
        <f>IF(front!E1959&gt;$M$2,I1946,J1946)</f>
        <v>-15.059255585444101</v>
      </c>
      <c r="O1946">
        <f t="shared" si="343"/>
        <v>-40.727273858215014</v>
      </c>
      <c r="Q1946">
        <f>'slit correction'!O1948</f>
        <v>-40.727273858215014</v>
      </c>
      <c r="R1946">
        <f>SUMPRODUCT(B$6:B$2053,Q$6:Q$2053,EXP(constants!B$7+constants!A$7*ABS(A$6:A$2053-A1946)))</f>
        <v>-1.2418349727855457E-2</v>
      </c>
      <c r="S1946">
        <f t="shared" si="345"/>
        <v>-40.714855508487162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24.400000000000546</v>
      </c>
      <c r="D1947" s="2">
        <f>front!E1960-front!C1960</f>
        <v>24.400000000000546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24.495582614374637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24.495582614374637</v>
      </c>
      <c r="H1947" s="4"/>
      <c r="I1947">
        <f t="shared" si="348"/>
        <v>40.825971023957727</v>
      </c>
      <c r="J1947">
        <f t="shared" si="349"/>
        <v>40.825971023957727</v>
      </c>
      <c r="M1947">
        <f>IF(front!E1960&gt;$M$2,I1947,J1947)</f>
        <v>40.825971023957727</v>
      </c>
      <c r="O1947">
        <f t="shared" si="343"/>
        <v>15.157952751186816</v>
      </c>
      <c r="Q1947">
        <f>'slit correction'!O1949</f>
        <v>15.157952751186816</v>
      </c>
      <c r="R1947">
        <f>SUMPRODUCT(B$6:B$2053,Q$6:Q$2053,EXP(constants!B$7+constants!A$7*ABS(A$6:A$2053-A1947)))</f>
        <v>-1.3415797251698636E-2</v>
      </c>
      <c r="S1947">
        <f t="shared" si="345"/>
        <v>15.171368548438515</v>
      </c>
      <c r="T1947">
        <f t="shared" si="344"/>
        <v>0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9.4000000000005457</v>
      </c>
      <c r="D1948" s="2">
        <f>front!E1961-front!C1961</f>
        <v>9.4000000000005457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9.4369624373732552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9.4369624373732552</v>
      </c>
      <c r="H1948" s="4"/>
      <c r="I1948">
        <f t="shared" si="348"/>
        <v>15.728270728955424</v>
      </c>
      <c r="J1948">
        <f t="shared" si="349"/>
        <v>15.728270728955424</v>
      </c>
      <c r="M1948">
        <f>IF(front!E1961&gt;$M$2,I1948,J1948)</f>
        <v>15.728270728955424</v>
      </c>
      <c r="O1948">
        <f t="shared" si="343"/>
        <v>-9.9397475438154874</v>
      </c>
      <c r="Q1948">
        <f>'slit correction'!O1950</f>
        <v>-9.9397475438154874</v>
      </c>
      <c r="R1948">
        <f>SUMPRODUCT(B$6:B$2053,Q$6:Q$2053,EXP(constants!B$7+constants!A$7*ABS(A$6:A$2053-A1948)))</f>
        <v>-1.4431968660415845E-2</v>
      </c>
      <c r="S1948">
        <f t="shared" si="345"/>
        <v>-9.9253155751550715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2.1999999999998181</v>
      </c>
      <c r="D1949" s="2">
        <f>front!E1962-front!C1962</f>
        <v>2.1999999999998181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2.2086664560605418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2.2086664560605418</v>
      </c>
      <c r="H1949" s="4"/>
      <c r="I1949">
        <f t="shared" si="348"/>
        <v>3.681110760100903</v>
      </c>
      <c r="J1949">
        <f t="shared" si="349"/>
        <v>3.681110760100903</v>
      </c>
      <c r="M1949">
        <f>IF(front!E1962&gt;$M$2,I1949,J1949)</f>
        <v>3.681110760100903</v>
      </c>
      <c r="O1949">
        <f t="shared" si="343"/>
        <v>-21.986907512670008</v>
      </c>
      <c r="Q1949">
        <f>'slit correction'!O1951</f>
        <v>-21.986907512670008</v>
      </c>
      <c r="R1949">
        <f>SUMPRODUCT(B$6:B$2053,Q$6:Q$2053,EXP(constants!B$7+constants!A$7*ABS(A$6:A$2053-A1949)))</f>
        <v>-1.541560135783927E-2</v>
      </c>
      <c r="S1949">
        <f t="shared" si="345"/>
        <v>-21.971491911312167</v>
      </c>
      <c r="T1949">
        <f t="shared" si="344"/>
        <v>0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13.400000000000546</v>
      </c>
      <c r="D1950" s="2">
        <f>front!E1963-front!C1963</f>
        <v>13.400000000000546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13.452638077633527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13.452638077633527</v>
      </c>
      <c r="H1950" s="4"/>
      <c r="I1950">
        <f t="shared" si="348"/>
        <v>22.421063462722543</v>
      </c>
      <c r="J1950">
        <f t="shared" si="349"/>
        <v>22.421063462722543</v>
      </c>
      <c r="M1950">
        <f>IF(front!E1963&gt;$M$2,I1950,J1950)</f>
        <v>22.421063462722543</v>
      </c>
      <c r="O1950">
        <f t="shared" si="343"/>
        <v>-3.2469548100483685</v>
      </c>
      <c r="Q1950">
        <f>'slit correction'!O1952</f>
        <v>-3.2469548100483685</v>
      </c>
      <c r="R1950">
        <f>SUMPRODUCT(B$6:B$2053,Q$6:Q$2053,EXP(constants!B$7+constants!A$7*ABS(A$6:A$2053-A1950)))</f>
        <v>-1.6402253333187875E-2</v>
      </c>
      <c r="S1950">
        <f t="shared" si="345"/>
        <v>-3.2305525567151805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3</v>
      </c>
      <c r="D1951" s="2">
        <f>front!E1964-front!C1964</f>
        <v>3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3.0118155205227608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3.0118155205227608</v>
      </c>
      <c r="H1951" s="4"/>
      <c r="I1951">
        <f t="shared" si="348"/>
        <v>5.0196925342046015</v>
      </c>
      <c r="J1951">
        <f t="shared" si="349"/>
        <v>5.0196925342046015</v>
      </c>
      <c r="M1951">
        <f>IF(front!E1964&gt;$M$2,I1951,J1951)</f>
        <v>5.0196925342046015</v>
      </c>
      <c r="O1951">
        <f t="shared" si="343"/>
        <v>-20.64832573856631</v>
      </c>
      <c r="Q1951">
        <f>'slit correction'!O1953</f>
        <v>-20.64832573856631</v>
      </c>
      <c r="R1951">
        <f>SUMPRODUCT(B$6:B$2053,Q$6:Q$2053,EXP(constants!B$7+constants!A$7*ABS(A$6:A$2053-A1951)))</f>
        <v>-1.7388014194087916E-2</v>
      </c>
      <c r="S1951">
        <f t="shared" si="345"/>
        <v>-20.630937724372224</v>
      </c>
      <c r="T1951">
        <f t="shared" si="344"/>
        <v>0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6.8000000000001819</v>
      </c>
      <c r="D1952" s="2">
        <f>front!E1965-front!C1965</f>
        <v>6.8000000000001819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6.8267562809152338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6.8267562809152338</v>
      </c>
      <c r="H1952" s="4"/>
      <c r="I1952">
        <f t="shared" si="348"/>
        <v>11.377927134858723</v>
      </c>
      <c r="J1952">
        <f t="shared" si="349"/>
        <v>11.377927134858723</v>
      </c>
      <c r="M1952">
        <f>IF(front!E1965&gt;$M$2,I1952,J1952)</f>
        <v>11.377927134858723</v>
      </c>
      <c r="O1952">
        <f t="shared" ref="O1952:O2015" si="350">M1952-$O$3</f>
        <v>-14.290091137912189</v>
      </c>
      <c r="Q1952">
        <f>'slit correction'!O1954</f>
        <v>-14.290091137912189</v>
      </c>
      <c r="R1952">
        <f>SUMPRODUCT(B$6:B$2053,Q$6:Q$2053,EXP(constants!B$7+constants!A$7*ABS(A$6:A$2053-A1952)))</f>
        <v>-1.8354041014185734E-2</v>
      </c>
      <c r="S1952">
        <f t="shared" si="345"/>
        <v>-14.271737096898002</v>
      </c>
      <c r="T1952">
        <f t="shared" si="344"/>
        <v>0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-13.199999999999818</v>
      </c>
      <c r="D1953" s="2">
        <f>front!E1966-front!C1966</f>
        <v>-13.199999999999818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-13.252199700260125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-13.252199700260125</v>
      </c>
      <c r="H1953" s="4"/>
      <c r="I1953">
        <f t="shared" si="348"/>
        <v>-22.086999500433539</v>
      </c>
      <c r="J1953">
        <f t="shared" si="349"/>
        <v>-22.086999500433539</v>
      </c>
      <c r="M1953">
        <f>IF(front!E1966&gt;$M$2,I1953,J1953)</f>
        <v>-22.086999500433539</v>
      </c>
      <c r="O1953">
        <f t="shared" si="350"/>
        <v>-47.75501777320445</v>
      </c>
      <c r="Q1953">
        <f>'slit correction'!O1955</f>
        <v>-47.75501777320445</v>
      </c>
      <c r="R1953">
        <f>SUMPRODUCT(B$6:B$2053,Q$6:Q$2053,EXP(constants!B$7+constants!A$7*ABS(A$6:A$2053-A1953)))</f>
        <v>-1.9307433391786817E-2</v>
      </c>
      <c r="S1953">
        <f t="shared" si="345"/>
        <v>-47.735710339812663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0.8000000000001819</v>
      </c>
      <c r="D1954" s="2">
        <f>front!E1967-front!C1967</f>
        <v>0.8000000000001819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0.80315254639218792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0.80315254639218792</v>
      </c>
      <c r="H1954" s="4"/>
      <c r="I1954">
        <f t="shared" si="348"/>
        <v>1.3385875773203131</v>
      </c>
      <c r="J1954">
        <f t="shared" si="349"/>
        <v>1.3385875773203131</v>
      </c>
      <c r="M1954">
        <f>IF(front!E1967&gt;$M$2,I1954,J1954)</f>
        <v>1.3385875773203131</v>
      </c>
      <c r="O1954">
        <f t="shared" si="350"/>
        <v>-24.329430695450597</v>
      </c>
      <c r="Q1954">
        <f>'slit correction'!O1956</f>
        <v>-24.329430695450597</v>
      </c>
      <c r="R1954">
        <f>SUMPRODUCT(B$6:B$2053,Q$6:Q$2053,EXP(constants!B$7+constants!A$7*ABS(A$6:A$2053-A1954)))</f>
        <v>-2.0211801604101475E-2</v>
      </c>
      <c r="S1954">
        <f t="shared" si="345"/>
        <v>-24.309218893846495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-8.1999999999998181</v>
      </c>
      <c r="D1955" s="2">
        <f>front!E1968-front!C1968</f>
        <v>-8.1999999999998181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-8.2323865696375478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-8.2323865696375478</v>
      </c>
      <c r="H1955" s="4"/>
      <c r="I1955">
        <f t="shared" si="348"/>
        <v>-13.720644282729245</v>
      </c>
      <c r="J1955">
        <f t="shared" si="349"/>
        <v>-13.720644282729245</v>
      </c>
      <c r="M1955">
        <f>IF(front!E1968&gt;$M$2,I1955,J1955)</f>
        <v>-13.720644282729245</v>
      </c>
      <c r="O1955">
        <f t="shared" si="350"/>
        <v>-39.388662555500154</v>
      </c>
      <c r="Q1955">
        <f>'slit correction'!O1957</f>
        <v>-39.388662555500154</v>
      </c>
      <c r="R1955">
        <f>SUMPRODUCT(B$6:B$2053,Q$6:Q$2053,EXP(constants!B$7+constants!A$7*ABS(A$6:A$2053-A1955)))</f>
        <v>-2.1092872983993555E-2</v>
      </c>
      <c r="S1955">
        <f t="shared" si="345"/>
        <v>-39.367569682516162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7.5999999999994543</v>
      </c>
      <c r="D1956" s="2">
        <f>front!E1969-front!C1969</f>
        <v>7.5999999999994543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7.6298980621998203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7.6298980621998203</v>
      </c>
      <c r="H1956" s="4"/>
      <c r="I1956">
        <f t="shared" si="348"/>
        <v>12.716496770333032</v>
      </c>
      <c r="J1956">
        <f t="shared" si="349"/>
        <v>12.716496770333032</v>
      </c>
      <c r="M1956">
        <f>IF(front!E1969&gt;$M$2,I1956,J1956)</f>
        <v>12.716496770333032</v>
      </c>
      <c r="O1956">
        <f t="shared" si="350"/>
        <v>-12.951521502437879</v>
      </c>
      <c r="Q1956">
        <f>'slit correction'!O1958</f>
        <v>-12.951521502437879</v>
      </c>
      <c r="R1956">
        <f>SUMPRODUCT(B$6:B$2053,Q$6:Q$2053,EXP(constants!B$7+constants!A$7*ABS(A$6:A$2053-A1956)))</f>
        <v>-2.1914269531604958E-2</v>
      </c>
      <c r="S1956">
        <f t="shared" si="345"/>
        <v>-12.929607232906275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-4.8000000000001819</v>
      </c>
      <c r="D1957" s="2">
        <f>front!E1970-front!C1970</f>
        <v>-4.8000000000001819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-4.8189418591370723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-4.8189418591370723</v>
      </c>
      <c r="H1957" s="4"/>
      <c r="I1957">
        <f t="shared" si="348"/>
        <v>-8.0315697652284541</v>
      </c>
      <c r="J1957">
        <f t="shared" si="349"/>
        <v>-8.0315697652284541</v>
      </c>
      <c r="M1957">
        <f>IF(front!E1970&gt;$M$2,I1957,J1957)</f>
        <v>-8.0315697652284541</v>
      </c>
      <c r="O1957">
        <f t="shared" si="350"/>
        <v>-33.699588037999362</v>
      </c>
      <c r="Q1957">
        <f>'slit correction'!O1959</f>
        <v>-33.699588037999362</v>
      </c>
      <c r="R1957">
        <f>SUMPRODUCT(B$6:B$2053,Q$6:Q$2053,EXP(constants!B$7+constants!A$7*ABS(A$6:A$2053-A1957)))</f>
        <v>-2.2745399217465451E-2</v>
      </c>
      <c r="S1957">
        <f t="shared" si="345"/>
        <v>-33.676842638781899</v>
      </c>
      <c r="T1957">
        <f t="shared" si="344"/>
        <v>0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2.8000000000001819</v>
      </c>
      <c r="D1958" s="2">
        <f>front!E1971-front!C1971</f>
        <v>2.8000000000001819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2.8110283731251675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2.8110283731251675</v>
      </c>
      <c r="H1958" s="4"/>
      <c r="I1958">
        <f t="shared" si="348"/>
        <v>4.6850472885419459</v>
      </c>
      <c r="J1958">
        <f t="shared" si="349"/>
        <v>4.6850472885419459</v>
      </c>
      <c r="M1958">
        <f>IF(front!E1971&gt;$M$2,I1958,J1958)</f>
        <v>4.6850472885419459</v>
      </c>
      <c r="O1958">
        <f t="shared" si="350"/>
        <v>-20.982970984228967</v>
      </c>
      <c r="Q1958">
        <f>'slit correction'!O1960</f>
        <v>-20.982970984228967</v>
      </c>
      <c r="R1958">
        <f>SUMPRODUCT(B$6:B$2053,Q$6:Q$2053,EXP(constants!B$7+constants!A$7*ABS(A$6:A$2053-A1958)))</f>
        <v>-2.3543409813971482E-2</v>
      </c>
      <c r="S1958">
        <f t="shared" si="345"/>
        <v>-20.959427574414995</v>
      </c>
      <c r="T1958">
        <f t="shared" si="344"/>
        <v>0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15</v>
      </c>
      <c r="D1959" s="2">
        <f>front!E1972-front!C1972</f>
        <v>15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15.05889945966425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15.05889945966425</v>
      </c>
      <c r="H1959" s="4"/>
      <c r="I1959">
        <f t="shared" si="348"/>
        <v>25.098165766107083</v>
      </c>
      <c r="J1959">
        <f t="shared" si="349"/>
        <v>25.098165766107083</v>
      </c>
      <c r="M1959">
        <f>IF(front!E1972&gt;$M$2,I1959,J1959)</f>
        <v>25.098165766107083</v>
      </c>
      <c r="O1959">
        <f t="shared" si="350"/>
        <v>-0.56985250666382825</v>
      </c>
      <c r="Q1959">
        <f>'slit correction'!O1961</f>
        <v>-0.56985250666382825</v>
      </c>
      <c r="R1959">
        <f>SUMPRODUCT(B$6:B$2053,Q$6:Q$2053,EXP(constants!B$7+constants!A$7*ABS(A$6:A$2053-A1959)))</f>
        <v>-2.4322317142148737E-2</v>
      </c>
      <c r="S1959">
        <f t="shared" si="345"/>
        <v>-0.54553018952167953</v>
      </c>
      <c r="T1959">
        <f t="shared" si="344"/>
        <v>0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2.3999999999996362</v>
      </c>
      <c r="D1960" s="2">
        <f>front!E1973-front!C1973</f>
        <v>2.3999999999996362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2.4094538408918229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2.4094538408918229</v>
      </c>
      <c r="H1960" s="4"/>
      <c r="I1960">
        <f t="shared" si="348"/>
        <v>4.0157564014863718</v>
      </c>
      <c r="J1960">
        <f t="shared" si="349"/>
        <v>4.0157564014863718</v>
      </c>
      <c r="M1960">
        <f>IF(front!E1973&gt;$M$2,I1960,J1960)</f>
        <v>4.0157564014863718</v>
      </c>
      <c r="O1960">
        <f t="shared" si="350"/>
        <v>-21.652261871284541</v>
      </c>
      <c r="Q1960">
        <f>'slit correction'!O1962</f>
        <v>-21.652261871284541</v>
      </c>
      <c r="R1960">
        <f>SUMPRODUCT(B$6:B$2053,Q$6:Q$2053,EXP(constants!B$7+constants!A$7*ABS(A$6:A$2053-A1960)))</f>
        <v>-2.5104538585104252E-2</v>
      </c>
      <c r="S1960">
        <f t="shared" si="345"/>
        <v>-21.627157332699436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23</v>
      </c>
      <c r="D1961" s="2">
        <f>front!E1974-front!C1974</f>
        <v>23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23.090130268379038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23.090130268379038</v>
      </c>
      <c r="H1961" s="4"/>
      <c r="I1961">
        <f t="shared" si="348"/>
        <v>38.483550447298398</v>
      </c>
      <c r="J1961">
        <f t="shared" si="349"/>
        <v>38.483550447298398</v>
      </c>
      <c r="M1961">
        <f>IF(front!E1974&gt;$M$2,I1961,J1961)</f>
        <v>38.483550447298398</v>
      </c>
      <c r="O1961">
        <f t="shared" si="350"/>
        <v>12.815532174527487</v>
      </c>
      <c r="Q1961">
        <f>'slit correction'!O1963</f>
        <v>12.815532174527487</v>
      </c>
      <c r="R1961">
        <f>SUMPRODUCT(B$6:B$2053,Q$6:Q$2053,EXP(constants!B$7+constants!A$7*ABS(A$6:A$2053-A1961)))</f>
        <v>-2.5867178545545585E-2</v>
      </c>
      <c r="S1961">
        <f t="shared" si="345"/>
        <v>12.841399353073033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13.399999999999636</v>
      </c>
      <c r="D1962" s="2">
        <f>front!E1975-front!C1975</f>
        <v>13.399999999999636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13.452638077632614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13.452638077632614</v>
      </c>
      <c r="H1962" s="4"/>
      <c r="I1962">
        <f t="shared" si="348"/>
        <v>22.421063462721023</v>
      </c>
      <c r="J1962">
        <f t="shared" si="349"/>
        <v>22.421063462721023</v>
      </c>
      <c r="M1962">
        <f>IF(front!E1975&gt;$M$2,I1962,J1962)</f>
        <v>22.421063462721023</v>
      </c>
      <c r="O1962">
        <f t="shared" si="350"/>
        <v>-3.2469548100498891</v>
      </c>
      <c r="Q1962">
        <f>'slit correction'!O1964</f>
        <v>-3.2469548100498891</v>
      </c>
      <c r="R1962">
        <f>SUMPRODUCT(B$6:B$2053,Q$6:Q$2053,EXP(constants!B$7+constants!A$7*ABS(A$6:A$2053-A1962)))</f>
        <v>-2.6629359019484843E-2</v>
      </c>
      <c r="S1962">
        <f t="shared" si="345"/>
        <v>-3.220325451030404</v>
      </c>
      <c r="T1962">
        <f t="shared" si="344"/>
        <v>0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20.600000000000364</v>
      </c>
      <c r="D1963" s="2">
        <f>front!E1976-front!C1976</f>
        <v>20.600000000000364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20.680774347019074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20.680774347019074</v>
      </c>
      <c r="H1963" s="4"/>
      <c r="I1963">
        <f t="shared" si="348"/>
        <v>34.467957245031791</v>
      </c>
      <c r="J1963">
        <f t="shared" si="349"/>
        <v>34.467957245031791</v>
      </c>
      <c r="M1963">
        <f>IF(front!E1976&gt;$M$2,I1963,J1963)</f>
        <v>34.467957245031791</v>
      </c>
      <c r="O1963">
        <f t="shared" si="350"/>
        <v>8.799938972260879</v>
      </c>
      <c r="Q1963">
        <f>'slit correction'!O1965</f>
        <v>8.799938972260879</v>
      </c>
      <c r="R1963">
        <f>SUMPRODUCT(B$6:B$2053,Q$6:Q$2053,EXP(constants!B$7+constants!A$7*ABS(A$6:A$2053-A1963)))</f>
        <v>-2.74109274400622E-2</v>
      </c>
      <c r="S1963">
        <f t="shared" si="345"/>
        <v>8.8273498997009412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-3.6000000000003638</v>
      </c>
      <c r="D1964" s="2">
        <f>front!E1977-front!C1977</f>
        <v>-3.6000000000003638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-3.6142021231501049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-3.6142021231501049</v>
      </c>
      <c r="H1964" s="4"/>
      <c r="I1964">
        <f t="shared" si="348"/>
        <v>-6.0236702052501752</v>
      </c>
      <c r="J1964">
        <f t="shared" si="349"/>
        <v>-6.0236702052501752</v>
      </c>
      <c r="M1964">
        <f>IF(front!E1977&gt;$M$2,I1964,J1964)</f>
        <v>-6.0236702052501752</v>
      </c>
      <c r="O1964">
        <f t="shared" si="350"/>
        <v>-31.691688478021085</v>
      </c>
      <c r="Q1964">
        <f>'slit correction'!O1966</f>
        <v>-31.691688478021085</v>
      </c>
      <c r="R1964">
        <f>SUMPRODUCT(B$6:B$2053,Q$6:Q$2053,EXP(constants!B$7+constants!A$7*ABS(A$6:A$2053-A1964)))</f>
        <v>-2.8206541748383131E-2</v>
      </c>
      <c r="S1964">
        <f t="shared" si="345"/>
        <v>-31.663481936272703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3.1999999999998181</v>
      </c>
      <c r="D1965" s="2">
        <f>front!E1978-front!C1978</f>
        <v>3.1999999999998181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3.2126025887722358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3.2126025887722358</v>
      </c>
      <c r="H1965" s="4"/>
      <c r="I1965">
        <f t="shared" si="348"/>
        <v>5.3543376479537264</v>
      </c>
      <c r="J1965">
        <f t="shared" si="349"/>
        <v>5.3543376479537264</v>
      </c>
      <c r="M1965">
        <f>IF(front!E1978&gt;$M$2,I1965,J1965)</f>
        <v>5.3543376479537264</v>
      </c>
      <c r="O1965">
        <f t="shared" si="350"/>
        <v>-20.313680624817184</v>
      </c>
      <c r="Q1965">
        <f>'slit correction'!O1967</f>
        <v>-20.313680624817184</v>
      </c>
      <c r="R1965">
        <f>SUMPRODUCT(B$6:B$2053,Q$6:Q$2053,EXP(constants!B$7+constants!A$7*ABS(A$6:A$2053-A1965)))</f>
        <v>-2.8972113461280223E-2</v>
      </c>
      <c r="S1965">
        <f t="shared" si="345"/>
        <v>-20.284708511355905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8.8000000000001819</v>
      </c>
      <c r="D1966" s="2">
        <f>front!E1979-front!C1979</f>
        <v>8.8000000000001819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8.8346083584277704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8.8346083584277704</v>
      </c>
      <c r="H1966" s="4"/>
      <c r="I1966">
        <f t="shared" si="348"/>
        <v>14.724347264046285</v>
      </c>
      <c r="J1966">
        <f t="shared" si="349"/>
        <v>14.724347264046285</v>
      </c>
      <c r="M1966">
        <f>IF(front!E1979&gt;$M$2,I1966,J1966)</f>
        <v>14.724347264046285</v>
      </c>
      <c r="O1966">
        <f t="shared" si="350"/>
        <v>-10.943671008724627</v>
      </c>
      <c r="Q1966">
        <f>'slit correction'!O1968</f>
        <v>-10.943671008724627</v>
      </c>
      <c r="R1966">
        <f>SUMPRODUCT(B$6:B$2053,Q$6:Q$2053,EXP(constants!B$7+constants!A$7*ABS(A$6:A$2053-A1966)))</f>
        <v>-2.9720191375607278E-2</v>
      </c>
      <c r="S1966">
        <f t="shared" si="345"/>
        <v>-10.913950817349019</v>
      </c>
      <c r="T1966">
        <f t="shared" si="344"/>
        <v>0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9.1999999999998181</v>
      </c>
      <c r="D1967" s="2">
        <f>front!E1980-front!C1980</f>
        <v>9.1999999999998181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9.2361778235931826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9.2361778235931826</v>
      </c>
      <c r="H1967" s="4"/>
      <c r="I1967">
        <f t="shared" si="348"/>
        <v>15.393629705988639</v>
      </c>
      <c r="J1967">
        <f t="shared" si="349"/>
        <v>15.393629705988639</v>
      </c>
      <c r="M1967">
        <f>IF(front!E1980&gt;$M$2,I1967,J1967)</f>
        <v>15.393629705988639</v>
      </c>
      <c r="O1967">
        <f t="shared" si="350"/>
        <v>-10.274388566782273</v>
      </c>
      <c r="Q1967">
        <f>'slit correction'!O1969</f>
        <v>-10.274388566782273</v>
      </c>
      <c r="R1967">
        <f>SUMPRODUCT(B$6:B$2053,Q$6:Q$2053,EXP(constants!B$7+constants!A$7*ABS(A$6:A$2053-A1967)))</f>
        <v>-3.0461128703520281E-2</v>
      </c>
      <c r="S1967">
        <f t="shared" si="345"/>
        <v>-10.243927438078753</v>
      </c>
      <c r="T1967">
        <f t="shared" si="344"/>
        <v>0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9.3999999999996362</v>
      </c>
      <c r="D1968" s="2">
        <f>front!E1981-front!C1981</f>
        <v>9.3999999999996362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9.4369624373723422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9.4369624373723422</v>
      </c>
      <c r="H1968" s="4"/>
      <c r="I1968">
        <f t="shared" si="348"/>
        <v>15.728270728953904</v>
      </c>
      <c r="J1968">
        <f t="shared" si="349"/>
        <v>15.728270728953904</v>
      </c>
      <c r="M1968">
        <f>IF(front!E1981&gt;$M$2,I1968,J1968)</f>
        <v>15.728270728953904</v>
      </c>
      <c r="O1968">
        <f t="shared" si="350"/>
        <v>-9.939747543817008</v>
      </c>
      <c r="Q1968">
        <f>'slit correction'!O1970</f>
        <v>-9.939747543817008</v>
      </c>
      <c r="R1968">
        <f>SUMPRODUCT(B$6:B$2053,Q$6:Q$2053,EXP(constants!B$7+constants!A$7*ABS(A$6:A$2053-A1968)))</f>
        <v>-3.1178226415070922E-2</v>
      </c>
      <c r="S1968">
        <f t="shared" si="345"/>
        <v>-9.9085693174019376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15.599999999999454</v>
      </c>
      <c r="D1969" s="2">
        <f>front!E1982-front!C1982</f>
        <v>15.599999999999454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15.661246170286065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15.661246170286065</v>
      </c>
      <c r="H1969" s="4"/>
      <c r="I1969">
        <f t="shared" si="348"/>
        <v>26.102076950476771</v>
      </c>
      <c r="J1969">
        <f t="shared" si="349"/>
        <v>26.102076950476771</v>
      </c>
      <c r="M1969">
        <f>IF(front!E1982&gt;$M$2,I1969,J1969)</f>
        <v>26.102076950476771</v>
      </c>
      <c r="O1969">
        <f t="shared" si="350"/>
        <v>0.43405867770585971</v>
      </c>
      <c r="Q1969">
        <f>'slit correction'!O1971</f>
        <v>0.43405867770585971</v>
      </c>
      <c r="R1969">
        <f>SUMPRODUCT(B$6:B$2053,Q$6:Q$2053,EXP(constants!B$7+constants!A$7*ABS(A$6:A$2053-A1969)))</f>
        <v>-3.1907205293697324E-2</v>
      </c>
      <c r="S1969">
        <f t="shared" si="345"/>
        <v>0.46596588299955705</v>
      </c>
      <c r="T1969">
        <f t="shared" si="344"/>
        <v>0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-3.8000000000001819</v>
      </c>
      <c r="D1970" s="2">
        <f>front!E1983-front!C1983</f>
        <v>-3.8000000000001819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-3.8149918814352985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-3.8149918814352985</v>
      </c>
      <c r="H1970" s="4"/>
      <c r="I1970">
        <f t="shared" si="348"/>
        <v>-6.3583198023921641</v>
      </c>
      <c r="J1970">
        <f t="shared" si="349"/>
        <v>-6.3583198023921641</v>
      </c>
      <c r="M1970">
        <f>IF(front!E1983&gt;$M$2,I1970,J1970)</f>
        <v>-6.3583198023921641</v>
      </c>
      <c r="O1970">
        <f t="shared" si="350"/>
        <v>-32.026338075163075</v>
      </c>
      <c r="Q1970">
        <f>'slit correction'!O1972</f>
        <v>-32.026338075163075</v>
      </c>
      <c r="R1970">
        <f>SUMPRODUCT(B$6:B$2053,Q$6:Q$2053,EXP(constants!B$7+constants!A$7*ABS(A$6:A$2053-A1970)))</f>
        <v>-3.2641822129616437E-2</v>
      </c>
      <c r="S1970">
        <f t="shared" si="345"/>
        <v>-31.993696253033459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-2.6000000000003638</v>
      </c>
      <c r="D1971" s="2">
        <f>front!E1984-front!C1984</f>
        <v>-2.6000000000003638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-2.6102545180968475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-2.6102545180968475</v>
      </c>
      <c r="H1971" s="4"/>
      <c r="I1971">
        <f t="shared" si="348"/>
        <v>-4.3504241968280786</v>
      </c>
      <c r="J1971">
        <f t="shared" si="349"/>
        <v>-4.3504241968280786</v>
      </c>
      <c r="M1971">
        <f>IF(front!E1984&gt;$M$2,I1971,J1971)</f>
        <v>-4.3504241968280786</v>
      </c>
      <c r="O1971">
        <f t="shared" si="350"/>
        <v>-30.018442469598991</v>
      </c>
      <c r="Q1971">
        <f>'slit correction'!O1973</f>
        <v>-30.018442469598991</v>
      </c>
      <c r="R1971">
        <f>SUMPRODUCT(B$6:B$2053,Q$6:Q$2053,EXP(constants!B$7+constants!A$7*ABS(A$6:A$2053-A1971)))</f>
        <v>-3.3346748749050643E-2</v>
      </c>
      <c r="S1971">
        <f t="shared" si="345"/>
        <v>-29.985095720849941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14.800000000000182</v>
      </c>
      <c r="D1972" s="2">
        <f>front!E1985-front!C1985</f>
        <v>14.800000000000182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14.858117064280425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14.858117064280425</v>
      </c>
      <c r="H1972" s="4"/>
      <c r="I1972">
        <f t="shared" si="348"/>
        <v>24.763528440467375</v>
      </c>
      <c r="J1972">
        <f t="shared" si="349"/>
        <v>24.763528440467375</v>
      </c>
      <c r="M1972">
        <f>IF(front!E1985&gt;$M$2,I1972,J1972)</f>
        <v>24.763528440467375</v>
      </c>
      <c r="O1972">
        <f t="shared" si="350"/>
        <v>-0.90448983230353619</v>
      </c>
      <c r="Q1972">
        <f>'slit correction'!O1974</f>
        <v>-0.90448983230353619</v>
      </c>
      <c r="R1972">
        <f>SUMPRODUCT(B$6:B$2053,Q$6:Q$2053,EXP(constants!B$7+constants!A$7*ABS(A$6:A$2053-A1972)))</f>
        <v>-3.4024291880883323E-2</v>
      </c>
      <c r="S1972">
        <f t="shared" si="345"/>
        <v>-0.87046554042265289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-9.1999999999998181</v>
      </c>
      <c r="D1973" s="2">
        <f>front!E1986-front!C1986</f>
        <v>-9.1999999999998181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-9.2363452442793008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-9.2363452442793008</v>
      </c>
      <c r="H1973" s="4"/>
      <c r="I1973">
        <f t="shared" si="348"/>
        <v>-15.3939087404655</v>
      </c>
      <c r="J1973">
        <f t="shared" si="349"/>
        <v>-15.3939087404655</v>
      </c>
      <c r="M1973">
        <f>IF(front!E1986&gt;$M$2,I1973,J1973)</f>
        <v>-15.3939087404655</v>
      </c>
      <c r="O1973">
        <f t="shared" si="350"/>
        <v>-41.061927013236414</v>
      </c>
      <c r="Q1973">
        <f>'slit correction'!O1975</f>
        <v>-41.061927013236414</v>
      </c>
      <c r="R1973">
        <f>SUMPRODUCT(B$6:B$2053,Q$6:Q$2053,EXP(constants!B$7+constants!A$7*ABS(A$6:A$2053-A1973)))</f>
        <v>-3.4690049488964377E-2</v>
      </c>
      <c r="S1973">
        <f t="shared" si="345"/>
        <v>-41.027236963747448</v>
      </c>
      <c r="T1973">
        <f t="shared" si="344"/>
        <v>0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7</v>
      </c>
      <c r="D1974" s="2">
        <f>front!E1987-front!C1987</f>
        <v>7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7.0275418450134746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7.0275418450134746</v>
      </c>
      <c r="H1974" s="4"/>
      <c r="I1974">
        <f t="shared" si="348"/>
        <v>11.712569741689125</v>
      </c>
      <c r="J1974">
        <f t="shared" si="349"/>
        <v>11.712569741689125</v>
      </c>
      <c r="M1974">
        <f>IF(front!E1987&gt;$M$2,I1974,J1974)</f>
        <v>11.712569741689125</v>
      </c>
      <c r="O1974">
        <f t="shared" si="350"/>
        <v>-13.955448531081787</v>
      </c>
      <c r="Q1974">
        <f>'slit correction'!O1976</f>
        <v>-13.955448531081787</v>
      </c>
      <c r="R1974">
        <f>SUMPRODUCT(B$6:B$2053,Q$6:Q$2053,EXP(constants!B$7+constants!A$7*ABS(A$6:A$2053-A1974)))</f>
        <v>-3.5333821061553708E-2</v>
      </c>
      <c r="S1974">
        <f t="shared" si="345"/>
        <v>-13.920114710020233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19.599999999999454</v>
      </c>
      <c r="D1975" s="2">
        <f>front!E1988-front!C1988</f>
        <v>19.599999999999454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19.676872675926607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19.676872675926607</v>
      </c>
      <c r="H1975" s="4"/>
      <c r="I1975">
        <f t="shared" si="348"/>
        <v>32.794787793211007</v>
      </c>
      <c r="J1975">
        <f t="shared" si="349"/>
        <v>32.794787793211007</v>
      </c>
      <c r="M1975">
        <f>IF(front!E1988&gt;$M$2,I1975,J1975)</f>
        <v>32.794787793211007</v>
      </c>
      <c r="O1975">
        <f t="shared" si="350"/>
        <v>7.1267695204400958</v>
      </c>
      <c r="Q1975">
        <f>'slit correction'!O1977</f>
        <v>7.1267695204400958</v>
      </c>
      <c r="R1975">
        <f>SUMPRODUCT(B$6:B$2053,Q$6:Q$2053,EXP(constants!B$7+constants!A$7*ABS(A$6:A$2053-A1975)))</f>
        <v>-3.5968071684847655E-2</v>
      </c>
      <c r="S1975">
        <f t="shared" si="345"/>
        <v>7.1627375921249437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18.199999999999818</v>
      </c>
      <c r="D1976" s="2">
        <f>front!E1989-front!C1989</f>
        <v>18.199999999999818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18.27140700610882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18.27140700610882</v>
      </c>
      <c r="H1976" s="4"/>
      <c r="I1976">
        <f t="shared" si="348"/>
        <v>30.452345010181368</v>
      </c>
      <c r="J1976">
        <f t="shared" si="349"/>
        <v>30.452345010181368</v>
      </c>
      <c r="M1976">
        <f>IF(front!E1989&gt;$M$2,I1976,J1976)</f>
        <v>30.452345010181368</v>
      </c>
      <c r="O1976">
        <f t="shared" si="350"/>
        <v>4.7843267374104563</v>
      </c>
      <c r="Q1976">
        <f>'slit correction'!O1978</f>
        <v>4.7843267374104563</v>
      </c>
      <c r="R1976">
        <f>SUMPRODUCT(B$6:B$2053,Q$6:Q$2053,EXP(constants!B$7+constants!A$7*ABS(A$6:A$2053-A1976)))</f>
        <v>-3.6615925993455131E-2</v>
      </c>
      <c r="S1976">
        <f t="shared" si="345"/>
        <v>4.8209426634039119</v>
      </c>
      <c r="T1976">
        <f t="shared" si="344"/>
        <v>0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4.7999999999992724</v>
      </c>
      <c r="D1977" s="2">
        <f>front!E1990-front!C1990</f>
        <v>4.7999999999992724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4.8188962852235866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4.8188962852235866</v>
      </c>
      <c r="H1977" s="4"/>
      <c r="I1977">
        <f t="shared" si="348"/>
        <v>8.031493808705978</v>
      </c>
      <c r="J1977">
        <f t="shared" si="349"/>
        <v>8.031493808705978</v>
      </c>
      <c r="M1977">
        <f>IF(front!E1990&gt;$M$2,I1977,J1977)</f>
        <v>8.031493808705978</v>
      </c>
      <c r="O1977">
        <f t="shared" si="350"/>
        <v>-17.636524464064934</v>
      </c>
      <c r="Q1977">
        <f>'slit correction'!O1979</f>
        <v>-17.636524464064934</v>
      </c>
      <c r="R1977">
        <f>SUMPRODUCT(B$6:B$2053,Q$6:Q$2053,EXP(constants!B$7+constants!A$7*ABS(A$6:A$2053-A1977)))</f>
        <v>-3.7259170592853531E-2</v>
      </c>
      <c r="S1977">
        <f t="shared" si="345"/>
        <v>-17.599265293472079</v>
      </c>
      <c r="T1977">
        <f t="shared" ref="T1977:T2040" si="351">IF((S1977-$S$2)&gt;0,S1977-$S$2,0)</f>
        <v>0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16.800000000000182</v>
      </c>
      <c r="D1978" s="2">
        <f>front!E1991-front!C1991</f>
        <v>16.800000000000182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16.865937451491103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16.865937451491103</v>
      </c>
      <c r="H1978" s="4"/>
      <c r="I1978">
        <f t="shared" si="348"/>
        <v>28.109895752485173</v>
      </c>
      <c r="J1978">
        <f t="shared" si="349"/>
        <v>28.109895752485173</v>
      </c>
      <c r="M1978">
        <f>IF(front!E1991&gt;$M$2,I1978,J1978)</f>
        <v>28.109895752485173</v>
      </c>
      <c r="O1978">
        <f t="shared" si="350"/>
        <v>2.4418774797142611</v>
      </c>
      <c r="Q1978">
        <f>'slit correction'!O1980</f>
        <v>2.4418774797142611</v>
      </c>
      <c r="R1978">
        <f>SUMPRODUCT(B$6:B$2053,Q$6:Q$2053,EXP(constants!B$7+constants!A$7*ABS(A$6:A$2053-A1978)))</f>
        <v>-3.7905262574189247E-2</v>
      </c>
      <c r="S1978">
        <f t="shared" si="345"/>
        <v>2.4797827422884504</v>
      </c>
      <c r="T1978">
        <f t="shared" si="351"/>
        <v>0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20.399999999999636</v>
      </c>
      <c r="D1979" s="2">
        <f>front!E1992-front!C1992</f>
        <v>20.399999999999636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20.47999417139798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20.47999417139798</v>
      </c>
      <c r="H1979" s="4"/>
      <c r="I1979">
        <f t="shared" si="348"/>
        <v>34.133323618996634</v>
      </c>
      <c r="J1979">
        <f t="shared" si="349"/>
        <v>34.133323618996634</v>
      </c>
      <c r="M1979">
        <f>IF(front!E1992&gt;$M$2,I1979,J1979)</f>
        <v>34.133323618996634</v>
      </c>
      <c r="O1979">
        <f t="shared" si="350"/>
        <v>8.4653053462257226</v>
      </c>
      <c r="Q1979">
        <f>'slit correction'!O1981</f>
        <v>8.4653053462257226</v>
      </c>
      <c r="R1979">
        <f>SUMPRODUCT(B$6:B$2053,Q$6:Q$2053,EXP(constants!B$7+constants!A$7*ABS(A$6:A$2053-A1979)))</f>
        <v>-3.8560155814508043E-2</v>
      </c>
      <c r="S1979">
        <f t="shared" si="345"/>
        <v>8.503865502040231</v>
      </c>
      <c r="T1979">
        <f t="shared" si="351"/>
        <v>0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-15.800000000000182</v>
      </c>
      <c r="D1980" s="2">
        <f>front!E1993-front!C1993</f>
        <v>-15.800000000000182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-15.862522043574332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-15.862522043574332</v>
      </c>
      <c r="H1980" s="4"/>
      <c r="I1980">
        <f t="shared" si="348"/>
        <v>-26.437536739290554</v>
      </c>
      <c r="J1980">
        <f t="shared" si="349"/>
        <v>-26.437536739290554</v>
      </c>
      <c r="M1980">
        <f>IF(front!E1993&gt;$M$2,I1980,J1980)</f>
        <v>-26.437536739290554</v>
      </c>
      <c r="O1980">
        <f t="shared" si="350"/>
        <v>-52.105555012061465</v>
      </c>
      <c r="Q1980">
        <f>'slit correction'!O1982</f>
        <v>-52.105555012061465</v>
      </c>
      <c r="R1980">
        <f>SUMPRODUCT(B$6:B$2053,Q$6:Q$2053,EXP(constants!B$7+constants!A$7*ABS(A$6:A$2053-A1980)))</f>
        <v>-3.9230533945108476E-2</v>
      </c>
      <c r="S1980">
        <f t="shared" si="345"/>
        <v>-52.066324478116357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5.8000000000001819</v>
      </c>
      <c r="D1981" s="2">
        <f>front!E1994-front!C1994</f>
        <v>5.8000000000001819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5.8228272727316659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5.8228272727316659</v>
      </c>
      <c r="H1981" s="4"/>
      <c r="I1981">
        <f t="shared" si="348"/>
        <v>9.704712121219444</v>
      </c>
      <c r="J1981">
        <f t="shared" si="349"/>
        <v>9.704712121219444</v>
      </c>
      <c r="M1981">
        <f>IF(front!E1994&gt;$M$2,I1981,J1981)</f>
        <v>9.704712121219444</v>
      </c>
      <c r="O1981">
        <f t="shared" si="350"/>
        <v>-15.963306151551468</v>
      </c>
      <c r="Q1981">
        <f>'slit correction'!O1983</f>
        <v>-15.963306151551468</v>
      </c>
      <c r="R1981">
        <f>SUMPRODUCT(B$6:B$2053,Q$6:Q$2053,EXP(constants!B$7+constants!A$7*ABS(A$6:A$2053-A1981)))</f>
        <v>-3.9850361498144617E-2</v>
      </c>
      <c r="S1981">
        <f t="shared" si="345"/>
        <v>-15.923455790053323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3.8000000000001819</v>
      </c>
      <c r="D1982" s="2">
        <f>front!E1995-front!C1995</f>
        <v>3.8000000000001819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3.8149633186150993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3.8149633186150993</v>
      </c>
      <c r="H1982" s="4"/>
      <c r="I1982">
        <f t="shared" si="348"/>
        <v>6.3582721976918322</v>
      </c>
      <c r="J1982">
        <f t="shared" si="349"/>
        <v>6.3582721976918322</v>
      </c>
      <c r="M1982">
        <f>IF(front!E1995&gt;$M$2,I1982,J1982)</f>
        <v>6.3582721976918322</v>
      </c>
      <c r="O1982">
        <f t="shared" si="350"/>
        <v>-19.309746075079079</v>
      </c>
      <c r="Q1982">
        <f>'slit correction'!O1984</f>
        <v>-19.309746075079079</v>
      </c>
      <c r="R1982">
        <f>SUMPRODUCT(B$6:B$2053,Q$6:Q$2053,EXP(constants!B$7+constants!A$7*ABS(A$6:A$2053-A1982)))</f>
        <v>-4.0444634459963311E-2</v>
      </c>
      <c r="S1982">
        <f t="shared" si="345"/>
        <v>-19.269301440619117</v>
      </c>
      <c r="T1982">
        <f t="shared" si="351"/>
        <v>0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5</v>
      </c>
      <c r="D1983" s="2">
        <f>front!E1996-front!C1996</f>
        <v>5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5.0196826410610162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5.0196826410610162</v>
      </c>
      <c r="H1983" s="4"/>
      <c r="I1983">
        <f t="shared" si="348"/>
        <v>8.3661377351016935</v>
      </c>
      <c r="J1983">
        <f t="shared" si="349"/>
        <v>8.3661377351016935</v>
      </c>
      <c r="M1983">
        <f>IF(front!E1996&gt;$M$2,I1983,J1983)</f>
        <v>8.3661377351016935</v>
      </c>
      <c r="O1983">
        <f t="shared" si="350"/>
        <v>-17.30188053766922</v>
      </c>
      <c r="Q1983">
        <f>'slit correction'!O1985</f>
        <v>-17.30188053766922</v>
      </c>
      <c r="R1983">
        <f>SUMPRODUCT(B$6:B$2053,Q$6:Q$2053,EXP(constants!B$7+constants!A$7*ABS(A$6:A$2053-A1983)))</f>
        <v>-4.1039286047933131E-2</v>
      </c>
      <c r="S1983">
        <f t="shared" si="345"/>
        <v>-17.260841251621287</v>
      </c>
      <c r="T1983">
        <f t="shared" si="351"/>
        <v>0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12</v>
      </c>
      <c r="D1984" s="2">
        <f>front!E1997-front!C1997</f>
        <v>12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12.047155208235434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12.047155208235434</v>
      </c>
      <c r="H1984" s="4"/>
      <c r="I1984">
        <f t="shared" si="348"/>
        <v>20.078592013725721</v>
      </c>
      <c r="J1984">
        <f t="shared" si="349"/>
        <v>20.078592013725721</v>
      </c>
      <c r="M1984">
        <f>IF(front!E1997&gt;$M$2,I1984,J1984)</f>
        <v>20.078592013725721</v>
      </c>
      <c r="O1984">
        <f t="shared" si="350"/>
        <v>-5.5894262590451902</v>
      </c>
      <c r="Q1984">
        <f>'slit correction'!O1986</f>
        <v>-5.5894262590451902</v>
      </c>
      <c r="R1984">
        <f>SUMPRODUCT(B$6:B$2053,Q$6:Q$2053,EXP(constants!B$7+constants!A$7*ABS(A$6:A$2053-A1984)))</f>
        <v>-4.1621685740711234E-2</v>
      </c>
      <c r="S1984">
        <f t="shared" si="345"/>
        <v>-5.5478045733044787</v>
      </c>
      <c r="T1984">
        <f t="shared" si="351"/>
        <v>0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3.4000000000005457</v>
      </c>
      <c r="D1985" s="2">
        <f>front!E1998-front!C1998</f>
        <v>3.4000000000005457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3.4133895778727288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3.4133895778727288</v>
      </c>
      <c r="H1985" s="4"/>
      <c r="I1985">
        <f t="shared" si="348"/>
        <v>5.6889826297878816</v>
      </c>
      <c r="J1985">
        <f t="shared" si="349"/>
        <v>5.6889826297878816</v>
      </c>
      <c r="M1985">
        <f>IF(front!E1998&gt;$M$2,I1985,J1985)</f>
        <v>5.6889826297878816</v>
      </c>
      <c r="O1985">
        <f t="shared" si="350"/>
        <v>-19.979035642983028</v>
      </c>
      <c r="Q1985">
        <f>'slit correction'!O1987</f>
        <v>-19.979035642983028</v>
      </c>
      <c r="R1985">
        <f>SUMPRODUCT(B$6:B$2053,Q$6:Q$2053,EXP(constants!B$7+constants!A$7*ABS(A$6:A$2053-A1985)))</f>
        <v>-4.2204717908748253E-2</v>
      </c>
      <c r="S1985">
        <f t="shared" si="345"/>
        <v>-19.936830925074279</v>
      </c>
      <c r="T1985">
        <f t="shared" si="351"/>
        <v>0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22</v>
      </c>
      <c r="D1986" s="2">
        <f>front!E1999-front!C1999</f>
        <v>22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22.086233355796345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22.086233355796345</v>
      </c>
      <c r="H1986" s="4"/>
      <c r="I1986">
        <f t="shared" si="348"/>
        <v>36.810388926327242</v>
      </c>
      <c r="J1986">
        <f t="shared" si="349"/>
        <v>36.810388926327242</v>
      </c>
      <c r="M1986">
        <f>IF(front!E1999&gt;$M$2,I1986,J1986)</f>
        <v>36.810388926327242</v>
      </c>
      <c r="O1986">
        <f t="shared" si="350"/>
        <v>11.14237065355633</v>
      </c>
      <c r="Q1986">
        <f>'slit correction'!O1988</f>
        <v>11.14237065355633</v>
      </c>
      <c r="R1986">
        <f>SUMPRODUCT(B$6:B$2053,Q$6:Q$2053,EXP(constants!B$7+constants!A$7*ABS(A$6:A$2053-A1986)))</f>
        <v>-4.2759158347274347E-2</v>
      </c>
      <c r="S1986">
        <f t="shared" si="345"/>
        <v>11.185129811903606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3.3999999999996362</v>
      </c>
      <c r="D1987" s="2">
        <f>front!E2000-front!C2000</f>
        <v>3.3999999999996362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3.4133895778718157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3.4133895778718157</v>
      </c>
      <c r="H1987" s="4"/>
      <c r="I1987">
        <f t="shared" si="348"/>
        <v>5.6889826297863593</v>
      </c>
      <c r="J1987">
        <f t="shared" si="349"/>
        <v>5.6889826297863593</v>
      </c>
      <c r="M1987">
        <f>IF(front!E2000&gt;$M$2,I1987,J1987)</f>
        <v>5.6889826297863593</v>
      </c>
      <c r="O1987">
        <f t="shared" si="350"/>
        <v>-19.979035642984552</v>
      </c>
      <c r="Q1987">
        <f>'slit correction'!O1989</f>
        <v>-19.979035642984552</v>
      </c>
      <c r="R1987">
        <f>SUMPRODUCT(B$6:B$2053,Q$6:Q$2053,EXP(constants!B$7+constants!A$7*ABS(A$6:A$2053-A1987)))</f>
        <v>-4.3345838208893067E-2</v>
      </c>
      <c r="S1987">
        <f t="shared" si="345"/>
        <v>-19.935689804775659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12.600000000000364</v>
      </c>
      <c r="D1988" s="2">
        <f>front!E2001-front!C2001</f>
        <v>12.600000000000364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12.649505484806488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12.649505484806488</v>
      </c>
      <c r="H1988" s="4"/>
      <c r="I1988">
        <f t="shared" si="348"/>
        <v>21.082509141344147</v>
      </c>
      <c r="J1988">
        <f t="shared" si="349"/>
        <v>21.082509141344147</v>
      </c>
      <c r="M1988">
        <f>IF(front!E2001&gt;$M$2,I1988,J1988)</f>
        <v>21.082509141344147</v>
      </c>
      <c r="O1988">
        <f t="shared" si="350"/>
        <v>-4.5855091314267646</v>
      </c>
      <c r="Q1988">
        <f>'slit correction'!O1990</f>
        <v>-4.5855091314267646</v>
      </c>
      <c r="R1988">
        <f>SUMPRODUCT(B$6:B$2053,Q$6:Q$2053,EXP(constants!B$7+constants!A$7*ABS(A$6:A$2053-A1988)))</f>
        <v>-4.3917715995668315E-2</v>
      </c>
      <c r="S1988">
        <f t="shared" si="345"/>
        <v>-4.5415914154310961</v>
      </c>
      <c r="T1988">
        <f t="shared" si="351"/>
        <v>0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-1.3999999999996362</v>
      </c>
      <c r="D1989" s="2">
        <f>front!E2002-front!C2002</f>
        <v>-1.3999999999996362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-1.4055200022908194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-1.4055200022908194</v>
      </c>
      <c r="H1989" s="4"/>
      <c r="I1989">
        <f t="shared" si="348"/>
        <v>-2.3425333371513655</v>
      </c>
      <c r="J1989">
        <f t="shared" si="349"/>
        <v>-2.3425333371513655</v>
      </c>
      <c r="M1989">
        <f>IF(front!E2002&gt;$M$2,I1989,J1989)</f>
        <v>-2.3425333371513655</v>
      </c>
      <c r="O1989">
        <f t="shared" si="350"/>
        <v>-28.010551609922278</v>
      </c>
      <c r="Q1989">
        <f>'slit correction'!O1991</f>
        <v>-28.010551609922278</v>
      </c>
      <c r="R1989">
        <f>SUMPRODUCT(B$6:B$2053,Q$6:Q$2053,EXP(constants!B$7+constants!A$7*ABS(A$6:A$2053-A1989)))</f>
        <v>-4.4491694141546731E-2</v>
      </c>
      <c r="S1989">
        <f t="shared" si="345"/>
        <v>-27.966059915780733</v>
      </c>
      <c r="T1989">
        <f t="shared" si="351"/>
        <v>0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-16.799999999999272</v>
      </c>
      <c r="D1990" s="2">
        <f>front!E2003-front!C2003</f>
        <v>-16.799999999999272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-16.866495729877879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-16.866495729877879</v>
      </c>
      <c r="H1990" s="4"/>
      <c r="I1990">
        <f t="shared" si="348"/>
        <v>-28.110826216463131</v>
      </c>
      <c r="J1990">
        <f t="shared" si="349"/>
        <v>-28.110826216463131</v>
      </c>
      <c r="M1990">
        <f>IF(front!E2003&gt;$M$2,I1990,J1990)</f>
        <v>-28.110826216463131</v>
      </c>
      <c r="O1990">
        <f t="shared" si="350"/>
        <v>-53.778844489234046</v>
      </c>
      <c r="Q1990">
        <f>'slit correction'!O1992</f>
        <v>-53.778844489234046</v>
      </c>
      <c r="R1990">
        <f>SUMPRODUCT(B$6:B$2053,Q$6:Q$2053,EXP(constants!B$7+constants!A$7*ABS(A$6:A$2053-A1990)))</f>
        <v>-4.502909149720602E-2</v>
      </c>
      <c r="S1990">
        <f t="shared" si="345"/>
        <v>-53.733815397736841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9.3999999999996362</v>
      </c>
      <c r="D1991" s="2">
        <f>front!E2004-front!C2004</f>
        <v>9.3999999999996362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9.4369624373723422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9.4369624373723422</v>
      </c>
      <c r="H1991" s="4"/>
      <c r="I1991">
        <f t="shared" si="348"/>
        <v>15.728270728953904</v>
      </c>
      <c r="J1991">
        <f t="shared" si="349"/>
        <v>15.728270728953904</v>
      </c>
      <c r="M1991">
        <f>IF(front!E2004&gt;$M$2,I1991,J1991)</f>
        <v>15.728270728953904</v>
      </c>
      <c r="O1991">
        <f t="shared" si="350"/>
        <v>-9.939747543817008</v>
      </c>
      <c r="Q1991">
        <f>'slit correction'!O1993</f>
        <v>-9.939747543817008</v>
      </c>
      <c r="R1991">
        <f>SUMPRODUCT(B$6:B$2053,Q$6:Q$2053,EXP(constants!B$7+constants!A$7*ABS(A$6:A$2053-A1991)))</f>
        <v>-4.5529468941685469E-2</v>
      </c>
      <c r="S1991">
        <f t="shared" ref="S1991:S2054" si="352">Q1991-R1991</f>
        <v>-9.8942180748753223</v>
      </c>
      <c r="T1991">
        <f t="shared" si="351"/>
        <v>0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5.3999999999996362</v>
      </c>
      <c r="D1992" s="2">
        <f>front!E2005-front!C2005</f>
        <v>5.3999999999996362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5.4212551152346951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5.4212551152346951</v>
      </c>
      <c r="H1992" s="4"/>
      <c r="I1992">
        <f t="shared" si="348"/>
        <v>9.0354251920578257</v>
      </c>
      <c r="J1992">
        <f t="shared" si="349"/>
        <v>9.0354251920578257</v>
      </c>
      <c r="M1992">
        <f>IF(front!E2005&gt;$M$2,I1992,J1992)</f>
        <v>9.0354251920578257</v>
      </c>
      <c r="O1992">
        <f t="shared" si="350"/>
        <v>-16.632593080713086</v>
      </c>
      <c r="Q1992">
        <f>'slit correction'!O1994</f>
        <v>-16.632593080713086</v>
      </c>
      <c r="R1992">
        <f>SUMPRODUCT(B$6:B$2053,Q$6:Q$2053,EXP(constants!B$7+constants!A$7*ABS(A$6:A$2053-A1992)))</f>
        <v>-4.602636071635581E-2</v>
      </c>
      <c r="S1992">
        <f t="shared" si="352"/>
        <v>-16.586566719996728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2.1999999999998181</v>
      </c>
      <c r="D1993" s="2">
        <f>front!E2006-front!C2006</f>
        <v>2.1999999999998181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2.2086664560605418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2.2086664560605418</v>
      </c>
      <c r="H1993" s="4"/>
      <c r="I1993">
        <f t="shared" si="348"/>
        <v>3.681110760100903</v>
      </c>
      <c r="J1993">
        <f t="shared" si="349"/>
        <v>3.681110760100903</v>
      </c>
      <c r="M1993">
        <f>IF(front!E2006&gt;$M$2,I1993,J1993)</f>
        <v>3.681110760100903</v>
      </c>
      <c r="O1993">
        <f t="shared" si="350"/>
        <v>-21.986907512670008</v>
      </c>
      <c r="Q1993">
        <f>'slit correction'!O1995</f>
        <v>-21.986907512670008</v>
      </c>
      <c r="R1993">
        <f>SUMPRODUCT(B$6:B$2053,Q$6:Q$2053,EXP(constants!B$7+constants!A$7*ABS(A$6:A$2053-A1993)))</f>
        <v>-4.6512538587821332E-2</v>
      </c>
      <c r="S1993">
        <f t="shared" si="352"/>
        <v>-21.940394974082189</v>
      </c>
      <c r="T1993">
        <f t="shared" si="351"/>
        <v>0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10.600000000000364</v>
      </c>
      <c r="D1994" s="2">
        <f>front!E2007-front!C2007</f>
        <v>10.600000000000364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10.641668456688615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10.641668456688615</v>
      </c>
      <c r="H1994" s="4"/>
      <c r="I1994">
        <f t="shared" si="348"/>
        <v>17.736114094481024</v>
      </c>
      <c r="J1994">
        <f t="shared" si="349"/>
        <v>17.736114094481024</v>
      </c>
      <c r="M1994">
        <f>IF(front!E2007&gt;$M$2,I1994,J1994)</f>
        <v>17.736114094481024</v>
      </c>
      <c r="O1994">
        <f t="shared" si="350"/>
        <v>-7.9319041782898871</v>
      </c>
      <c r="Q1994">
        <f>'slit correction'!O1996</f>
        <v>-7.9319041782898871</v>
      </c>
      <c r="R1994">
        <f>SUMPRODUCT(B$6:B$2053,Q$6:Q$2053,EXP(constants!B$7+constants!A$7*ABS(A$6:A$2053-A1994)))</f>
        <v>-4.6970962985191191E-2</v>
      </c>
      <c r="S1994">
        <f t="shared" si="352"/>
        <v>-7.884933215304696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10.799999999999272</v>
      </c>
      <c r="D1995" s="2">
        <f>front!E2008-front!C2008</f>
        <v>10.799999999999272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10.842452515996948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10.842452515996948</v>
      </c>
      <c r="H1995" s="4"/>
      <c r="I1995">
        <f t="shared" si="348"/>
        <v>18.070754193328249</v>
      </c>
      <c r="J1995">
        <f t="shared" si="349"/>
        <v>18.070754193328249</v>
      </c>
      <c r="M1995">
        <f>IF(front!E2008&gt;$M$2,I1995,J1995)</f>
        <v>18.070754193328249</v>
      </c>
      <c r="O1995">
        <f t="shared" si="350"/>
        <v>-7.5972640794426631</v>
      </c>
      <c r="Q1995">
        <f>'slit correction'!O1997</f>
        <v>-7.5972640794426631</v>
      </c>
      <c r="R1995">
        <f>SUMPRODUCT(B$6:B$2053,Q$6:Q$2053,EXP(constants!B$7+constants!A$7*ABS(A$6:A$2053-A1995)))</f>
        <v>-4.7439625006369536E-2</v>
      </c>
      <c r="S1995">
        <f t="shared" si="352"/>
        <v>-7.549824454436294</v>
      </c>
      <c r="T1995">
        <f t="shared" si="351"/>
        <v>0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4.1999999999998181</v>
      </c>
      <c r="D1996" s="2">
        <f>front!E2009-front!C2009</f>
        <v>4.1999999999998181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4.2165367427365803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4.2165367427365803</v>
      </c>
      <c r="H1996" s="4"/>
      <c r="I1996">
        <f t="shared" si="348"/>
        <v>7.0275612378943002</v>
      </c>
      <c r="J1996">
        <f t="shared" si="349"/>
        <v>7.0275612378943002</v>
      </c>
      <c r="M1996">
        <f>IF(front!E2009&gt;$M$2,I1996,J1996)</f>
        <v>7.0275612378943002</v>
      </c>
      <c r="O1996">
        <f t="shared" si="350"/>
        <v>-18.640457034876611</v>
      </c>
      <c r="Q1996">
        <f>'slit correction'!O1998</f>
        <v>-18.640457034876611</v>
      </c>
      <c r="R1996">
        <f>SUMPRODUCT(B$6:B$2053,Q$6:Q$2053,EXP(constants!B$7+constants!A$7*ABS(A$6:A$2053-A1996)))</f>
        <v>-4.7907668517862809E-2</v>
      </c>
      <c r="S1996">
        <f t="shared" si="352"/>
        <v>-18.59254936635875</v>
      </c>
      <c r="T1996">
        <f t="shared" si="351"/>
        <v>0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18.399999999999636</v>
      </c>
      <c r="D1997" s="2">
        <f>front!E2010-front!C2010</f>
        <v>18.399999999999636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18.472188053941441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18.472188053941441</v>
      </c>
      <c r="H1997" s="4"/>
      <c r="I1997">
        <f t="shared" si="348"/>
        <v>30.786980089902404</v>
      </c>
      <c r="J1997">
        <f t="shared" si="349"/>
        <v>30.786980089902404</v>
      </c>
      <c r="M1997">
        <f>IF(front!E2010&gt;$M$2,I1997,J1997)</f>
        <v>30.786980089902404</v>
      </c>
      <c r="O1997">
        <f t="shared" si="350"/>
        <v>5.1189618171314919</v>
      </c>
      <c r="Q1997">
        <f>'slit correction'!O1999</f>
        <v>5.1189618171314919</v>
      </c>
      <c r="R1997">
        <f>SUMPRODUCT(B$6:B$2053,Q$6:Q$2053,EXP(constants!B$7+constants!A$7*ABS(A$6:A$2053-A1997)))</f>
        <v>-4.8363109996027658E-2</v>
      </c>
      <c r="S1997">
        <f t="shared" si="352"/>
        <v>5.1673249271275195</v>
      </c>
      <c r="T1997">
        <f t="shared" si="351"/>
        <v>0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-3.8000000000001819</v>
      </c>
      <c r="D1998" s="2">
        <f>front!E2011-front!C2011</f>
        <v>-3.8000000000001819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-3.8149918814352985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-3.8149918814352985</v>
      </c>
      <c r="H1998" s="4"/>
      <c r="I1998">
        <f t="shared" si="348"/>
        <v>-6.3583198023921641</v>
      </c>
      <c r="J1998">
        <f t="shared" si="349"/>
        <v>-6.3583198023921641</v>
      </c>
      <c r="M1998">
        <f>IF(front!E2011&gt;$M$2,I1998,J1998)</f>
        <v>-6.3583198023921641</v>
      </c>
      <c r="O1998">
        <f t="shared" si="350"/>
        <v>-32.026338075163075</v>
      </c>
      <c r="Q1998">
        <f>'slit correction'!O2000</f>
        <v>-32.026338075163075</v>
      </c>
      <c r="R1998">
        <f>SUMPRODUCT(B$6:B$2053,Q$6:Q$2053,EXP(constants!B$7+constants!A$7*ABS(A$6:A$2053-A1998)))</f>
        <v>-4.8820713822722774E-2</v>
      </c>
      <c r="S1998">
        <f t="shared" si="352"/>
        <v>-31.977517361340354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-169.80000000000018</v>
      </c>
      <c r="D1999" s="2">
        <f>front!E2012-front!C2012</f>
        <v>-169.80000000000018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-170.49758394313781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-170.49758394313781</v>
      </c>
      <c r="H1999" s="4"/>
      <c r="I1999">
        <f t="shared" ref="I1999:I2053" si="355">F1999*1000/I$2</f>
        <v>-284.1626399052297</v>
      </c>
      <c r="J1999">
        <f t="shared" ref="J1999:J2053" si="356">G1999*1000/J$2</f>
        <v>-284.1626399052297</v>
      </c>
      <c r="M1999">
        <f>IF(front!E2012&gt;$M$2,I1999,J1999)</f>
        <v>-284.1626399052297</v>
      </c>
      <c r="O1999">
        <f t="shared" si="350"/>
        <v>-309.83065817800059</v>
      </c>
      <c r="Q1999">
        <f>'slit correction'!O2001</f>
        <v>-309.83065817800059</v>
      </c>
      <c r="R1999">
        <f>SUMPRODUCT(B$6:B$2053,Q$6:Q$2053,EXP(constants!B$7+constants!A$7*ABS(A$6:A$2053-A1999)))</f>
        <v>-4.9263146170351275E-2</v>
      </c>
      <c r="S1999">
        <f t="shared" si="352"/>
        <v>-309.78139503183024</v>
      </c>
      <c r="T1999">
        <f t="shared" si="351"/>
        <v>0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28.800000000000182</v>
      </c>
      <c r="D2000" s="2">
        <f>front!E2013-front!C2013</f>
        <v>28.800000000000182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28.912693248260716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28.912693248260716</v>
      </c>
      <c r="H2000" s="4"/>
      <c r="I2000">
        <f t="shared" si="355"/>
        <v>48.187822080434529</v>
      </c>
      <c r="J2000">
        <f t="shared" si="356"/>
        <v>48.187822080434529</v>
      </c>
      <c r="M2000">
        <f>IF(front!E2013&gt;$M$2,I2000,J2000)</f>
        <v>48.187822080434529</v>
      </c>
      <c r="O2000">
        <f t="shared" si="350"/>
        <v>22.519803807663617</v>
      </c>
      <c r="Q2000">
        <f>'slit correction'!O2002</f>
        <v>22.519803807663617</v>
      </c>
      <c r="R2000">
        <f>SUMPRODUCT(B$6:B$2053,Q$6:Q$2053,EXP(constants!B$7+constants!A$7*ABS(A$6:A$2053-A2000)))</f>
        <v>-4.9375213350201362E-2</v>
      </c>
      <c r="S2000">
        <f t="shared" si="352"/>
        <v>22.56917902101382</v>
      </c>
      <c r="T2000">
        <f t="shared" si="351"/>
        <v>0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16.800000000000182</v>
      </c>
      <c r="D2001" s="2">
        <f>front!E2014-front!C2014</f>
        <v>16.800000000000182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16.865937451491103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16.865937451491103</v>
      </c>
      <c r="H2001" s="4"/>
      <c r="I2001">
        <f t="shared" si="355"/>
        <v>28.109895752485173</v>
      </c>
      <c r="J2001">
        <f t="shared" si="356"/>
        <v>28.109895752485173</v>
      </c>
      <c r="M2001">
        <f>IF(front!E2014&gt;$M$2,I2001,J2001)</f>
        <v>28.109895752485173</v>
      </c>
      <c r="O2001">
        <f t="shared" si="350"/>
        <v>2.4418774797142611</v>
      </c>
      <c r="Q2001">
        <f>'slit correction'!O2003</f>
        <v>2.4418774797142611</v>
      </c>
      <c r="R2001">
        <f>SUMPRODUCT(B$6:B$2053,Q$6:Q$2053,EXP(constants!B$7+constants!A$7*ABS(A$6:A$2053-A2001)))</f>
        <v>-4.9516326318594622E-2</v>
      </c>
      <c r="S2001">
        <f t="shared" si="352"/>
        <v>2.4913938060328555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-7.7999999999992724</v>
      </c>
      <c r="D2002" s="2">
        <f>front!E2015-front!C2015</f>
        <v>-7.7999999999992724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-7.8308036531019711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-7.8308036531019711</v>
      </c>
      <c r="H2002" s="4"/>
      <c r="I2002">
        <f t="shared" si="355"/>
        <v>-13.051339421836619</v>
      </c>
      <c r="J2002">
        <f t="shared" si="356"/>
        <v>-13.051339421836619</v>
      </c>
      <c r="M2002">
        <f>IF(front!E2015&gt;$M$2,I2002,J2002)</f>
        <v>-13.051339421836619</v>
      </c>
      <c r="O2002">
        <f t="shared" si="350"/>
        <v>-38.719357694607531</v>
      </c>
      <c r="Q2002">
        <f>'slit correction'!O2004</f>
        <v>-38.719357694607531</v>
      </c>
      <c r="R2002">
        <f>SUMPRODUCT(B$6:B$2053,Q$6:Q$2053,EXP(constants!B$7+constants!A$7*ABS(A$6:A$2053-A2002)))</f>
        <v>-4.9671402789527488E-2</v>
      </c>
      <c r="S2002">
        <f t="shared" si="352"/>
        <v>-38.669686291818003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-11.400000000000546</v>
      </c>
      <c r="D2003" s="2">
        <f>front!E2016-front!C2016</f>
        <v>-11.400000000000546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-11.445061283580259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-11.445061283580259</v>
      </c>
      <c r="H2003" s="4"/>
      <c r="I2003">
        <f t="shared" si="355"/>
        <v>-19.07510213930043</v>
      </c>
      <c r="J2003">
        <f t="shared" si="356"/>
        <v>-19.07510213930043</v>
      </c>
      <c r="M2003">
        <f>IF(front!E2016&gt;$M$2,I2003,J2003)</f>
        <v>-19.07510213930043</v>
      </c>
      <c r="O2003">
        <f t="shared" si="350"/>
        <v>-44.743120412071342</v>
      </c>
      <c r="Q2003">
        <f>'slit correction'!O2005</f>
        <v>-44.743120412071342</v>
      </c>
      <c r="R2003">
        <f>SUMPRODUCT(B$6:B$2053,Q$6:Q$2053,EXP(constants!B$7+constants!A$7*ABS(A$6:A$2053-A2003)))</f>
        <v>-4.979223632210604E-2</v>
      </c>
      <c r="S2003">
        <f t="shared" si="352"/>
        <v>-44.693328175749237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24.800000000000182</v>
      </c>
      <c r="D2004" s="2">
        <f>front!E2017-front!C2017</f>
        <v>24.800000000000182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24.897139713524659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24.897139713524659</v>
      </c>
      <c r="H2004" s="4"/>
      <c r="I2004">
        <f t="shared" si="355"/>
        <v>41.495232855874434</v>
      </c>
      <c r="J2004">
        <f t="shared" si="356"/>
        <v>41.495232855874434</v>
      </c>
      <c r="M2004">
        <f>IF(front!E2017&gt;$M$2,I2004,J2004)</f>
        <v>41.495232855874434</v>
      </c>
      <c r="O2004">
        <f t="shared" si="350"/>
        <v>15.827214583103522</v>
      </c>
      <c r="Q2004">
        <f>'slit correction'!O2006</f>
        <v>15.827214583103522</v>
      </c>
      <c r="R2004">
        <f>SUMPRODUCT(B$6:B$2053,Q$6:Q$2053,EXP(constants!B$7+constants!A$7*ABS(A$6:A$2053-A2004)))</f>
        <v>-4.9872268465397038E-2</v>
      </c>
      <c r="S2004">
        <f t="shared" si="352"/>
        <v>15.877086851568919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-2</v>
      </c>
      <c r="D2005" s="2">
        <f>front!E2018-front!C2018</f>
        <v>-2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-2.0078869042279788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-2.0078869042279788</v>
      </c>
      <c r="H2005" s="4"/>
      <c r="I2005">
        <f t="shared" si="355"/>
        <v>-3.3464781737132978</v>
      </c>
      <c r="J2005">
        <f t="shared" si="356"/>
        <v>-3.3464781737132978</v>
      </c>
      <c r="M2005">
        <f>IF(front!E2018&gt;$M$2,I2005,J2005)</f>
        <v>-3.3464781737132978</v>
      </c>
      <c r="O2005">
        <f t="shared" si="350"/>
        <v>-29.014496446484209</v>
      </c>
      <c r="Q2005">
        <f>'slit correction'!O2007</f>
        <v>-29.014496446484209</v>
      </c>
      <c r="R2005">
        <f>SUMPRODUCT(B$6:B$2053,Q$6:Q$2053,EXP(constants!B$7+constants!A$7*ABS(A$6:A$2053-A2005)))</f>
        <v>-4.9975052416427114E-2</v>
      </c>
      <c r="S2005">
        <f t="shared" si="352"/>
        <v>-28.964521394067781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-21.599999999999454</v>
      </c>
      <c r="D2006" s="2">
        <f>front!E2019-front!C2019</f>
        <v>-21.599999999999454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-21.685596901504475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-21.685596901504475</v>
      </c>
      <c r="H2006" s="4"/>
      <c r="I2006">
        <f t="shared" si="355"/>
        <v>-36.142661502507458</v>
      </c>
      <c r="J2006">
        <f t="shared" si="356"/>
        <v>-36.142661502507458</v>
      </c>
      <c r="M2006">
        <f>IF(front!E2019&gt;$M$2,I2006,J2006)</f>
        <v>-36.142661502507458</v>
      </c>
      <c r="O2006">
        <f t="shared" si="350"/>
        <v>-61.810679775278373</v>
      </c>
      <c r="Q2006">
        <f>'slit correction'!O2008</f>
        <v>-61.810679775278373</v>
      </c>
      <c r="R2006">
        <f>SUMPRODUCT(B$6:B$2053,Q$6:Q$2053,EXP(constants!B$7+constants!A$7*ABS(A$6:A$2053-A2006)))</f>
        <v>-5.005740553304918E-2</v>
      </c>
      <c r="S2006">
        <f t="shared" si="352"/>
        <v>-61.760622369745327</v>
      </c>
      <c r="T2006">
        <f t="shared" si="351"/>
        <v>0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20.400000000000546</v>
      </c>
      <c r="D2007" s="2">
        <f>front!E2020-front!C2020</f>
        <v>20.400000000000546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20.479994171398893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20.479994171398893</v>
      </c>
      <c r="H2007" s="4"/>
      <c r="I2007">
        <f t="shared" si="355"/>
        <v>34.133323618998155</v>
      </c>
      <c r="J2007">
        <f t="shared" si="356"/>
        <v>34.133323618998155</v>
      </c>
      <c r="M2007">
        <f>IF(front!E2020&gt;$M$2,I2007,J2007)</f>
        <v>34.133323618998155</v>
      </c>
      <c r="O2007">
        <f t="shared" si="350"/>
        <v>8.4653053462272432</v>
      </c>
      <c r="Q2007">
        <f>'slit correction'!O2009</f>
        <v>8.4653053462272432</v>
      </c>
      <c r="R2007">
        <f>SUMPRODUCT(B$6:B$2053,Q$6:Q$2053,EXP(constants!B$7+constants!A$7*ABS(A$6:A$2053-A2007)))</f>
        <v>-5.008036223669237E-2</v>
      </c>
      <c r="S2007">
        <f t="shared" si="352"/>
        <v>8.5153857084639348</v>
      </c>
      <c r="T2007">
        <f t="shared" si="351"/>
        <v>0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-2.1999999999998181</v>
      </c>
      <c r="D2008" s="2">
        <f>front!E2021-front!C2021</f>
        <v>-2.1999999999998181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-2.2086760297494945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-2.2086760297494945</v>
      </c>
      <c r="H2008" s="4"/>
      <c r="I2008">
        <f t="shared" si="355"/>
        <v>-3.6811267162491572</v>
      </c>
      <c r="J2008">
        <f t="shared" si="356"/>
        <v>-3.6811267162491572</v>
      </c>
      <c r="M2008">
        <f>IF(front!E2021&gt;$M$2,I2008,J2008)</f>
        <v>-3.6811267162491572</v>
      </c>
      <c r="O2008">
        <f t="shared" si="350"/>
        <v>-29.349144989020068</v>
      </c>
      <c r="Q2008">
        <f>'slit correction'!O2010</f>
        <v>-29.349144989020068</v>
      </c>
      <c r="R2008">
        <f>SUMPRODUCT(B$6:B$2053,Q$6:Q$2053,EXP(constants!B$7+constants!A$7*ABS(A$6:A$2053-A2008)))</f>
        <v>-5.0119614388451833E-2</v>
      </c>
      <c r="S2008">
        <f t="shared" si="352"/>
        <v>-29.299025374631615</v>
      </c>
      <c r="T2008">
        <f t="shared" si="351"/>
        <v>0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8</v>
      </c>
      <c r="D2009" s="2">
        <f>front!E2022-front!C2022</f>
        <v>8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8.031468477716988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8.031468477716988</v>
      </c>
      <c r="H2009" s="4"/>
      <c r="I2009">
        <f t="shared" si="355"/>
        <v>13.385780796194979</v>
      </c>
      <c r="J2009">
        <f t="shared" si="356"/>
        <v>13.385780796194979</v>
      </c>
      <c r="M2009">
        <f>IF(front!E2022&gt;$M$2,I2009,J2009)</f>
        <v>13.385780796194979</v>
      </c>
      <c r="O2009">
        <f t="shared" si="350"/>
        <v>-12.282237476575933</v>
      </c>
      <c r="Q2009">
        <f>'slit correction'!O2011</f>
        <v>-12.282237476575933</v>
      </c>
      <c r="R2009">
        <f>SUMPRODUCT(B$6:B$2053,Q$6:Q$2053,EXP(constants!B$7+constants!A$7*ABS(A$6:A$2053-A2009)))</f>
        <v>-5.0136552446464366E-2</v>
      </c>
      <c r="S2009">
        <f t="shared" si="352"/>
        <v>-12.232100924129469</v>
      </c>
      <c r="T2009">
        <f t="shared" si="351"/>
        <v>0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6</v>
      </c>
      <c r="D2010" s="2">
        <f>front!E2023-front!C2023</f>
        <v>6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6.0236132327211624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6.0236132327211624</v>
      </c>
      <c r="H2010" s="4"/>
      <c r="I2010">
        <f t="shared" si="355"/>
        <v>10.039355387868603</v>
      </c>
      <c r="J2010">
        <f t="shared" si="356"/>
        <v>10.039355387868603</v>
      </c>
      <c r="M2010">
        <f>IF(front!E2023&gt;$M$2,I2010,J2010)</f>
        <v>10.039355387868603</v>
      </c>
      <c r="O2010">
        <f t="shared" si="350"/>
        <v>-15.628662884902308</v>
      </c>
      <c r="Q2010">
        <f>'slit correction'!O2012</f>
        <v>-15.628662884902308</v>
      </c>
      <c r="R2010">
        <f>SUMPRODUCT(B$6:B$2053,Q$6:Q$2053,EXP(constants!B$7+constants!A$7*ABS(A$6:A$2053-A2010)))</f>
        <v>-5.0148192437738201E-2</v>
      </c>
      <c r="S2010">
        <f t="shared" si="352"/>
        <v>-15.578514692464569</v>
      </c>
      <c r="T2010">
        <f t="shared" si="351"/>
        <v>0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2.8000000000001819</v>
      </c>
      <c r="D2011" s="2">
        <f>front!E2024-front!C2024</f>
        <v>2.8000000000001819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2.8110283731251675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2.8110283731251675</v>
      </c>
      <c r="H2011" s="4"/>
      <c r="I2011">
        <f t="shared" si="355"/>
        <v>4.6850472885419459</v>
      </c>
      <c r="J2011">
        <f t="shared" si="356"/>
        <v>4.6850472885419459</v>
      </c>
      <c r="M2011">
        <f>IF(front!E2024&gt;$M$2,I2011,J2011)</f>
        <v>4.6850472885419459</v>
      </c>
      <c r="O2011">
        <f t="shared" si="350"/>
        <v>-20.982970984228967</v>
      </c>
      <c r="Q2011">
        <f>'slit correction'!O2013</f>
        <v>-20.982970984228967</v>
      </c>
      <c r="R2011">
        <f>SUMPRODUCT(B$6:B$2053,Q$6:Q$2053,EXP(constants!B$7+constants!A$7*ABS(A$6:A$2053-A2011)))</f>
        <v>-5.0150723561097406E-2</v>
      </c>
      <c r="S2011">
        <f t="shared" si="352"/>
        <v>-20.932820260667871</v>
      </c>
      <c r="T2011">
        <f t="shared" si="351"/>
        <v>0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41.200000000000728</v>
      </c>
      <c r="D2012" s="2">
        <f>front!E2025-front!C2025</f>
        <v>41.200000000000728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41.360707379527391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41.360707379527391</v>
      </c>
      <c r="H2012" s="4"/>
      <c r="I2012">
        <f t="shared" si="355"/>
        <v>68.934512299212315</v>
      </c>
      <c r="J2012">
        <f t="shared" si="356"/>
        <v>68.934512299212315</v>
      </c>
      <c r="M2012">
        <f>IF(front!E2025&gt;$M$2,I2012,J2012)</f>
        <v>68.934512299212315</v>
      </c>
      <c r="O2012">
        <f t="shared" si="350"/>
        <v>43.266494026441407</v>
      </c>
      <c r="Q2012">
        <f>'slit correction'!O2014</f>
        <v>43.266494026441407</v>
      </c>
      <c r="R2012">
        <f>SUMPRODUCT(B$6:B$2053,Q$6:Q$2053,EXP(constants!B$7+constants!A$7*ABS(A$6:A$2053-A2012)))</f>
        <v>-5.0138968303285077E-2</v>
      </c>
      <c r="S2012">
        <f t="shared" si="352"/>
        <v>43.316632994744694</v>
      </c>
      <c r="T2012">
        <f t="shared" si="351"/>
        <v>17.393197675376634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-5.3999999999996362</v>
      </c>
      <c r="D2013" s="2">
        <f>front!E2026-front!C2026</f>
        <v>-5.3999999999996362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-5.4213127947128159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-5.4213127947128159</v>
      </c>
      <c r="H2013" s="4"/>
      <c r="I2013">
        <f t="shared" si="355"/>
        <v>-9.0355213245213601</v>
      </c>
      <c r="J2013">
        <f t="shared" si="356"/>
        <v>-9.0355213245213601</v>
      </c>
      <c r="M2013">
        <f>IF(front!E2026&gt;$M$2,I2013,J2013)</f>
        <v>-9.0355213245213601</v>
      </c>
      <c r="O2013">
        <f t="shared" si="350"/>
        <v>-34.70353959729227</v>
      </c>
      <c r="Q2013">
        <f>'slit correction'!O2015</f>
        <v>-34.70353959729227</v>
      </c>
      <c r="R2013">
        <f>SUMPRODUCT(B$6:B$2053,Q$6:Q$2053,EXP(constants!B$7+constants!A$7*ABS(A$6:A$2053-A2013)))</f>
        <v>-5.0182575120479099E-2</v>
      </c>
      <c r="S2013">
        <f t="shared" si="352"/>
        <v>-34.653357022171789</v>
      </c>
      <c r="T2013">
        <f t="shared" si="351"/>
        <v>0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9.6000000000003638</v>
      </c>
      <c r="D2014" s="2">
        <f>front!E2027-front!C2027</f>
        <v>9.6000000000003638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9.6377469719477027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9.6377469719477027</v>
      </c>
      <c r="H2014" s="4"/>
      <c r="I2014">
        <f t="shared" si="355"/>
        <v>16.062911619912839</v>
      </c>
      <c r="J2014">
        <f t="shared" si="356"/>
        <v>16.062911619912839</v>
      </c>
      <c r="M2014">
        <f>IF(front!E2027&gt;$M$2,I2014,J2014)</f>
        <v>16.062911619912839</v>
      </c>
      <c r="O2014">
        <f t="shared" si="350"/>
        <v>-9.6051066528580726</v>
      </c>
      <c r="Q2014">
        <f>'slit correction'!O2016</f>
        <v>-9.6051066528580726</v>
      </c>
      <c r="R2014">
        <f>SUMPRODUCT(B$6:B$2053,Q$6:Q$2053,EXP(constants!B$7+constants!A$7*ABS(A$6:A$2053-A2014)))</f>
        <v>-5.0195983310259588E-2</v>
      </c>
      <c r="S2014">
        <f t="shared" si="352"/>
        <v>-9.5549106695478123</v>
      </c>
      <c r="T2014">
        <f t="shared" si="351"/>
        <v>0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-4.6000000000003638</v>
      </c>
      <c r="D2015" s="2">
        <f>front!E2028-front!C2028</f>
        <v>-4.6000000000003638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-4.6181517054329024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-4.6181517054329024</v>
      </c>
      <c r="H2015" s="4"/>
      <c r="I2015">
        <f t="shared" si="355"/>
        <v>-7.6969195090548377</v>
      </c>
      <c r="J2015">
        <f t="shared" si="356"/>
        <v>-7.6969195090548377</v>
      </c>
      <c r="M2015">
        <f>IF(front!E2028&gt;$M$2,I2015,J2015)</f>
        <v>-7.6969195090548377</v>
      </c>
      <c r="O2015">
        <f t="shared" si="350"/>
        <v>-33.364937781825752</v>
      </c>
      <c r="Q2015">
        <f>'slit correction'!O2017</f>
        <v>-33.364937781825752</v>
      </c>
      <c r="R2015">
        <f>SUMPRODUCT(B$6:B$2053,Q$6:Q$2053,EXP(constants!B$7+constants!A$7*ABS(A$6:A$2053-A2015)))</f>
        <v>-5.0207506575632221E-2</v>
      </c>
      <c r="S2015">
        <f t="shared" si="352"/>
        <v>-33.31473027525012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18.199999999999818</v>
      </c>
      <c r="D2016" s="2">
        <f>front!E2029-front!C2029</f>
        <v>18.199999999999818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18.27140700610882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18.27140700610882</v>
      </c>
      <c r="H2016" s="4"/>
      <c r="I2016">
        <f t="shared" si="355"/>
        <v>30.452345010181368</v>
      </c>
      <c r="J2016">
        <f t="shared" si="356"/>
        <v>30.452345010181368</v>
      </c>
      <c r="M2016">
        <f>IF(front!E2029&gt;$M$2,I2016,J2016)</f>
        <v>30.452345010181368</v>
      </c>
      <c r="O2016">
        <f t="shared" ref="O2016:O2073" si="357">M2016-$O$3</f>
        <v>4.7843267374104563</v>
      </c>
      <c r="Q2016">
        <f>'slit correction'!O2018</f>
        <v>4.7843267374104563</v>
      </c>
      <c r="R2016">
        <f>SUMPRODUCT(B$6:B$2053,Q$6:Q$2053,EXP(constants!B$7+constants!A$7*ABS(A$6:A$2053-A2016)))</f>
        <v>-5.0190720745555528E-2</v>
      </c>
      <c r="S2016">
        <f t="shared" si="352"/>
        <v>4.8345174581560117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0.6000000000003638</v>
      </c>
      <c r="D2017" s="2">
        <f>front!E2030-front!C2030</f>
        <v>0.6000000000003638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0.60236452848271727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0.60236452848271727</v>
      </c>
      <c r="H2017" s="4"/>
      <c r="I2017">
        <f t="shared" si="355"/>
        <v>1.0039408808045287</v>
      </c>
      <c r="J2017">
        <f t="shared" si="356"/>
        <v>1.0039408808045287</v>
      </c>
      <c r="M2017">
        <f>IF(front!E2030&gt;$M$2,I2017,J2017)</f>
        <v>1.0039408808045287</v>
      </c>
      <c r="O2017">
        <f t="shared" si="357"/>
        <v>-24.664077391966384</v>
      </c>
      <c r="Q2017">
        <f>'slit correction'!O2019</f>
        <v>-24.664077391966384</v>
      </c>
      <c r="R2017">
        <f>SUMPRODUCT(B$6:B$2053,Q$6:Q$2053,EXP(constants!B$7+constants!A$7*ABS(A$6:A$2053-A2017)))</f>
        <v>-5.0187269938674277E-2</v>
      </c>
      <c r="S2017">
        <f t="shared" si="352"/>
        <v>-24.613890122027708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13.799999999999272</v>
      </c>
      <c r="D2018" s="2">
        <f>front!E2031-front!C2031</f>
        <v>13.799999999999272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13.854203898613854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13.854203898613854</v>
      </c>
      <c r="H2018" s="4"/>
      <c r="I2018">
        <f t="shared" si="355"/>
        <v>23.090339831023091</v>
      </c>
      <c r="J2018">
        <f t="shared" si="356"/>
        <v>23.090339831023091</v>
      </c>
      <c r="M2018">
        <f>IF(front!E2031&gt;$M$2,I2018,J2018)</f>
        <v>23.090339831023091</v>
      </c>
      <c r="O2018">
        <f t="shared" si="357"/>
        <v>-2.5776784417478211</v>
      </c>
      <c r="Q2018">
        <f>'slit correction'!O2020</f>
        <v>-2.5776784417478211</v>
      </c>
      <c r="R2018">
        <f>SUMPRODUCT(B$6:B$2053,Q$6:Q$2053,EXP(constants!B$7+constants!A$7*ABS(A$6:A$2053-A2018)))</f>
        <v>-5.0165468592372003E-2</v>
      </c>
      <c r="S2018">
        <f t="shared" si="352"/>
        <v>-2.5275129731554493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-3.3999999999996362</v>
      </c>
      <c r="D2019" s="2">
        <f>front!E2032-front!C2032</f>
        <v>-3.3999999999996362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-3.4134124439531819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-3.4134124439531819</v>
      </c>
      <c r="H2019" s="4"/>
      <c r="I2019">
        <f t="shared" si="355"/>
        <v>-5.6890207399219701</v>
      </c>
      <c r="J2019">
        <f t="shared" si="356"/>
        <v>-5.6890207399219701</v>
      </c>
      <c r="M2019">
        <f>IF(front!E2032&gt;$M$2,I2019,J2019)</f>
        <v>-5.6890207399219701</v>
      </c>
      <c r="O2019">
        <f t="shared" si="357"/>
        <v>-31.35703901269288</v>
      </c>
      <c r="Q2019">
        <f>'slit correction'!O2021</f>
        <v>-31.35703901269288</v>
      </c>
      <c r="R2019">
        <f>SUMPRODUCT(B$6:B$2053,Q$6:Q$2053,EXP(constants!B$7+constants!A$7*ABS(A$6:A$2053-A2019)))</f>
        <v>-5.0148971331308745E-2</v>
      </c>
      <c r="S2019">
        <f t="shared" si="352"/>
        <v>-31.306890041361573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21.800000000000182</v>
      </c>
      <c r="D2020" s="2">
        <f>front!E2033-front!C2033</f>
        <v>21.800000000000182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21.885453735329495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21.885453735329495</v>
      </c>
      <c r="H2020" s="4"/>
      <c r="I2020">
        <f t="shared" si="355"/>
        <v>36.475756225549155</v>
      </c>
      <c r="J2020">
        <f t="shared" si="356"/>
        <v>36.475756225549155</v>
      </c>
      <c r="M2020">
        <f>IF(front!E2033&gt;$M$2,I2020,J2020)</f>
        <v>36.475756225549155</v>
      </c>
      <c r="O2020">
        <f t="shared" si="357"/>
        <v>10.807737952778243</v>
      </c>
      <c r="Q2020">
        <f>'slit correction'!O2022</f>
        <v>10.807737952778243</v>
      </c>
      <c r="R2020">
        <f>SUMPRODUCT(B$6:B$2053,Q$6:Q$2053,EXP(constants!B$7+constants!A$7*ABS(A$6:A$2053-A2020)))</f>
        <v>-5.0107268717549711E-2</v>
      </c>
      <c r="S2020">
        <f t="shared" si="352"/>
        <v>10.857845221495793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-12.399999999999636</v>
      </c>
      <c r="D2021" s="2">
        <f>front!E2034-front!C2034</f>
        <v>-12.399999999999636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-12.449026280521137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-12.449026280521137</v>
      </c>
      <c r="H2021" s="4"/>
      <c r="I2021">
        <f t="shared" si="355"/>
        <v>-20.748377134201895</v>
      </c>
      <c r="J2021">
        <f t="shared" si="356"/>
        <v>-20.748377134201895</v>
      </c>
      <c r="M2021">
        <f>IF(front!E2034&gt;$M$2,I2021,J2021)</f>
        <v>-20.748377134201895</v>
      </c>
      <c r="O2021">
        <f t="shared" si="357"/>
        <v>-46.416395406972811</v>
      </c>
      <c r="Q2021">
        <f>'slit correction'!O2023</f>
        <v>-46.416395406972811</v>
      </c>
      <c r="R2021">
        <f>SUMPRODUCT(B$6:B$2053,Q$6:Q$2053,EXP(constants!B$7+constants!A$7*ABS(A$6:A$2053-A2021)))</f>
        <v>-5.0084083039481371E-2</v>
      </c>
      <c r="S2021">
        <f t="shared" si="352"/>
        <v>-46.366311323933331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4.4000000000005457</v>
      </c>
      <c r="D2022" s="2">
        <f>front!E2035-front!C2035</f>
        <v>4.4000000000005457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4.4173233360609645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4.4173233360609645</v>
      </c>
      <c r="H2022" s="4"/>
      <c r="I2022">
        <f t="shared" si="355"/>
        <v>7.3622055601016081</v>
      </c>
      <c r="J2022">
        <f t="shared" si="356"/>
        <v>7.3622055601016081</v>
      </c>
      <c r="M2022">
        <f>IF(front!E2035&gt;$M$2,I2022,J2022)</f>
        <v>7.3622055601016081</v>
      </c>
      <c r="O2022">
        <f t="shared" si="357"/>
        <v>-18.305812712669304</v>
      </c>
      <c r="Q2022">
        <f>'slit correction'!O2024</f>
        <v>-18.305812712669304</v>
      </c>
      <c r="R2022">
        <f>SUMPRODUCT(B$6:B$2053,Q$6:Q$2053,EXP(constants!B$7+constants!A$7*ABS(A$6:A$2053-A2022)))</f>
        <v>-5.0018315973064269E-2</v>
      </c>
      <c r="S2022">
        <f t="shared" si="352"/>
        <v>-18.255794396696242</v>
      </c>
      <c r="T2022">
        <f t="shared" si="351"/>
        <v>0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-3.1999999999998181</v>
      </c>
      <c r="D2023" s="2">
        <f>front!E2036-front!C2036</f>
        <v>-3.1999999999998181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-3.2126228438481483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-3.2126228438481483</v>
      </c>
      <c r="H2023" s="4"/>
      <c r="I2023">
        <f t="shared" si="355"/>
        <v>-5.3543714064135806</v>
      </c>
      <c r="J2023">
        <f t="shared" si="356"/>
        <v>-5.3543714064135806</v>
      </c>
      <c r="M2023">
        <f>IF(front!E2036&gt;$M$2,I2023,J2023)</f>
        <v>-5.3543714064135806</v>
      </c>
      <c r="O2023">
        <f t="shared" si="357"/>
        <v>-31.022389679184492</v>
      </c>
      <c r="Q2023">
        <f>'slit correction'!O2025</f>
        <v>-31.022389679184492</v>
      </c>
      <c r="R2023">
        <f>SUMPRODUCT(B$6:B$2053,Q$6:Q$2053,EXP(constants!B$7+constants!A$7*ABS(A$6:A$2053-A2023)))</f>
        <v>-4.9942409021660097E-2</v>
      </c>
      <c r="S2023">
        <f t="shared" si="352"/>
        <v>-30.972447270162832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-18.800000000000182</v>
      </c>
      <c r="D2024" s="2">
        <f>front!E2037-front!C2037</f>
        <v>-18.800000000000182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-18.874449024975561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-18.874449024975561</v>
      </c>
      <c r="H2024" s="4"/>
      <c r="I2024">
        <f t="shared" si="355"/>
        <v>-31.457415041625936</v>
      </c>
      <c r="J2024">
        <f t="shared" si="356"/>
        <v>-31.457415041625936</v>
      </c>
      <c r="M2024">
        <f>IF(front!E2037&gt;$M$2,I2024,J2024)</f>
        <v>-31.457415041625936</v>
      </c>
      <c r="O2024">
        <f t="shared" si="357"/>
        <v>-57.125433314396844</v>
      </c>
      <c r="Q2024">
        <f>'slit correction'!O2026</f>
        <v>-57.125433314396844</v>
      </c>
      <c r="R2024">
        <f>SUMPRODUCT(B$6:B$2053,Q$6:Q$2053,EXP(constants!B$7+constants!A$7*ABS(A$6:A$2053-A2024)))</f>
        <v>-4.9839567035524564E-2</v>
      </c>
      <c r="S2024">
        <f t="shared" si="352"/>
        <v>-57.075593747361317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-10.600000000000364</v>
      </c>
      <c r="D2025" s="2">
        <f>front!E2038-front!C2038</f>
        <v>-10.600000000000364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-10.641890708353744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-10.641890708353744</v>
      </c>
      <c r="H2025" s="4"/>
      <c r="I2025">
        <f t="shared" si="355"/>
        <v>-17.736484513922907</v>
      </c>
      <c r="J2025">
        <f t="shared" si="356"/>
        <v>-17.736484513922907</v>
      </c>
      <c r="M2025">
        <f>IF(front!E2038&gt;$M$2,I2025,J2025)</f>
        <v>-17.736484513922907</v>
      </c>
      <c r="O2025">
        <f t="shared" si="357"/>
        <v>-43.404502786693818</v>
      </c>
      <c r="Q2025">
        <f>'slit correction'!O2027</f>
        <v>-43.404502786693818</v>
      </c>
      <c r="R2025">
        <f>SUMPRODUCT(B$6:B$2053,Q$6:Q$2053,EXP(constants!B$7+constants!A$7*ABS(A$6:A$2053-A2025)))</f>
        <v>-4.9682409715092468E-2</v>
      </c>
      <c r="S2025">
        <f t="shared" si="352"/>
        <v>-43.354820376978729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4.2000000000007276</v>
      </c>
      <c r="D2026" s="2">
        <f>front!E2039-front!C2039</f>
        <v>4.2000000000007276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4.2165367427374933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4.2165367427374933</v>
      </c>
      <c r="H2026" s="4"/>
      <c r="I2026">
        <f t="shared" si="355"/>
        <v>7.0275612378958217</v>
      </c>
      <c r="J2026">
        <f t="shared" si="356"/>
        <v>7.0275612378958217</v>
      </c>
      <c r="M2026">
        <f>IF(front!E2039&gt;$M$2,I2026,J2026)</f>
        <v>7.0275612378958217</v>
      </c>
      <c r="O2026">
        <f t="shared" si="357"/>
        <v>-18.640457034875091</v>
      </c>
      <c r="Q2026">
        <f>'slit correction'!O2028</f>
        <v>-18.640457034875091</v>
      </c>
      <c r="R2026">
        <f>SUMPRODUCT(B$6:B$2053,Q$6:Q$2053,EXP(constants!B$7+constants!A$7*ABS(A$6:A$2053-A2026)))</f>
        <v>-4.9490480737376497E-2</v>
      </c>
      <c r="S2026">
        <f t="shared" si="352"/>
        <v>-18.590966554137715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0</v>
      </c>
      <c r="D2027" s="2">
        <f>front!E2040-front!C2040</f>
        <v>0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0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0</v>
      </c>
      <c r="H2027" s="4"/>
      <c r="I2027">
        <f t="shared" si="355"/>
        <v>0</v>
      </c>
      <c r="J2027">
        <f t="shared" si="356"/>
        <v>0</v>
      </c>
      <c r="M2027">
        <f>IF(front!E2040&gt;$M$2,I2027,J2027)</f>
        <v>0</v>
      </c>
      <c r="O2027">
        <f t="shared" si="357"/>
        <v>-25.668018272770912</v>
      </c>
      <c r="Q2027">
        <f>'slit correction'!O2029</f>
        <v>-25.668018272770912</v>
      </c>
      <c r="R2027">
        <f>SUMPRODUCT(B$6:B$2053,Q$6:Q$2053,EXP(constants!B$7+constants!A$7*ABS(A$6:A$2053-A2027)))</f>
        <v>-4.9281913754623118E-2</v>
      </c>
      <c r="S2027">
        <f t="shared" si="352"/>
        <v>-25.618736359016289</v>
      </c>
      <c r="T2027">
        <f t="shared" si="351"/>
        <v>0</v>
      </c>
      <c r="AT2027" t="e">
        <f t="shared" si="353"/>
        <v>#DIV/0!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10.799999999999272</v>
      </c>
      <c r="D2028" s="2">
        <f>front!E2041-front!C2041</f>
        <v>10.799999999999272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10.842452515996948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10.842452515996948</v>
      </c>
      <c r="H2028" s="4"/>
      <c r="I2028">
        <f t="shared" si="355"/>
        <v>18.070754193328249</v>
      </c>
      <c r="J2028">
        <f t="shared" si="356"/>
        <v>18.070754193328249</v>
      </c>
      <c r="M2028">
        <f>IF(front!E2041&gt;$M$2,I2028,J2028)</f>
        <v>18.070754193328249</v>
      </c>
      <c r="O2028">
        <f t="shared" si="357"/>
        <v>-7.5972640794426631</v>
      </c>
      <c r="Q2028">
        <f>'slit correction'!O2030</f>
        <v>-7.5972640794426631</v>
      </c>
      <c r="R2028">
        <f>SUMPRODUCT(B$6:B$2053,Q$6:Q$2053,EXP(constants!B$7+constants!A$7*ABS(A$6:A$2053-A2028)))</f>
        <v>-4.9058643932497432E-2</v>
      </c>
      <c r="S2028">
        <f t="shared" si="352"/>
        <v>-7.548205435510166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-4.5999999999994543</v>
      </c>
      <c r="D2029" s="2">
        <f>front!E2042-front!C2042</f>
        <v>-4.5999999999994543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-4.6181517054319894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-4.6181517054319894</v>
      </c>
      <c r="H2029" s="4"/>
      <c r="I2029">
        <f t="shared" si="355"/>
        <v>-7.6969195090533153</v>
      </c>
      <c r="J2029">
        <f t="shared" si="356"/>
        <v>-7.6969195090533153</v>
      </c>
      <c r="M2029">
        <f>IF(front!E2042&gt;$M$2,I2029,J2029)</f>
        <v>-7.6969195090533153</v>
      </c>
      <c r="O2029">
        <f t="shared" si="357"/>
        <v>-33.364937781824224</v>
      </c>
      <c r="Q2029">
        <f>'slit correction'!O2031</f>
        <v>-33.364937781824224</v>
      </c>
      <c r="R2029">
        <f>SUMPRODUCT(B$6:B$2053,Q$6:Q$2053,EXP(constants!B$7+constants!A$7*ABS(A$6:A$2053-A2029)))</f>
        <v>-4.8829674743643581E-2</v>
      </c>
      <c r="S2029">
        <f t="shared" si="352"/>
        <v>-33.316108107080581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3.6000000000003638</v>
      </c>
      <c r="D2030" s="2">
        <f>front!E2043-front!C2043</f>
        <v>3.6000000000003638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3.6141764878206373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3.6141764878206373</v>
      </c>
      <c r="H2030" s="4"/>
      <c r="I2030">
        <f t="shared" si="355"/>
        <v>6.0236274797010623</v>
      </c>
      <c r="J2030">
        <f t="shared" si="356"/>
        <v>6.0236274797010623</v>
      </c>
      <c r="M2030">
        <f>IF(front!E2043&gt;$M$2,I2030,J2030)</f>
        <v>6.0236274797010623</v>
      </c>
      <c r="O2030">
        <f t="shared" si="357"/>
        <v>-19.644390793069849</v>
      </c>
      <c r="Q2030">
        <f>'slit correction'!O2032</f>
        <v>-19.644390793069849</v>
      </c>
      <c r="R2030">
        <f>SUMPRODUCT(B$6:B$2053,Q$6:Q$2053,EXP(constants!B$7+constants!A$7*ABS(A$6:A$2053-A2030)))</f>
        <v>-4.8572173466765164E-2</v>
      </c>
      <c r="S2030">
        <f t="shared" si="352"/>
        <v>-19.595818619603083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21</v>
      </c>
      <c r="D2031" s="2">
        <f>front!E2044-front!C2044</f>
        <v>21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21.082334460350424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21.082334460350424</v>
      </c>
      <c r="H2031" s="4"/>
      <c r="I2031">
        <f t="shared" si="355"/>
        <v>35.137224100584035</v>
      </c>
      <c r="J2031">
        <f t="shared" si="356"/>
        <v>35.137224100584035</v>
      </c>
      <c r="M2031">
        <f>IF(front!E2044&gt;$M$2,I2031,J2031)</f>
        <v>35.137224100584035</v>
      </c>
      <c r="O2031">
        <f t="shared" si="357"/>
        <v>9.4692058278131235</v>
      </c>
      <c r="Q2031">
        <f>'slit correction'!O2033</f>
        <v>9.4692058278131235</v>
      </c>
      <c r="R2031">
        <f>SUMPRODUCT(B$6:B$2053,Q$6:Q$2053,EXP(constants!B$7+constants!A$7*ABS(A$6:A$2053-A2031)))</f>
        <v>-4.8307444952215867E-2</v>
      </c>
      <c r="S2031">
        <f t="shared" si="352"/>
        <v>9.5175132727653402</v>
      </c>
      <c r="T2031">
        <f t="shared" si="351"/>
        <v>0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11.199999999999818</v>
      </c>
      <c r="D2032" s="2">
        <f>front!E2045-front!C2045</f>
        <v>11.199999999999818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11.244020396963545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11.244020396963545</v>
      </c>
      <c r="H2032" s="4"/>
      <c r="I2032">
        <f t="shared" si="355"/>
        <v>18.740033994939242</v>
      </c>
      <c r="J2032">
        <f t="shared" si="356"/>
        <v>18.740033994939242</v>
      </c>
      <c r="M2032">
        <f>IF(front!E2045&gt;$M$2,I2032,J2032)</f>
        <v>18.740033994939242</v>
      </c>
      <c r="O2032">
        <f t="shared" si="357"/>
        <v>-6.9279842778316691</v>
      </c>
      <c r="Q2032">
        <f>'slit correction'!O2034</f>
        <v>-6.9279842778316691</v>
      </c>
      <c r="R2032">
        <f>SUMPRODUCT(B$6:B$2053,Q$6:Q$2053,EXP(constants!B$7+constants!A$7*ABS(A$6:A$2053-A2032)))</f>
        <v>-4.805407871800995E-2</v>
      </c>
      <c r="S2032">
        <f t="shared" si="352"/>
        <v>-6.8799301991136588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19</v>
      </c>
      <c r="D2033" s="2">
        <f>front!E2046-front!C2046</f>
        <v>19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19.074530721733066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19.074530721733066</v>
      </c>
      <c r="H2033" s="4"/>
      <c r="I2033">
        <f t="shared" si="355"/>
        <v>31.790884536221778</v>
      </c>
      <c r="J2033">
        <f t="shared" si="356"/>
        <v>31.790884536221778</v>
      </c>
      <c r="M2033">
        <f>IF(front!E2046&gt;$M$2,I2033,J2033)</f>
        <v>31.790884536221778</v>
      </c>
      <c r="O2033">
        <f t="shared" si="357"/>
        <v>6.1228662634508666</v>
      </c>
      <c r="Q2033">
        <f>'slit correction'!O2035</f>
        <v>6.1228662634508666</v>
      </c>
      <c r="R2033">
        <f>SUMPRODUCT(B$6:B$2053,Q$6:Q$2053,EXP(constants!B$7+constants!A$7*ABS(A$6:A$2053-A2033)))</f>
        <v>-4.780092427921355E-2</v>
      </c>
      <c r="S2033">
        <f t="shared" si="352"/>
        <v>6.1706671877300803</v>
      </c>
      <c r="T2033">
        <f t="shared" si="351"/>
        <v>0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-1</v>
      </c>
      <c r="D2034" s="2">
        <f>front!E2047-front!C2047</f>
        <v>-1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-1.0039424632081357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-1.0039424632081357</v>
      </c>
      <c r="H2034" s="4"/>
      <c r="I2034">
        <f t="shared" si="355"/>
        <v>-1.6732374386802262</v>
      </c>
      <c r="J2034">
        <f t="shared" si="356"/>
        <v>-1.6732374386802262</v>
      </c>
      <c r="M2034">
        <f>IF(front!E2047&gt;$M$2,I2034,J2034)</f>
        <v>-1.6732374386802262</v>
      </c>
      <c r="O2034">
        <f t="shared" si="357"/>
        <v>-27.341255711451137</v>
      </c>
      <c r="Q2034">
        <f>'slit correction'!O2036</f>
        <v>-27.341255711451137</v>
      </c>
      <c r="R2034">
        <f>SUMPRODUCT(B$6:B$2053,Q$6:Q$2053,EXP(constants!B$7+constants!A$7*ABS(A$6:A$2053-A2034)))</f>
        <v>-4.7567786806350598E-2</v>
      </c>
      <c r="S2034">
        <f t="shared" si="352"/>
        <v>-27.293687924644786</v>
      </c>
      <c r="T2034">
        <f t="shared" si="351"/>
        <v>0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21.199999999999818</v>
      </c>
      <c r="D2035" s="2">
        <f>front!E2048-front!C2048</f>
        <v>21.199999999999818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21.283114398058121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21.283114398058121</v>
      </c>
      <c r="H2035" s="4"/>
      <c r="I2035">
        <f t="shared" si="355"/>
        <v>35.471857330096867</v>
      </c>
      <c r="J2035">
        <f t="shared" si="356"/>
        <v>35.471857330096867</v>
      </c>
      <c r="M2035">
        <f>IF(front!E2048&gt;$M$2,I2035,J2035)</f>
        <v>35.471857330096867</v>
      </c>
      <c r="O2035">
        <f t="shared" si="357"/>
        <v>9.8038390573259555</v>
      </c>
      <c r="Q2035">
        <f>'slit correction'!O2037</f>
        <v>9.8038390573259555</v>
      </c>
      <c r="R2035">
        <f>SUMPRODUCT(B$6:B$2053,Q$6:Q$2053,EXP(constants!B$7+constants!A$7*ABS(A$6:A$2053-A2035)))</f>
        <v>-4.7307423585906658E-2</v>
      </c>
      <c r="S2035">
        <f t="shared" si="352"/>
        <v>9.8511464809118614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26.800000000000182</v>
      </c>
      <c r="D2036" s="2">
        <f>front!E2049-front!C2049</f>
        <v>26.800000000000182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26.904920448682947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26.904920448682947</v>
      </c>
      <c r="H2036" s="4"/>
      <c r="I2036">
        <f t="shared" si="355"/>
        <v>44.841534081138249</v>
      </c>
      <c r="J2036">
        <f t="shared" si="356"/>
        <v>44.841534081138249</v>
      </c>
      <c r="M2036">
        <f>IF(front!E2049&gt;$M$2,I2036,J2036)</f>
        <v>44.841534081138249</v>
      </c>
      <c r="O2036">
        <f t="shared" si="357"/>
        <v>19.173515808367338</v>
      </c>
      <c r="Q2036">
        <f>'slit correction'!O2038</f>
        <v>19.173515808367338</v>
      </c>
      <c r="R2036">
        <f>SUMPRODUCT(B$6:B$2053,Q$6:Q$2053,EXP(constants!B$7+constants!A$7*ABS(A$6:A$2053-A2036)))</f>
        <v>-4.7071095884915037E-2</v>
      </c>
      <c r="S2036">
        <f t="shared" si="352"/>
        <v>19.220586904252254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-3.8000000000001819</v>
      </c>
      <c r="D2037" s="2">
        <f>front!E2050-front!C2050</f>
        <v>-3.8000000000001819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-3.8149918814352985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-3.8149918814352985</v>
      </c>
      <c r="H2037" s="4"/>
      <c r="I2037">
        <f t="shared" si="355"/>
        <v>-6.3583198023921641</v>
      </c>
      <c r="J2037">
        <f t="shared" si="356"/>
        <v>-6.3583198023921641</v>
      </c>
      <c r="M2037">
        <f>IF(front!E2050&gt;$M$2,I2037,J2037)</f>
        <v>-6.3583198023921641</v>
      </c>
      <c r="O2037">
        <f t="shared" si="357"/>
        <v>-32.026338075163075</v>
      </c>
      <c r="Q2037">
        <f>'slit correction'!O2039</f>
        <v>-32.026338075163075</v>
      </c>
      <c r="R2037">
        <f>SUMPRODUCT(B$6:B$2053,Q$6:Q$2053,EXP(constants!B$7+constants!A$7*ABS(A$6:A$2053-A2037)))</f>
        <v>-4.6856970377250909E-2</v>
      </c>
      <c r="S2037">
        <f t="shared" si="352"/>
        <v>-31.979481104785823</v>
      </c>
      <c r="T2037">
        <f t="shared" si="351"/>
        <v>0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-4.6000000000003638</v>
      </c>
      <c r="D2038" s="2">
        <f>front!E2051-front!C2051</f>
        <v>-4.6000000000003638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-4.6181517054329024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-4.6181517054329024</v>
      </c>
      <c r="H2038" s="4"/>
      <c r="I2038">
        <f t="shared" si="355"/>
        <v>-7.6969195090548377</v>
      </c>
      <c r="J2038">
        <f t="shared" si="356"/>
        <v>-7.6969195090548377</v>
      </c>
      <c r="M2038">
        <f>IF(front!E2051&gt;$M$2,I2038,J2038)</f>
        <v>-7.6969195090548377</v>
      </c>
      <c r="O2038">
        <f t="shared" si="357"/>
        <v>-33.364937781825752</v>
      </c>
      <c r="Q2038">
        <f>'slit correction'!O2040</f>
        <v>-33.364937781825752</v>
      </c>
      <c r="R2038">
        <f>SUMPRODUCT(B$6:B$2053,Q$6:Q$2053,EXP(constants!B$7+constants!A$7*ABS(A$6:A$2053-A2038)))</f>
        <v>-4.6615455276766277E-2</v>
      </c>
      <c r="S2038">
        <f t="shared" si="352"/>
        <v>-33.318322326548987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0.8000000000001819</v>
      </c>
      <c r="D2039" s="2">
        <f>front!E2052-front!C2052</f>
        <v>0.8000000000001819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0.80315254639218792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0.80315254639218792</v>
      </c>
      <c r="H2039" s="4"/>
      <c r="I2039">
        <f t="shared" si="355"/>
        <v>1.3385875773203131</v>
      </c>
      <c r="J2039">
        <f t="shared" si="356"/>
        <v>1.3385875773203131</v>
      </c>
      <c r="M2039">
        <f>IF(front!E2052&gt;$M$2,I2039,J2039)</f>
        <v>1.3385875773203131</v>
      </c>
      <c r="O2039">
        <f t="shared" si="357"/>
        <v>-24.329430695450597</v>
      </c>
      <c r="Q2039">
        <f>'slit correction'!O2041</f>
        <v>-24.329430695450597</v>
      </c>
      <c r="R2039">
        <f>SUMPRODUCT(B$6:B$2053,Q$6:Q$2053,EXP(constants!B$7+constants!A$7*ABS(A$6:A$2053-A2039)))</f>
        <v>-4.6351400621040928E-2</v>
      </c>
      <c r="S2039">
        <f t="shared" si="352"/>
        <v>-24.283079294829555</v>
      </c>
      <c r="T2039">
        <f t="shared" si="351"/>
        <v>0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-2.7999999999992724</v>
      </c>
      <c r="D2040" s="2">
        <f>front!E2053-front!C2053</f>
        <v>-2.7999999999992724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-2.8110438809172749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-2.8110438809172749</v>
      </c>
      <c r="H2040" s="4"/>
      <c r="I2040">
        <f t="shared" si="355"/>
        <v>-4.6850731348621242</v>
      </c>
      <c r="J2040">
        <f t="shared" si="356"/>
        <v>-4.6850731348621242</v>
      </c>
      <c r="M2040">
        <f>IF(front!E2053&gt;$M$2,I2040,J2040)</f>
        <v>-4.6850731348621242</v>
      </c>
      <c r="O2040">
        <f t="shared" si="357"/>
        <v>-30.353091407633038</v>
      </c>
      <c r="Q2040">
        <f>'slit correction'!O2042</f>
        <v>-30.353091407633038</v>
      </c>
      <c r="R2040">
        <f>SUMPRODUCT(B$6:B$2053,Q$6:Q$2053,EXP(constants!B$7+constants!A$7*ABS(A$6:A$2053-A2040)))</f>
        <v>-4.6062382213585648E-2</v>
      </c>
      <c r="S2040">
        <f t="shared" si="352"/>
        <v>-30.307029025419453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4.3999999999996362</v>
      </c>
      <c r="D2041" s="2">
        <f>front!E2054-front!C2054</f>
        <v>4.3999999999996362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4.4173233360600515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4.4173233360600515</v>
      </c>
      <c r="H2041" s="4"/>
      <c r="I2041">
        <f t="shared" si="355"/>
        <v>7.3622055601000858</v>
      </c>
      <c r="J2041">
        <f t="shared" si="356"/>
        <v>7.3622055601000858</v>
      </c>
      <c r="M2041">
        <f>IF(front!E2054&gt;$M$2,I2041,J2041)</f>
        <v>7.3622055601000858</v>
      </c>
      <c r="O2041">
        <f t="shared" si="357"/>
        <v>-18.305812712670825</v>
      </c>
      <c r="Q2041">
        <f>'slit correction'!O2043</f>
        <v>-18.305812712670825</v>
      </c>
      <c r="R2041">
        <f>SUMPRODUCT(B$6:B$2053,Q$6:Q$2053,EXP(constants!B$7+constants!A$7*ABS(A$6:A$2053-A2041)))</f>
        <v>-4.5755079653863974E-2</v>
      </c>
      <c r="S2041">
        <f t="shared" si="352"/>
        <v>-18.260057633016959</v>
      </c>
      <c r="T2041">
        <f t="shared" ref="T2041:T2073" si="358">IF((S2041-$S$2)&gt;0,S2041-$S$2,0)</f>
        <v>0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10</v>
      </c>
      <c r="D2042" s="2">
        <f>front!E2055-front!C2055</f>
        <v>10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10.039315803475427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10.039315803475427</v>
      </c>
      <c r="H2042" s="4"/>
      <c r="I2042">
        <f t="shared" si="355"/>
        <v>16.732193005792379</v>
      </c>
      <c r="J2042">
        <f t="shared" si="356"/>
        <v>16.732193005792379</v>
      </c>
      <c r="M2042">
        <f>IF(front!E2055&gt;$M$2,I2042,J2042)</f>
        <v>16.732193005792379</v>
      </c>
      <c r="O2042">
        <f t="shared" si="357"/>
        <v>-8.935825266978533</v>
      </c>
      <c r="Q2042">
        <f>'slit correction'!O2044</f>
        <v>-8.935825266978533</v>
      </c>
      <c r="R2042">
        <f>SUMPRODUCT(B$6:B$2053,Q$6:Q$2053,EXP(constants!B$7+constants!A$7*ABS(A$6:A$2053-A2042)))</f>
        <v>-4.5428084331232507E-2</v>
      </c>
      <c r="S2042">
        <f t="shared" si="352"/>
        <v>-8.8903971826473001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5</v>
      </c>
      <c r="D2043" s="2">
        <f>front!E2056-front!C2056</f>
        <v>5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5.0196826410610162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5.0196826410610162</v>
      </c>
      <c r="H2043" s="4"/>
      <c r="I2043">
        <f t="shared" si="355"/>
        <v>8.3661377351016935</v>
      </c>
      <c r="J2043">
        <f t="shared" si="356"/>
        <v>8.3661377351016935</v>
      </c>
      <c r="M2043">
        <f>IF(front!E2056&gt;$M$2,I2043,J2043)</f>
        <v>8.3661377351016935</v>
      </c>
      <c r="O2043">
        <f t="shared" si="357"/>
        <v>-17.30188053766922</v>
      </c>
      <c r="Q2043">
        <f>'slit correction'!O2045</f>
        <v>-17.30188053766922</v>
      </c>
      <c r="R2043">
        <f>SUMPRODUCT(B$6:B$2053,Q$6:Q$2053,EXP(constants!B$7+constants!A$7*ABS(A$6:A$2053-A2043)))</f>
        <v>-4.5098683223204844E-2</v>
      </c>
      <c r="S2043">
        <f t="shared" si="352"/>
        <v>-17.256781854446015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7.9999999999995453</v>
      </c>
      <c r="D2044" s="2">
        <f>front!E2057-front!C2057</f>
        <v>7.9999999999995453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8.0314684777165315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8.0314684777165315</v>
      </c>
      <c r="H2044" s="4"/>
      <c r="I2044">
        <f t="shared" si="355"/>
        <v>13.385780796194219</v>
      </c>
      <c r="J2044">
        <f t="shared" si="356"/>
        <v>13.385780796194219</v>
      </c>
      <c r="M2044">
        <f>IF(front!E2057&gt;$M$2,I2044,J2044)</f>
        <v>13.385780796194219</v>
      </c>
      <c r="O2044">
        <f t="shared" si="357"/>
        <v>-12.282237476576693</v>
      </c>
      <c r="Q2044">
        <f>'slit correction'!O2046</f>
        <v>-12.282237476576693</v>
      </c>
      <c r="R2044">
        <f>SUMPRODUCT(B$6:B$2053,Q$6:Q$2053,EXP(constants!B$7+constants!A$7*ABS(A$6:A$2053-A2044)))</f>
        <v>-4.4765721760057178E-2</v>
      </c>
      <c r="S2044">
        <f t="shared" si="352"/>
        <v>-12.237471754816635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2.6000000000003638</v>
      </c>
      <c r="D2045" s="2">
        <f>front!E2058-front!C2058</f>
        <v>2.6000000000003638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2.6102411465812336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2.6102411465812336</v>
      </c>
      <c r="H2045" s="4"/>
      <c r="I2045">
        <f t="shared" si="355"/>
        <v>4.3504019109687233</v>
      </c>
      <c r="J2045">
        <f t="shared" si="356"/>
        <v>4.3504019109687233</v>
      </c>
      <c r="M2045">
        <f>IF(front!E2058&gt;$M$2,I2045,J2045)</f>
        <v>4.3504019109687233</v>
      </c>
      <c r="O2045">
        <f t="shared" si="357"/>
        <v>-21.317616361802187</v>
      </c>
      <c r="Q2045">
        <f>'slit correction'!O2047</f>
        <v>-21.317616361802187</v>
      </c>
      <c r="R2045">
        <f>SUMPRODUCT(B$6:B$2053,Q$6:Q$2053,EXP(constants!B$7+constants!A$7*ABS(A$6:A$2053-A2045)))</f>
        <v>-4.4418704647064128E-2</v>
      </c>
      <c r="S2045">
        <f t="shared" si="352"/>
        <v>-21.273197657155123</v>
      </c>
      <c r="T2045">
        <f t="shared" si="358"/>
        <v>0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27.599999999999454</v>
      </c>
      <c r="D2046" s="2">
        <f>front!E2059-front!C2059</f>
        <v>27.599999999999454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27.708030520878921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27.708030520878921</v>
      </c>
      <c r="H2046" s="4"/>
      <c r="I2046">
        <f t="shared" si="355"/>
        <v>46.180050868131538</v>
      </c>
      <c r="J2046">
        <f t="shared" si="356"/>
        <v>46.180050868131538</v>
      </c>
      <c r="M2046">
        <f>IF(front!E2059&gt;$M$2,I2046,J2046)</f>
        <v>46.180050868131538</v>
      </c>
      <c r="O2046">
        <f t="shared" si="357"/>
        <v>20.512032595360626</v>
      </c>
      <c r="Q2046">
        <f>'slit correction'!O2048</f>
        <v>20.512032595360626</v>
      </c>
      <c r="R2046">
        <f>SUMPRODUCT(B$6:B$2053,Q$6:Q$2053,EXP(constants!B$7+constants!A$7*ABS(A$6:A$2053-A2046)))</f>
        <v>-4.4064159672105939E-2</v>
      </c>
      <c r="S2046">
        <f t="shared" si="352"/>
        <v>20.556096755032733</v>
      </c>
      <c r="T2046">
        <f t="shared" si="358"/>
        <v>0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-1.3999999999996362</v>
      </c>
      <c r="D2047" s="2">
        <f>front!E2060-front!C2060</f>
        <v>-1.3999999999996362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-1.4055200022908194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-1.4055200022908194</v>
      </c>
      <c r="H2047" s="4"/>
      <c r="I2047">
        <f t="shared" si="355"/>
        <v>-2.3425333371513655</v>
      </c>
      <c r="J2047">
        <f t="shared" si="356"/>
        <v>-2.3425333371513655</v>
      </c>
      <c r="M2047">
        <f>IF(front!E2060&gt;$M$2,I2047,J2047)</f>
        <v>-2.3425333371513655</v>
      </c>
      <c r="O2047">
        <f t="shared" si="357"/>
        <v>-28.010551609922278</v>
      </c>
      <c r="Q2047">
        <f>'slit correction'!O2049</f>
        <v>-28.010551609922278</v>
      </c>
      <c r="R2047">
        <f>SUMPRODUCT(B$6:B$2053,Q$6:Q$2053,EXP(constants!B$7+constants!A$7*ABS(A$6:A$2053-A2047)))</f>
        <v>-4.3729879401582163E-2</v>
      </c>
      <c r="S2047">
        <f t="shared" si="352"/>
        <v>-27.966821730520696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-5</v>
      </c>
      <c r="D2048" s="2">
        <f>front!E2061-front!C2061</f>
        <v>-5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-5.0197320919196464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-5.0197320919196464</v>
      </c>
      <c r="H2048" s="4"/>
      <c r="I2048">
        <f t="shared" si="355"/>
        <v>-8.3662201531994107</v>
      </c>
      <c r="J2048">
        <f t="shared" si="356"/>
        <v>-8.3662201531994107</v>
      </c>
      <c r="M2048">
        <f>IF(front!E2061&gt;$M$2,I2048,J2048)</f>
        <v>-8.3662201531994107</v>
      </c>
      <c r="O2048">
        <f t="shared" si="357"/>
        <v>-34.034238425970322</v>
      </c>
      <c r="Q2048">
        <f>'slit correction'!O2050</f>
        <v>-34.034238425970322</v>
      </c>
      <c r="R2048">
        <f>SUMPRODUCT(B$6:B$2053,Q$6:Q$2053,EXP(constants!B$7+constants!A$7*ABS(A$6:A$2053-A2048)))</f>
        <v>-4.337208871770485E-2</v>
      </c>
      <c r="S2048">
        <f t="shared" si="352"/>
        <v>-33.990866337252619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-1.5999999999994543</v>
      </c>
      <c r="D2049" s="2">
        <f>front!E2062-front!C2062</f>
        <v>-1.5999999999994543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-1.6063088904963945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-1.6063088904963945</v>
      </c>
      <c r="H2049" s="4"/>
      <c r="I2049">
        <f t="shared" si="355"/>
        <v>-2.6771814841606574</v>
      </c>
      <c r="J2049">
        <f t="shared" si="356"/>
        <v>-2.6771814841606574</v>
      </c>
      <c r="M2049">
        <f>IF(front!E2062&gt;$M$2,I2049,J2049)</f>
        <v>-2.6771814841606574</v>
      </c>
      <c r="O2049">
        <f t="shared" si="357"/>
        <v>-28.345199756931571</v>
      </c>
      <c r="Q2049">
        <f>'slit correction'!O2051</f>
        <v>-28.345199756931571</v>
      </c>
      <c r="R2049">
        <f>SUMPRODUCT(B$6:B$2053,Q$6:Q$2053,EXP(constants!B$7+constants!A$7*ABS(A$6:A$2053-A2049)))</f>
        <v>-4.2993307291246396E-2</v>
      </c>
      <c r="S2049">
        <f t="shared" si="352"/>
        <v>-28.302206449640323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1.1999999999998181</v>
      </c>
      <c r="D2050" s="2">
        <f>front!E2063-front!C2063</f>
        <v>1.1999999999998181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1.2047283448237331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1.2047283448237331</v>
      </c>
      <c r="H2050" s="4"/>
      <c r="I2050">
        <f t="shared" si="355"/>
        <v>2.0078805747062218</v>
      </c>
      <c r="J2050">
        <f t="shared" si="356"/>
        <v>2.0078805747062218</v>
      </c>
      <c r="M2050">
        <f>IF(front!E2063&gt;$M$2,I2050,J2050)</f>
        <v>2.0078805747062218</v>
      </c>
      <c r="O2050">
        <f t="shared" si="357"/>
        <v>-23.660137698064691</v>
      </c>
      <c r="Q2050">
        <f>'slit correction'!O2052</f>
        <v>-23.660137698064691</v>
      </c>
      <c r="R2050">
        <f>SUMPRODUCT(B$6:B$2053,Q$6:Q$2053,EXP(constants!B$7+constants!A$7*ABS(A$6:A$2053-A2050)))</f>
        <v>-4.2581945887985154E-2</v>
      </c>
      <c r="S2050">
        <f t="shared" si="352"/>
        <v>-23.617555752176706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-7.5999999999994543</v>
      </c>
      <c r="D2051" s="2">
        <f>front!E2064-front!C2064</f>
        <v>-7.5999999999994543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-7.6300123134107967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-7.6300123134107967</v>
      </c>
      <c r="H2051" s="4"/>
      <c r="I2051">
        <f t="shared" si="355"/>
        <v>-12.716687189017994</v>
      </c>
      <c r="J2051">
        <f t="shared" si="356"/>
        <v>-12.716687189017994</v>
      </c>
      <c r="M2051">
        <f>IF(front!E2064&gt;$M$2,I2051,J2051)</f>
        <v>-12.716687189017994</v>
      </c>
      <c r="O2051">
        <f t="shared" si="357"/>
        <v>-38.384705461788904</v>
      </c>
      <c r="Q2051">
        <f>'slit correction'!O2053</f>
        <v>-38.384705461788904</v>
      </c>
      <c r="R2051">
        <f>SUMPRODUCT(B$6:B$2053,Q$6:Q$2053,EXP(constants!B$7+constants!A$7*ABS(A$6:A$2053-A2051)))</f>
        <v>-4.216180482870073E-2</v>
      </c>
      <c r="S2051">
        <f t="shared" si="352"/>
        <v>-38.342543656960203</v>
      </c>
      <c r="T2051">
        <f t="shared" si="358"/>
        <v>0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-12.799999999999272</v>
      </c>
      <c r="D2052" s="2">
        <f>front!E2065-front!C2065</f>
        <v>-12.799999999999272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-12.850612832378063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-12.850612832378063</v>
      </c>
      <c r="H2052" s="4"/>
      <c r="I2052">
        <f t="shared" si="355"/>
        <v>-21.417688053963438</v>
      </c>
      <c r="J2052">
        <f t="shared" si="356"/>
        <v>-21.417688053963438</v>
      </c>
      <c r="M2052">
        <f>IF(front!E2065&gt;$M$2,I2052,J2052)</f>
        <v>-21.417688053963438</v>
      </c>
      <c r="O2052">
        <f t="shared" si="357"/>
        <v>-47.085706326734353</v>
      </c>
      <c r="Q2052">
        <f>'slit correction'!O2054</f>
        <v>-47.085706326734353</v>
      </c>
      <c r="R2052">
        <f>SUMPRODUCT(B$6:B$2053,Q$6:Q$2053,EXP(constants!B$7+constants!A$7*ABS(A$6:A$2053-A2052)))</f>
        <v>-4.1697239788749882E-2</v>
      </c>
      <c r="S2052">
        <f t="shared" si="352"/>
        <v>-47.0440090869456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5.2000000000007276</v>
      </c>
      <c r="D2053" s="2">
        <f>front!E2066-front!C2066</f>
        <v>5.2000000000007276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5.2204689177325854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5.2204689177325854</v>
      </c>
      <c r="H2053" s="4"/>
      <c r="I2053">
        <f t="shared" si="355"/>
        <v>8.7007815295543089</v>
      </c>
      <c r="J2053">
        <f t="shared" si="356"/>
        <v>8.7007815295543089</v>
      </c>
      <c r="M2053">
        <f>IF(front!E2066&gt;$M$2,I2053,J2053)</f>
        <v>8.7007815295543089</v>
      </c>
      <c r="O2053">
        <f t="shared" si="357"/>
        <v>-16.967236743216603</v>
      </c>
      <c r="Q2053">
        <f>'slit correction'!O2055</f>
        <v>-16.967236743216603</v>
      </c>
      <c r="R2053">
        <f>SUMPRODUCT(B$6:B$2053,Q$6:Q$2053,EXP(constants!B$7+constants!A$7*ABS(A$6:A$2053-A2053)))</f>
        <v>-4.1200051956512593E-2</v>
      </c>
      <c r="S2053">
        <f t="shared" si="352"/>
        <v>-16.926036691260091</v>
      </c>
      <c r="T2053">
        <f t="shared" si="358"/>
        <v>0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5.2000000000007276</v>
      </c>
      <c r="D2054" s="2">
        <f>front!E2067-front!C2067</f>
        <v>5.2000000000007276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5.2204689177325854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5.2204689177325854</v>
      </c>
      <c r="H2054" s="4"/>
      <c r="I2054">
        <f t="shared" ref="I2054:I2073" si="360">F2054*1000/I$2</f>
        <v>8.7007815295543089</v>
      </c>
      <c r="J2054">
        <f t="shared" ref="J2054:J2073" si="361">G2054*1000/J$2</f>
        <v>8.7007815295543089</v>
      </c>
      <c r="M2054">
        <f>IF(front!E2067&gt;$M$2,I2054,J2054)</f>
        <v>8.7007815295543089</v>
      </c>
      <c r="O2054">
        <f t="shared" si="357"/>
        <v>-16.967236743216603</v>
      </c>
      <c r="Q2054">
        <f>'slit correction'!O2056</f>
        <v>-16.967236743216603</v>
      </c>
      <c r="R2054">
        <f>SUMPRODUCT(B$6:B$2053,Q$6:Q$2053,EXP(constants!B$7+constants!A$7*ABS(A$6:A$2053-A2054)))</f>
        <v>-4.0679238277130894E-2</v>
      </c>
      <c r="S2054">
        <f t="shared" si="352"/>
        <v>-16.926557504939471</v>
      </c>
      <c r="T2054">
        <f t="shared" si="358"/>
        <v>0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5.2000000000007276</v>
      </c>
      <c r="D2055" s="2">
        <f>front!E2068-front!C2068</f>
        <v>5.2000000000007276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5.2204689177325854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5.2204689177325854</v>
      </c>
      <c r="H2055" s="4"/>
      <c r="I2055">
        <f t="shared" si="360"/>
        <v>8.7007815295543089</v>
      </c>
      <c r="J2055">
        <f t="shared" si="361"/>
        <v>8.7007815295543089</v>
      </c>
      <c r="M2055">
        <f>IF(front!E2068&gt;$M$2,I2055,J2055)</f>
        <v>8.7007815295543089</v>
      </c>
      <c r="O2055">
        <f t="shared" si="357"/>
        <v>-16.967236743216603</v>
      </c>
      <c r="Q2055">
        <f>'slit correction'!O2057</f>
        <v>-16.967236743216603</v>
      </c>
      <c r="R2055">
        <f>SUMPRODUCT(B$6:B$2053,Q$6:Q$2053,EXP(constants!B$7+constants!A$7*ABS(A$6:A$2053-A2055)))</f>
        <v>-4.0177175952287258E-2</v>
      </c>
      <c r="S2055">
        <f t="shared" ref="S2055:S2073" si="362">Q2055-R2055</f>
        <v>-16.927059567264315</v>
      </c>
      <c r="T2055">
        <f t="shared" si="358"/>
        <v>0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5.2000000000007276</v>
      </c>
      <c r="D2056" s="2">
        <f>front!E2069-front!C2069</f>
        <v>5.2000000000007276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5.2204689177325854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5.2204689177325854</v>
      </c>
      <c r="H2056" s="4"/>
      <c r="I2056">
        <f t="shared" si="360"/>
        <v>8.7007815295543089</v>
      </c>
      <c r="J2056">
        <f t="shared" si="361"/>
        <v>8.7007815295543089</v>
      </c>
      <c r="M2056">
        <f>IF(front!E2069&gt;$M$2,I2056,J2056)</f>
        <v>8.7007815295543089</v>
      </c>
      <c r="O2056">
        <f t="shared" si="357"/>
        <v>-16.967236743216603</v>
      </c>
      <c r="Q2056">
        <f>'slit correction'!O2058</f>
        <v>-16.967236743216603</v>
      </c>
      <c r="R2056">
        <f>SUMPRODUCT(B$6:B$2053,Q$6:Q$2053,EXP(constants!B$7+constants!A$7*ABS(A$6:A$2053-A2056)))</f>
        <v>-3.9669292543379156E-2</v>
      </c>
      <c r="S2056">
        <f t="shared" si="362"/>
        <v>-16.927567450673223</v>
      </c>
      <c r="T2056">
        <f t="shared" si="358"/>
        <v>0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5.2000000000007276</v>
      </c>
      <c r="D2057" s="2">
        <f>front!E2070-front!C2070</f>
        <v>5.2000000000007276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5.2204689177325854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5.2204689177325854</v>
      </c>
      <c r="H2057" s="4"/>
      <c r="I2057">
        <f t="shared" si="360"/>
        <v>8.7007815295543089</v>
      </c>
      <c r="J2057">
        <f t="shared" si="361"/>
        <v>8.7007815295543089</v>
      </c>
      <c r="M2057">
        <f>IF(front!E2070&gt;$M$2,I2057,J2057)</f>
        <v>8.7007815295543089</v>
      </c>
      <c r="O2057">
        <f t="shared" si="357"/>
        <v>-16.967236743216603</v>
      </c>
      <c r="Q2057">
        <f>'slit correction'!O2059</f>
        <v>-16.967236743216603</v>
      </c>
      <c r="R2057">
        <f>SUMPRODUCT(B$6:B$2053,Q$6:Q$2053,EXP(constants!B$7+constants!A$7*ABS(A$6:A$2053-A2057)))</f>
        <v>-3.9167829335764903E-2</v>
      </c>
      <c r="S2057">
        <f t="shared" si="362"/>
        <v>-16.928068913880839</v>
      </c>
      <c r="T2057">
        <f t="shared" si="358"/>
        <v>0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5.2000000000007276</v>
      </c>
      <c r="D2058" s="2">
        <f>front!E2071-front!C2071</f>
        <v>5.2000000000007276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5.2204689177325854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5.2204689177325854</v>
      </c>
      <c r="H2058" s="4"/>
      <c r="I2058">
        <f t="shared" si="360"/>
        <v>8.7007815295543089</v>
      </c>
      <c r="J2058">
        <f t="shared" si="361"/>
        <v>8.7007815295543089</v>
      </c>
      <c r="M2058">
        <f>IF(front!E2071&gt;$M$2,I2058,J2058)</f>
        <v>8.7007815295543089</v>
      </c>
      <c r="O2058">
        <f t="shared" si="357"/>
        <v>-16.967236743216603</v>
      </c>
      <c r="Q2058">
        <f>'slit correction'!O2060</f>
        <v>-16.967236743216603</v>
      </c>
      <c r="R2058">
        <f>SUMPRODUCT(B$6:B$2053,Q$6:Q$2053,EXP(constants!B$7+constants!A$7*ABS(A$6:A$2053-A2058)))</f>
        <v>-3.8684420789089916E-2</v>
      </c>
      <c r="S2058">
        <f t="shared" si="362"/>
        <v>-16.928552322427514</v>
      </c>
      <c r="T2058">
        <f t="shared" si="358"/>
        <v>0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5.2000000000007276</v>
      </c>
      <c r="D2059" s="2">
        <f>front!E2072-front!C2072</f>
        <v>5.2000000000007276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5.2204689177325854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5.2204689177325854</v>
      </c>
      <c r="H2059" s="4"/>
      <c r="I2059">
        <f t="shared" si="360"/>
        <v>8.7007815295543089</v>
      </c>
      <c r="J2059">
        <f t="shared" si="361"/>
        <v>8.7007815295543089</v>
      </c>
      <c r="M2059">
        <f>IF(front!E2072&gt;$M$2,I2059,J2059)</f>
        <v>8.7007815295543089</v>
      </c>
      <c r="O2059">
        <f t="shared" si="357"/>
        <v>-16.967236743216603</v>
      </c>
      <c r="Q2059">
        <f>'slit correction'!O2061</f>
        <v>-16.967236743216603</v>
      </c>
      <c r="R2059">
        <f>SUMPRODUCT(B$6:B$2053,Q$6:Q$2053,EXP(constants!B$7+constants!A$7*ABS(A$6:A$2053-A2059)))</f>
        <v>-3.8195407436699677E-2</v>
      </c>
      <c r="S2059">
        <f t="shared" si="362"/>
        <v>-16.929041335779903</v>
      </c>
      <c r="T2059">
        <f t="shared" si="358"/>
        <v>0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5.2000000000007276</v>
      </c>
      <c r="D2060" s="2">
        <f>front!E2073-front!C2073</f>
        <v>5.2000000000007276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5.2204689177325854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5.2204689177325854</v>
      </c>
      <c r="H2060" s="4"/>
      <c r="I2060">
        <f t="shared" si="360"/>
        <v>8.7007815295543089</v>
      </c>
      <c r="J2060">
        <f t="shared" si="361"/>
        <v>8.7007815295543089</v>
      </c>
      <c r="M2060">
        <f>IF(front!E2073&gt;$M$2,I2060,J2060)</f>
        <v>8.7007815295543089</v>
      </c>
      <c r="O2060">
        <f t="shared" si="357"/>
        <v>-16.967236743216603</v>
      </c>
      <c r="Q2060">
        <f>'slit correction'!O2062</f>
        <v>-16.967236743216603</v>
      </c>
      <c r="R2060">
        <f>SUMPRODUCT(B$6:B$2053,Q$6:Q$2053,EXP(constants!B$7+constants!A$7*ABS(A$6:A$2053-A2060)))</f>
        <v>-3.7724000501167157E-2</v>
      </c>
      <c r="S2060">
        <f t="shared" si="362"/>
        <v>-16.929512742715435</v>
      </c>
      <c r="T2060">
        <f t="shared" si="358"/>
        <v>0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5.2000000000007276</v>
      </c>
      <c r="D2061" s="2">
        <f>front!E2074-front!C2074</f>
        <v>5.2000000000007276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5.2204689177325854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5.2204689177325854</v>
      </c>
      <c r="H2061" s="4"/>
      <c r="I2061">
        <f t="shared" si="360"/>
        <v>8.7007815295543089</v>
      </c>
      <c r="J2061">
        <f t="shared" si="361"/>
        <v>8.7007815295543089</v>
      </c>
      <c r="M2061">
        <f>IF(front!E2074&gt;$M$2,I2061,J2061)</f>
        <v>8.7007815295543089</v>
      </c>
      <c r="O2061">
        <f t="shared" si="357"/>
        <v>-16.967236743216603</v>
      </c>
      <c r="Q2061">
        <f>'slit correction'!O2063</f>
        <v>-16.967236743216603</v>
      </c>
      <c r="R2061">
        <f>SUMPRODUCT(B$6:B$2053,Q$6:Q$2053,EXP(constants!B$7+constants!A$7*ABS(A$6:A$2053-A2061)))</f>
        <v>-3.7247127910745477E-2</v>
      </c>
      <c r="S2061">
        <f t="shared" si="362"/>
        <v>-16.929989615305857</v>
      </c>
      <c r="T2061">
        <f t="shared" si="358"/>
        <v>0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5.2000000000007276</v>
      </c>
      <c r="D2062" s="2">
        <f>front!E2075-front!C2075</f>
        <v>5.2000000000007276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5.2204689177325854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5.2204689177325854</v>
      </c>
      <c r="H2062" s="4"/>
      <c r="I2062">
        <f t="shared" si="360"/>
        <v>8.7007815295543089</v>
      </c>
      <c r="J2062">
        <f t="shared" si="361"/>
        <v>8.7007815295543089</v>
      </c>
      <c r="M2062">
        <f>IF(front!E2075&gt;$M$2,I2062,J2062)</f>
        <v>8.7007815295543089</v>
      </c>
      <c r="O2062">
        <f t="shared" si="357"/>
        <v>-16.967236743216603</v>
      </c>
      <c r="Q2062">
        <f>'slit correction'!O2064</f>
        <v>-16.967236743216603</v>
      </c>
      <c r="R2062">
        <f>SUMPRODUCT(B$6:B$2053,Q$6:Q$2053,EXP(constants!B$7+constants!A$7*ABS(A$6:A$2053-A2062)))</f>
        <v>-3.6787424621681684E-2</v>
      </c>
      <c r="S2062">
        <f t="shared" si="362"/>
        <v>-16.930449318594921</v>
      </c>
      <c r="T2062">
        <f t="shared" si="358"/>
        <v>0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5.2000000000007276</v>
      </c>
      <c r="D2063" s="2">
        <f>front!E2076-front!C2076</f>
        <v>5.2000000000007276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5.2204689177325854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5.2204689177325854</v>
      </c>
      <c r="H2063" s="4"/>
      <c r="I2063">
        <f t="shared" si="360"/>
        <v>8.7007815295543089</v>
      </c>
      <c r="J2063">
        <f t="shared" si="361"/>
        <v>8.7007815295543089</v>
      </c>
      <c r="M2063">
        <f>IF(front!E2076&gt;$M$2,I2063,J2063)</f>
        <v>8.7007815295543089</v>
      </c>
      <c r="O2063">
        <f t="shared" si="357"/>
        <v>-16.967236743216603</v>
      </c>
      <c r="Q2063">
        <f>'slit correction'!O2065</f>
        <v>-16.967236743216603</v>
      </c>
      <c r="R2063">
        <f>SUMPRODUCT(B$6:B$2053,Q$6:Q$2053,EXP(constants!B$7+constants!A$7*ABS(A$6:A$2053-A2063)))</f>
        <v>-3.6322391373849433E-2</v>
      </c>
      <c r="S2063">
        <f t="shared" si="362"/>
        <v>-16.930914351842752</v>
      </c>
      <c r="T2063">
        <f t="shared" si="358"/>
        <v>0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5.2000000000007276</v>
      </c>
      <c r="D2064" s="2">
        <f>front!E2077-front!C2077</f>
        <v>5.2000000000007276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5.2204689177325854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5.2204689177325854</v>
      </c>
      <c r="H2064" s="4"/>
      <c r="I2064">
        <f t="shared" si="360"/>
        <v>8.7007815295543089</v>
      </c>
      <c r="J2064">
        <f t="shared" si="361"/>
        <v>8.7007815295543089</v>
      </c>
      <c r="M2064">
        <f>IF(front!E2077&gt;$M$2,I2064,J2064)</f>
        <v>8.7007815295543089</v>
      </c>
      <c r="O2064">
        <f t="shared" si="357"/>
        <v>-16.967236743216603</v>
      </c>
      <c r="Q2064">
        <f>'slit correction'!O2066</f>
        <v>-16.967236743216603</v>
      </c>
      <c r="R2064">
        <f>SUMPRODUCT(B$6:B$2053,Q$6:Q$2053,EXP(constants!B$7+constants!A$7*ABS(A$6:A$2053-A2064)))</f>
        <v>-3.5874101164165527E-2</v>
      </c>
      <c r="S2064">
        <f t="shared" si="362"/>
        <v>-16.931362642052438</v>
      </c>
      <c r="T2064">
        <f t="shared" si="358"/>
        <v>0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5.2000000000007276</v>
      </c>
      <c r="D2065" s="2">
        <f>front!E2078-front!C2078</f>
        <v>5.2000000000007276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5.2204689177325854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5.2204689177325854</v>
      </c>
      <c r="H2065" s="4"/>
      <c r="I2065">
        <f t="shared" si="360"/>
        <v>8.7007815295543089</v>
      </c>
      <c r="J2065">
        <f t="shared" si="361"/>
        <v>8.7007815295543089</v>
      </c>
      <c r="M2065">
        <f>IF(front!E2078&gt;$M$2,I2065,J2065)</f>
        <v>8.7007815295543089</v>
      </c>
      <c r="O2065">
        <f t="shared" si="357"/>
        <v>-16.967236743216603</v>
      </c>
      <c r="Q2065">
        <f>'slit correction'!O2067</f>
        <v>-16.967236743216603</v>
      </c>
      <c r="R2065">
        <f>SUMPRODUCT(B$6:B$2053,Q$6:Q$2053,EXP(constants!B$7+constants!A$7*ABS(A$6:A$2053-A2065)))</f>
        <v>-3.5420613322899412E-2</v>
      </c>
      <c r="S2065">
        <f t="shared" si="362"/>
        <v>-16.931816129893704</v>
      </c>
      <c r="T2065">
        <f t="shared" si="358"/>
        <v>0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5.2000000000007276</v>
      </c>
      <c r="D2066" s="2">
        <f>front!E2079-front!C2079</f>
        <v>5.2000000000007276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5.2204689177325854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5.2204689177325854</v>
      </c>
      <c r="H2066" s="4"/>
      <c r="I2066">
        <f t="shared" si="360"/>
        <v>8.7007815295543089</v>
      </c>
      <c r="J2066">
        <f t="shared" si="361"/>
        <v>8.7007815295543089</v>
      </c>
      <c r="M2066">
        <f>IF(front!E2079&gt;$M$2,I2066,J2066)</f>
        <v>8.7007815295543089</v>
      </c>
      <c r="O2066">
        <f t="shared" si="357"/>
        <v>-16.967236743216603</v>
      </c>
      <c r="Q2066">
        <f>'slit correction'!O2068</f>
        <v>-16.967236743216603</v>
      </c>
      <c r="R2066">
        <f>SUMPRODUCT(B$6:B$2053,Q$6:Q$2053,EXP(constants!B$7+constants!A$7*ABS(A$6:A$2053-A2066)))</f>
        <v>-3.4983452839432848E-2</v>
      </c>
      <c r="S2066">
        <f t="shared" si="362"/>
        <v>-16.932253290377169</v>
      </c>
      <c r="T2066">
        <f t="shared" si="358"/>
        <v>0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5.2000000000007276</v>
      </c>
      <c r="D2067" s="2">
        <f>front!E2080-front!C2080</f>
        <v>5.2000000000007276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5.2204689177325854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5.2204689177325854</v>
      </c>
      <c r="H2067" s="4"/>
      <c r="I2067">
        <f t="shared" si="360"/>
        <v>8.7007815295543089</v>
      </c>
      <c r="J2067">
        <f t="shared" si="361"/>
        <v>8.7007815295543089</v>
      </c>
      <c r="M2067">
        <f>IF(front!E2080&gt;$M$2,I2067,J2067)</f>
        <v>8.7007815295543089</v>
      </c>
      <c r="O2067">
        <f t="shared" si="357"/>
        <v>-16.967236743216603</v>
      </c>
      <c r="Q2067">
        <f>'slit correction'!O2069</f>
        <v>-16.967236743216603</v>
      </c>
      <c r="R2067">
        <f>SUMPRODUCT(B$6:B$2053,Q$6:Q$2053,EXP(constants!B$7+constants!A$7*ABS(A$6:A$2053-A2067)))</f>
        <v>-3.454122376627506E-2</v>
      </c>
      <c r="S2067">
        <f t="shared" si="362"/>
        <v>-16.932695519450327</v>
      </c>
      <c r="T2067">
        <f t="shared" si="358"/>
        <v>0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5.2000000000007276</v>
      </c>
      <c r="D2068" s="2">
        <f>front!E2081-front!C2081</f>
        <v>5.2000000000007276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5.2204689177325854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5.2204689177325854</v>
      </c>
      <c r="H2068" s="4"/>
      <c r="I2068">
        <f t="shared" si="360"/>
        <v>8.7007815295543089</v>
      </c>
      <c r="J2068">
        <f t="shared" si="361"/>
        <v>8.7007815295543089</v>
      </c>
      <c r="M2068">
        <f>IF(front!E2081&gt;$M$2,I2068,J2068)</f>
        <v>8.7007815295543089</v>
      </c>
      <c r="O2068">
        <f t="shared" si="357"/>
        <v>-16.967236743216603</v>
      </c>
      <c r="Q2068">
        <f>'slit correction'!O2070</f>
        <v>-16.967236743216603</v>
      </c>
      <c r="R2068">
        <f>SUMPRODUCT(B$6:B$2053,Q$6:Q$2053,EXP(constants!B$7+constants!A$7*ABS(A$6:A$2053-A2068)))</f>
        <v>-3.411491669068805E-2</v>
      </c>
      <c r="S2068">
        <f t="shared" si="362"/>
        <v>-16.933121826525916</v>
      </c>
      <c r="T2068">
        <f t="shared" si="358"/>
        <v>0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5.2000000000007276</v>
      </c>
      <c r="D2069" s="2">
        <f>front!E2082-front!C2082</f>
        <v>5.2000000000007276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5.2204689177325854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5.2204689177325854</v>
      </c>
      <c r="H2069" s="4"/>
      <c r="I2069">
        <f t="shared" si="360"/>
        <v>8.7007815295543089</v>
      </c>
      <c r="J2069">
        <f t="shared" si="361"/>
        <v>8.7007815295543089</v>
      </c>
      <c r="M2069">
        <f>IF(front!E2082&gt;$M$2,I2069,J2069)</f>
        <v>8.7007815295543089</v>
      </c>
      <c r="O2069">
        <f t="shared" si="357"/>
        <v>-16.967236743216603</v>
      </c>
      <c r="Q2069">
        <f>'slit correction'!O2071</f>
        <v>-16.967236743216603</v>
      </c>
      <c r="R2069">
        <f>SUMPRODUCT(B$6:B$2053,Q$6:Q$2053,EXP(constants!B$7+constants!A$7*ABS(A$6:A$2053-A2069)))</f>
        <v>-3.3683666863570591E-2</v>
      </c>
      <c r="S2069">
        <f t="shared" si="362"/>
        <v>-16.933553076353032</v>
      </c>
      <c r="T2069">
        <f t="shared" si="358"/>
        <v>0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5.2000000000007276</v>
      </c>
      <c r="D2070" s="2">
        <f>front!E2083-front!C2083</f>
        <v>5.2000000000007276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5.2204689177325854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5.2204689177325854</v>
      </c>
      <c r="H2070" s="4"/>
      <c r="I2070">
        <f t="shared" si="360"/>
        <v>8.7007815295543089</v>
      </c>
      <c r="J2070">
        <f t="shared" si="361"/>
        <v>8.7007815295543089</v>
      </c>
      <c r="M2070">
        <f>IF(front!E2083&gt;$M$2,I2070,J2070)</f>
        <v>8.7007815295543089</v>
      </c>
      <c r="O2070">
        <f t="shared" si="357"/>
        <v>-16.967236743216603</v>
      </c>
      <c r="Q2070">
        <f>'slit correction'!O2072</f>
        <v>-16.967236743216603</v>
      </c>
      <c r="R2070">
        <f>SUMPRODUCT(B$6:B$2053,Q$6:Q$2053,EXP(constants!B$7+constants!A$7*ABS(A$6:A$2053-A2070)))</f>
        <v>-3.3267943737695559E-2</v>
      </c>
      <c r="S2070">
        <f t="shared" si="362"/>
        <v>-16.933968799478908</v>
      </c>
      <c r="T2070">
        <f t="shared" si="358"/>
        <v>0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5.2000000000007276</v>
      </c>
      <c r="D2071" s="2">
        <f>front!E2084-front!C2084</f>
        <v>5.2000000000007276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5.2204689177325854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5.2204689177325854</v>
      </c>
      <c r="H2071" s="4"/>
      <c r="I2071">
        <f t="shared" si="360"/>
        <v>8.7007815295543089</v>
      </c>
      <c r="J2071">
        <f t="shared" si="361"/>
        <v>8.7007815295543089</v>
      </c>
      <c r="M2071">
        <f>IF(front!E2084&gt;$M$2,I2071,J2071)</f>
        <v>8.7007815295543089</v>
      </c>
      <c r="O2071">
        <f t="shared" si="357"/>
        <v>-16.967236743216603</v>
      </c>
      <c r="Q2071">
        <f>'slit correction'!O2073</f>
        <v>-16.967236743216603</v>
      </c>
      <c r="R2071">
        <f>SUMPRODUCT(B$6:B$2053,Q$6:Q$2053,EXP(constants!B$7+constants!A$7*ABS(A$6:A$2053-A2071)))</f>
        <v>-3.2847400574260437E-2</v>
      </c>
      <c r="S2071">
        <f t="shared" si="362"/>
        <v>-16.934389342642341</v>
      </c>
      <c r="T2071">
        <f t="shared" si="358"/>
        <v>0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5.2000000000007276</v>
      </c>
      <c r="D2072" s="2">
        <f>front!E2085-front!C2085</f>
        <v>5.2000000000007276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5.2204689177325854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5.2204689177325854</v>
      </c>
      <c r="H2072" s="4"/>
      <c r="I2072">
        <f t="shared" si="360"/>
        <v>8.7007815295543089</v>
      </c>
      <c r="J2072">
        <f t="shared" si="361"/>
        <v>8.7007815295543089</v>
      </c>
      <c r="M2072">
        <f>IF(front!E2085&gt;$M$2,I2072,J2072)</f>
        <v>8.7007815295543089</v>
      </c>
      <c r="O2072">
        <f t="shared" si="357"/>
        <v>-16.967236743216603</v>
      </c>
      <c r="Q2072">
        <f>'slit correction'!O2074</f>
        <v>-16.967236743216603</v>
      </c>
      <c r="R2072">
        <f>SUMPRODUCT(B$6:B$2053,Q$6:Q$2053,EXP(constants!B$7+constants!A$7*ABS(A$6:A$2053-A2072)))</f>
        <v>-3.2441998629783642E-2</v>
      </c>
      <c r="S2072">
        <f t="shared" si="362"/>
        <v>-16.934794744586821</v>
      </c>
      <c r="T2072">
        <f t="shared" si="358"/>
        <v>0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5.2000000000007276</v>
      </c>
      <c r="D2073" s="2">
        <f>front!E2086-front!C2086</f>
        <v>5.2000000000007276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5.2204689177325854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5.2204689177325854</v>
      </c>
      <c r="H2073" s="4"/>
      <c r="I2073">
        <f t="shared" si="360"/>
        <v>8.7007815295543089</v>
      </c>
      <c r="J2073">
        <f t="shared" si="361"/>
        <v>8.7007815295543089</v>
      </c>
      <c r="M2073">
        <f>IF(front!E2086&gt;$M$2,I2073,J2073)</f>
        <v>8.7007815295543089</v>
      </c>
      <c r="O2073">
        <f t="shared" si="357"/>
        <v>-16.967236743216603</v>
      </c>
      <c r="Q2073">
        <f>'slit correction'!O2075</f>
        <v>-16.967236743216603</v>
      </c>
      <c r="R2073">
        <f>SUMPRODUCT(B$6:B$2053,Q$6:Q$2053,EXP(constants!B$7+constants!A$7*ABS(A$6:A$2053-A2073)))</f>
        <v>-3.2031896315089778E-2</v>
      </c>
      <c r="S2073">
        <f t="shared" si="362"/>
        <v>-16.935204846901513</v>
      </c>
      <c r="T2073">
        <f t="shared" si="358"/>
        <v>0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-61.676274875271687</v>
      </c>
      <c r="C8" s="12">
        <f>B8-Q8*M19</f>
        <v>-61.650292531873333</v>
      </c>
      <c r="D8" s="12">
        <f>C8-R8*M18</f>
        <v>-61.449107776905009</v>
      </c>
      <c r="E8" s="12">
        <f>D8-S8*M17</f>
        <v>-61.185559127015452</v>
      </c>
      <c r="F8" s="12">
        <f>E8-T8*M16</f>
        <v>-58.827980969901937</v>
      </c>
      <c r="G8" s="12">
        <f>F8-U8*M15</f>
        <v>-58.111158310867403</v>
      </c>
      <c r="H8" s="12">
        <f>G8-V8*M14</f>
        <v>-58.30216478763645</v>
      </c>
      <c r="I8" s="12">
        <f>H8-W8*M13</f>
        <v>-56.33642260154366</v>
      </c>
      <c r="J8" s="12">
        <f>I8-X8*M12</f>
        <v>-56.006611520547395</v>
      </c>
      <c r="K8" s="12">
        <f>J8-Y8*M11</f>
        <v>-56.494442423638972</v>
      </c>
      <c r="L8" s="12">
        <f>K8-Z8*M10</f>
        <v>-56.950655671538989</v>
      </c>
      <c r="M8" s="12">
        <f>L8</f>
        <v>-56.950655671538989</v>
      </c>
      <c r="O8" s="12">
        <f t="shared" ref="O8:O71" si="0">M8</f>
        <v>-56.950655671538989</v>
      </c>
      <c r="P8" s="12">
        <f>O8/B8</f>
        <v>0.92338027526322974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3.8988876024252126</v>
      </c>
      <c r="C9" s="12">
        <f t="shared" ref="C9:C72" si="1">B9-Q9*M20</f>
        <v>3.8735506812038909</v>
      </c>
      <c r="D9" s="12">
        <f t="shared" ref="D9:D72" si="2">C9-R9*M19</f>
        <v>3.9623528436668454</v>
      </c>
      <c r="E9" s="12">
        <f t="shared" ref="E9:E72" si="3">D9-S9*M18</f>
        <v>4.6499598474638706</v>
      </c>
      <c r="F9" s="12">
        <f t="shared" ref="F9:F72" si="4">E9-T9*M17</f>
        <v>5.0848370995846999</v>
      </c>
      <c r="G9" s="12">
        <f t="shared" ref="G9:G72" si="5">F9-U9*M16</f>
        <v>7.6188529671779808</v>
      </c>
      <c r="H9" s="12">
        <f t="shared" ref="H9:H72" si="6">G9-V9*M15</f>
        <v>8.4414614894438778</v>
      </c>
      <c r="I9" s="12">
        <f t="shared" ref="I9:I72" si="7">H9-W9*M14</f>
        <v>8.2074334891102154</v>
      </c>
      <c r="J9" s="12">
        <f t="shared" ref="J9:J72" si="8">I9-X9*M13</f>
        <v>10.778921681411934</v>
      </c>
      <c r="K9" s="12">
        <f t="shared" ref="K9:K72" si="9">J9-Y9*M12</f>
        <v>11.23956149097075</v>
      </c>
      <c r="L9" s="12">
        <f t="shared" ref="L9:L72" si="10">K9-Z9*M11</f>
        <v>10.512110429296801</v>
      </c>
      <c r="M9" s="12">
        <f t="shared" ref="M9:M72" si="11">L9</f>
        <v>10.512110429296801</v>
      </c>
      <c r="O9" s="12">
        <f t="shared" si="0"/>
        <v>10.512110429296801</v>
      </c>
      <c r="P9" s="12">
        <f t="shared" ref="P9:P72" si="12">O9/B9</f>
        <v>2.6961819629675876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-5.7049045895714272</v>
      </c>
      <c r="C10" s="12">
        <f t="shared" si="1"/>
        <v>-5.7270562100853999</v>
      </c>
      <c r="D10" s="12">
        <f t="shared" si="2"/>
        <v>-5.8136524558555012</v>
      </c>
      <c r="E10" s="12">
        <f t="shared" si="3"/>
        <v>-5.5101454188960464</v>
      </c>
      <c r="F10" s="12">
        <f t="shared" si="4"/>
        <v>-4.3755365166095199</v>
      </c>
      <c r="G10" s="12">
        <f t="shared" si="5"/>
        <v>-3.908113685258404</v>
      </c>
      <c r="H10" s="12">
        <f t="shared" si="6"/>
        <v>-1.0001377417428992</v>
      </c>
      <c r="I10" s="12">
        <f t="shared" si="7"/>
        <v>7.7517852499051632E-3</v>
      </c>
      <c r="J10" s="12">
        <f t="shared" si="8"/>
        <v>-0.29839224715862034</v>
      </c>
      <c r="K10" s="12">
        <f t="shared" si="9"/>
        <v>3.2931481813997161</v>
      </c>
      <c r="L10" s="12">
        <f t="shared" si="10"/>
        <v>3.9800520171125222</v>
      </c>
      <c r="M10" s="12">
        <f t="shared" si="11"/>
        <v>3.9800520171125222</v>
      </c>
      <c r="O10" s="12">
        <f t="shared" si="0"/>
        <v>3.9800520171125222</v>
      </c>
      <c r="P10" s="12">
        <f t="shared" si="12"/>
        <v>-0.69765444007390809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-5.3543714064135806</v>
      </c>
      <c r="C11" s="12">
        <f t="shared" si="1"/>
        <v>-5.3482319054045151</v>
      </c>
      <c r="D11" s="12">
        <f t="shared" si="2"/>
        <v>-5.4239414660680962</v>
      </c>
      <c r="E11" s="12">
        <f t="shared" si="3"/>
        <v>-5.7199091456441469</v>
      </c>
      <c r="F11" s="12">
        <f t="shared" si="4"/>
        <v>-5.2190972223519063</v>
      </c>
      <c r="G11" s="12">
        <f t="shared" si="5"/>
        <v>-3.9995758447756984</v>
      </c>
      <c r="H11" s="12">
        <f t="shared" si="6"/>
        <v>-3.4631725939507847</v>
      </c>
      <c r="I11" s="12">
        <f t="shared" si="7"/>
        <v>9.978404810174446E-2</v>
      </c>
      <c r="J11" s="12">
        <f t="shared" si="8"/>
        <v>1.4182560410939211</v>
      </c>
      <c r="K11" s="12">
        <f t="shared" si="9"/>
        <v>0.99067147249712173</v>
      </c>
      <c r="L11" s="12">
        <f t="shared" si="10"/>
        <v>6.3463590298907686</v>
      </c>
      <c r="M11" s="12">
        <f t="shared" si="11"/>
        <v>6.3463590298907686</v>
      </c>
      <c r="O11" s="12">
        <f t="shared" si="0"/>
        <v>6.3463590298907686</v>
      </c>
      <c r="P11" s="12">
        <f t="shared" si="12"/>
        <v>-1.1852668685420222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-13.720644282729245</v>
      </c>
      <c r="C12" s="12">
        <f t="shared" si="1"/>
        <v>-13.726234580942178</v>
      </c>
      <c r="D12" s="12">
        <f t="shared" si="2"/>
        <v>-13.705251063108946</v>
      </c>
      <c r="E12" s="12">
        <f t="shared" si="3"/>
        <v>-13.964010352175713</v>
      </c>
      <c r="F12" s="12">
        <f t="shared" si="4"/>
        <v>-14.452381707007346</v>
      </c>
      <c r="G12" s="12">
        <f t="shared" si="5"/>
        <v>-13.914089749867644</v>
      </c>
      <c r="H12" s="12">
        <f t="shared" si="6"/>
        <v>-12.514596213166673</v>
      </c>
      <c r="I12" s="12">
        <f t="shared" si="7"/>
        <v>-11.857375671295637</v>
      </c>
      <c r="J12" s="12">
        <f t="shared" si="8"/>
        <v>-7.1964893152205738</v>
      </c>
      <c r="K12" s="12">
        <f t="shared" si="9"/>
        <v>-5.355008774524519</v>
      </c>
      <c r="L12" s="12">
        <f t="shared" si="10"/>
        <v>-5.992620796251539</v>
      </c>
      <c r="M12" s="12">
        <f t="shared" si="11"/>
        <v>-5.992620796251539</v>
      </c>
      <c r="O12" s="12">
        <f t="shared" si="0"/>
        <v>-5.992620796251539</v>
      </c>
      <c r="P12" s="12">
        <f t="shared" si="12"/>
        <v>0.43675943146450524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-58.36773607095234</v>
      </c>
      <c r="C13" s="12">
        <f t="shared" si="1"/>
        <v>-58.272241425304109</v>
      </c>
      <c r="D13" s="12">
        <f t="shared" si="2"/>
        <v>-58.291347883967596</v>
      </c>
      <c r="E13" s="12">
        <f t="shared" si="3"/>
        <v>-58.219630651572423</v>
      </c>
      <c r="F13" s="12">
        <f t="shared" si="4"/>
        <v>-58.646605058905756</v>
      </c>
      <c r="G13" s="12">
        <f t="shared" si="5"/>
        <v>-59.171525413587254</v>
      </c>
      <c r="H13" s="12">
        <f t="shared" si="6"/>
        <v>-58.553794450664419</v>
      </c>
      <c r="I13" s="12">
        <f t="shared" si="7"/>
        <v>-56.839084670063471</v>
      </c>
      <c r="J13" s="12">
        <f t="shared" si="8"/>
        <v>-55.979340765132221</v>
      </c>
      <c r="K13" s="12">
        <f t="shared" si="9"/>
        <v>-49.469584340477624</v>
      </c>
      <c r="L13" s="12">
        <f t="shared" si="10"/>
        <v>-46.723577546131942</v>
      </c>
      <c r="M13" s="12">
        <f t="shared" si="11"/>
        <v>-46.723577546131942</v>
      </c>
      <c r="O13" s="12">
        <f t="shared" si="0"/>
        <v>-46.723577546131942</v>
      </c>
      <c r="P13" s="12">
        <f t="shared" si="12"/>
        <v>0.80050350915331625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-7.6969195090533153</v>
      </c>
      <c r="C14" s="12">
        <f t="shared" si="1"/>
        <v>-7.6635778822982354</v>
      </c>
      <c r="D14" s="12">
        <f t="shared" si="2"/>
        <v>-7.3371973512128843</v>
      </c>
      <c r="E14" s="12">
        <f t="shared" si="3"/>
        <v>-7.4024991917864531</v>
      </c>
      <c r="F14" s="12">
        <f t="shared" si="4"/>
        <v>-7.2841597771592301</v>
      </c>
      <c r="G14" s="12">
        <f t="shared" si="5"/>
        <v>-7.7430883263461627</v>
      </c>
      <c r="H14" s="12">
        <f t="shared" si="6"/>
        <v>-8.3454743584135969</v>
      </c>
      <c r="I14" s="12">
        <f t="shared" si="7"/>
        <v>-7.5886081806670775</v>
      </c>
      <c r="J14" s="12">
        <f t="shared" si="8"/>
        <v>-5.3455083554535427</v>
      </c>
      <c r="K14" s="12">
        <f t="shared" si="9"/>
        <v>-4.14472314399071</v>
      </c>
      <c r="L14" s="12">
        <f t="shared" si="10"/>
        <v>5.5625938634864021</v>
      </c>
      <c r="M14" s="12">
        <f t="shared" si="11"/>
        <v>5.5625938634864021</v>
      </c>
      <c r="O14" s="12">
        <f t="shared" si="0"/>
        <v>5.5625938634864021</v>
      </c>
      <c r="P14" s="12">
        <f t="shared" si="12"/>
        <v>-0.72270391511091359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-29.854261755491059</v>
      </c>
      <c r="C15" s="12">
        <f t="shared" si="1"/>
        <v>-29.854214463855708</v>
      </c>
      <c r="D15" s="12">
        <f t="shared" si="2"/>
        <v>-29.740259825103934</v>
      </c>
      <c r="E15" s="12">
        <f t="shared" si="3"/>
        <v>-28.624760098931247</v>
      </c>
      <c r="F15" s="12">
        <f t="shared" si="4"/>
        <v>-28.732513582012896</v>
      </c>
      <c r="G15" s="12">
        <f t="shared" si="5"/>
        <v>-28.605317818206604</v>
      </c>
      <c r="H15" s="12">
        <f t="shared" si="6"/>
        <v>-29.131973234179032</v>
      </c>
      <c r="I15" s="12">
        <f t="shared" si="7"/>
        <v>-29.870038251126751</v>
      </c>
      <c r="J15" s="12">
        <f t="shared" si="8"/>
        <v>-28.879942778283379</v>
      </c>
      <c r="K15" s="12">
        <f t="shared" si="9"/>
        <v>-25.747055086376253</v>
      </c>
      <c r="L15" s="12">
        <f t="shared" si="10"/>
        <v>-23.956450039862762</v>
      </c>
      <c r="M15" s="12">
        <f t="shared" si="11"/>
        <v>-23.956450039862762</v>
      </c>
      <c r="O15" s="12">
        <f t="shared" si="0"/>
        <v>-23.956450039862762</v>
      </c>
      <c r="P15" s="12">
        <f t="shared" si="12"/>
        <v>0.80244657315823531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-91.446437594801424</v>
      </c>
      <c r="C16" s="12">
        <f t="shared" si="1"/>
        <v>-91.391911960158154</v>
      </c>
      <c r="D16" s="12">
        <f t="shared" si="2"/>
        <v>-91.391750327336155</v>
      </c>
      <c r="E16" s="12">
        <f t="shared" si="3"/>
        <v>-91.002277438432529</v>
      </c>
      <c r="F16" s="12">
        <f t="shared" si="4"/>
        <v>-89.161609858223699</v>
      </c>
      <c r="G16" s="12">
        <f t="shared" si="5"/>
        <v>-89.277427454808347</v>
      </c>
      <c r="H16" s="12">
        <f t="shared" si="6"/>
        <v>-89.131460641420915</v>
      </c>
      <c r="I16" s="12">
        <f t="shared" si="7"/>
        <v>-89.776737785682101</v>
      </c>
      <c r="J16" s="12">
        <f t="shared" si="8"/>
        <v>-90.742238495622317</v>
      </c>
      <c r="K16" s="12">
        <f t="shared" si="9"/>
        <v>-89.359394145220449</v>
      </c>
      <c r="L16" s="12">
        <f t="shared" si="10"/>
        <v>-84.687647310118336</v>
      </c>
      <c r="M16" s="12">
        <f t="shared" si="11"/>
        <v>-84.687647310118336</v>
      </c>
      <c r="O16" s="12">
        <f t="shared" si="0"/>
        <v>-84.687647310118336</v>
      </c>
      <c r="P16" s="12">
        <f t="shared" si="12"/>
        <v>0.92609017406854877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-18.405793063202882</v>
      </c>
      <c r="C17" s="12">
        <f t="shared" si="1"/>
        <v>-18.344829660731605</v>
      </c>
      <c r="D17" s="12">
        <f t="shared" si="2"/>
        <v>-18.158472556918795</v>
      </c>
      <c r="E17" s="12">
        <f t="shared" si="3"/>
        <v>-18.157920130068813</v>
      </c>
      <c r="F17" s="12">
        <f t="shared" si="4"/>
        <v>-17.515257381566979</v>
      </c>
      <c r="G17" s="12">
        <f t="shared" si="5"/>
        <v>-15.536836924480468</v>
      </c>
      <c r="H17" s="12">
        <f t="shared" si="6"/>
        <v>-15.66974642556572</v>
      </c>
      <c r="I17" s="12">
        <f t="shared" si="7"/>
        <v>-15.490902639585405</v>
      </c>
      <c r="J17" s="12">
        <f t="shared" si="8"/>
        <v>-16.335022773430602</v>
      </c>
      <c r="K17" s="12">
        <f t="shared" si="9"/>
        <v>-17.683516164896737</v>
      </c>
      <c r="L17" s="12">
        <f t="shared" si="10"/>
        <v>-15.621425418995749</v>
      </c>
      <c r="M17" s="12">
        <f t="shared" si="11"/>
        <v>-15.621425418995749</v>
      </c>
      <c r="O17" s="12">
        <f t="shared" si="0"/>
        <v>-15.621425418995749</v>
      </c>
      <c r="P17" s="12">
        <f t="shared" si="12"/>
        <v>0.84872329952607806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-41.487081716583077</v>
      </c>
      <c r="C18" s="12">
        <f t="shared" si="1"/>
        <v>-41.44543334445337</v>
      </c>
      <c r="D18" s="12">
        <f t="shared" si="2"/>
        <v>-41.237073309811841</v>
      </c>
      <c r="E18" s="12">
        <f t="shared" si="3"/>
        <v>-40.600144086177593</v>
      </c>
      <c r="F18" s="12">
        <f t="shared" si="4"/>
        <v>-40.599232535803047</v>
      </c>
      <c r="G18" s="12">
        <f t="shared" si="5"/>
        <v>-39.908473844600792</v>
      </c>
      <c r="H18" s="12">
        <f t="shared" si="6"/>
        <v>-37.638085892835235</v>
      </c>
      <c r="I18" s="12">
        <f t="shared" si="7"/>
        <v>-37.80093139048784</v>
      </c>
      <c r="J18" s="12">
        <f t="shared" si="8"/>
        <v>-37.566976659715628</v>
      </c>
      <c r="K18" s="12">
        <f t="shared" si="9"/>
        <v>-38.74594049720907</v>
      </c>
      <c r="L18" s="12">
        <f t="shared" si="10"/>
        <v>-40.756807260806035</v>
      </c>
      <c r="M18" s="12">
        <f t="shared" si="11"/>
        <v>-40.756807260806035</v>
      </c>
      <c r="O18" s="12">
        <f t="shared" si="0"/>
        <v>-40.756807260806035</v>
      </c>
      <c r="P18" s="12">
        <f t="shared" si="12"/>
        <v>0.98239754580074168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-21.796510230449101</v>
      </c>
      <c r="C19" s="12">
        <f t="shared" si="1"/>
        <v>-21.826463815412176</v>
      </c>
      <c r="D19" s="12">
        <f t="shared" si="2"/>
        <v>-21.684118475291154</v>
      </c>
      <c r="E19" s="12">
        <f t="shared" si="3"/>
        <v>-20.971987880935412</v>
      </c>
      <c r="F19" s="12">
        <f t="shared" si="4"/>
        <v>-19.921001542414658</v>
      </c>
      <c r="G19" s="12">
        <f t="shared" si="5"/>
        <v>-19.92002177293968</v>
      </c>
      <c r="H19" s="12">
        <f t="shared" si="6"/>
        <v>-19.127323636168256</v>
      </c>
      <c r="I19" s="12">
        <f t="shared" si="7"/>
        <v>-16.34556271726608</v>
      </c>
      <c r="J19" s="12">
        <f t="shared" si="8"/>
        <v>-16.558589266396364</v>
      </c>
      <c r="K19" s="12">
        <f t="shared" si="9"/>
        <v>-16.231829891596838</v>
      </c>
      <c r="L19" s="12">
        <f t="shared" si="10"/>
        <v>-17.989895011753436</v>
      </c>
      <c r="M19" s="12">
        <f t="shared" si="11"/>
        <v>-17.989895011753436</v>
      </c>
      <c r="O19" s="12">
        <f t="shared" si="0"/>
        <v>-17.989895011753436</v>
      </c>
      <c r="P19" s="12">
        <f t="shared" si="12"/>
        <v>0.82535666588599432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10.039355387868603</v>
      </c>
      <c r="C20" s="12">
        <f t="shared" si="1"/>
        <v>10.053101561992165</v>
      </c>
      <c r="D20" s="12">
        <f t="shared" si="2"/>
        <v>9.9507265345568943</v>
      </c>
      <c r="E20" s="12">
        <f t="shared" si="3"/>
        <v>10.437232844841173</v>
      </c>
      <c r="F20" s="12">
        <f t="shared" si="4"/>
        <v>11.612307716802672</v>
      </c>
      <c r="G20" s="12">
        <f t="shared" si="5"/>
        <v>12.741948339913996</v>
      </c>
      <c r="H20" s="12">
        <f t="shared" si="6"/>
        <v>12.743072699907104</v>
      </c>
      <c r="I20" s="12">
        <f t="shared" si="7"/>
        <v>13.714314947577835</v>
      </c>
      <c r="J20" s="12">
        <f t="shared" si="8"/>
        <v>17.353279104409367</v>
      </c>
      <c r="K20" s="12">
        <f t="shared" si="9"/>
        <v>17.055749655956852</v>
      </c>
      <c r="L20" s="12">
        <f t="shared" si="10"/>
        <v>17.543011640803286</v>
      </c>
      <c r="M20" s="12">
        <f t="shared" si="11"/>
        <v>17.543011640803286</v>
      </c>
      <c r="O20" s="12">
        <f t="shared" si="0"/>
        <v>17.543011640803286</v>
      </c>
      <c r="P20" s="12">
        <f t="shared" si="12"/>
        <v>1.7474241087233529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6.3582721976918322</v>
      </c>
      <c r="C21" s="12">
        <f t="shared" si="1"/>
        <v>6.3676227793171361</v>
      </c>
      <c r="D21" s="12">
        <f t="shared" si="2"/>
        <v>6.4146042993844103</v>
      </c>
      <c r="E21" s="12">
        <f t="shared" si="3"/>
        <v>6.0647080764350676</v>
      </c>
      <c r="F21" s="12">
        <f t="shared" si="4"/>
        <v>6.8674840627454916</v>
      </c>
      <c r="G21" s="12">
        <f t="shared" si="5"/>
        <v>8.1304998241428823</v>
      </c>
      <c r="H21" s="12">
        <f t="shared" si="6"/>
        <v>9.4268483588288721</v>
      </c>
      <c r="I21" s="12">
        <f t="shared" si="7"/>
        <v>9.4282259651032412</v>
      </c>
      <c r="J21" s="12">
        <f t="shared" si="8"/>
        <v>10.6987577720815</v>
      </c>
      <c r="K21" s="12">
        <f t="shared" si="9"/>
        <v>15.781218164651595</v>
      </c>
      <c r="L21" s="12">
        <f t="shared" si="10"/>
        <v>15.337543703307732</v>
      </c>
      <c r="M21" s="12">
        <f t="shared" si="11"/>
        <v>15.337543703307732</v>
      </c>
      <c r="O21" s="12">
        <f t="shared" si="0"/>
        <v>15.337543703307732</v>
      </c>
      <c r="P21" s="12">
        <f t="shared" si="12"/>
        <v>2.4122187956777847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-17.114649888658771</v>
      </c>
      <c r="C22" s="12">
        <f t="shared" si="1"/>
        <v>-17.121957551984341</v>
      </c>
      <c r="D22" s="12">
        <f t="shared" si="2"/>
        <v>-17.089999238760523</v>
      </c>
      <c r="E22" s="12">
        <f t="shared" si="3"/>
        <v>-16.929426325309027</v>
      </c>
      <c r="F22" s="12">
        <f t="shared" si="4"/>
        <v>-17.506784274315528</v>
      </c>
      <c r="G22" s="12">
        <f t="shared" si="5"/>
        <v>-16.643929704130642</v>
      </c>
      <c r="H22" s="12">
        <f t="shared" si="6"/>
        <v>-15.194523053842834</v>
      </c>
      <c r="I22" s="12">
        <f t="shared" si="7"/>
        <v>-13.606190236862679</v>
      </c>
      <c r="J22" s="12">
        <f t="shared" si="8"/>
        <v>-13.604388119426709</v>
      </c>
      <c r="K22" s="12">
        <f t="shared" si="9"/>
        <v>-11.82986457147013</v>
      </c>
      <c r="L22" s="12">
        <f t="shared" si="10"/>
        <v>-4.2509244406583599</v>
      </c>
      <c r="M22" s="12">
        <f t="shared" si="11"/>
        <v>-4.2509244406583599</v>
      </c>
      <c r="O22" s="12">
        <f t="shared" si="0"/>
        <v>-4.2509244406583599</v>
      </c>
      <c r="P22" s="12">
        <f t="shared" si="12"/>
        <v>0.24837928139419821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-3.3464781737132978</v>
      </c>
      <c r="C23" s="12">
        <f t="shared" si="1"/>
        <v>-3.3504943405442504</v>
      </c>
      <c r="D23" s="12">
        <f t="shared" si="2"/>
        <v>-3.3754703904683248</v>
      </c>
      <c r="E23" s="12">
        <f t="shared" si="3"/>
        <v>-3.2662436252211413</v>
      </c>
      <c r="F23" s="12">
        <f t="shared" si="4"/>
        <v>-3.0012849263392298</v>
      </c>
      <c r="G23" s="12">
        <f t="shared" si="5"/>
        <v>-3.6218515021064746</v>
      </c>
      <c r="H23" s="12">
        <f t="shared" si="6"/>
        <v>-2.63166025471181</v>
      </c>
      <c r="I23" s="12">
        <f t="shared" si="7"/>
        <v>-0.85579513340857516</v>
      </c>
      <c r="J23" s="12">
        <f t="shared" si="8"/>
        <v>1.2219845028051222</v>
      </c>
      <c r="K23" s="12">
        <f t="shared" si="9"/>
        <v>1.2245014801910863</v>
      </c>
      <c r="L23" s="12">
        <f t="shared" si="10"/>
        <v>3.8706623337688786</v>
      </c>
      <c r="M23" s="12">
        <f t="shared" si="11"/>
        <v>3.8706623337688786</v>
      </c>
      <c r="O23" s="12">
        <f t="shared" si="0"/>
        <v>3.8706623337688786</v>
      </c>
      <c r="P23" s="12">
        <f t="shared" si="12"/>
        <v>-1.1566375553180253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-72.207940253412616</v>
      </c>
      <c r="C24" s="12">
        <f t="shared" si="1"/>
        <v>-72.215309775006688</v>
      </c>
      <c r="D24" s="12">
        <f t="shared" si="2"/>
        <v>-72.2290361850511</v>
      </c>
      <c r="E24" s="12">
        <f t="shared" si="3"/>
        <v>-72.314399048940473</v>
      </c>
      <c r="F24" s="12">
        <f t="shared" si="4"/>
        <v>-72.134165776834365</v>
      </c>
      <c r="G24" s="12">
        <f t="shared" si="5"/>
        <v>-71.84937795540084</v>
      </c>
      <c r="H24" s="12">
        <f t="shared" si="6"/>
        <v>-72.561525300948006</v>
      </c>
      <c r="I24" s="12">
        <f t="shared" si="7"/>
        <v>-71.348307396008252</v>
      </c>
      <c r="J24" s="12">
        <f t="shared" si="8"/>
        <v>-69.025207132474421</v>
      </c>
      <c r="K24" s="12">
        <f t="shared" si="9"/>
        <v>-66.123218475696973</v>
      </c>
      <c r="L24" s="12">
        <f t="shared" si="10"/>
        <v>-66.119465171303943</v>
      </c>
      <c r="M24" s="12">
        <f t="shared" si="11"/>
        <v>-66.119465171303943</v>
      </c>
      <c r="O24" s="12">
        <f t="shared" si="0"/>
        <v>-66.119465171303943</v>
      </c>
      <c r="P24" s="12">
        <f t="shared" si="12"/>
        <v>0.91568136328579286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-31.70081964905264</v>
      </c>
      <c r="C25" s="12">
        <f t="shared" si="1"/>
        <v>-31.679541596775746</v>
      </c>
      <c r="D25" s="12">
        <f t="shared" si="2"/>
        <v>-31.704729065197558</v>
      </c>
      <c r="E25" s="12">
        <f t="shared" si="3"/>
        <v>-31.751643035816333</v>
      </c>
      <c r="F25" s="12">
        <f t="shared" si="4"/>
        <v>-31.892498880446656</v>
      </c>
      <c r="G25" s="12">
        <f t="shared" si="5"/>
        <v>-31.698777213147061</v>
      </c>
      <c r="H25" s="12">
        <f t="shared" si="6"/>
        <v>-31.371961527292083</v>
      </c>
      <c r="I25" s="12">
        <f t="shared" si="7"/>
        <v>-32.244510050465173</v>
      </c>
      <c r="J25" s="12">
        <f t="shared" si="8"/>
        <v>-30.657437473342206</v>
      </c>
      <c r="K25" s="12">
        <f t="shared" si="9"/>
        <v>-27.412814946567906</v>
      </c>
      <c r="L25" s="12">
        <f t="shared" si="10"/>
        <v>-23.085383625673884</v>
      </c>
      <c r="M25" s="12">
        <f t="shared" si="11"/>
        <v>-23.085383625673884</v>
      </c>
      <c r="O25" s="12">
        <f t="shared" si="0"/>
        <v>-23.085383625673884</v>
      </c>
      <c r="P25" s="12">
        <f t="shared" si="12"/>
        <v>0.72822671089401236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-6.3583198023921641</v>
      </c>
      <c r="C26" s="12">
        <f t="shared" si="1"/>
        <v>-6.3268788795357631</v>
      </c>
      <c r="D26" s="12">
        <f t="shared" si="2"/>
        <v>-6.2541549906155707</v>
      </c>
      <c r="E26" s="12">
        <f t="shared" si="3"/>
        <v>-6.3402404382802384</v>
      </c>
      <c r="F26" s="12">
        <f t="shared" si="4"/>
        <v>-6.4176524023988941</v>
      </c>
      <c r="G26" s="12">
        <f t="shared" si="5"/>
        <v>-6.5690496929869173</v>
      </c>
      <c r="H26" s="12">
        <f t="shared" si="6"/>
        <v>-6.3467393454278183</v>
      </c>
      <c r="I26" s="12">
        <f t="shared" si="7"/>
        <v>-5.946313020980222</v>
      </c>
      <c r="J26" s="12">
        <f t="shared" si="8"/>
        <v>-7.0877385041508791</v>
      </c>
      <c r="K26" s="12">
        <f t="shared" si="9"/>
        <v>-4.8711094949811553</v>
      </c>
      <c r="L26" s="12">
        <f t="shared" si="10"/>
        <v>-3.2744219483048731E-2</v>
      </c>
      <c r="M26" s="12">
        <f t="shared" si="11"/>
        <v>-3.2744219483048731E-2</v>
      </c>
      <c r="O26" s="12">
        <f t="shared" si="0"/>
        <v>-3.2744219483048731E-2</v>
      </c>
      <c r="P26" s="12">
        <f t="shared" si="12"/>
        <v>5.1498226733939223E-3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-40.341124315169409</v>
      </c>
      <c r="C27" s="12">
        <f t="shared" si="1"/>
        <v>-40.217406238636009</v>
      </c>
      <c r="D27" s="12">
        <f t="shared" si="2"/>
        <v>-40.109947804395766</v>
      </c>
      <c r="E27" s="12">
        <f t="shared" si="3"/>
        <v>-39.861392910796816</v>
      </c>
      <c r="F27" s="12">
        <f t="shared" si="4"/>
        <v>-40.003441078919437</v>
      </c>
      <c r="G27" s="12">
        <f t="shared" si="5"/>
        <v>-40.086646441518489</v>
      </c>
      <c r="H27" s="12">
        <f t="shared" si="6"/>
        <v>-40.260386347638942</v>
      </c>
      <c r="I27" s="12">
        <f t="shared" si="7"/>
        <v>-39.988003719715572</v>
      </c>
      <c r="J27" s="12">
        <f t="shared" si="8"/>
        <v>-39.46418550362975</v>
      </c>
      <c r="K27" s="12">
        <f t="shared" si="9"/>
        <v>-41.058389117423033</v>
      </c>
      <c r="L27" s="12">
        <f t="shared" si="10"/>
        <v>-37.752962757922631</v>
      </c>
      <c r="M27" s="12">
        <f t="shared" si="11"/>
        <v>-37.752962757922631</v>
      </c>
      <c r="O27" s="12">
        <f t="shared" si="0"/>
        <v>-37.752962757922631</v>
      </c>
      <c r="P27" s="12">
        <f t="shared" si="12"/>
        <v>0.93584309804985888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-41.695579881486125</v>
      </c>
      <c r="C28" s="12">
        <f t="shared" si="1"/>
        <v>-41.660271329724885</v>
      </c>
      <c r="D28" s="12">
        <f t="shared" si="2"/>
        <v>-41.237429072447206</v>
      </c>
      <c r="E28" s="12">
        <f t="shared" si="3"/>
        <v>-40.870158838615176</v>
      </c>
      <c r="F28" s="12">
        <f t="shared" si="4"/>
        <v>-40.460022534844349</v>
      </c>
      <c r="G28" s="12">
        <f t="shared" si="5"/>
        <v>-40.612701380675695</v>
      </c>
      <c r="H28" s="12">
        <f t="shared" si="6"/>
        <v>-40.708185862799056</v>
      </c>
      <c r="I28" s="12">
        <f t="shared" si="7"/>
        <v>-40.921058240193311</v>
      </c>
      <c r="J28" s="12">
        <f t="shared" si="8"/>
        <v>-40.564740551918398</v>
      </c>
      <c r="K28" s="12">
        <f t="shared" si="9"/>
        <v>-39.833135286951737</v>
      </c>
      <c r="L28" s="12">
        <f t="shared" si="10"/>
        <v>-42.21040393481487</v>
      </c>
      <c r="M28" s="12">
        <f t="shared" si="11"/>
        <v>-42.21040393481487</v>
      </c>
      <c r="O28" s="12">
        <f t="shared" si="0"/>
        <v>-42.21040393481487</v>
      </c>
      <c r="P28" s="12">
        <f t="shared" si="12"/>
        <v>1.0123472093395045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-32.575626966996936</v>
      </c>
      <c r="C29" s="12">
        <f t="shared" si="1"/>
        <v>-32.467560591344238</v>
      </c>
      <c r="D29" s="12">
        <f t="shared" si="2"/>
        <v>-32.346883418320957</v>
      </c>
      <c r="E29" s="12">
        <f t="shared" si="3"/>
        <v>-30.901697884003219</v>
      </c>
      <c r="F29" s="12">
        <f t="shared" si="4"/>
        <v>-30.295671368057953</v>
      </c>
      <c r="G29" s="12">
        <f t="shared" si="5"/>
        <v>-29.854841061543837</v>
      </c>
      <c r="H29" s="12">
        <f t="shared" si="6"/>
        <v>-30.030051649780187</v>
      </c>
      <c r="I29" s="12">
        <f t="shared" si="7"/>
        <v>-30.147042669101722</v>
      </c>
      <c r="J29" s="12">
        <f t="shared" si="8"/>
        <v>-30.425511945901732</v>
      </c>
      <c r="K29" s="12">
        <f t="shared" si="9"/>
        <v>-29.927850946842533</v>
      </c>
      <c r="L29" s="12">
        <f t="shared" si="10"/>
        <v>-28.836884746559932</v>
      </c>
      <c r="M29" s="12">
        <f t="shared" si="11"/>
        <v>-28.836884746559932</v>
      </c>
      <c r="O29" s="12">
        <f t="shared" si="0"/>
        <v>-28.836884746559932</v>
      </c>
      <c r="P29" s="12">
        <f t="shared" si="12"/>
        <v>0.88522884842017613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16.397552378859466</v>
      </c>
      <c r="C30" s="12">
        <f t="shared" si="1"/>
        <v>16.430337643654308</v>
      </c>
      <c r="D30" s="12">
        <f t="shared" si="2"/>
        <v>16.799685692841507</v>
      </c>
      <c r="E30" s="12">
        <f t="shared" si="3"/>
        <v>17.212134784137206</v>
      </c>
      <c r="F30" s="12">
        <f t="shared" si="4"/>
        <v>19.596811443388688</v>
      </c>
      <c r="G30" s="12">
        <f t="shared" si="5"/>
        <v>20.248192099827996</v>
      </c>
      <c r="H30" s="12">
        <f t="shared" si="6"/>
        <v>20.754078405793845</v>
      </c>
      <c r="I30" s="12">
        <f t="shared" si="7"/>
        <v>20.539404095813154</v>
      </c>
      <c r="J30" s="12">
        <f t="shared" si="8"/>
        <v>20.386362142031494</v>
      </c>
      <c r="K30" s="12">
        <f t="shared" si="9"/>
        <v>19.997430289755158</v>
      </c>
      <c r="L30" s="12">
        <f t="shared" si="10"/>
        <v>20.739539942557066</v>
      </c>
      <c r="M30" s="12">
        <f t="shared" si="11"/>
        <v>20.739539942557066</v>
      </c>
      <c r="O30" s="12">
        <f t="shared" si="0"/>
        <v>20.739539942557066</v>
      </c>
      <c r="P30" s="12">
        <f t="shared" si="12"/>
        <v>1.2647948586092339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-14.389949670606947</v>
      </c>
      <c r="C31" s="12">
        <f t="shared" si="1"/>
        <v>-14.428616458715503</v>
      </c>
      <c r="D31" s="12">
        <f t="shared" si="2"/>
        <v>-14.316563347644417</v>
      </c>
      <c r="E31" s="12">
        <f t="shared" si="3"/>
        <v>-13.054209719011489</v>
      </c>
      <c r="F31" s="12">
        <f t="shared" si="4"/>
        <v>-12.373634320360914</v>
      </c>
      <c r="G31" s="12">
        <f t="shared" si="5"/>
        <v>-9.8104919382559377</v>
      </c>
      <c r="H31" s="12">
        <f t="shared" si="6"/>
        <v>-9.062983091440433</v>
      </c>
      <c r="I31" s="12">
        <f t="shared" si="7"/>
        <v>-8.4431530072254208</v>
      </c>
      <c r="J31" s="12">
        <f t="shared" si="8"/>
        <v>-8.7239794844773098</v>
      </c>
      <c r="K31" s="12">
        <f t="shared" si="9"/>
        <v>-8.937729781257941</v>
      </c>
      <c r="L31" s="12">
        <f t="shared" si="10"/>
        <v>-9.5177030610649478</v>
      </c>
      <c r="M31" s="12">
        <f t="shared" si="11"/>
        <v>-9.5177030610649478</v>
      </c>
      <c r="O31" s="12">
        <f t="shared" si="0"/>
        <v>-9.5177030610649478</v>
      </c>
      <c r="P31" s="12">
        <f t="shared" si="12"/>
        <v>0.66141322790766266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-13.522127839527908</v>
      </c>
      <c r="C32" s="12">
        <f t="shared" si="1"/>
        <v>-13.49669806640604</v>
      </c>
      <c r="D32" s="12">
        <f t="shared" si="2"/>
        <v>-13.628852982030564</v>
      </c>
      <c r="E32" s="12">
        <f t="shared" si="3"/>
        <v>-13.245879113151398</v>
      </c>
      <c r="F32" s="12">
        <f t="shared" si="4"/>
        <v>-11.162890346353709</v>
      </c>
      <c r="G32" s="12">
        <f t="shared" si="5"/>
        <v>-10.431381677565536</v>
      </c>
      <c r="H32" s="12">
        <f t="shared" si="6"/>
        <v>-7.4899808433057959</v>
      </c>
      <c r="I32" s="12">
        <f t="shared" si="7"/>
        <v>-6.5741061378450043</v>
      </c>
      <c r="J32" s="12">
        <f t="shared" si="8"/>
        <v>-5.7632746086298887</v>
      </c>
      <c r="K32" s="12">
        <f t="shared" si="9"/>
        <v>-6.1554987104084722</v>
      </c>
      <c r="L32" s="12">
        <f t="shared" si="10"/>
        <v>-6.4742421096904206</v>
      </c>
      <c r="M32" s="12">
        <f t="shared" si="11"/>
        <v>-6.4742421096904206</v>
      </c>
      <c r="O32" s="12">
        <f t="shared" si="0"/>
        <v>-6.4742421096904206</v>
      </c>
      <c r="P32" s="12">
        <f t="shared" si="12"/>
        <v>0.47878870740778717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-3.6811267162491572</v>
      </c>
      <c r="C33" s="12">
        <f t="shared" si="1"/>
        <v>-3.6353662305082177</v>
      </c>
      <c r="D33" s="12">
        <f t="shared" si="2"/>
        <v>-3.5484526365516613</v>
      </c>
      <c r="E33" s="12">
        <f t="shared" si="3"/>
        <v>-4.0001302280467819</v>
      </c>
      <c r="F33" s="12">
        <f t="shared" si="4"/>
        <v>-3.3681914045997736</v>
      </c>
      <c r="G33" s="12">
        <f t="shared" si="5"/>
        <v>-1.1293147967733819</v>
      </c>
      <c r="H33" s="12">
        <f t="shared" si="6"/>
        <v>-0.28985296130768468</v>
      </c>
      <c r="I33" s="12">
        <f t="shared" si="7"/>
        <v>3.3140570582143578</v>
      </c>
      <c r="J33" s="12">
        <f t="shared" si="8"/>
        <v>4.5121597429827389</v>
      </c>
      <c r="K33" s="12">
        <f t="shared" si="9"/>
        <v>5.6446301259477263</v>
      </c>
      <c r="L33" s="12">
        <f t="shared" si="10"/>
        <v>5.0597474597518559</v>
      </c>
      <c r="M33" s="12">
        <f t="shared" si="11"/>
        <v>5.0597474597518559</v>
      </c>
      <c r="O33" s="12">
        <f t="shared" si="0"/>
        <v>5.0597474597518559</v>
      </c>
      <c r="P33" s="12">
        <f t="shared" si="12"/>
        <v>-1.3745105370638881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-9.3417866019763274</v>
      </c>
      <c r="C34" s="12">
        <f t="shared" si="1"/>
        <v>-9.2810050771659167</v>
      </c>
      <c r="D34" s="12">
        <f t="shared" si="2"/>
        <v>-9.1246054011687043</v>
      </c>
      <c r="E34" s="12">
        <f t="shared" si="3"/>
        <v>-8.8275530925128649</v>
      </c>
      <c r="F34" s="12">
        <f t="shared" si="4"/>
        <v>-9.57285878812643</v>
      </c>
      <c r="G34" s="12">
        <f t="shared" si="5"/>
        <v>-8.8936265848880254</v>
      </c>
      <c r="H34" s="12">
        <f t="shared" si="6"/>
        <v>-6.324345390038097</v>
      </c>
      <c r="I34" s="12">
        <f t="shared" si="7"/>
        <v>-5.2958065779851058</v>
      </c>
      <c r="J34" s="12">
        <f t="shared" si="8"/>
        <v>-0.58134700801516725</v>
      </c>
      <c r="K34" s="12">
        <f t="shared" si="9"/>
        <v>1.0920163940770344</v>
      </c>
      <c r="L34" s="12">
        <f t="shared" si="10"/>
        <v>2.7807507017671158</v>
      </c>
      <c r="M34" s="12">
        <f t="shared" si="11"/>
        <v>2.7807507017671158</v>
      </c>
      <c r="O34" s="12">
        <f t="shared" si="0"/>
        <v>2.7807507017671158</v>
      </c>
      <c r="P34" s="12">
        <f t="shared" si="12"/>
        <v>-0.29766797511504134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-9.7048230229982124</v>
      </c>
      <c r="C35" s="12">
        <f t="shared" si="1"/>
        <v>-9.6816027547470753</v>
      </c>
      <c r="D35" s="12">
        <f t="shared" si="2"/>
        <v>-9.473864339539217</v>
      </c>
      <c r="E35" s="12">
        <f t="shared" si="3"/>
        <v>-8.9393232773985858</v>
      </c>
      <c r="F35" s="12">
        <f t="shared" si="4"/>
        <v>-8.4491621941278705</v>
      </c>
      <c r="G35" s="12">
        <f t="shared" si="5"/>
        <v>-9.2502454808871661</v>
      </c>
      <c r="H35" s="12">
        <f t="shared" si="6"/>
        <v>-8.4707748657507747</v>
      </c>
      <c r="I35" s="12">
        <f t="shared" si="7"/>
        <v>-5.3227992028488016</v>
      </c>
      <c r="J35" s="12">
        <f t="shared" si="8"/>
        <v>-3.977314820802043</v>
      </c>
      <c r="K35" s="12">
        <f t="shared" si="9"/>
        <v>2.6072661214868438</v>
      </c>
      <c r="L35" s="12">
        <f t="shared" si="10"/>
        <v>5.1025774592964268</v>
      </c>
      <c r="M35" s="12">
        <f t="shared" si="11"/>
        <v>5.1025774592964268</v>
      </c>
      <c r="O35" s="12">
        <f t="shared" si="0"/>
        <v>5.1025774592964268</v>
      </c>
      <c r="P35" s="12">
        <f t="shared" si="12"/>
        <v>-0.52577748684385939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-32.796054256252624</v>
      </c>
      <c r="C36" s="12">
        <f t="shared" si="1"/>
        <v>-32.782806783451022</v>
      </c>
      <c r="D36" s="12">
        <f t="shared" si="2"/>
        <v>-32.70344481051206</v>
      </c>
      <c r="E36" s="12">
        <f t="shared" si="3"/>
        <v>-31.993438780099314</v>
      </c>
      <c r="F36" s="12">
        <f t="shared" si="4"/>
        <v>-31.111401447155732</v>
      </c>
      <c r="G36" s="12">
        <f t="shared" si="5"/>
        <v>-30.58455742336929</v>
      </c>
      <c r="H36" s="12">
        <f t="shared" si="6"/>
        <v>-31.503861424753019</v>
      </c>
      <c r="I36" s="12">
        <f t="shared" si="7"/>
        <v>-30.548826012002134</v>
      </c>
      <c r="J36" s="12">
        <f t="shared" si="8"/>
        <v>-26.430797562454742</v>
      </c>
      <c r="K36" s="12">
        <f t="shared" si="9"/>
        <v>-24.551589418088597</v>
      </c>
      <c r="L36" s="12">
        <f t="shared" si="10"/>
        <v>-14.732694455120445</v>
      </c>
      <c r="M36" s="12">
        <f t="shared" si="11"/>
        <v>-14.732694455120445</v>
      </c>
      <c r="O36" s="12">
        <f t="shared" si="0"/>
        <v>-14.732694455120445</v>
      </c>
      <c r="P36" s="12">
        <f t="shared" si="12"/>
        <v>0.44922155391030405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-33.465374653016269</v>
      </c>
      <c r="C37" s="12">
        <f t="shared" si="1"/>
        <v>-33.486878068663017</v>
      </c>
      <c r="D37" s="12">
        <f t="shared" si="2"/>
        <v>-33.441601004392275</v>
      </c>
      <c r="E37" s="12">
        <f t="shared" si="3"/>
        <v>-33.170358541529843</v>
      </c>
      <c r="F37" s="12">
        <f t="shared" si="4"/>
        <v>-31.998789377261673</v>
      </c>
      <c r="G37" s="12">
        <f t="shared" si="5"/>
        <v>-31.050741656873381</v>
      </c>
      <c r="H37" s="12">
        <f t="shared" si="6"/>
        <v>-30.446148068195122</v>
      </c>
      <c r="I37" s="12">
        <f t="shared" si="7"/>
        <v>-31.572512371551735</v>
      </c>
      <c r="J37" s="12">
        <f t="shared" si="8"/>
        <v>-30.323181556710601</v>
      </c>
      <c r="K37" s="12">
        <f t="shared" si="9"/>
        <v>-24.571622709666315</v>
      </c>
      <c r="L37" s="12">
        <f t="shared" si="10"/>
        <v>-21.769356696869547</v>
      </c>
      <c r="M37" s="12">
        <f t="shared" si="11"/>
        <v>-21.769356696869547</v>
      </c>
      <c r="O37" s="12">
        <f t="shared" si="0"/>
        <v>-21.769356696869547</v>
      </c>
      <c r="P37" s="12">
        <f t="shared" si="12"/>
        <v>0.65050389910717621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-98.092680832052366</v>
      </c>
      <c r="C38" s="12">
        <f t="shared" si="1"/>
        <v>-98.126019542734511</v>
      </c>
      <c r="D38" s="12">
        <f t="shared" si="2"/>
        <v>-98.199513676057833</v>
      </c>
      <c r="E38" s="12">
        <f t="shared" si="3"/>
        <v>-98.044766232550842</v>
      </c>
      <c r="F38" s="12">
        <f t="shared" si="4"/>
        <v>-97.597193547365279</v>
      </c>
      <c r="G38" s="12">
        <f t="shared" si="5"/>
        <v>-96.33794585571151</v>
      </c>
      <c r="H38" s="12">
        <f t="shared" si="6"/>
        <v>-95.249988988727779</v>
      </c>
      <c r="I38" s="12">
        <f t="shared" si="7"/>
        <v>-94.509219194078312</v>
      </c>
      <c r="J38" s="12">
        <f t="shared" si="8"/>
        <v>-95.982674119552939</v>
      </c>
      <c r="K38" s="12">
        <f t="shared" si="9"/>
        <v>-94.237761526301099</v>
      </c>
      <c r="L38" s="12">
        <f t="shared" si="10"/>
        <v>-85.661065045928424</v>
      </c>
      <c r="M38" s="12">
        <f t="shared" si="11"/>
        <v>-85.661065045928424</v>
      </c>
      <c r="O38" s="12">
        <f t="shared" si="0"/>
        <v>-85.661065045928424</v>
      </c>
      <c r="P38" s="12">
        <f t="shared" si="12"/>
        <v>0.87326663232490798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-29.114801482183751</v>
      </c>
      <c r="C39" s="12">
        <f t="shared" si="1"/>
        <v>-29.109732509077087</v>
      </c>
      <c r="D39" s="12">
        <f t="shared" si="2"/>
        <v>-29.223677181307405</v>
      </c>
      <c r="E39" s="12">
        <f t="shared" si="3"/>
        <v>-29.474864607606523</v>
      </c>
      <c r="F39" s="12">
        <f t="shared" si="4"/>
        <v>-29.21951841997382</v>
      </c>
      <c r="G39" s="12">
        <f t="shared" si="5"/>
        <v>-28.738450047865154</v>
      </c>
      <c r="H39" s="12">
        <f t="shared" si="6"/>
        <v>-27.29336754420487</v>
      </c>
      <c r="I39" s="12">
        <f t="shared" si="7"/>
        <v>-25.960363688333839</v>
      </c>
      <c r="J39" s="12">
        <f t="shared" si="8"/>
        <v>-24.991324719932226</v>
      </c>
      <c r="K39" s="12">
        <f t="shared" si="9"/>
        <v>-27.04926647923843</v>
      </c>
      <c r="L39" s="12">
        <f t="shared" si="10"/>
        <v>-24.447261336790525</v>
      </c>
      <c r="M39" s="12">
        <f t="shared" si="11"/>
        <v>-24.447261336790525</v>
      </c>
      <c r="O39" s="12">
        <f t="shared" si="0"/>
        <v>-24.447261336790525</v>
      </c>
      <c r="P39" s="12">
        <f t="shared" si="12"/>
        <v>0.83968497438495548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-76.690797535373079</v>
      </c>
      <c r="C40" s="12">
        <f t="shared" si="1"/>
        <v>-76.662900120344034</v>
      </c>
      <c r="D40" s="12">
        <f t="shared" si="2"/>
        <v>-76.645575440793891</v>
      </c>
      <c r="E40" s="12">
        <f t="shared" si="3"/>
        <v>-77.035014266232039</v>
      </c>
      <c r="F40" s="12">
        <f t="shared" si="4"/>
        <v>-77.44949446850984</v>
      </c>
      <c r="G40" s="12">
        <f t="shared" si="5"/>
        <v>-77.175038544646455</v>
      </c>
      <c r="H40" s="12">
        <f t="shared" si="6"/>
        <v>-76.622975997932087</v>
      </c>
      <c r="I40" s="12">
        <f t="shared" si="7"/>
        <v>-74.852408976491773</v>
      </c>
      <c r="J40" s="12">
        <f t="shared" si="8"/>
        <v>-73.108638252174003</v>
      </c>
      <c r="K40" s="12">
        <f t="shared" si="9"/>
        <v>-71.755203053722781</v>
      </c>
      <c r="L40" s="12">
        <f t="shared" si="10"/>
        <v>-74.82399576075106</v>
      </c>
      <c r="M40" s="12">
        <f t="shared" si="11"/>
        <v>-74.82399576075106</v>
      </c>
      <c r="O40" s="12">
        <f t="shared" si="0"/>
        <v>-74.82399576075106</v>
      </c>
      <c r="P40" s="12">
        <f t="shared" si="12"/>
        <v>0.97565807326803489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-29.597608963824403</v>
      </c>
      <c r="C41" s="12">
        <f t="shared" si="1"/>
        <v>-29.52787558330726</v>
      </c>
      <c r="D41" s="12">
        <f t="shared" si="2"/>
        <v>-29.432528110459128</v>
      </c>
      <c r="E41" s="12">
        <f t="shared" si="3"/>
        <v>-29.373316014596821</v>
      </c>
      <c r="F41" s="12">
        <f t="shared" si="4"/>
        <v>-30.015922555539731</v>
      </c>
      <c r="G41" s="12">
        <f t="shared" si="5"/>
        <v>-30.461421851589002</v>
      </c>
      <c r="H41" s="12">
        <f t="shared" si="6"/>
        <v>-30.146462804032581</v>
      </c>
      <c r="I41" s="12">
        <f t="shared" si="7"/>
        <v>-29.470055930024373</v>
      </c>
      <c r="J41" s="12">
        <f t="shared" si="8"/>
        <v>-27.153886382703249</v>
      </c>
      <c r="K41" s="12">
        <f t="shared" si="9"/>
        <v>-24.718400552640809</v>
      </c>
      <c r="L41" s="12">
        <f t="shared" si="10"/>
        <v>-22.700164590587772</v>
      </c>
      <c r="M41" s="12">
        <f t="shared" si="11"/>
        <v>-22.700164590587772</v>
      </c>
      <c r="O41" s="12">
        <f t="shared" si="0"/>
        <v>-22.700164590587772</v>
      </c>
      <c r="P41" s="12">
        <f t="shared" si="12"/>
        <v>0.76695940602272927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19.203681463005701</v>
      </c>
      <c r="C42" s="12">
        <f t="shared" si="1"/>
        <v>19.175025457699057</v>
      </c>
      <c r="D42" s="12">
        <f t="shared" si="2"/>
        <v>19.413359425148926</v>
      </c>
      <c r="E42" s="12">
        <f t="shared" si="3"/>
        <v>19.739236950685324</v>
      </c>
      <c r="F42" s="12">
        <f t="shared" si="4"/>
        <v>19.83694184711225</v>
      </c>
      <c r="G42" s="12">
        <f t="shared" si="5"/>
        <v>19.146243569960642</v>
      </c>
      <c r="H42" s="12">
        <f t="shared" si="6"/>
        <v>18.634999243383163</v>
      </c>
      <c r="I42" s="12">
        <f t="shared" si="7"/>
        <v>19.020898388445918</v>
      </c>
      <c r="J42" s="12">
        <f t="shared" si="8"/>
        <v>19.905740918666574</v>
      </c>
      <c r="K42" s="12">
        <f t="shared" si="9"/>
        <v>23.140683468083278</v>
      </c>
      <c r="L42" s="12">
        <f t="shared" si="10"/>
        <v>26.77246805069753</v>
      </c>
      <c r="M42" s="12">
        <f t="shared" si="11"/>
        <v>26.77246805069753</v>
      </c>
      <c r="O42" s="12">
        <f t="shared" si="0"/>
        <v>26.77246805069753</v>
      </c>
      <c r="P42" s="12">
        <f t="shared" si="12"/>
        <v>1.3941320627647604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-24.173976686167656</v>
      </c>
      <c r="C43" s="12">
        <f t="shared" si="1"/>
        <v>-24.112239554542644</v>
      </c>
      <c r="D43" s="12">
        <f t="shared" si="2"/>
        <v>-24.21017972875115</v>
      </c>
      <c r="E43" s="12">
        <f t="shared" si="3"/>
        <v>-23.395604562322323</v>
      </c>
      <c r="F43" s="12">
        <f t="shared" si="4"/>
        <v>-22.857879467192475</v>
      </c>
      <c r="G43" s="12">
        <f t="shared" si="5"/>
        <v>-22.752862478830775</v>
      </c>
      <c r="H43" s="12">
        <f t="shared" si="6"/>
        <v>-23.54549128588403</v>
      </c>
      <c r="I43" s="12">
        <f t="shared" si="7"/>
        <v>-24.171886209525937</v>
      </c>
      <c r="J43" s="12">
        <f t="shared" si="8"/>
        <v>-23.667071742008901</v>
      </c>
      <c r="K43" s="12">
        <f t="shared" si="9"/>
        <v>-22.431231838209545</v>
      </c>
      <c r="L43" s="12">
        <f t="shared" si="10"/>
        <v>-17.607301297700825</v>
      </c>
      <c r="M43" s="12">
        <f t="shared" si="11"/>
        <v>-17.607301297700825</v>
      </c>
      <c r="O43" s="12">
        <f t="shared" si="0"/>
        <v>-17.607301297700825</v>
      </c>
      <c r="P43" s="12">
        <f t="shared" si="12"/>
        <v>0.72835766850787609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-34.469356234906648</v>
      </c>
      <c r="C44" s="12">
        <f t="shared" si="1"/>
        <v>-34.360298160515306</v>
      </c>
      <c r="D44" s="12">
        <f t="shared" si="2"/>
        <v>-34.149293683031999</v>
      </c>
      <c r="E44" s="12">
        <f t="shared" si="3"/>
        <v>-34.484032514259418</v>
      </c>
      <c r="F44" s="12">
        <f t="shared" si="4"/>
        <v>-33.139915554560012</v>
      </c>
      <c r="G44" s="12">
        <f t="shared" si="5"/>
        <v>-32.56194789764448</v>
      </c>
      <c r="H44" s="12">
        <f t="shared" si="6"/>
        <v>-32.441432915981672</v>
      </c>
      <c r="I44" s="12">
        <f t="shared" si="7"/>
        <v>-33.412590218389909</v>
      </c>
      <c r="J44" s="12">
        <f t="shared" si="8"/>
        <v>-34.232009550822582</v>
      </c>
      <c r="K44" s="12">
        <f t="shared" si="9"/>
        <v>-33.526946399283972</v>
      </c>
      <c r="L44" s="12">
        <f t="shared" si="10"/>
        <v>-31.684067966653998</v>
      </c>
      <c r="M44" s="12">
        <f t="shared" si="11"/>
        <v>-31.684067966653998</v>
      </c>
      <c r="O44" s="12">
        <f t="shared" si="0"/>
        <v>-31.684067966653998</v>
      </c>
      <c r="P44" s="12">
        <f t="shared" si="12"/>
        <v>0.91919523389786939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-43.494983648992829</v>
      </c>
      <c r="C45" s="12">
        <f t="shared" si="1"/>
        <v>-43.518164131491119</v>
      </c>
      <c r="D45" s="12">
        <f t="shared" si="2"/>
        <v>-43.14542666545443</v>
      </c>
      <c r="E45" s="12">
        <f t="shared" si="3"/>
        <v>-42.424257923951622</v>
      </c>
      <c r="F45" s="12">
        <f t="shared" si="4"/>
        <v>-42.976604912499354</v>
      </c>
      <c r="G45" s="12">
        <f t="shared" si="5"/>
        <v>-41.531896200085058</v>
      </c>
      <c r="H45" s="12">
        <f t="shared" si="6"/>
        <v>-40.868634353963834</v>
      </c>
      <c r="I45" s="12">
        <f t="shared" si="7"/>
        <v>-40.720975066981133</v>
      </c>
      <c r="J45" s="12">
        <f t="shared" si="8"/>
        <v>-41.991395752704001</v>
      </c>
      <c r="K45" s="12">
        <f t="shared" si="9"/>
        <v>-43.135860529631486</v>
      </c>
      <c r="L45" s="12">
        <f t="shared" si="10"/>
        <v>-42.084473799345439</v>
      </c>
      <c r="M45" s="12">
        <f t="shared" si="11"/>
        <v>-42.084473799345439</v>
      </c>
      <c r="O45" s="12">
        <f t="shared" si="0"/>
        <v>-42.084473799345439</v>
      </c>
      <c r="P45" s="12">
        <f t="shared" si="12"/>
        <v>0.96757074652492592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-17.067176491481661</v>
      </c>
      <c r="C46" s="12">
        <f t="shared" si="1"/>
        <v>-17.051218015813223</v>
      </c>
      <c r="D46" s="12">
        <f t="shared" si="2"/>
        <v>-17.130444009451391</v>
      </c>
      <c r="E46" s="12">
        <f t="shared" si="3"/>
        <v>-15.856506069845867</v>
      </c>
      <c r="F46" s="12">
        <f t="shared" si="4"/>
        <v>-14.666517501315532</v>
      </c>
      <c r="G46" s="12">
        <f t="shared" si="5"/>
        <v>-15.260201332824632</v>
      </c>
      <c r="H46" s="12">
        <f t="shared" si="6"/>
        <v>-13.602288201807751</v>
      </c>
      <c r="I46" s="12">
        <f t="shared" si="7"/>
        <v>-12.789635949533356</v>
      </c>
      <c r="J46" s="12">
        <f t="shared" si="8"/>
        <v>-12.596475261602848</v>
      </c>
      <c r="K46" s="12">
        <f t="shared" si="9"/>
        <v>-14.370843608970754</v>
      </c>
      <c r="L46" s="12">
        <f t="shared" si="10"/>
        <v>-16.077463898395198</v>
      </c>
      <c r="M46" s="12">
        <f t="shared" si="11"/>
        <v>-16.077463898395198</v>
      </c>
      <c r="O46" s="12">
        <f t="shared" si="0"/>
        <v>-16.077463898395198</v>
      </c>
      <c r="P46" s="12">
        <f t="shared" si="12"/>
        <v>0.94201076003518014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-12.382035087954671</v>
      </c>
      <c r="C47" s="12">
        <f t="shared" si="1"/>
        <v>-12.374285364539032</v>
      </c>
      <c r="D47" s="12">
        <f t="shared" si="2"/>
        <v>-12.319742665012566</v>
      </c>
      <c r="E47" s="12">
        <f t="shared" si="3"/>
        <v>-12.590520379342662</v>
      </c>
      <c r="F47" s="12">
        <f t="shared" si="4"/>
        <v>-10.488416533315437</v>
      </c>
      <c r="G47" s="12">
        <f t="shared" si="5"/>
        <v>-9.2093709560513393</v>
      </c>
      <c r="H47" s="12">
        <f t="shared" si="6"/>
        <v>-9.890668307879789</v>
      </c>
      <c r="I47" s="12">
        <f t="shared" si="7"/>
        <v>-7.859333552420452</v>
      </c>
      <c r="J47" s="12">
        <f t="shared" si="8"/>
        <v>-6.7962614537722317</v>
      </c>
      <c r="K47" s="12">
        <f t="shared" si="9"/>
        <v>-6.5264782123062881</v>
      </c>
      <c r="L47" s="12">
        <f t="shared" si="10"/>
        <v>-9.1724076315237575</v>
      </c>
      <c r="M47" s="12">
        <f t="shared" si="11"/>
        <v>-9.1724076315237575</v>
      </c>
      <c r="O47" s="12">
        <f t="shared" si="0"/>
        <v>-9.1724076315237575</v>
      </c>
      <c r="P47" s="12">
        <f t="shared" si="12"/>
        <v>0.74078352761629129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7.69684975037163</v>
      </c>
      <c r="C48" s="12">
        <f t="shared" si="1"/>
        <v>7.6858009478495486</v>
      </c>
      <c r="D48" s="12">
        <f t="shared" si="2"/>
        <v>7.7122878658017697</v>
      </c>
      <c r="E48" s="12">
        <f t="shared" si="3"/>
        <v>7.8987032937813959</v>
      </c>
      <c r="F48" s="12">
        <f t="shared" si="4"/>
        <v>7.4518974824339379</v>
      </c>
      <c r="G48" s="12">
        <f t="shared" si="5"/>
        <v>9.7113197141378649</v>
      </c>
      <c r="H48" s="12">
        <f t="shared" si="6"/>
        <v>11.179121797349161</v>
      </c>
      <c r="I48" s="12">
        <f t="shared" si="7"/>
        <v>10.344371795265097</v>
      </c>
      <c r="J48" s="12">
        <f t="shared" si="8"/>
        <v>13.001664992323853</v>
      </c>
      <c r="K48" s="12">
        <f t="shared" si="9"/>
        <v>14.48643417469755</v>
      </c>
      <c r="L48" s="12">
        <f t="shared" si="10"/>
        <v>14.888733627607358</v>
      </c>
      <c r="M48" s="12">
        <f t="shared" si="11"/>
        <v>14.888733627607358</v>
      </c>
      <c r="O48" s="12">
        <f t="shared" si="0"/>
        <v>14.888733627607358</v>
      </c>
      <c r="P48" s="12">
        <f t="shared" si="12"/>
        <v>1.934393175193329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14.00667043290057</v>
      </c>
      <c r="C49" s="12">
        <f t="shared" si="1"/>
        <v>13.978497094129779</v>
      </c>
      <c r="D49" s="12">
        <f t="shared" si="2"/>
        <v>13.940734620532067</v>
      </c>
      <c r="E49" s="12">
        <f t="shared" si="3"/>
        <v>14.03126131225785</v>
      </c>
      <c r="F49" s="12">
        <f t="shared" si="4"/>
        <v>14.338862315361757</v>
      </c>
      <c r="G49" s="12">
        <f t="shared" si="5"/>
        <v>13.858618208810666</v>
      </c>
      <c r="H49" s="12">
        <f t="shared" si="6"/>
        <v>16.451477069745668</v>
      </c>
      <c r="I49" s="12">
        <f t="shared" si="7"/>
        <v>18.249880936620141</v>
      </c>
      <c r="J49" s="12">
        <f t="shared" si="8"/>
        <v>17.157901637875174</v>
      </c>
      <c r="K49" s="12">
        <f t="shared" si="9"/>
        <v>20.869284010285373</v>
      </c>
      <c r="L49" s="12">
        <f t="shared" si="10"/>
        <v>23.083364568145697</v>
      </c>
      <c r="M49" s="12">
        <f t="shared" si="11"/>
        <v>23.083364568145697</v>
      </c>
      <c r="O49" s="12">
        <f t="shared" si="0"/>
        <v>23.083364568145697</v>
      </c>
      <c r="P49" s="12">
        <f t="shared" si="12"/>
        <v>1.6480265369794582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-12.792620862096793</v>
      </c>
      <c r="C50" s="12">
        <f t="shared" si="1"/>
        <v>-12.751929395501563</v>
      </c>
      <c r="D50" s="12">
        <f t="shared" si="2"/>
        <v>-12.848219917426018</v>
      </c>
      <c r="E50" s="12">
        <f t="shared" si="3"/>
        <v>-12.977284077036794</v>
      </c>
      <c r="F50" s="12">
        <f t="shared" si="4"/>
        <v>-12.827907485816178</v>
      </c>
      <c r="G50" s="12">
        <f t="shared" si="5"/>
        <v>-12.497286072311379</v>
      </c>
      <c r="H50" s="12">
        <f t="shared" si="6"/>
        <v>-13.048402711605375</v>
      </c>
      <c r="I50" s="12">
        <f t="shared" si="7"/>
        <v>-9.871538844807068</v>
      </c>
      <c r="J50" s="12">
        <f t="shared" si="8"/>
        <v>-7.518954491998576</v>
      </c>
      <c r="K50" s="12">
        <f t="shared" si="9"/>
        <v>-9.0440977185287679</v>
      </c>
      <c r="L50" s="12">
        <f t="shared" si="10"/>
        <v>-3.5097024393905194</v>
      </c>
      <c r="M50" s="12">
        <f t="shared" si="11"/>
        <v>-3.5097024393905194</v>
      </c>
      <c r="O50" s="12">
        <f t="shared" si="0"/>
        <v>-3.5097024393905194</v>
      </c>
      <c r="P50" s="12">
        <f t="shared" si="12"/>
        <v>0.27435366663522431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-24.094936999841789</v>
      </c>
      <c r="C51" s="12">
        <f t="shared" si="1"/>
        <v>-23.944933324123316</v>
      </c>
      <c r="D51" s="12">
        <f t="shared" si="2"/>
        <v>-23.805858485027983</v>
      </c>
      <c r="E51" s="12">
        <f t="shared" si="3"/>
        <v>-24.134959153142482</v>
      </c>
      <c r="F51" s="12">
        <f t="shared" si="4"/>
        <v>-24.34792578037559</v>
      </c>
      <c r="G51" s="12">
        <f t="shared" si="5"/>
        <v>-24.187370062950944</v>
      </c>
      <c r="H51" s="12">
        <f t="shared" si="6"/>
        <v>-23.807956844123634</v>
      </c>
      <c r="I51" s="12">
        <f t="shared" si="7"/>
        <v>-24.483204758363385</v>
      </c>
      <c r="J51" s="12">
        <f t="shared" si="8"/>
        <v>-20.327386167391658</v>
      </c>
      <c r="K51" s="12">
        <f t="shared" si="9"/>
        <v>-17.041583868162565</v>
      </c>
      <c r="L51" s="12">
        <f t="shared" si="10"/>
        <v>-19.315870003610499</v>
      </c>
      <c r="M51" s="12">
        <f t="shared" si="11"/>
        <v>-19.315870003610499</v>
      </c>
      <c r="O51" s="12">
        <f t="shared" si="0"/>
        <v>-19.315870003610499</v>
      </c>
      <c r="P51" s="12">
        <f t="shared" si="12"/>
        <v>0.80165679635258358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-58.923261979745263</v>
      </c>
      <c r="C52" s="12">
        <f t="shared" si="1"/>
        <v>-58.968609420860695</v>
      </c>
      <c r="D52" s="12">
        <f t="shared" si="2"/>
        <v>-58.455928536886354</v>
      </c>
      <c r="E52" s="12">
        <f t="shared" si="3"/>
        <v>-57.980600108403031</v>
      </c>
      <c r="F52" s="12">
        <f t="shared" si="4"/>
        <v>-58.523643657594945</v>
      </c>
      <c r="G52" s="12">
        <f t="shared" si="5"/>
        <v>-58.752548396573886</v>
      </c>
      <c r="H52" s="12">
        <f t="shared" si="6"/>
        <v>-58.568298499074949</v>
      </c>
      <c r="I52" s="12">
        <f t="shared" si="7"/>
        <v>-58.10342778681278</v>
      </c>
      <c r="J52" s="12">
        <f t="shared" si="8"/>
        <v>-58.986754222307979</v>
      </c>
      <c r="K52" s="12">
        <f t="shared" si="9"/>
        <v>-53.182414724303385</v>
      </c>
      <c r="L52" s="12">
        <f t="shared" si="10"/>
        <v>-48.282642373111862</v>
      </c>
      <c r="M52" s="12">
        <f t="shared" si="11"/>
        <v>-48.282642373111862</v>
      </c>
      <c r="O52" s="12">
        <f t="shared" si="0"/>
        <v>-48.282642373111862</v>
      </c>
      <c r="P52" s="12">
        <f t="shared" si="12"/>
        <v>0.81941563910207327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10.039355387868603</v>
      </c>
      <c r="C53" s="12">
        <f t="shared" si="1"/>
        <v>10.050349781130505</v>
      </c>
      <c r="D53" s="12">
        <f t="shared" si="2"/>
        <v>9.8953618044314116</v>
      </c>
      <c r="E53" s="12">
        <f t="shared" si="3"/>
        <v>11.647596791566087</v>
      </c>
      <c r="F53" s="12">
        <f t="shared" si="4"/>
        <v>12.431928340676142</v>
      </c>
      <c r="G53" s="12">
        <f t="shared" si="5"/>
        <v>11.848244204354113</v>
      </c>
      <c r="H53" s="12">
        <f t="shared" si="6"/>
        <v>11.585558606043451</v>
      </c>
      <c r="I53" s="12">
        <f t="shared" si="7"/>
        <v>11.811308202616013</v>
      </c>
      <c r="J53" s="12">
        <f t="shared" si="8"/>
        <v>12.4194294282713</v>
      </c>
      <c r="K53" s="12">
        <f t="shared" si="9"/>
        <v>11.185707020292579</v>
      </c>
      <c r="L53" s="12">
        <f t="shared" si="10"/>
        <v>19.841109749764257</v>
      </c>
      <c r="M53" s="12">
        <f t="shared" si="11"/>
        <v>19.841109749764257</v>
      </c>
      <c r="O53" s="12">
        <f t="shared" si="0"/>
        <v>19.841109749764257</v>
      </c>
      <c r="P53" s="12">
        <f t="shared" si="12"/>
        <v>1.9763330396431564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-44.37268429807618</v>
      </c>
      <c r="C54" s="12">
        <f t="shared" si="1"/>
        <v>-44.30161908321088</v>
      </c>
      <c r="D54" s="12">
        <f t="shared" si="2"/>
        <v>-44.264042568973643</v>
      </c>
      <c r="E54" s="12">
        <f t="shared" si="3"/>
        <v>-44.793758741053416</v>
      </c>
      <c r="F54" s="12">
        <f t="shared" si="4"/>
        <v>-41.902424876909436</v>
      </c>
      <c r="G54" s="12">
        <f t="shared" si="5"/>
        <v>-41.059395098701664</v>
      </c>
      <c r="H54" s="12">
        <f t="shared" si="6"/>
        <v>-41.729217039733214</v>
      </c>
      <c r="I54" s="12">
        <f t="shared" si="7"/>
        <v>-42.051068876011151</v>
      </c>
      <c r="J54" s="12">
        <f t="shared" si="8"/>
        <v>-41.755754248228207</v>
      </c>
      <c r="K54" s="12">
        <f t="shared" si="9"/>
        <v>-40.906404842718999</v>
      </c>
      <c r="L54" s="12">
        <f t="shared" si="10"/>
        <v>-42.746125675916367</v>
      </c>
      <c r="M54" s="12">
        <f t="shared" si="11"/>
        <v>-42.746125675916367</v>
      </c>
      <c r="O54" s="12">
        <f t="shared" si="0"/>
        <v>-42.746125675916367</v>
      </c>
      <c r="P54" s="12">
        <f t="shared" si="12"/>
        <v>0.96334324488387257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-79.576332419877843</v>
      </c>
      <c r="C55" s="12">
        <f t="shared" si="1"/>
        <v>-79.52031803894026</v>
      </c>
      <c r="D55" s="12">
        <f t="shared" si="2"/>
        <v>-79.277432142961629</v>
      </c>
      <c r="E55" s="12">
        <f t="shared" si="3"/>
        <v>-79.149003553171752</v>
      </c>
      <c r="F55" s="12">
        <f t="shared" si="4"/>
        <v>-80.023079415121913</v>
      </c>
      <c r="G55" s="12">
        <f t="shared" si="5"/>
        <v>-76.915362341928031</v>
      </c>
      <c r="H55" s="12">
        <f t="shared" si="6"/>
        <v>-75.947921551186738</v>
      </c>
      <c r="I55" s="12">
        <f t="shared" si="7"/>
        <v>-76.76861146752276</v>
      </c>
      <c r="J55" s="12">
        <f t="shared" si="8"/>
        <v>-77.189642364918512</v>
      </c>
      <c r="K55" s="12">
        <f t="shared" si="9"/>
        <v>-76.777182985170114</v>
      </c>
      <c r="L55" s="12">
        <f t="shared" si="10"/>
        <v>-75.510637297198755</v>
      </c>
      <c r="M55" s="12">
        <f t="shared" si="11"/>
        <v>-75.510637297198755</v>
      </c>
      <c r="O55" s="12">
        <f t="shared" si="0"/>
        <v>-75.510637297198755</v>
      </c>
      <c r="P55" s="12">
        <f t="shared" si="12"/>
        <v>0.94890823692116411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12.04721221654694</v>
      </c>
      <c r="C56" s="12">
        <f t="shared" si="1"/>
        <v>12.050799916547275</v>
      </c>
      <c r="D56" s="12">
        <f t="shared" si="2"/>
        <v>12.242245240782228</v>
      </c>
      <c r="E56" s="12">
        <f t="shared" si="3"/>
        <v>13.072377937589795</v>
      </c>
      <c r="F56" s="12">
        <f t="shared" si="4"/>
        <v>13.284295821612258</v>
      </c>
      <c r="G56" s="12">
        <f t="shared" si="5"/>
        <v>12.344805397093813</v>
      </c>
      <c r="H56" s="12">
        <f t="shared" si="6"/>
        <v>15.911147109343394</v>
      </c>
      <c r="I56" s="12">
        <f t="shared" si="7"/>
        <v>17.096490337113412</v>
      </c>
      <c r="J56" s="12">
        <f t="shared" si="8"/>
        <v>16.022903757789965</v>
      </c>
      <c r="K56" s="12">
        <f t="shared" si="9"/>
        <v>15.434859257256786</v>
      </c>
      <c r="L56" s="12">
        <f t="shared" si="10"/>
        <v>16.049916671196439</v>
      </c>
      <c r="M56" s="12">
        <f t="shared" si="11"/>
        <v>16.049916671196439</v>
      </c>
      <c r="O56" s="12">
        <f t="shared" si="0"/>
        <v>16.049916671196439</v>
      </c>
      <c r="P56" s="12">
        <f t="shared" si="12"/>
        <v>1.3322515103661703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-15.728562027218103</v>
      </c>
      <c r="C57" s="12">
        <f t="shared" si="1"/>
        <v>-15.779362220719671</v>
      </c>
      <c r="D57" s="12">
        <f t="shared" si="2"/>
        <v>-15.767100219813383</v>
      </c>
      <c r="E57" s="12">
        <f t="shared" si="3"/>
        <v>-15.112780533369573</v>
      </c>
      <c r="F57" s="12">
        <f t="shared" si="4"/>
        <v>-13.742992351056323</v>
      </c>
      <c r="G57" s="12">
        <f t="shared" si="5"/>
        <v>-13.5152148417002</v>
      </c>
      <c r="H57" s="12">
        <f t="shared" si="6"/>
        <v>-14.593351560811426</v>
      </c>
      <c r="I57" s="12">
        <f t="shared" si="7"/>
        <v>-10.223741516469982</v>
      </c>
      <c r="J57" s="12">
        <f t="shared" si="8"/>
        <v>-8.673133234468386</v>
      </c>
      <c r="K57" s="12">
        <f t="shared" si="9"/>
        <v>-10.17258775840555</v>
      </c>
      <c r="L57" s="12">
        <f t="shared" si="10"/>
        <v>-11.049476847459601</v>
      </c>
      <c r="M57" s="12">
        <f t="shared" si="11"/>
        <v>-11.049476847459601</v>
      </c>
      <c r="O57" s="12">
        <f t="shared" si="0"/>
        <v>-11.049476847459601</v>
      </c>
      <c r="P57" s="12">
        <f t="shared" si="12"/>
        <v>0.70251030121753044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-12.382035087954671</v>
      </c>
      <c r="C58" s="12">
        <f t="shared" si="1"/>
        <v>-12.372344971766275</v>
      </c>
      <c r="D58" s="12">
        <f t="shared" si="2"/>
        <v>-12.545969304541501</v>
      </c>
      <c r="E58" s="12">
        <f t="shared" si="3"/>
        <v>-12.504060375084808</v>
      </c>
      <c r="F58" s="12">
        <f t="shared" si="4"/>
        <v>-11.424378322573862</v>
      </c>
      <c r="G58" s="12">
        <f t="shared" si="5"/>
        <v>-9.9520771906897298</v>
      </c>
      <c r="H58" s="12">
        <f t="shared" si="6"/>
        <v>-9.6906851741075375</v>
      </c>
      <c r="I58" s="12">
        <f t="shared" si="7"/>
        <v>-11.011657031857565</v>
      </c>
      <c r="J58" s="12">
        <f t="shared" si="8"/>
        <v>-5.2955459805293899</v>
      </c>
      <c r="K58" s="12">
        <f t="shared" si="9"/>
        <v>-3.1298458422443733</v>
      </c>
      <c r="L58" s="12">
        <f t="shared" si="10"/>
        <v>-5.365825109767588</v>
      </c>
      <c r="M58" s="12">
        <f t="shared" si="11"/>
        <v>-5.365825109767588</v>
      </c>
      <c r="O58" s="12">
        <f t="shared" si="0"/>
        <v>-5.365825109767588</v>
      </c>
      <c r="P58" s="12">
        <f t="shared" si="12"/>
        <v>0.4333556698597551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-4.5030072837863244</v>
      </c>
      <c r="C59" s="12">
        <f t="shared" si="1"/>
        <v>-4.5141327570028373</v>
      </c>
      <c r="D59" s="12">
        <f t="shared" si="2"/>
        <v>-4.4810139863494785</v>
      </c>
      <c r="E59" s="12">
        <f t="shared" si="3"/>
        <v>-5.0744252876413185</v>
      </c>
      <c r="F59" s="12">
        <f t="shared" si="4"/>
        <v>-5.005272058857603</v>
      </c>
      <c r="G59" s="12">
        <f t="shared" si="5"/>
        <v>-3.8447881763770577</v>
      </c>
      <c r="H59" s="12">
        <f t="shared" si="6"/>
        <v>-2.1552106453586575</v>
      </c>
      <c r="I59" s="12">
        <f t="shared" si="7"/>
        <v>-1.8349437519072875</v>
      </c>
      <c r="J59" s="12">
        <f t="shared" si="8"/>
        <v>-3.5629748022653409</v>
      </c>
      <c r="K59" s="12">
        <f t="shared" si="9"/>
        <v>4.4205905107833372</v>
      </c>
      <c r="L59" s="12">
        <f t="shared" si="10"/>
        <v>7.6500719865952602</v>
      </c>
      <c r="M59" s="12">
        <f t="shared" si="11"/>
        <v>7.6500719865952602</v>
      </c>
      <c r="O59" s="12">
        <f t="shared" si="0"/>
        <v>7.6500719865952602</v>
      </c>
      <c r="P59" s="12">
        <f t="shared" si="12"/>
        <v>-1.6988806600736268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7.0275612378943002</v>
      </c>
      <c r="C60" s="12">
        <f t="shared" si="1"/>
        <v>7.0242145286705693</v>
      </c>
      <c r="D60" s="12">
        <f t="shared" si="2"/>
        <v>6.9861900108315567</v>
      </c>
      <c r="E60" s="12">
        <f t="shared" si="3"/>
        <v>7.0993829744931558</v>
      </c>
      <c r="F60" s="12">
        <f t="shared" si="4"/>
        <v>6.1202048372066109</v>
      </c>
      <c r="G60" s="12">
        <f t="shared" si="5"/>
        <v>6.1945333927645709</v>
      </c>
      <c r="H60" s="12">
        <f t="shared" si="6"/>
        <v>7.5262769134932048</v>
      </c>
      <c r="I60" s="12">
        <f t="shared" si="7"/>
        <v>9.5964080298899823</v>
      </c>
      <c r="J60" s="12">
        <f t="shared" si="8"/>
        <v>10.015365582269883</v>
      </c>
      <c r="K60" s="12">
        <f t="shared" si="9"/>
        <v>7.6018630051455158</v>
      </c>
      <c r="L60" s="12">
        <f t="shared" si="10"/>
        <v>19.5069166335958</v>
      </c>
      <c r="M60" s="12">
        <f t="shared" si="11"/>
        <v>19.5069166335958</v>
      </c>
      <c r="O60" s="12">
        <f t="shared" si="0"/>
        <v>19.5069166335958</v>
      </c>
      <c r="P60" s="12">
        <f t="shared" si="12"/>
        <v>2.7757732694536781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-28.581045135735646</v>
      </c>
      <c r="C61" s="12">
        <f t="shared" si="1"/>
        <v>-28.57844280929875</v>
      </c>
      <c r="D61" s="12">
        <f t="shared" si="2"/>
        <v>-28.589881154626017</v>
      </c>
      <c r="E61" s="12">
        <f t="shared" si="3"/>
        <v>-28.719840926111818</v>
      </c>
      <c r="F61" s="12">
        <f t="shared" si="4"/>
        <v>-28.5330630958433</v>
      </c>
      <c r="G61" s="12">
        <f t="shared" si="5"/>
        <v>-29.585521496680556</v>
      </c>
      <c r="H61" s="12">
        <f t="shared" si="6"/>
        <v>-29.500223825800504</v>
      </c>
      <c r="I61" s="12">
        <f t="shared" si="7"/>
        <v>-27.868523799783695</v>
      </c>
      <c r="J61" s="12">
        <f t="shared" si="8"/>
        <v>-25.160479092806337</v>
      </c>
      <c r="K61" s="12">
        <f t="shared" si="9"/>
        <v>-24.575330387194196</v>
      </c>
      <c r="L61" s="12">
        <f t="shared" si="10"/>
        <v>-28.174333650323558</v>
      </c>
      <c r="M61" s="12">
        <f t="shared" si="11"/>
        <v>-28.174333650323558</v>
      </c>
      <c r="O61" s="12">
        <f t="shared" si="0"/>
        <v>-28.174333650323558</v>
      </c>
      <c r="P61" s="12">
        <f t="shared" si="12"/>
        <v>0.98576988757826889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-109.57443645466535</v>
      </c>
      <c r="C62" s="12">
        <f t="shared" si="1"/>
        <v>-109.50312399164233</v>
      </c>
      <c r="D62" s="12">
        <f t="shared" si="2"/>
        <v>-109.4942297894725</v>
      </c>
      <c r="E62" s="12">
        <f t="shared" si="3"/>
        <v>-109.53332363810988</v>
      </c>
      <c r="F62" s="12">
        <f t="shared" si="4"/>
        <v>-109.74776809963028</v>
      </c>
      <c r="G62" s="12">
        <f t="shared" si="5"/>
        <v>-109.54701208898139</v>
      </c>
      <c r="H62" s="12">
        <f t="shared" si="6"/>
        <v>-110.75478815318273</v>
      </c>
      <c r="I62" s="12">
        <f t="shared" si="7"/>
        <v>-110.6502783811224</v>
      </c>
      <c r="J62" s="12">
        <f t="shared" si="8"/>
        <v>-108.51576787411608</v>
      </c>
      <c r="K62" s="12">
        <f t="shared" si="9"/>
        <v>-104.73350199532669</v>
      </c>
      <c r="L62" s="12">
        <f t="shared" si="10"/>
        <v>-103.86093110152503</v>
      </c>
      <c r="M62" s="12">
        <f t="shared" si="11"/>
        <v>-103.86093110152503</v>
      </c>
      <c r="O62" s="12">
        <f t="shared" si="0"/>
        <v>-103.86093110152503</v>
      </c>
      <c r="P62" s="12">
        <f t="shared" si="12"/>
        <v>0.94785731473504597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23.944880284070791</v>
      </c>
      <c r="C63" s="12">
        <f t="shared" si="1"/>
        <v>23.910345588058345</v>
      </c>
      <c r="D63" s="12">
        <f t="shared" si="2"/>
        <v>24.154076526023125</v>
      </c>
      <c r="E63" s="12">
        <f t="shared" si="3"/>
        <v>24.184475030651996</v>
      </c>
      <c r="F63" s="12">
        <f t="shared" si="4"/>
        <v>24.119966919996248</v>
      </c>
      <c r="G63" s="12">
        <f t="shared" si="5"/>
        <v>23.889473747767543</v>
      </c>
      <c r="H63" s="12">
        <f t="shared" si="6"/>
        <v>24.119856539347133</v>
      </c>
      <c r="I63" s="12">
        <f t="shared" si="7"/>
        <v>22.640045896602984</v>
      </c>
      <c r="J63" s="12">
        <f t="shared" si="8"/>
        <v>22.776760490579026</v>
      </c>
      <c r="K63" s="12">
        <f t="shared" si="9"/>
        <v>25.757983894227561</v>
      </c>
      <c r="L63" s="12">
        <f t="shared" si="10"/>
        <v>31.398080312108625</v>
      </c>
      <c r="M63" s="12">
        <f t="shared" si="11"/>
        <v>31.398080312108625</v>
      </c>
      <c r="O63" s="12">
        <f t="shared" si="0"/>
        <v>31.398080312108625</v>
      </c>
      <c r="P63" s="12">
        <f t="shared" si="12"/>
        <v>1.3112648691334672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-11.043428001314535</v>
      </c>
      <c r="C64" s="12">
        <f t="shared" si="1"/>
        <v>-11.026693080739861</v>
      </c>
      <c r="D64" s="12">
        <f t="shared" si="2"/>
        <v>-11.144725378246191</v>
      </c>
      <c r="E64" s="12">
        <f t="shared" si="3"/>
        <v>-10.311704506396371</v>
      </c>
      <c r="F64" s="12">
        <f t="shared" si="4"/>
        <v>-10.261544438541254</v>
      </c>
      <c r="G64" s="12">
        <f t="shared" si="5"/>
        <v>-10.330880242105986</v>
      </c>
      <c r="H64" s="12">
        <f t="shared" si="6"/>
        <v>-10.595388688385864</v>
      </c>
      <c r="I64" s="12">
        <f t="shared" si="7"/>
        <v>-10.313115411915508</v>
      </c>
      <c r="J64" s="12">
        <f t="shared" si="8"/>
        <v>-12.248931625038875</v>
      </c>
      <c r="K64" s="12">
        <f t="shared" si="9"/>
        <v>-12.05798538896093</v>
      </c>
      <c r="L64" s="12">
        <f t="shared" si="10"/>
        <v>-7.6123996002635037</v>
      </c>
      <c r="M64" s="12">
        <f t="shared" si="11"/>
        <v>-7.6123996002635037</v>
      </c>
      <c r="O64" s="12">
        <f t="shared" si="0"/>
        <v>-7.6123996002635037</v>
      </c>
      <c r="P64" s="12">
        <f t="shared" si="12"/>
        <v>0.68931491194196004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-47.855890433879139</v>
      </c>
      <c r="C65" s="12">
        <f t="shared" si="1"/>
        <v>-47.833674378188384</v>
      </c>
      <c r="D65" s="12">
        <f t="shared" si="2"/>
        <v>-47.776477953951641</v>
      </c>
      <c r="E65" s="12">
        <f t="shared" si="3"/>
        <v>-48.179887419307931</v>
      </c>
      <c r="F65" s="12">
        <f t="shared" si="4"/>
        <v>-46.805333507302855</v>
      </c>
      <c r="G65" s="12">
        <f t="shared" si="5"/>
        <v>-46.751419533133685</v>
      </c>
      <c r="H65" s="12">
        <f t="shared" si="6"/>
        <v>-46.83098764135633</v>
      </c>
      <c r="I65" s="12">
        <f t="shared" si="7"/>
        <v>-47.155072896481435</v>
      </c>
      <c r="J65" s="12">
        <f t="shared" si="8"/>
        <v>-46.785816743471564</v>
      </c>
      <c r="K65" s="12">
        <f t="shared" si="9"/>
        <v>-49.489528241158084</v>
      </c>
      <c r="L65" s="12">
        <f t="shared" si="10"/>
        <v>-49.204790145893405</v>
      </c>
      <c r="M65" s="12">
        <f t="shared" si="11"/>
        <v>-49.204790145893405</v>
      </c>
      <c r="O65" s="12">
        <f t="shared" si="0"/>
        <v>-49.204790145893405</v>
      </c>
      <c r="P65" s="12">
        <f t="shared" si="12"/>
        <v>1.0281867017787079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-35.946557680793298</v>
      </c>
      <c r="C66" s="12">
        <f t="shared" si="1"/>
        <v>-35.891332628084264</v>
      </c>
      <c r="D66" s="12">
        <f t="shared" si="2"/>
        <v>-35.815402841594647</v>
      </c>
      <c r="E66" s="12">
        <f t="shared" si="3"/>
        <v>-35.619917543001705</v>
      </c>
      <c r="F66" s="12">
        <f t="shared" si="4"/>
        <v>-36.285576804952754</v>
      </c>
      <c r="G66" s="12">
        <f t="shared" si="5"/>
        <v>-34.808153283118024</v>
      </c>
      <c r="H66" s="12">
        <f t="shared" si="6"/>
        <v>-34.746282897100208</v>
      </c>
      <c r="I66" s="12">
        <f t="shared" si="7"/>
        <v>-34.843772603065482</v>
      </c>
      <c r="J66" s="12">
        <f t="shared" si="8"/>
        <v>-35.267725150225168</v>
      </c>
      <c r="K66" s="12">
        <f t="shared" si="9"/>
        <v>-34.751993284918875</v>
      </c>
      <c r="L66" s="12">
        <f t="shared" si="10"/>
        <v>-38.783754673932187</v>
      </c>
      <c r="M66" s="12">
        <f t="shared" si="11"/>
        <v>-38.783754673932187</v>
      </c>
      <c r="O66" s="12">
        <f t="shared" si="0"/>
        <v>-38.783754673932187</v>
      </c>
      <c r="P66" s="12">
        <f t="shared" si="12"/>
        <v>1.0789281971957732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-4.3504241968280786</v>
      </c>
      <c r="C67" s="12">
        <f t="shared" si="1"/>
        <v>-4.3600973705161046</v>
      </c>
      <c r="D67" s="12">
        <f t="shared" si="2"/>
        <v>-4.1713498034662599</v>
      </c>
      <c r="E67" s="12">
        <f t="shared" si="3"/>
        <v>-3.9118378290361173</v>
      </c>
      <c r="F67" s="12">
        <f t="shared" si="4"/>
        <v>-3.5892707829983408</v>
      </c>
      <c r="G67" s="12">
        <f t="shared" si="5"/>
        <v>-4.3047470131732917</v>
      </c>
      <c r="H67" s="12">
        <f t="shared" si="6"/>
        <v>-2.6092911500812326</v>
      </c>
      <c r="I67" s="12">
        <f t="shared" si="7"/>
        <v>-2.5334853294381499</v>
      </c>
      <c r="J67" s="12">
        <f t="shared" si="8"/>
        <v>-2.6610166148398031</v>
      </c>
      <c r="K67" s="12">
        <f t="shared" si="9"/>
        <v>-3.2531417186892595</v>
      </c>
      <c r="L67" s="12">
        <f t="shared" si="10"/>
        <v>-2.4840848783403775</v>
      </c>
      <c r="M67" s="12">
        <f t="shared" si="11"/>
        <v>-2.4840848783403775</v>
      </c>
      <c r="O67" s="12">
        <f t="shared" si="0"/>
        <v>-2.4840848783403775</v>
      </c>
      <c r="P67" s="12">
        <f t="shared" si="12"/>
        <v>0.5709983132567944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33.504007613948993</v>
      </c>
      <c r="C68" s="12">
        <f t="shared" si="1"/>
        <v>33.492203671504555</v>
      </c>
      <c r="D68" s="12">
        <f t="shared" si="2"/>
        <v>33.459142806739337</v>
      </c>
      <c r="E68" s="12">
        <f t="shared" si="3"/>
        <v>34.104242128870169</v>
      </c>
      <c r="F68" s="12">
        <f t="shared" si="4"/>
        <v>34.532458529826592</v>
      </c>
      <c r="G68" s="12">
        <f t="shared" si="5"/>
        <v>34.879166023088736</v>
      </c>
      <c r="H68" s="12">
        <f t="shared" si="6"/>
        <v>34.058102630347634</v>
      </c>
      <c r="I68" s="12">
        <f t="shared" si="7"/>
        <v>36.135436090475189</v>
      </c>
      <c r="J68" s="12">
        <f t="shared" si="8"/>
        <v>36.234601573146591</v>
      </c>
      <c r="K68" s="12">
        <f t="shared" si="9"/>
        <v>36.056481460132943</v>
      </c>
      <c r="L68" s="12">
        <f t="shared" si="10"/>
        <v>35.173507395330361</v>
      </c>
      <c r="M68" s="12">
        <f t="shared" si="11"/>
        <v>35.173507395330361</v>
      </c>
      <c r="O68" s="12">
        <f t="shared" si="0"/>
        <v>35.173507395330361</v>
      </c>
      <c r="P68" s="12">
        <f t="shared" si="12"/>
        <v>1.0498298532109422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-10.039474069910899</v>
      </c>
      <c r="C69" s="12">
        <f t="shared" si="1"/>
        <v>-10.062958611969595</v>
      </c>
      <c r="D69" s="12">
        <f t="shared" si="2"/>
        <v>-10.103301994342143</v>
      </c>
      <c r="E69" s="12">
        <f t="shared" si="3"/>
        <v>-10.216297047907371</v>
      </c>
      <c r="F69" s="12">
        <f t="shared" si="4"/>
        <v>-9.1518293654858152</v>
      </c>
      <c r="G69" s="12">
        <f t="shared" si="5"/>
        <v>-8.6915658736846311</v>
      </c>
      <c r="H69" s="12">
        <f t="shared" si="6"/>
        <v>-8.2936926548399299</v>
      </c>
      <c r="I69" s="12">
        <f t="shared" si="7"/>
        <v>-9.2996890336051887</v>
      </c>
      <c r="J69" s="12">
        <f t="shared" si="8"/>
        <v>-6.5822225713276552</v>
      </c>
      <c r="K69" s="12">
        <f t="shared" si="9"/>
        <v>-6.4437203447967022</v>
      </c>
      <c r="L69" s="12">
        <f t="shared" si="10"/>
        <v>-6.7093321879499426</v>
      </c>
      <c r="M69" s="12">
        <f t="shared" si="11"/>
        <v>-6.7093321879499426</v>
      </c>
      <c r="O69" s="12">
        <f t="shared" si="0"/>
        <v>-6.7093321879499426</v>
      </c>
      <c r="P69" s="12">
        <f t="shared" si="12"/>
        <v>0.66829518570682345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3.2983880597272766</v>
      </c>
      <c r="C70" s="12">
        <f t="shared" si="1"/>
        <v>3.2619893446646171</v>
      </c>
      <c r="D70" s="12">
        <f t="shared" si="2"/>
        <v>3.1817241396640288</v>
      </c>
      <c r="E70" s="12">
        <f t="shared" si="3"/>
        <v>3.0438389789290938</v>
      </c>
      <c r="F70" s="12">
        <f t="shared" si="4"/>
        <v>2.8573877168251727</v>
      </c>
      <c r="G70" s="12">
        <f t="shared" si="5"/>
        <v>4.0015186079507439</v>
      </c>
      <c r="H70" s="12">
        <f t="shared" si="6"/>
        <v>4.5297059721078154</v>
      </c>
      <c r="I70" s="12">
        <f t="shared" si="7"/>
        <v>5.017194539865284</v>
      </c>
      <c r="J70" s="12">
        <f t="shared" si="8"/>
        <v>3.7011990711843072</v>
      </c>
      <c r="K70" s="12">
        <f t="shared" si="9"/>
        <v>7.4966241062824324</v>
      </c>
      <c r="L70" s="12">
        <f t="shared" si="10"/>
        <v>7.7031579504805592</v>
      </c>
      <c r="M70" s="12">
        <f t="shared" si="11"/>
        <v>7.7031579504805592</v>
      </c>
      <c r="O70" s="12">
        <f t="shared" si="0"/>
        <v>7.7031579504805592</v>
      </c>
      <c r="P70" s="12">
        <f t="shared" si="12"/>
        <v>2.3354310684466539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-3.3464781737132978</v>
      </c>
      <c r="C71" s="12">
        <f t="shared" si="1"/>
        <v>-3.2756527024369979</v>
      </c>
      <c r="D71" s="12">
        <f t="shared" si="2"/>
        <v>-3.4000558233903626</v>
      </c>
      <c r="E71" s="12">
        <f t="shared" si="3"/>
        <v>-3.6743853426837068</v>
      </c>
      <c r="F71" s="12">
        <f t="shared" si="4"/>
        <v>-3.901907357438005</v>
      </c>
      <c r="G71" s="12">
        <f t="shared" si="5"/>
        <v>-4.102312360037196</v>
      </c>
      <c r="H71" s="12">
        <f t="shared" si="6"/>
        <v>-2.7893351406853357</v>
      </c>
      <c r="I71" s="12">
        <f t="shared" si="7"/>
        <v>-2.1421809984483184</v>
      </c>
      <c r="J71" s="12">
        <f t="shared" si="8"/>
        <v>-1.5044721957685181</v>
      </c>
      <c r="K71" s="12">
        <f t="shared" si="9"/>
        <v>-3.3424938299789781</v>
      </c>
      <c r="L71" s="12">
        <f t="shared" si="10"/>
        <v>2.3172254575621567</v>
      </c>
      <c r="M71" s="12">
        <f t="shared" si="11"/>
        <v>2.3172254575621567</v>
      </c>
      <c r="O71" s="12">
        <f t="shared" si="0"/>
        <v>2.3172254575621567</v>
      </c>
      <c r="P71" s="12">
        <f t="shared" si="12"/>
        <v>-0.69243704493997393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-1.3385896872243401</v>
      </c>
      <c r="C72" s="12">
        <f t="shared" si="1"/>
        <v>-1.2966169717733051</v>
      </c>
      <c r="D72" s="12">
        <f t="shared" si="2"/>
        <v>-1.0545504687498659</v>
      </c>
      <c r="E72" s="12">
        <f t="shared" si="3"/>
        <v>-1.4797340631788356</v>
      </c>
      <c r="F72" s="12">
        <f t="shared" si="4"/>
        <v>-1.9324006489341072</v>
      </c>
      <c r="G72" s="12">
        <f t="shared" si="5"/>
        <v>-2.1769500794056178</v>
      </c>
      <c r="H72" s="12">
        <f t="shared" si="6"/>
        <v>-2.4069300625507539</v>
      </c>
      <c r="I72" s="12">
        <f t="shared" si="7"/>
        <v>-0.79822318346359267</v>
      </c>
      <c r="J72" s="12">
        <f t="shared" si="8"/>
        <v>4.8352347720068689E-2</v>
      </c>
      <c r="K72" s="12">
        <f t="shared" si="9"/>
        <v>0.93902606472514483</v>
      </c>
      <c r="L72" s="12">
        <f t="shared" si="10"/>
        <v>-1.8018228251515254</v>
      </c>
      <c r="M72" s="12">
        <f t="shared" si="11"/>
        <v>-1.8018228251515254</v>
      </c>
      <c r="O72" s="12">
        <f t="shared" ref="O72:O135" si="13">M72</f>
        <v>-1.8018228251515254</v>
      </c>
      <c r="P72" s="12">
        <f t="shared" si="12"/>
        <v>1.3460605907458705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-53.193580968106154</v>
      </c>
      <c r="C73" s="12">
        <f t="shared" ref="C73:C136" si="14">B73-Q73*M84</f>
        <v>-53.211211003387113</v>
      </c>
      <c r="D73" s="12">
        <f t="shared" ref="D73:D136" si="15">C73-R73*M83</f>
        <v>-53.067757126292619</v>
      </c>
      <c r="E73" s="12">
        <f t="shared" ref="E73:E136" si="16">D73-S73*M82</f>
        <v>-52.240424941556356</v>
      </c>
      <c r="F73" s="12">
        <f t="shared" ref="F73:F136" si="17">E73-T73*M81</f>
        <v>-52.942013332426932</v>
      </c>
      <c r="G73" s="12">
        <f t="shared" ref="G73:G136" si="18">F73-U73*M80</f>
        <v>-53.428556825193901</v>
      </c>
      <c r="H73" s="12">
        <f t="shared" ref="H73:H136" si="19">G73-V73*M79</f>
        <v>-53.709195896916441</v>
      </c>
      <c r="I73" s="12">
        <f t="shared" ref="I73:I136" si="20">H73-W73*M78</f>
        <v>-53.990975638015499</v>
      </c>
      <c r="J73" s="12">
        <f t="shared" ref="J73:J136" si="21">I73-X73*M77</f>
        <v>-51.886543646010665</v>
      </c>
      <c r="K73" s="12">
        <f t="shared" ref="K73:K136" si="22">J73-Y73*M76</f>
        <v>-50.704150409605084</v>
      </c>
      <c r="L73" s="12">
        <f t="shared" ref="L73:L136" si="23">K73-Z73*M75</f>
        <v>-49.375982110027735</v>
      </c>
      <c r="M73" s="12">
        <f t="shared" ref="M73:M136" si="24">L73</f>
        <v>-49.375982110027735</v>
      </c>
      <c r="O73" s="12">
        <f t="shared" si="13"/>
        <v>-49.375982110027735</v>
      </c>
      <c r="P73" s="12">
        <f t="shared" ref="P73:P136" si="25">O73/B73</f>
        <v>0.92823196354523718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19.40931326841185</v>
      </c>
      <c r="C74" s="12">
        <f t="shared" si="14"/>
        <v>19.43875260549671</v>
      </c>
      <c r="D74" s="12">
        <f t="shared" si="15"/>
        <v>19.378496868235281</v>
      </c>
      <c r="E74" s="12">
        <f t="shared" si="16"/>
        <v>19.868791923780339</v>
      </c>
      <c r="F74" s="12">
        <f t="shared" si="17"/>
        <v>21.233959027614873</v>
      </c>
      <c r="G74" s="12">
        <f t="shared" si="18"/>
        <v>20.479864784918817</v>
      </c>
      <c r="H74" s="12">
        <f t="shared" si="19"/>
        <v>19.92151912081524</v>
      </c>
      <c r="I74" s="12">
        <f t="shared" si="20"/>
        <v>19.577670043644236</v>
      </c>
      <c r="J74" s="12">
        <f t="shared" si="21"/>
        <v>19.209059509570945</v>
      </c>
      <c r="K74" s="12">
        <f t="shared" si="22"/>
        <v>22.148272919558128</v>
      </c>
      <c r="L74" s="12">
        <f t="shared" si="23"/>
        <v>23.911451942634223</v>
      </c>
      <c r="M74" s="12">
        <f t="shared" si="24"/>
        <v>23.911451942634223</v>
      </c>
      <c r="O74" s="12">
        <f t="shared" si="13"/>
        <v>23.911451942634223</v>
      </c>
      <c r="P74" s="12">
        <f t="shared" si="25"/>
        <v>1.2319576489885133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-15.728562027219626</v>
      </c>
      <c r="C75" s="12">
        <f t="shared" si="14"/>
        <v>-15.626935205623553</v>
      </c>
      <c r="D75" s="12">
        <f t="shared" si="15"/>
        <v>-15.526317768830799</v>
      </c>
      <c r="E75" s="12">
        <f t="shared" si="16"/>
        <v>-15.732259153238552</v>
      </c>
      <c r="F75" s="12">
        <f t="shared" si="17"/>
        <v>-14.923231421268706</v>
      </c>
      <c r="G75" s="12">
        <f t="shared" si="18"/>
        <v>-13.455897202636264</v>
      </c>
      <c r="H75" s="12">
        <f t="shared" si="19"/>
        <v>-14.321277702004011</v>
      </c>
      <c r="I75" s="12">
        <f t="shared" si="20"/>
        <v>-15.005382877260065</v>
      </c>
      <c r="J75" s="12">
        <f t="shared" si="21"/>
        <v>-15.455189493882852</v>
      </c>
      <c r="K75" s="12">
        <f t="shared" si="22"/>
        <v>-15.97001963756386</v>
      </c>
      <c r="L75" s="12">
        <f t="shared" si="23"/>
        <v>-11.587078946370909</v>
      </c>
      <c r="M75" s="12">
        <f t="shared" si="24"/>
        <v>-11.587078946370909</v>
      </c>
      <c r="O75" s="12">
        <f t="shared" si="13"/>
        <v>-11.587078946370909</v>
      </c>
      <c r="P75" s="12">
        <f t="shared" si="25"/>
        <v>0.73669029160570909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-14.876686558857184</v>
      </c>
      <c r="C76" s="12">
        <f t="shared" si="14"/>
        <v>-14.935861967795809</v>
      </c>
      <c r="D76" s="12">
        <f t="shared" si="15"/>
        <v>-14.588522954389481</v>
      </c>
      <c r="E76" s="12">
        <f t="shared" si="16"/>
        <v>-14.244633805066529</v>
      </c>
      <c r="F76" s="12">
        <f t="shared" si="17"/>
        <v>-14.584454264730176</v>
      </c>
      <c r="G76" s="12">
        <f t="shared" si="18"/>
        <v>-13.714880077359606</v>
      </c>
      <c r="H76" s="12">
        <f t="shared" si="19"/>
        <v>-12.031002457077422</v>
      </c>
      <c r="I76" s="12">
        <f t="shared" si="20"/>
        <v>-13.091297747690307</v>
      </c>
      <c r="J76" s="12">
        <f t="shared" si="21"/>
        <v>-13.986210820680846</v>
      </c>
      <c r="K76" s="12">
        <f t="shared" si="22"/>
        <v>-14.614445728960849</v>
      </c>
      <c r="L76" s="12">
        <f t="shared" si="23"/>
        <v>-15.382157926423247</v>
      </c>
      <c r="M76" s="12">
        <f t="shared" si="24"/>
        <v>-15.382157926423247</v>
      </c>
      <c r="O76" s="12">
        <f t="shared" si="13"/>
        <v>-15.382157926423247</v>
      </c>
      <c r="P76" s="12">
        <f t="shared" si="25"/>
        <v>1.0339774159767532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-38.844994730094314</v>
      </c>
      <c r="C77" s="12">
        <f t="shared" si="14"/>
        <v>-38.911605496053291</v>
      </c>
      <c r="D77" s="12">
        <f t="shared" si="15"/>
        <v>-39.113854546410806</v>
      </c>
      <c r="E77" s="12">
        <f t="shared" si="16"/>
        <v>-37.926723153936514</v>
      </c>
      <c r="F77" s="12">
        <f t="shared" si="17"/>
        <v>-37.359277377399984</v>
      </c>
      <c r="G77" s="12">
        <f t="shared" si="18"/>
        <v>-37.724529504597676</v>
      </c>
      <c r="H77" s="12">
        <f t="shared" si="19"/>
        <v>-36.726626985393118</v>
      </c>
      <c r="I77" s="12">
        <f t="shared" si="20"/>
        <v>-34.663479604491812</v>
      </c>
      <c r="J77" s="12">
        <f t="shared" si="21"/>
        <v>-36.05050626518711</v>
      </c>
      <c r="K77" s="12">
        <f t="shared" si="22"/>
        <v>-37.300411472340315</v>
      </c>
      <c r="L77" s="12">
        <f t="shared" si="23"/>
        <v>-38.237232301264171</v>
      </c>
      <c r="M77" s="12">
        <f t="shared" si="24"/>
        <v>-38.237232301264171</v>
      </c>
      <c r="O77" s="12">
        <f t="shared" si="13"/>
        <v>-38.237232301264171</v>
      </c>
      <c r="P77" s="12">
        <f t="shared" si="25"/>
        <v>0.9843541636946268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5.1648747499943628</v>
      </c>
      <c r="C78" s="12">
        <f t="shared" si="14"/>
        <v>5.3463905661114532</v>
      </c>
      <c r="D78" s="12">
        <f t="shared" si="15"/>
        <v>5.1187290357490385</v>
      </c>
      <c r="E78" s="12">
        <f t="shared" si="16"/>
        <v>4.4274844950828154</v>
      </c>
      <c r="F78" s="12">
        <f t="shared" si="17"/>
        <v>6.3863502987283063</v>
      </c>
      <c r="G78" s="12">
        <f t="shared" si="18"/>
        <v>6.9962628894959717</v>
      </c>
      <c r="H78" s="12">
        <f t="shared" si="19"/>
        <v>6.5771082927185089</v>
      </c>
      <c r="I78" s="12">
        <f t="shared" si="20"/>
        <v>7.7997743250318807</v>
      </c>
      <c r="J78" s="12">
        <f t="shared" si="21"/>
        <v>10.498683249355837</v>
      </c>
      <c r="K78" s="12">
        <f t="shared" si="22"/>
        <v>8.561453927327932</v>
      </c>
      <c r="L78" s="12">
        <f t="shared" si="23"/>
        <v>6.6976013829869512</v>
      </c>
      <c r="M78" s="12">
        <f t="shared" si="24"/>
        <v>6.6976013829869512</v>
      </c>
      <c r="O78" s="12">
        <f t="shared" si="13"/>
        <v>6.6976013829869512</v>
      </c>
      <c r="P78" s="12">
        <f t="shared" si="25"/>
        <v>1.2967596906380472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4.6850472885419459</v>
      </c>
      <c r="C79" s="12">
        <f t="shared" si="14"/>
        <v>4.699276535753472</v>
      </c>
      <c r="D79" s="12">
        <f t="shared" si="15"/>
        <v>5.3196592604867527</v>
      </c>
      <c r="E79" s="12">
        <f t="shared" si="16"/>
        <v>4.5415602300855893</v>
      </c>
      <c r="F79" s="12">
        <f t="shared" si="17"/>
        <v>3.400949088596442</v>
      </c>
      <c r="G79" s="12">
        <f t="shared" si="18"/>
        <v>5.5064135517559283</v>
      </c>
      <c r="H79" s="12">
        <f t="shared" si="19"/>
        <v>6.2063346391815184</v>
      </c>
      <c r="I79" s="12">
        <f t="shared" si="20"/>
        <v>5.692771362303211</v>
      </c>
      <c r="J79" s="12">
        <f t="shared" si="21"/>
        <v>7.2922035195137873</v>
      </c>
      <c r="K79" s="12">
        <f t="shared" si="22"/>
        <v>11.061709653636864</v>
      </c>
      <c r="L79" s="12">
        <f t="shared" si="23"/>
        <v>8.1729227439019692</v>
      </c>
      <c r="M79" s="12">
        <f t="shared" si="24"/>
        <v>8.1729227439019692</v>
      </c>
      <c r="O79" s="12">
        <f t="shared" si="13"/>
        <v>8.1729227439019692</v>
      </c>
      <c r="P79" s="12">
        <f t="shared" si="25"/>
        <v>1.7444696372414845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6.0236274797010623</v>
      </c>
      <c r="C80" s="12">
        <f t="shared" si="14"/>
        <v>6.1444845275111719</v>
      </c>
      <c r="D80" s="12">
        <f t="shared" si="15"/>
        <v>6.1931170893717624</v>
      </c>
      <c r="E80" s="12">
        <f t="shared" si="16"/>
        <v>8.313454222413764</v>
      </c>
      <c r="F80" s="12">
        <f t="shared" si="17"/>
        <v>7.0295259292483863</v>
      </c>
      <c r="G80" s="12">
        <f t="shared" si="18"/>
        <v>5.8035531136425877</v>
      </c>
      <c r="H80" s="12">
        <f t="shared" si="19"/>
        <v>8.2197337252540059</v>
      </c>
      <c r="I80" s="12">
        <f t="shared" si="20"/>
        <v>9.0773021975505301</v>
      </c>
      <c r="J80" s="12">
        <f t="shared" si="21"/>
        <v>8.4054837302889212</v>
      </c>
      <c r="K80" s="12">
        <f t="shared" si="22"/>
        <v>10.639375090379621</v>
      </c>
      <c r="L80" s="12">
        <f t="shared" si="23"/>
        <v>16.26044423929233</v>
      </c>
      <c r="M80" s="12">
        <f t="shared" si="24"/>
        <v>16.26044423929233</v>
      </c>
      <c r="O80" s="12">
        <f t="shared" si="13"/>
        <v>16.26044423929233</v>
      </c>
      <c r="P80" s="12">
        <f t="shared" si="25"/>
        <v>2.6994438640317937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17.401473863605329</v>
      </c>
      <c r="C81" s="12">
        <f t="shared" si="14"/>
        <v>17.435903947046967</v>
      </c>
      <c r="D81" s="12">
        <f t="shared" si="15"/>
        <v>17.848967812375871</v>
      </c>
      <c r="E81" s="12">
        <f t="shared" si="16"/>
        <v>18.015183637989498</v>
      </c>
      <c r="F81" s="12">
        <f t="shared" si="17"/>
        <v>21.513916742383966</v>
      </c>
      <c r="G81" s="12">
        <f t="shared" si="18"/>
        <v>20.133901128515021</v>
      </c>
      <c r="H81" s="12">
        <f t="shared" si="19"/>
        <v>18.727004075983288</v>
      </c>
      <c r="I81" s="12">
        <f t="shared" si="20"/>
        <v>21.687395401687368</v>
      </c>
      <c r="J81" s="12">
        <f t="shared" si="21"/>
        <v>22.8092247118595</v>
      </c>
      <c r="K81" s="12">
        <f t="shared" si="22"/>
        <v>21.870910784132523</v>
      </c>
      <c r="L81" s="12">
        <f t="shared" si="23"/>
        <v>25.202078677071807</v>
      </c>
      <c r="M81" s="12">
        <f t="shared" si="24"/>
        <v>25.202078677071807</v>
      </c>
      <c r="O81" s="12">
        <f t="shared" si="13"/>
        <v>25.202078677071807</v>
      </c>
      <c r="P81" s="12">
        <f t="shared" si="25"/>
        <v>1.4482726506161765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-55.516866514254083</v>
      </c>
      <c r="C82" s="12">
        <f t="shared" si="14"/>
        <v>-55.335888201357008</v>
      </c>
      <c r="D82" s="12">
        <f t="shared" si="15"/>
        <v>-55.21821344752432</v>
      </c>
      <c r="E82" s="12">
        <f t="shared" si="16"/>
        <v>-53.806448391765748</v>
      </c>
      <c r="F82" s="12">
        <f t="shared" si="17"/>
        <v>-53.532178417200747</v>
      </c>
      <c r="G82" s="12">
        <f t="shared" si="18"/>
        <v>-49.771605230577606</v>
      </c>
      <c r="H82" s="12">
        <f t="shared" si="19"/>
        <v>-51.355278110502439</v>
      </c>
      <c r="I82" s="12">
        <f t="shared" si="20"/>
        <v>-53.079058944790262</v>
      </c>
      <c r="J82" s="12">
        <f t="shared" si="21"/>
        <v>-49.206419189435728</v>
      </c>
      <c r="K82" s="12">
        <f t="shared" si="22"/>
        <v>-47.639585115109874</v>
      </c>
      <c r="L82" s="12">
        <f t="shared" si="23"/>
        <v>-49.038794264392294</v>
      </c>
      <c r="M82" s="12">
        <f t="shared" si="24"/>
        <v>-49.038794264392294</v>
      </c>
      <c r="O82" s="12">
        <f t="shared" si="13"/>
        <v>-49.038794264392294</v>
      </c>
      <c r="P82" s="12">
        <f t="shared" si="25"/>
        <v>0.88331343866105039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-40.628371302451995</v>
      </c>
      <c r="C83" s="12">
        <f t="shared" si="14"/>
        <v>-40.5720056276243</v>
      </c>
      <c r="D83" s="12">
        <f t="shared" si="15"/>
        <v>-39.953459975380454</v>
      </c>
      <c r="E83" s="12">
        <f t="shared" si="16"/>
        <v>-39.551272518790171</v>
      </c>
      <c r="F83" s="12">
        <f t="shared" si="17"/>
        <v>-37.221742436409642</v>
      </c>
      <c r="G83" s="12">
        <f t="shared" si="18"/>
        <v>-36.926946497002469</v>
      </c>
      <c r="H83" s="12">
        <f t="shared" si="19"/>
        <v>-32.611402738819201</v>
      </c>
      <c r="I83" s="12">
        <f t="shared" si="20"/>
        <v>-34.551775670359085</v>
      </c>
      <c r="J83" s="12">
        <f t="shared" si="21"/>
        <v>-36.806741806227471</v>
      </c>
      <c r="K83" s="12">
        <f t="shared" si="22"/>
        <v>-31.397911896668958</v>
      </c>
      <c r="L83" s="12">
        <f t="shared" si="23"/>
        <v>-29.06145657247378</v>
      </c>
      <c r="M83" s="12">
        <f t="shared" si="24"/>
        <v>-29.06145657247378</v>
      </c>
      <c r="O83" s="12">
        <f t="shared" si="13"/>
        <v>-29.06145657247378</v>
      </c>
      <c r="P83" s="12">
        <f t="shared" si="25"/>
        <v>0.71529957123139387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-1.3385896872228182</v>
      </c>
      <c r="C84" s="12">
        <f t="shared" si="14"/>
        <v>-1.2710875720854897</v>
      </c>
      <c r="D84" s="12">
        <f t="shared" si="15"/>
        <v>-1.0784415995247372</v>
      </c>
      <c r="E84" s="12">
        <f t="shared" si="16"/>
        <v>1.0356168077240682</v>
      </c>
      <c r="F84" s="12">
        <f t="shared" si="17"/>
        <v>1.6992596532963882</v>
      </c>
      <c r="G84" s="12">
        <f t="shared" si="18"/>
        <v>4.203128369155003</v>
      </c>
      <c r="H84" s="12">
        <f t="shared" si="19"/>
        <v>4.541429131595101</v>
      </c>
      <c r="I84" s="12">
        <f t="shared" si="20"/>
        <v>9.8289884498124866</v>
      </c>
      <c r="J84" s="12">
        <f t="shared" si="21"/>
        <v>7.2906870807838473</v>
      </c>
      <c r="K84" s="12">
        <f t="shared" si="22"/>
        <v>4.1412259764137325</v>
      </c>
      <c r="L84" s="12">
        <f t="shared" si="23"/>
        <v>12.206846738006844</v>
      </c>
      <c r="M84" s="12">
        <f t="shared" si="24"/>
        <v>12.206846738006844</v>
      </c>
      <c r="O84" s="12">
        <f t="shared" si="13"/>
        <v>12.206846738006844</v>
      </c>
      <c r="P84" s="12">
        <f t="shared" si="25"/>
        <v>-9.1191848066097663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-27.441510030726484</v>
      </c>
      <c r="C85" s="12">
        <f t="shared" si="14"/>
        <v>-27.437448534318133</v>
      </c>
      <c r="D85" s="12">
        <f t="shared" si="15"/>
        <v>-27.206740560710248</v>
      </c>
      <c r="E85" s="12">
        <f t="shared" si="16"/>
        <v>-26.548317311856618</v>
      </c>
      <c r="F85" s="12">
        <f t="shared" si="17"/>
        <v>-23.059944628662979</v>
      </c>
      <c r="G85" s="12">
        <f t="shared" si="18"/>
        <v>-22.346635720527363</v>
      </c>
      <c r="H85" s="12">
        <f t="shared" si="19"/>
        <v>-19.473255926598398</v>
      </c>
      <c r="I85" s="12">
        <f t="shared" si="20"/>
        <v>-19.058757673531623</v>
      </c>
      <c r="J85" s="12">
        <f t="shared" si="21"/>
        <v>-12.141830088069966</v>
      </c>
      <c r="K85" s="12">
        <f t="shared" si="22"/>
        <v>-15.687019217859946</v>
      </c>
      <c r="L85" s="12">
        <f t="shared" si="23"/>
        <v>-20.383480244734976</v>
      </c>
      <c r="M85" s="12">
        <f t="shared" si="24"/>
        <v>-20.383480244734976</v>
      </c>
      <c r="O85" s="12">
        <f t="shared" si="13"/>
        <v>-20.383480244734976</v>
      </c>
      <c r="P85" s="12">
        <f t="shared" si="25"/>
        <v>0.74279732499820261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-85.230660244153938</v>
      </c>
      <c r="C86" s="12">
        <f t="shared" si="14"/>
        <v>-85.259122175853719</v>
      </c>
      <c r="D86" s="12">
        <f t="shared" si="15"/>
        <v>-85.245240838887014</v>
      </c>
      <c r="E86" s="12">
        <f t="shared" si="16"/>
        <v>-84.45672970885839</v>
      </c>
      <c r="F86" s="12">
        <f t="shared" si="17"/>
        <v>-83.370276436136535</v>
      </c>
      <c r="G86" s="12">
        <f t="shared" si="18"/>
        <v>-79.62083902952503</v>
      </c>
      <c r="H86" s="12">
        <f t="shared" si="19"/>
        <v>-78.802262803669052</v>
      </c>
      <c r="I86" s="12">
        <f t="shared" si="20"/>
        <v>-75.281694607516044</v>
      </c>
      <c r="J86" s="12">
        <f t="shared" si="21"/>
        <v>-74.739468179741465</v>
      </c>
      <c r="K86" s="12">
        <f t="shared" si="22"/>
        <v>-65.078749091484752</v>
      </c>
      <c r="L86" s="12">
        <f t="shared" si="23"/>
        <v>-70.36531781838751</v>
      </c>
      <c r="M86" s="12">
        <f t="shared" si="24"/>
        <v>-70.36531781838751</v>
      </c>
      <c r="O86" s="12">
        <f t="shared" si="13"/>
        <v>-70.36531781838751</v>
      </c>
      <c r="P86" s="12">
        <f t="shared" si="25"/>
        <v>0.82558691457765565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13.486618638246677</v>
      </c>
      <c r="C87" s="12">
        <f t="shared" si="14"/>
        <v>13.478896638266539</v>
      </c>
      <c r="D87" s="12">
        <f t="shared" si="15"/>
        <v>13.381619766659409</v>
      </c>
      <c r="E87" s="12">
        <f t="shared" si="16"/>
        <v>13.429063244779178</v>
      </c>
      <c r="F87" s="12">
        <f t="shared" si="17"/>
        <v>14.73017237069287</v>
      </c>
      <c r="G87" s="12">
        <f t="shared" si="18"/>
        <v>15.897934221628303</v>
      </c>
      <c r="H87" s="12">
        <f t="shared" si="19"/>
        <v>20.200698825268677</v>
      </c>
      <c r="I87" s="12">
        <f t="shared" si="20"/>
        <v>21.203647837774604</v>
      </c>
      <c r="J87" s="12">
        <f t="shared" si="21"/>
        <v>25.809083693325341</v>
      </c>
      <c r="K87" s="12">
        <f t="shared" si="22"/>
        <v>26.566399298590504</v>
      </c>
      <c r="L87" s="12">
        <f t="shared" si="23"/>
        <v>40.97241645074056</v>
      </c>
      <c r="M87" s="12">
        <f t="shared" si="24"/>
        <v>40.97241645074056</v>
      </c>
      <c r="O87" s="12">
        <f t="shared" si="13"/>
        <v>40.97241645074056</v>
      </c>
      <c r="P87" s="12">
        <f t="shared" si="25"/>
        <v>3.0380051182397168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29.448438978213495</v>
      </c>
      <c r="C88" s="12">
        <f t="shared" si="14"/>
        <v>29.517051977071826</v>
      </c>
      <c r="D88" s="12">
        <f t="shared" si="15"/>
        <v>29.49065981196717</v>
      </c>
      <c r="E88" s="12">
        <f t="shared" si="16"/>
        <v>29.158188008946809</v>
      </c>
      <c r="F88" s="12">
        <f t="shared" si="17"/>
        <v>29.236473704602716</v>
      </c>
      <c r="G88" s="12">
        <f t="shared" si="18"/>
        <v>30.634955939682641</v>
      </c>
      <c r="H88" s="12">
        <f t="shared" si="19"/>
        <v>31.975051482770382</v>
      </c>
      <c r="I88" s="12">
        <f t="shared" si="20"/>
        <v>37.246953321544055</v>
      </c>
      <c r="J88" s="12">
        <f t="shared" si="21"/>
        <v>38.558962374097355</v>
      </c>
      <c r="K88" s="12">
        <f t="shared" si="22"/>
        <v>44.991272316589168</v>
      </c>
      <c r="L88" s="12">
        <f t="shared" si="23"/>
        <v>46.120577650837276</v>
      </c>
      <c r="M88" s="12">
        <f t="shared" si="24"/>
        <v>46.120577650837276</v>
      </c>
      <c r="O88" s="12">
        <f t="shared" si="13"/>
        <v>46.120577650837276</v>
      </c>
      <c r="P88" s="12">
        <f t="shared" si="25"/>
        <v>1.5661467721585562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-146.91246363124543</v>
      </c>
      <c r="C89" s="12">
        <f t="shared" si="14"/>
        <v>-146.92696450777132</v>
      </c>
      <c r="D89" s="12">
        <f t="shared" si="15"/>
        <v>-146.6924597682152</v>
      </c>
      <c r="E89" s="12">
        <f t="shared" si="16"/>
        <v>-146.7826626147191</v>
      </c>
      <c r="F89" s="12">
        <f t="shared" si="17"/>
        <v>-147.33126881765637</v>
      </c>
      <c r="G89" s="12">
        <f t="shared" si="18"/>
        <v>-147.24712433472624</v>
      </c>
      <c r="H89" s="12">
        <f t="shared" si="19"/>
        <v>-145.64225960240367</v>
      </c>
      <c r="I89" s="12">
        <f t="shared" si="20"/>
        <v>-144.00032637841102</v>
      </c>
      <c r="J89" s="12">
        <f t="shared" si="21"/>
        <v>-137.10388114500731</v>
      </c>
      <c r="K89" s="12">
        <f t="shared" si="22"/>
        <v>-135.2714272496379</v>
      </c>
      <c r="L89" s="12">
        <f t="shared" si="23"/>
        <v>-125.67959805835937</v>
      </c>
      <c r="M89" s="12">
        <f t="shared" si="24"/>
        <v>-125.67959805835937</v>
      </c>
      <c r="O89" s="12">
        <f t="shared" si="13"/>
        <v>-125.67959805835937</v>
      </c>
      <c r="P89" s="12">
        <f t="shared" si="25"/>
        <v>0.85547267367198221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-26.437536739290554</v>
      </c>
      <c r="C90" s="12">
        <f t="shared" si="14"/>
        <v>-26.441054469875251</v>
      </c>
      <c r="D90" s="12">
        <f t="shared" si="15"/>
        <v>-26.490615403366306</v>
      </c>
      <c r="E90" s="12">
        <f t="shared" si="16"/>
        <v>-25.689127729174668</v>
      </c>
      <c r="F90" s="12">
        <f t="shared" si="17"/>
        <v>-25.837969948770656</v>
      </c>
      <c r="G90" s="12">
        <f t="shared" si="18"/>
        <v>-26.427633039730569</v>
      </c>
      <c r="H90" s="12">
        <f t="shared" si="19"/>
        <v>-26.331070845598482</v>
      </c>
      <c r="I90" s="12">
        <f t="shared" si="20"/>
        <v>-24.364732894840934</v>
      </c>
      <c r="J90" s="12">
        <f t="shared" si="21"/>
        <v>-22.216835816619675</v>
      </c>
      <c r="K90" s="12">
        <f t="shared" si="22"/>
        <v>-12.584723974434839</v>
      </c>
      <c r="L90" s="12">
        <f t="shared" si="23"/>
        <v>-9.8521776695428134</v>
      </c>
      <c r="M90" s="12">
        <f t="shared" si="24"/>
        <v>-9.8521776695428134</v>
      </c>
      <c r="O90" s="12">
        <f t="shared" si="13"/>
        <v>-9.8521776695428134</v>
      </c>
      <c r="P90" s="12">
        <f t="shared" si="25"/>
        <v>0.3726586847594181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-104.09302917022558</v>
      </c>
      <c r="C91" s="12">
        <f t="shared" si="14"/>
        <v>-104.03842209288962</v>
      </c>
      <c r="D91" s="12">
        <f t="shared" si="15"/>
        <v>-104.05044495311027</v>
      </c>
      <c r="E91" s="12">
        <f t="shared" si="16"/>
        <v>-104.21983375689182</v>
      </c>
      <c r="F91" s="12">
        <f t="shared" si="17"/>
        <v>-102.89731225087296</v>
      </c>
      <c r="G91" s="12">
        <f t="shared" si="18"/>
        <v>-103.05729360508003</v>
      </c>
      <c r="H91" s="12">
        <f t="shared" si="19"/>
        <v>-103.73397685131361</v>
      </c>
      <c r="I91" s="12">
        <f t="shared" si="20"/>
        <v>-103.61566538050477</v>
      </c>
      <c r="J91" s="12">
        <f t="shared" si="21"/>
        <v>-101.04339783788353</v>
      </c>
      <c r="K91" s="12">
        <f t="shared" si="22"/>
        <v>-98.043477707622685</v>
      </c>
      <c r="L91" s="12">
        <f t="shared" si="23"/>
        <v>-83.680119541188105</v>
      </c>
      <c r="M91" s="12">
        <f t="shared" si="24"/>
        <v>-83.680119541188105</v>
      </c>
      <c r="O91" s="12">
        <f t="shared" si="13"/>
        <v>-83.680119541188105</v>
      </c>
      <c r="P91" s="12">
        <f t="shared" si="25"/>
        <v>0.80389743874533803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-32.391615017941874</v>
      </c>
      <c r="C92" s="12">
        <f t="shared" si="14"/>
        <v>-32.334731702155544</v>
      </c>
      <c r="D92" s="12">
        <f t="shared" si="15"/>
        <v>-32.148096244419193</v>
      </c>
      <c r="E92" s="12">
        <f t="shared" si="16"/>
        <v>-32.189187841517054</v>
      </c>
      <c r="F92" s="12">
        <f t="shared" si="17"/>
        <v>-32.468693494683642</v>
      </c>
      <c r="G92" s="12">
        <f t="shared" si="18"/>
        <v>-31.047196408203899</v>
      </c>
      <c r="H92" s="12">
        <f t="shared" si="19"/>
        <v>-31.230787180225011</v>
      </c>
      <c r="I92" s="12">
        <f t="shared" si="20"/>
        <v>-32.059883814297883</v>
      </c>
      <c r="J92" s="12">
        <f t="shared" si="21"/>
        <v>-31.905114510189122</v>
      </c>
      <c r="K92" s="12">
        <f t="shared" si="22"/>
        <v>-28.312485580354</v>
      </c>
      <c r="L92" s="12">
        <f t="shared" si="23"/>
        <v>-23.839019324187717</v>
      </c>
      <c r="M92" s="12">
        <f t="shared" si="24"/>
        <v>-23.839019324187717</v>
      </c>
      <c r="O92" s="12">
        <f t="shared" si="13"/>
        <v>-23.839019324187717</v>
      </c>
      <c r="P92" s="12">
        <f t="shared" si="25"/>
        <v>0.73596266536828026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-131.68143722422144</v>
      </c>
      <c r="C93" s="12">
        <f t="shared" si="14"/>
        <v>-131.66672808809935</v>
      </c>
      <c r="D93" s="12">
        <f t="shared" si="15"/>
        <v>-131.47231292806379</v>
      </c>
      <c r="E93" s="12">
        <f t="shared" si="16"/>
        <v>-130.83443234950511</v>
      </c>
      <c r="F93" s="12">
        <f t="shared" si="17"/>
        <v>-130.90223691173171</v>
      </c>
      <c r="G93" s="12">
        <f t="shared" si="18"/>
        <v>-131.20266036029017</v>
      </c>
      <c r="H93" s="12">
        <f t="shared" si="19"/>
        <v>-129.57138433549301</v>
      </c>
      <c r="I93" s="12">
        <f t="shared" si="20"/>
        <v>-129.79632634784039</v>
      </c>
      <c r="J93" s="12">
        <f t="shared" si="21"/>
        <v>-130.88091018588335</v>
      </c>
      <c r="K93" s="12">
        <f t="shared" si="22"/>
        <v>-130.66474733727665</v>
      </c>
      <c r="L93" s="12">
        <f t="shared" si="23"/>
        <v>-125.30743661209185</v>
      </c>
      <c r="M93" s="12">
        <f t="shared" si="24"/>
        <v>-125.30743661209185</v>
      </c>
      <c r="O93" s="12">
        <f t="shared" si="13"/>
        <v>-125.30743661209185</v>
      </c>
      <c r="P93" s="12">
        <f t="shared" si="25"/>
        <v>0.95159529887818417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-40.969670571453413</v>
      </c>
      <c r="C94" s="12">
        <f t="shared" si="14"/>
        <v>-40.888614566054414</v>
      </c>
      <c r="D94" s="12">
        <f t="shared" si="15"/>
        <v>-40.838341845246426</v>
      </c>
      <c r="E94" s="12">
        <f t="shared" si="16"/>
        <v>-40.173871887242818</v>
      </c>
      <c r="F94" s="12">
        <f t="shared" si="17"/>
        <v>-39.121315733754315</v>
      </c>
      <c r="G94" s="12">
        <f t="shared" si="18"/>
        <v>-39.194194690517207</v>
      </c>
      <c r="H94" s="12">
        <f t="shared" si="19"/>
        <v>-39.53895344773278</v>
      </c>
      <c r="I94" s="12">
        <f t="shared" si="20"/>
        <v>-37.540255432182612</v>
      </c>
      <c r="J94" s="12">
        <f t="shared" si="21"/>
        <v>-37.83451361761314</v>
      </c>
      <c r="K94" s="12">
        <f t="shared" si="22"/>
        <v>-39.349327768482567</v>
      </c>
      <c r="L94" s="12">
        <f t="shared" si="23"/>
        <v>-39.026986783692813</v>
      </c>
      <c r="M94" s="12">
        <f t="shared" si="24"/>
        <v>-39.026986783692813</v>
      </c>
      <c r="O94" s="12">
        <f t="shared" si="13"/>
        <v>-39.026986783692813</v>
      </c>
      <c r="P94" s="12">
        <f t="shared" si="25"/>
        <v>0.95258239178729909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-48.792466425884477</v>
      </c>
      <c r="C95" s="12">
        <f t="shared" si="14"/>
        <v>-48.853037948433887</v>
      </c>
      <c r="D95" s="12">
        <f t="shared" si="15"/>
        <v>-48.576005640389781</v>
      </c>
      <c r="E95" s="12">
        <f t="shared" si="16"/>
        <v>-48.404184097882997</v>
      </c>
      <c r="F95" s="12">
        <f t="shared" si="17"/>
        <v>-47.307753250771682</v>
      </c>
      <c r="G95" s="12">
        <f t="shared" si="18"/>
        <v>-46.176425330030185</v>
      </c>
      <c r="H95" s="12">
        <f t="shared" si="19"/>
        <v>-46.260059476037441</v>
      </c>
      <c r="I95" s="12">
        <f t="shared" si="20"/>
        <v>-46.682470296411012</v>
      </c>
      <c r="J95" s="12">
        <f t="shared" si="21"/>
        <v>-44.06787089302744</v>
      </c>
      <c r="K95" s="12">
        <f t="shared" si="22"/>
        <v>-44.478854763212738</v>
      </c>
      <c r="L95" s="12">
        <f t="shared" si="23"/>
        <v>-46.737738231449725</v>
      </c>
      <c r="M95" s="12">
        <f t="shared" si="24"/>
        <v>-46.737738231449725</v>
      </c>
      <c r="O95" s="12">
        <f t="shared" si="13"/>
        <v>-46.737738231449725</v>
      </c>
      <c r="P95" s="12">
        <f t="shared" si="25"/>
        <v>0.95788841300826888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-8.7008706729647116</v>
      </c>
      <c r="C96" s="12">
        <f t="shared" si="14"/>
        <v>-8.6960914412789165</v>
      </c>
      <c r="D96" s="12">
        <f t="shared" si="15"/>
        <v>-8.9031121131095574</v>
      </c>
      <c r="E96" s="12">
        <f t="shared" si="16"/>
        <v>-7.9562741913238035</v>
      </c>
      <c r="F96" s="12">
        <f t="shared" si="17"/>
        <v>-7.6727543163715861</v>
      </c>
      <c r="G96" s="12">
        <f t="shared" si="18"/>
        <v>-6.4942681839328209</v>
      </c>
      <c r="H96" s="12">
        <f t="shared" si="19"/>
        <v>-5.195983346881544</v>
      </c>
      <c r="I96" s="12">
        <f t="shared" si="20"/>
        <v>-5.2984549084786856</v>
      </c>
      <c r="J96" s="12">
        <f t="shared" si="21"/>
        <v>-5.8510321714462945</v>
      </c>
      <c r="K96" s="12">
        <f t="shared" si="22"/>
        <v>-2.1992792721528702</v>
      </c>
      <c r="L96" s="12">
        <f t="shared" si="23"/>
        <v>-2.8121364134337226</v>
      </c>
      <c r="M96" s="12">
        <f t="shared" si="24"/>
        <v>-2.8121364134337226</v>
      </c>
      <c r="O96" s="12">
        <f t="shared" si="13"/>
        <v>-2.8121364134337226</v>
      </c>
      <c r="P96" s="12">
        <f t="shared" si="25"/>
        <v>0.32320172533670388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11.043284396058676</v>
      </c>
      <c r="C97" s="12">
        <f t="shared" si="14"/>
        <v>11.04809105479691</v>
      </c>
      <c r="D97" s="12">
        <f t="shared" si="15"/>
        <v>11.064425459361702</v>
      </c>
      <c r="E97" s="12">
        <f t="shared" si="16"/>
        <v>10.356872524230365</v>
      </c>
      <c r="F97" s="12">
        <f t="shared" si="17"/>
        <v>11.919234060905039</v>
      </c>
      <c r="G97" s="12">
        <f t="shared" si="18"/>
        <v>12.223972149752369</v>
      </c>
      <c r="H97" s="12">
        <f t="shared" si="19"/>
        <v>13.576374621546442</v>
      </c>
      <c r="I97" s="12">
        <f t="shared" si="20"/>
        <v>15.16707986577752</v>
      </c>
      <c r="J97" s="12">
        <f t="shared" si="21"/>
        <v>15.033031559464513</v>
      </c>
      <c r="K97" s="12">
        <f t="shared" si="22"/>
        <v>14.261259172645239</v>
      </c>
      <c r="L97" s="12">
        <f t="shared" si="23"/>
        <v>19.706735272512645</v>
      </c>
      <c r="M97" s="12">
        <f t="shared" si="24"/>
        <v>19.706735272512645</v>
      </c>
      <c r="O97" s="12">
        <f t="shared" si="13"/>
        <v>19.706735272512645</v>
      </c>
      <c r="P97" s="12">
        <f t="shared" si="25"/>
        <v>1.7844994809285122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2.0078805747062218</v>
      </c>
      <c r="C98" s="12">
        <f t="shared" si="14"/>
        <v>2.0130890962396677</v>
      </c>
      <c r="D98" s="12">
        <f t="shared" si="15"/>
        <v>2.0295172406773148</v>
      </c>
      <c r="E98" s="12">
        <f t="shared" si="16"/>
        <v>2.0853447857782075</v>
      </c>
      <c r="F98" s="12">
        <f t="shared" si="17"/>
        <v>0.91782343331107574</v>
      </c>
      <c r="G98" s="12">
        <f t="shared" si="18"/>
        <v>2.597109828506678</v>
      </c>
      <c r="H98" s="12">
        <f t="shared" si="19"/>
        <v>2.9468199636222008</v>
      </c>
      <c r="I98" s="12">
        <f t="shared" si="20"/>
        <v>4.6038320789912568</v>
      </c>
      <c r="J98" s="12">
        <f t="shared" si="21"/>
        <v>6.6847152089926958</v>
      </c>
      <c r="K98" s="12">
        <f t="shared" si="22"/>
        <v>6.4974929176579632</v>
      </c>
      <c r="L98" s="12">
        <f t="shared" si="23"/>
        <v>5.3466297013173518</v>
      </c>
      <c r="M98" s="12">
        <f t="shared" si="24"/>
        <v>5.3466297013173518</v>
      </c>
      <c r="O98" s="12">
        <f t="shared" si="13"/>
        <v>5.3466297013173518</v>
      </c>
      <c r="P98" s="12">
        <f t="shared" si="25"/>
        <v>2.6628225645838679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-53.553193537248248</v>
      </c>
      <c r="C99" s="12">
        <f t="shared" si="14"/>
        <v>-53.568421990442708</v>
      </c>
      <c r="D99" s="12">
        <f t="shared" si="15"/>
        <v>-53.550620363841382</v>
      </c>
      <c r="E99" s="12">
        <f t="shared" si="16"/>
        <v>-53.49447243565222</v>
      </c>
      <c r="F99" s="12">
        <f t="shared" si="17"/>
        <v>-53.402352330251183</v>
      </c>
      <c r="G99" s="12">
        <f t="shared" si="18"/>
        <v>-54.657249277772927</v>
      </c>
      <c r="H99" s="12">
        <f t="shared" si="19"/>
        <v>-52.730140413952078</v>
      </c>
      <c r="I99" s="12">
        <f t="shared" si="20"/>
        <v>-52.301662987417174</v>
      </c>
      <c r="J99" s="12">
        <f t="shared" si="21"/>
        <v>-50.134040437869224</v>
      </c>
      <c r="K99" s="12">
        <f t="shared" si="22"/>
        <v>-47.227717200267399</v>
      </c>
      <c r="L99" s="12">
        <f t="shared" si="23"/>
        <v>-47.506902167306919</v>
      </c>
      <c r="M99" s="12">
        <f t="shared" si="24"/>
        <v>-47.506902167306919</v>
      </c>
      <c r="O99" s="12">
        <f t="shared" si="13"/>
        <v>-47.506902167306919</v>
      </c>
      <c r="P99" s="12">
        <f t="shared" si="25"/>
        <v>0.88709746383778387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1.003940880803007</v>
      </c>
      <c r="C100" s="12">
        <f t="shared" si="14"/>
        <v>0.99684138217152352</v>
      </c>
      <c r="D100" s="12">
        <f t="shared" si="15"/>
        <v>0.94479374528594429</v>
      </c>
      <c r="E100" s="12">
        <f t="shared" si="16"/>
        <v>1.0056359454416057</v>
      </c>
      <c r="F100" s="12">
        <f t="shared" si="17"/>
        <v>1.0982847096580501</v>
      </c>
      <c r="G100" s="12">
        <f t="shared" si="18"/>
        <v>1.1972989493795463</v>
      </c>
      <c r="H100" s="12">
        <f t="shared" si="19"/>
        <v>-0.24279074447471949</v>
      </c>
      <c r="I100" s="12">
        <f t="shared" si="20"/>
        <v>2.118372298025593</v>
      </c>
      <c r="J100" s="12">
        <f t="shared" si="21"/>
        <v>2.6788855997177041</v>
      </c>
      <c r="K100" s="12">
        <f t="shared" si="22"/>
        <v>5.7063558575483597</v>
      </c>
      <c r="L100" s="12">
        <f t="shared" si="23"/>
        <v>10.040250884211368</v>
      </c>
      <c r="M100" s="12">
        <f t="shared" si="24"/>
        <v>10.040250884211368</v>
      </c>
      <c r="O100" s="12">
        <f t="shared" si="13"/>
        <v>10.040250884211368</v>
      </c>
      <c r="P100" s="12">
        <f t="shared" si="25"/>
        <v>10.000838770686002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-4.3096815590940487</v>
      </c>
      <c r="C101" s="12">
        <f t="shared" si="14"/>
        <v>-4.2975265077025844</v>
      </c>
      <c r="D101" s="12">
        <f t="shared" si="15"/>
        <v>-4.3217910946650715</v>
      </c>
      <c r="E101" s="12">
        <f t="shared" si="16"/>
        <v>-4.4996789254763279</v>
      </c>
      <c r="F101" s="12">
        <f t="shared" si="17"/>
        <v>-4.3992842210156242</v>
      </c>
      <c r="G101" s="12">
        <f t="shared" si="18"/>
        <v>-4.2997017584240886</v>
      </c>
      <c r="H101" s="12">
        <f t="shared" si="19"/>
        <v>-4.1860753873907237</v>
      </c>
      <c r="I101" s="12">
        <f t="shared" si="20"/>
        <v>-5.9505250388092694</v>
      </c>
      <c r="J101" s="12">
        <f t="shared" si="21"/>
        <v>-2.861766539935529</v>
      </c>
      <c r="K101" s="12">
        <f t="shared" si="22"/>
        <v>-2.0789100641412466</v>
      </c>
      <c r="L101" s="12">
        <f t="shared" si="23"/>
        <v>2.4356388077898536</v>
      </c>
      <c r="M101" s="12">
        <f t="shared" si="24"/>
        <v>2.4356388077898536</v>
      </c>
      <c r="O101" s="12">
        <f t="shared" si="13"/>
        <v>2.4356388077898536</v>
      </c>
      <c r="P101" s="12">
        <f t="shared" si="25"/>
        <v>-0.56515516851826442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-41.022959630241125</v>
      </c>
      <c r="C102" s="12">
        <f t="shared" si="14"/>
        <v>-41.009065899406032</v>
      </c>
      <c r="D102" s="12">
        <f t="shared" si="15"/>
        <v>-40.967522500804087</v>
      </c>
      <c r="E102" s="12">
        <f t="shared" si="16"/>
        <v>-41.050453734546302</v>
      </c>
      <c r="F102" s="12">
        <f t="shared" si="17"/>
        <v>-41.34398349112579</v>
      </c>
      <c r="G102" s="12">
        <f t="shared" si="18"/>
        <v>-41.236075393420457</v>
      </c>
      <c r="H102" s="12">
        <f t="shared" si="19"/>
        <v>-41.121796943425089</v>
      </c>
      <c r="I102" s="12">
        <f t="shared" si="20"/>
        <v>-40.982577829770307</v>
      </c>
      <c r="J102" s="12">
        <f t="shared" si="21"/>
        <v>-43.290744931557022</v>
      </c>
      <c r="K102" s="12">
        <f t="shared" si="22"/>
        <v>-38.976744557777906</v>
      </c>
      <c r="L102" s="12">
        <f t="shared" si="23"/>
        <v>-37.809352802057234</v>
      </c>
      <c r="M102" s="12">
        <f t="shared" si="24"/>
        <v>-37.809352802057234</v>
      </c>
      <c r="O102" s="12">
        <f t="shared" si="13"/>
        <v>-37.809352802057234</v>
      </c>
      <c r="P102" s="12">
        <f t="shared" si="25"/>
        <v>0.92166321354798353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-42.835915454682031</v>
      </c>
      <c r="C103" s="12">
        <f t="shared" si="14"/>
        <v>-42.777748734885549</v>
      </c>
      <c r="D103" s="12">
        <f t="shared" si="15"/>
        <v>-42.73026289714111</v>
      </c>
      <c r="E103" s="12">
        <f t="shared" si="16"/>
        <v>-42.588276334368359</v>
      </c>
      <c r="F103" s="12">
        <f t="shared" si="17"/>
        <v>-42.725119786459338</v>
      </c>
      <c r="G103" s="12">
        <f t="shared" si="18"/>
        <v>-43.040616881874357</v>
      </c>
      <c r="H103" s="12">
        <f t="shared" si="19"/>
        <v>-42.916784132343999</v>
      </c>
      <c r="I103" s="12">
        <f t="shared" si="20"/>
        <v>-42.776766068108493</v>
      </c>
      <c r="J103" s="12">
        <f t="shared" si="21"/>
        <v>-42.594646403872382</v>
      </c>
      <c r="K103" s="12">
        <f t="shared" si="22"/>
        <v>-45.818412115398012</v>
      </c>
      <c r="L103" s="12">
        <f t="shared" si="23"/>
        <v>-39.385395813890135</v>
      </c>
      <c r="M103" s="12">
        <f t="shared" si="24"/>
        <v>-39.385395813890135</v>
      </c>
      <c r="O103" s="12">
        <f t="shared" si="13"/>
        <v>-39.385395813890135</v>
      </c>
      <c r="P103" s="12">
        <f t="shared" si="25"/>
        <v>0.91944797714333082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-6.0236702052501752</v>
      </c>
      <c r="C104" s="12">
        <f t="shared" si="14"/>
        <v>-6.0526817992174404</v>
      </c>
      <c r="D104" s="12">
        <f t="shared" si="15"/>
        <v>-5.8538802353203323</v>
      </c>
      <c r="E104" s="12">
        <f t="shared" si="16"/>
        <v>-5.6915836705563274</v>
      </c>
      <c r="F104" s="12">
        <f t="shared" si="17"/>
        <v>-5.4572940003851089</v>
      </c>
      <c r="G104" s="12">
        <f t="shared" si="18"/>
        <v>-5.6043786168286829</v>
      </c>
      <c r="H104" s="12">
        <f t="shared" si="19"/>
        <v>-5.966435530303051</v>
      </c>
      <c r="I104" s="12">
        <f t="shared" si="20"/>
        <v>-5.8147111948845751</v>
      </c>
      <c r="J104" s="12">
        <f t="shared" si="21"/>
        <v>-5.6315463824092404</v>
      </c>
      <c r="K104" s="12">
        <f t="shared" si="22"/>
        <v>-5.3771838934436609</v>
      </c>
      <c r="L104" s="12">
        <f t="shared" si="23"/>
        <v>-10.184447587841374</v>
      </c>
      <c r="M104" s="12">
        <f t="shared" si="24"/>
        <v>-10.184447587841374</v>
      </c>
      <c r="O104" s="12">
        <f t="shared" si="13"/>
        <v>-10.184447587841374</v>
      </c>
      <c r="P104" s="12">
        <f t="shared" si="25"/>
        <v>1.6907379124050823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-57.480571733739701</v>
      </c>
      <c r="C105" s="12">
        <f t="shared" si="14"/>
        <v>-57.443447493942585</v>
      </c>
      <c r="D105" s="12">
        <f t="shared" si="15"/>
        <v>-57.542602995095486</v>
      </c>
      <c r="E105" s="12">
        <f t="shared" si="16"/>
        <v>-56.863141235068099</v>
      </c>
      <c r="F105" s="12">
        <f t="shared" si="17"/>
        <v>-56.595338367769038</v>
      </c>
      <c r="G105" s="12">
        <f t="shared" si="18"/>
        <v>-56.343514800420607</v>
      </c>
      <c r="H105" s="12">
        <f t="shared" si="19"/>
        <v>-56.512305584941366</v>
      </c>
      <c r="I105" s="12">
        <f t="shared" si="20"/>
        <v>-56.955910728079189</v>
      </c>
      <c r="J105" s="12">
        <f t="shared" si="21"/>
        <v>-56.757432341760925</v>
      </c>
      <c r="K105" s="12">
        <f t="shared" si="22"/>
        <v>-56.501610117469227</v>
      </c>
      <c r="L105" s="12">
        <f t="shared" si="23"/>
        <v>-56.122306015421998</v>
      </c>
      <c r="M105" s="12">
        <f t="shared" si="24"/>
        <v>-56.122306015421998</v>
      </c>
      <c r="O105" s="12">
        <f t="shared" si="13"/>
        <v>-56.122306015421998</v>
      </c>
      <c r="P105" s="12">
        <f t="shared" si="25"/>
        <v>0.97637000333591961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40.575619959114107</v>
      </c>
      <c r="C106" s="12">
        <f t="shared" si="14"/>
        <v>40.581500107688669</v>
      </c>
      <c r="D106" s="12">
        <f t="shared" si="15"/>
        <v>40.70838291895911</v>
      </c>
      <c r="E106" s="12">
        <f t="shared" si="16"/>
        <v>40.36949035690354</v>
      </c>
      <c r="F106" s="12">
        <f t="shared" si="17"/>
        <v>41.490658927661599</v>
      </c>
      <c r="G106" s="12">
        <f t="shared" si="18"/>
        <v>41.778503770928076</v>
      </c>
      <c r="H106" s="12">
        <f t="shared" si="19"/>
        <v>42.06749046798258</v>
      </c>
      <c r="I106" s="12">
        <f t="shared" si="20"/>
        <v>41.860681932249491</v>
      </c>
      <c r="J106" s="12">
        <f t="shared" si="21"/>
        <v>41.280379288447264</v>
      </c>
      <c r="K106" s="12">
        <f t="shared" si="22"/>
        <v>41.557589641110411</v>
      </c>
      <c r="L106" s="12">
        <f t="shared" si="23"/>
        <v>41.939070493351238</v>
      </c>
      <c r="M106" s="12">
        <f t="shared" si="24"/>
        <v>41.939070493351238</v>
      </c>
      <c r="O106" s="12">
        <f t="shared" si="13"/>
        <v>41.939070493351238</v>
      </c>
      <c r="P106" s="12">
        <f t="shared" si="25"/>
        <v>1.0336027036829261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-4.4869057847383687</v>
      </c>
      <c r="C107" s="12">
        <f t="shared" si="14"/>
        <v>-4.4254613545133035</v>
      </c>
      <c r="D107" s="12">
        <f t="shared" si="15"/>
        <v>-4.4053642485279534</v>
      </c>
      <c r="E107" s="12">
        <f t="shared" si="16"/>
        <v>-3.9717055962868764</v>
      </c>
      <c r="F107" s="12">
        <f t="shared" si="17"/>
        <v>-4.530906587119782</v>
      </c>
      <c r="G107" s="12">
        <f t="shared" si="18"/>
        <v>-3.3258313958793604</v>
      </c>
      <c r="H107" s="12">
        <f t="shared" si="19"/>
        <v>-2.9955075449561628</v>
      </c>
      <c r="I107" s="12">
        <f t="shared" si="20"/>
        <v>-2.6414306572050155</v>
      </c>
      <c r="J107" s="12">
        <f t="shared" si="21"/>
        <v>-2.9119675116650048</v>
      </c>
      <c r="K107" s="12">
        <f t="shared" si="22"/>
        <v>-3.7224633219333247</v>
      </c>
      <c r="L107" s="12">
        <f t="shared" si="23"/>
        <v>-3.3090885970566646</v>
      </c>
      <c r="M107" s="12">
        <f t="shared" si="24"/>
        <v>-3.3090885970566646</v>
      </c>
      <c r="O107" s="12">
        <f t="shared" si="13"/>
        <v>-3.3090885970566646</v>
      </c>
      <c r="P107" s="12">
        <f t="shared" si="25"/>
        <v>0.73749901509233884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-4.350424196826558</v>
      </c>
      <c r="C108" s="12">
        <f t="shared" si="14"/>
        <v>-4.3856587318175597</v>
      </c>
      <c r="D108" s="12">
        <f t="shared" si="15"/>
        <v>-4.1756546459029709</v>
      </c>
      <c r="E108" s="12">
        <f t="shared" si="16"/>
        <v>-4.1069669820004364</v>
      </c>
      <c r="F108" s="12">
        <f t="shared" si="17"/>
        <v>-3.3913940389250254</v>
      </c>
      <c r="G108" s="12">
        <f t="shared" si="18"/>
        <v>-3.9924448162529727</v>
      </c>
      <c r="H108" s="12">
        <f t="shared" si="19"/>
        <v>-2.6095293771390171</v>
      </c>
      <c r="I108" s="12">
        <f t="shared" si="20"/>
        <v>-2.2048047227622805</v>
      </c>
      <c r="J108" s="12">
        <f t="shared" si="21"/>
        <v>-1.7416185824532193</v>
      </c>
      <c r="K108" s="12">
        <f t="shared" si="22"/>
        <v>-2.1194713966784104</v>
      </c>
      <c r="L108" s="12">
        <f t="shared" si="23"/>
        <v>-3.3280787930640692</v>
      </c>
      <c r="M108" s="12">
        <f t="shared" si="24"/>
        <v>-3.3280787930640692</v>
      </c>
      <c r="O108" s="12">
        <f t="shared" si="13"/>
        <v>-3.3280787930640692</v>
      </c>
      <c r="P108" s="12">
        <f t="shared" si="25"/>
        <v>0.76500098438486885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-6.6929695313464643</v>
      </c>
      <c r="C109" s="12">
        <f t="shared" si="14"/>
        <v>-6.7036722545319689</v>
      </c>
      <c r="D109" s="12">
        <f t="shared" si="15"/>
        <v>-6.8240964538663516</v>
      </c>
      <c r="E109" s="12">
        <f t="shared" si="16"/>
        <v>-6.1063468394703637</v>
      </c>
      <c r="F109" s="12">
        <f t="shared" si="17"/>
        <v>-5.9930064655202377</v>
      </c>
      <c r="G109" s="12">
        <f t="shared" si="18"/>
        <v>-5.2238810871304144</v>
      </c>
      <c r="H109" s="12">
        <f t="shared" si="19"/>
        <v>-5.9136325696106731</v>
      </c>
      <c r="I109" s="12">
        <f t="shared" si="20"/>
        <v>-4.219234870009557</v>
      </c>
      <c r="J109" s="12">
        <f t="shared" si="21"/>
        <v>-3.6897937880476297</v>
      </c>
      <c r="K109" s="12">
        <f t="shared" si="22"/>
        <v>-3.042871996282039</v>
      </c>
      <c r="L109" s="12">
        <f t="shared" si="23"/>
        <v>-3.6063242686219996</v>
      </c>
      <c r="M109" s="12">
        <f t="shared" si="24"/>
        <v>-3.6063242686219996</v>
      </c>
      <c r="O109" s="12">
        <f t="shared" si="13"/>
        <v>-3.6063242686219996</v>
      </c>
      <c r="P109" s="12">
        <f t="shared" si="25"/>
        <v>0.53882275299951854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5.6889826297863593</v>
      </c>
      <c r="C110" s="12">
        <f t="shared" si="14"/>
        <v>5.7278166141625828</v>
      </c>
      <c r="D110" s="12">
        <f t="shared" si="15"/>
        <v>5.6912369666479767</v>
      </c>
      <c r="E110" s="12">
        <f t="shared" si="16"/>
        <v>5.2796524859948111</v>
      </c>
      <c r="F110" s="12">
        <f t="shared" si="17"/>
        <v>6.4639992096456975</v>
      </c>
      <c r="G110" s="12">
        <f t="shared" si="18"/>
        <v>6.585821811862294</v>
      </c>
      <c r="H110" s="12">
        <f t="shared" si="19"/>
        <v>7.4684516826961769</v>
      </c>
      <c r="I110" s="12">
        <f t="shared" si="20"/>
        <v>6.6233433758861713</v>
      </c>
      <c r="J110" s="12">
        <f t="shared" si="21"/>
        <v>8.8398719259743714</v>
      </c>
      <c r="K110" s="12">
        <f t="shared" si="22"/>
        <v>9.5793305227894336</v>
      </c>
      <c r="L110" s="12">
        <f t="shared" si="23"/>
        <v>10.544017141159628</v>
      </c>
      <c r="M110" s="12">
        <f t="shared" si="24"/>
        <v>10.544017141159628</v>
      </c>
      <c r="O110" s="12">
        <f t="shared" si="13"/>
        <v>10.544017141159628</v>
      </c>
      <c r="P110" s="12">
        <f t="shared" si="25"/>
        <v>1.853409972804855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0</v>
      </c>
      <c r="C111" s="12">
        <f t="shared" si="14"/>
        <v>-7.5414366436355062E-5</v>
      </c>
      <c r="D111" s="12">
        <f t="shared" si="15"/>
        <v>0.13265094279039774</v>
      </c>
      <c r="E111" s="12">
        <f t="shared" si="16"/>
        <v>7.6294329278330242E-3</v>
      </c>
      <c r="F111" s="12">
        <f t="shared" si="17"/>
        <v>-0.67151928605454125</v>
      </c>
      <c r="G111" s="12">
        <f t="shared" si="18"/>
        <v>0.60146221888860862</v>
      </c>
      <c r="H111" s="12">
        <f t="shared" si="19"/>
        <v>0.74126292067299848</v>
      </c>
      <c r="I111" s="12">
        <f t="shared" si="20"/>
        <v>1.8226927611687822</v>
      </c>
      <c r="J111" s="12">
        <f t="shared" si="21"/>
        <v>0.71716323265133064</v>
      </c>
      <c r="K111" s="12">
        <f t="shared" si="22"/>
        <v>3.8129394149133082</v>
      </c>
      <c r="L111" s="12">
        <f t="shared" si="23"/>
        <v>4.9156164653175232</v>
      </c>
      <c r="M111" s="12">
        <f t="shared" si="24"/>
        <v>4.9156164653175232</v>
      </c>
      <c r="O111" s="12">
        <f t="shared" si="13"/>
        <v>4.9156164653175232</v>
      </c>
      <c r="P111" s="12" t="e">
        <f t="shared" si="25"/>
        <v>#DIV/0!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-14.05529691079723</v>
      </c>
      <c r="C112" s="12">
        <f t="shared" si="14"/>
        <v>-14.052272166782366</v>
      </c>
      <c r="D112" s="12">
        <f t="shared" si="15"/>
        <v>-14.052529917159907</v>
      </c>
      <c r="E112" s="12">
        <f t="shared" si="16"/>
        <v>-13.598899259191437</v>
      </c>
      <c r="F112" s="12">
        <f t="shared" si="17"/>
        <v>-13.805195177185375</v>
      </c>
      <c r="G112" s="12">
        <f t="shared" si="18"/>
        <v>-14.535170395679955</v>
      </c>
      <c r="H112" s="12">
        <f t="shared" si="19"/>
        <v>-13.074327296685993</v>
      </c>
      <c r="I112" s="12">
        <f t="shared" si="20"/>
        <v>-12.90303845225899</v>
      </c>
      <c r="J112" s="12">
        <f t="shared" si="21"/>
        <v>-11.488364602701402</v>
      </c>
      <c r="K112" s="12">
        <f t="shared" si="22"/>
        <v>-13.032433134115291</v>
      </c>
      <c r="L112" s="12">
        <f t="shared" si="23"/>
        <v>-8.4160268010613173</v>
      </c>
      <c r="M112" s="12">
        <f t="shared" si="24"/>
        <v>-8.4160268010613173</v>
      </c>
      <c r="O112" s="12">
        <f t="shared" si="13"/>
        <v>-8.4160268010613173</v>
      </c>
      <c r="P112" s="12">
        <f t="shared" si="25"/>
        <v>0.59877972372082411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-11.043428001314535</v>
      </c>
      <c r="C113" s="12">
        <f t="shared" si="14"/>
        <v>-11.005703542581891</v>
      </c>
      <c r="D113" s="12">
        <f t="shared" si="15"/>
        <v>-10.995365606341938</v>
      </c>
      <c r="E113" s="12">
        <f t="shared" si="16"/>
        <v>-10.99624654269746</v>
      </c>
      <c r="F113" s="12">
        <f t="shared" si="17"/>
        <v>-10.247718124518268</v>
      </c>
      <c r="G113" s="12">
        <f t="shared" si="18"/>
        <v>-10.469452928108575</v>
      </c>
      <c r="H113" s="12">
        <f t="shared" si="19"/>
        <v>-11.307155012729231</v>
      </c>
      <c r="I113" s="12">
        <f t="shared" si="20"/>
        <v>-9.5172775434318684</v>
      </c>
      <c r="J113" s="12">
        <f t="shared" si="21"/>
        <v>-9.2932058192590556</v>
      </c>
      <c r="K113" s="12">
        <f t="shared" si="22"/>
        <v>-7.3173622827726987</v>
      </c>
      <c r="L113" s="12">
        <f t="shared" si="23"/>
        <v>-9.6198697404921365</v>
      </c>
      <c r="M113" s="12">
        <f t="shared" si="24"/>
        <v>-9.6198697404921365</v>
      </c>
      <c r="O113" s="12">
        <f t="shared" si="13"/>
        <v>-9.6198697404921365</v>
      </c>
      <c r="P113" s="12">
        <f t="shared" si="25"/>
        <v>0.87109453145771876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-45.581961399797891</v>
      </c>
      <c r="C114" s="12">
        <f t="shared" si="14"/>
        <v>-45.561286149532769</v>
      </c>
      <c r="D114" s="12">
        <f t="shared" si="15"/>
        <v>-45.432351916702338</v>
      </c>
      <c r="E114" s="12">
        <f t="shared" si="16"/>
        <v>-45.397019033927407</v>
      </c>
      <c r="F114" s="12">
        <f t="shared" si="17"/>
        <v>-45.398472652383596</v>
      </c>
      <c r="G114" s="12">
        <f t="shared" si="18"/>
        <v>-44.593925459202573</v>
      </c>
      <c r="H114" s="12">
        <f t="shared" si="19"/>
        <v>-44.848383011314574</v>
      </c>
      <c r="I114" s="12">
        <f t="shared" si="20"/>
        <v>-45.874765713384718</v>
      </c>
      <c r="J114" s="12">
        <f t="shared" si="21"/>
        <v>-43.533335178634125</v>
      </c>
      <c r="K114" s="12">
        <f t="shared" si="22"/>
        <v>-43.220379179585535</v>
      </c>
      <c r="L114" s="12">
        <f t="shared" si="23"/>
        <v>-40.274010941719339</v>
      </c>
      <c r="M114" s="12">
        <f t="shared" si="24"/>
        <v>-40.274010941719339</v>
      </c>
      <c r="O114" s="12">
        <f t="shared" si="13"/>
        <v>-40.274010941719339</v>
      </c>
      <c r="P114" s="12">
        <f t="shared" si="25"/>
        <v>0.88355151259238951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16.510425292398331</v>
      </c>
      <c r="C115" s="12">
        <f t="shared" si="14"/>
        <v>16.513494934613099</v>
      </c>
      <c r="D115" s="12">
        <f t="shared" si="15"/>
        <v>16.584158573564224</v>
      </c>
      <c r="E115" s="12">
        <f t="shared" si="16"/>
        <v>17.024828551452753</v>
      </c>
      <c r="F115" s="12">
        <f t="shared" si="17"/>
        <v>17.083130754773116</v>
      </c>
      <c r="G115" s="12">
        <f t="shared" si="18"/>
        <v>17.081568349631937</v>
      </c>
      <c r="H115" s="12">
        <f t="shared" si="19"/>
        <v>18.004847447096868</v>
      </c>
      <c r="I115" s="12">
        <f t="shared" si="20"/>
        <v>17.693076908747145</v>
      </c>
      <c r="J115" s="12">
        <f t="shared" si="21"/>
        <v>16.350413044773113</v>
      </c>
      <c r="K115" s="12">
        <f t="shared" si="22"/>
        <v>19.620637054120245</v>
      </c>
      <c r="L115" s="12">
        <f t="shared" si="23"/>
        <v>20.087315512418712</v>
      </c>
      <c r="M115" s="12">
        <f t="shared" si="24"/>
        <v>20.087315512418712</v>
      </c>
      <c r="O115" s="12">
        <f t="shared" si="13"/>
        <v>20.087315512418712</v>
      </c>
      <c r="P115" s="12">
        <f t="shared" si="25"/>
        <v>1.2166443417824762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-30.453437012291342</v>
      </c>
      <c r="C116" s="12">
        <f t="shared" si="14"/>
        <v>-30.469108663050221</v>
      </c>
      <c r="D116" s="12">
        <f t="shared" si="15"/>
        <v>-30.45861727424515</v>
      </c>
      <c r="E116" s="12">
        <f t="shared" si="16"/>
        <v>-30.2171038799314</v>
      </c>
      <c r="F116" s="12">
        <f t="shared" si="17"/>
        <v>-29.489961664797242</v>
      </c>
      <c r="G116" s="12">
        <f t="shared" si="18"/>
        <v>-29.427296209620845</v>
      </c>
      <c r="H116" s="12">
        <f t="shared" si="19"/>
        <v>-29.429089188355778</v>
      </c>
      <c r="I116" s="12">
        <f t="shared" si="20"/>
        <v>-28.297854454410874</v>
      </c>
      <c r="J116" s="12">
        <f t="shared" si="21"/>
        <v>-28.705697488836151</v>
      </c>
      <c r="K116" s="12">
        <f t="shared" si="22"/>
        <v>-30.580966278272335</v>
      </c>
      <c r="L116" s="12">
        <f t="shared" si="23"/>
        <v>-25.70442419691792</v>
      </c>
      <c r="M116" s="12">
        <f t="shared" si="24"/>
        <v>-25.70442419691792</v>
      </c>
      <c r="O116" s="12">
        <f t="shared" si="13"/>
        <v>-25.70442419691792</v>
      </c>
      <c r="P116" s="12">
        <f t="shared" si="25"/>
        <v>0.84405658995217292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-3.3464781737132978</v>
      </c>
      <c r="C117" s="12">
        <f t="shared" si="14"/>
        <v>-3.41725005319784</v>
      </c>
      <c r="D117" s="12">
        <f t="shared" si="15"/>
        <v>-3.4708124457586589</v>
      </c>
      <c r="E117" s="12">
        <f t="shared" si="16"/>
        <v>-3.4349550945241667</v>
      </c>
      <c r="F117" s="12">
        <f t="shared" si="17"/>
        <v>-3.0364378518308337</v>
      </c>
      <c r="G117" s="12">
        <f t="shared" si="18"/>
        <v>-2.2548773739364973</v>
      </c>
      <c r="H117" s="12">
        <f t="shared" si="19"/>
        <v>-2.182963997831441</v>
      </c>
      <c r="I117" s="12">
        <f t="shared" si="20"/>
        <v>-2.1851608198192327</v>
      </c>
      <c r="J117" s="12">
        <f t="shared" si="21"/>
        <v>-0.70533463424864062</v>
      </c>
      <c r="K117" s="12">
        <f t="shared" si="22"/>
        <v>-1.2749599395599485</v>
      </c>
      <c r="L117" s="12">
        <f t="shared" si="23"/>
        <v>-4.0713516055124526</v>
      </c>
      <c r="M117" s="12">
        <f t="shared" si="24"/>
        <v>-4.0713516055124526</v>
      </c>
      <c r="O117" s="12">
        <f t="shared" si="13"/>
        <v>-4.0713516055124526</v>
      </c>
      <c r="P117" s="12">
        <f t="shared" si="25"/>
        <v>1.2166078468681076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-44.840101288876937</v>
      </c>
      <c r="C118" s="12">
        <f t="shared" si="14"/>
        <v>-44.805578456921474</v>
      </c>
      <c r="D118" s="12">
        <f t="shared" si="15"/>
        <v>-45.04746179451886</v>
      </c>
      <c r="E118" s="12">
        <f t="shared" si="16"/>
        <v>-45.230526740323249</v>
      </c>
      <c r="F118" s="12">
        <f t="shared" si="17"/>
        <v>-45.171359120304245</v>
      </c>
      <c r="G118" s="12">
        <f t="shared" si="18"/>
        <v>-44.743017428450926</v>
      </c>
      <c r="H118" s="12">
        <f t="shared" si="19"/>
        <v>-43.846117335130756</v>
      </c>
      <c r="I118" s="12">
        <f t="shared" si="20"/>
        <v>-43.758006482075977</v>
      </c>
      <c r="J118" s="12">
        <f t="shared" si="21"/>
        <v>-43.760880257610815</v>
      </c>
      <c r="K118" s="12">
        <f t="shared" si="22"/>
        <v>-41.694039900876078</v>
      </c>
      <c r="L118" s="12">
        <f t="shared" si="23"/>
        <v>-42.5434623759161</v>
      </c>
      <c r="M118" s="12">
        <f t="shared" si="24"/>
        <v>-42.5434623759161</v>
      </c>
      <c r="O118" s="12">
        <f t="shared" si="13"/>
        <v>-42.5434623759161</v>
      </c>
      <c r="P118" s="12">
        <f t="shared" si="25"/>
        <v>0.9487815850779413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20.413231188314494</v>
      </c>
      <c r="C119" s="12">
        <f t="shared" si="14"/>
        <v>20.559424385306208</v>
      </c>
      <c r="D119" s="12">
        <f t="shared" si="15"/>
        <v>20.677416133971359</v>
      </c>
      <c r="E119" s="12">
        <f t="shared" si="16"/>
        <v>19.850709969978197</v>
      </c>
      <c r="F119" s="12">
        <f t="shared" si="17"/>
        <v>19.548637541891686</v>
      </c>
      <c r="G119" s="12">
        <f t="shared" si="18"/>
        <v>19.612233180290144</v>
      </c>
      <c r="H119" s="12">
        <f t="shared" si="19"/>
        <v>20.10378785105754</v>
      </c>
      <c r="I119" s="12">
        <f t="shared" si="20"/>
        <v>21.202702081032015</v>
      </c>
      <c r="J119" s="12">
        <f t="shared" si="21"/>
        <v>21.317964407824906</v>
      </c>
      <c r="K119" s="12">
        <f t="shared" si="22"/>
        <v>21.313950669380812</v>
      </c>
      <c r="L119" s="12">
        <f t="shared" si="23"/>
        <v>24.396012921462042</v>
      </c>
      <c r="M119" s="12">
        <f t="shared" si="24"/>
        <v>24.396012921462042</v>
      </c>
      <c r="O119" s="12">
        <f t="shared" si="13"/>
        <v>24.396012921462042</v>
      </c>
      <c r="P119" s="12">
        <f t="shared" si="25"/>
        <v>1.1951078541366582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5.8585467190891336</v>
      </c>
      <c r="C120" s="12">
        <f t="shared" si="14"/>
        <v>5.9285388105320056</v>
      </c>
      <c r="D120" s="12">
        <f t="shared" si="15"/>
        <v>6.4281962829623067</v>
      </c>
      <c r="E120" s="12">
        <f t="shared" si="16"/>
        <v>6.8314671609430544</v>
      </c>
      <c r="F120" s="12">
        <f t="shared" si="17"/>
        <v>5.4673330435444036</v>
      </c>
      <c r="G120" s="12">
        <f t="shared" si="18"/>
        <v>5.1426539555472397</v>
      </c>
      <c r="H120" s="12">
        <f t="shared" si="19"/>
        <v>5.2156347876486855</v>
      </c>
      <c r="I120" s="12">
        <f t="shared" si="20"/>
        <v>5.8179052373228188</v>
      </c>
      <c r="J120" s="12">
        <f t="shared" si="21"/>
        <v>7.2554513136719727</v>
      </c>
      <c r="K120" s="12">
        <f t="shared" si="22"/>
        <v>7.416435644770857</v>
      </c>
      <c r="L120" s="12">
        <f t="shared" si="23"/>
        <v>7.4104503775933681</v>
      </c>
      <c r="M120" s="12">
        <f t="shared" si="24"/>
        <v>7.4104503775933681</v>
      </c>
      <c r="O120" s="12">
        <f t="shared" si="13"/>
        <v>7.4104503775933681</v>
      </c>
      <c r="P120" s="12">
        <f t="shared" si="25"/>
        <v>1.264895670021305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-30.788096223813401</v>
      </c>
      <c r="C121" s="12">
        <f t="shared" si="14"/>
        <v>-30.786914884353155</v>
      </c>
      <c r="D121" s="12">
        <f t="shared" si="15"/>
        <v>-30.547696697596912</v>
      </c>
      <c r="E121" s="12">
        <f t="shared" si="16"/>
        <v>-28.839972980674652</v>
      </c>
      <c r="F121" s="12">
        <f t="shared" si="17"/>
        <v>-28.174542399451362</v>
      </c>
      <c r="G121" s="12">
        <f t="shared" si="18"/>
        <v>-29.640766324449789</v>
      </c>
      <c r="H121" s="12">
        <f t="shared" si="19"/>
        <v>-30.01336027278802</v>
      </c>
      <c r="I121" s="12">
        <f t="shared" si="20"/>
        <v>-29.923941534280846</v>
      </c>
      <c r="J121" s="12">
        <f t="shared" si="21"/>
        <v>-29.136080663783066</v>
      </c>
      <c r="K121" s="12">
        <f t="shared" si="22"/>
        <v>-27.128291996279195</v>
      </c>
      <c r="L121" s="12">
        <f t="shared" si="23"/>
        <v>-26.888232947480539</v>
      </c>
      <c r="M121" s="12">
        <f t="shared" si="24"/>
        <v>-26.888232947480539</v>
      </c>
      <c r="O121" s="12">
        <f t="shared" si="13"/>
        <v>-26.888232947480539</v>
      </c>
      <c r="P121" s="12">
        <f t="shared" si="25"/>
        <v>0.87333210705907605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-6.3583198023921641</v>
      </c>
      <c r="C122" s="12">
        <f t="shared" si="14"/>
        <v>-6.3747824091329175</v>
      </c>
      <c r="D122" s="12">
        <f t="shared" si="15"/>
        <v>-6.3707448403476743</v>
      </c>
      <c r="E122" s="12">
        <f t="shared" si="16"/>
        <v>-5.5531475990700336</v>
      </c>
      <c r="F122" s="12">
        <f t="shared" si="17"/>
        <v>-2.7352610429904041</v>
      </c>
      <c r="G122" s="12">
        <f t="shared" si="18"/>
        <v>-2.0200306076753183</v>
      </c>
      <c r="H122" s="12">
        <f t="shared" si="19"/>
        <v>-3.7026340815643199</v>
      </c>
      <c r="I122" s="12">
        <f t="shared" si="20"/>
        <v>-4.1591495785307053</v>
      </c>
      <c r="J122" s="12">
        <f t="shared" si="21"/>
        <v>-4.042176339685609</v>
      </c>
      <c r="K122" s="12">
        <f t="shared" si="22"/>
        <v>-2.9417885654220348</v>
      </c>
      <c r="L122" s="12">
        <f t="shared" si="23"/>
        <v>5.2216095898954151E-2</v>
      </c>
      <c r="M122" s="12">
        <f t="shared" si="24"/>
        <v>5.2216095898954151E-2</v>
      </c>
      <c r="O122" s="12">
        <f t="shared" si="13"/>
        <v>5.2216095898954151E-2</v>
      </c>
      <c r="P122" s="12">
        <f t="shared" si="25"/>
        <v>-8.2122474996160315E-3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-6.3583198023906426</v>
      </c>
      <c r="C123" s="12">
        <f t="shared" si="14"/>
        <v>-6.395981302148722</v>
      </c>
      <c r="D123" s="12">
        <f t="shared" si="15"/>
        <v>-6.4522470152117242</v>
      </c>
      <c r="E123" s="12">
        <f t="shared" si="16"/>
        <v>-6.4384474578074729</v>
      </c>
      <c r="F123" s="12">
        <f t="shared" si="17"/>
        <v>-5.0893438225682521</v>
      </c>
      <c r="G123" s="12">
        <f t="shared" si="18"/>
        <v>-2.0605707468429184</v>
      </c>
      <c r="H123" s="12">
        <f t="shared" si="19"/>
        <v>-1.2397894223984971</v>
      </c>
      <c r="I123" s="12">
        <f t="shared" si="20"/>
        <v>-3.3013756733445629</v>
      </c>
      <c r="J123" s="12">
        <f t="shared" si="21"/>
        <v>-3.8985670132654722</v>
      </c>
      <c r="K123" s="12">
        <f t="shared" si="22"/>
        <v>-3.7351930893138587</v>
      </c>
      <c r="L123" s="12">
        <f t="shared" si="23"/>
        <v>-2.0943002111297955</v>
      </c>
      <c r="M123" s="12">
        <f t="shared" si="24"/>
        <v>-2.0943002111297955</v>
      </c>
      <c r="O123" s="12">
        <f t="shared" si="13"/>
        <v>-2.0943002111297955</v>
      </c>
      <c r="P123" s="12">
        <f t="shared" si="25"/>
        <v>0.3293795021669666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-28.508439580290919</v>
      </c>
      <c r="C124" s="12">
        <f t="shared" si="14"/>
        <v>-28.465894997378296</v>
      </c>
      <c r="D124" s="12">
        <f t="shared" si="15"/>
        <v>-28.594614049730115</v>
      </c>
      <c r="E124" s="12">
        <f t="shared" si="16"/>
        <v>-28.786918374090309</v>
      </c>
      <c r="F124" s="12">
        <f t="shared" si="17"/>
        <v>-28.764147953498288</v>
      </c>
      <c r="G124" s="12">
        <f t="shared" si="18"/>
        <v>-27.314079370020416</v>
      </c>
      <c r="H124" s="12">
        <f t="shared" si="19"/>
        <v>-23.838331899290534</v>
      </c>
      <c r="I124" s="12">
        <f t="shared" si="20"/>
        <v>-22.832681120740229</v>
      </c>
      <c r="J124" s="12">
        <f t="shared" si="21"/>
        <v>-25.529547850886871</v>
      </c>
      <c r="K124" s="12">
        <f t="shared" si="22"/>
        <v>-26.36363172781537</v>
      </c>
      <c r="L124" s="12">
        <f t="shared" si="23"/>
        <v>-26.120009329817904</v>
      </c>
      <c r="M124" s="12">
        <f t="shared" si="24"/>
        <v>-26.120009329817904</v>
      </c>
      <c r="O124" s="12">
        <f t="shared" si="13"/>
        <v>-26.120009329817904</v>
      </c>
      <c r="P124" s="12">
        <f t="shared" si="25"/>
        <v>0.91622023914194739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-15.937199863708331</v>
      </c>
      <c r="C125" s="12">
        <f t="shared" si="14"/>
        <v>-15.955733475724971</v>
      </c>
      <c r="D125" s="12">
        <f t="shared" si="15"/>
        <v>-15.81032507642081</v>
      </c>
      <c r="E125" s="12">
        <f t="shared" si="16"/>
        <v>-16.25025961287793</v>
      </c>
      <c r="F125" s="12">
        <f t="shared" si="17"/>
        <v>-16.567577786140284</v>
      </c>
      <c r="G125" s="12">
        <f t="shared" si="18"/>
        <v>-16.543103260484433</v>
      </c>
      <c r="H125" s="12">
        <f t="shared" si="19"/>
        <v>-14.879039269754104</v>
      </c>
      <c r="I125" s="12">
        <f t="shared" si="20"/>
        <v>-10.620428546185618</v>
      </c>
      <c r="J125" s="12">
        <f t="shared" si="21"/>
        <v>-9.3048851748744283</v>
      </c>
      <c r="K125" s="12">
        <f t="shared" si="22"/>
        <v>-13.071539021760582</v>
      </c>
      <c r="L125" s="12">
        <f t="shared" si="23"/>
        <v>-14.315320828020724</v>
      </c>
      <c r="M125" s="12">
        <f t="shared" si="24"/>
        <v>-14.315320828020724</v>
      </c>
      <c r="O125" s="12">
        <f t="shared" si="13"/>
        <v>-14.315320828020724</v>
      </c>
      <c r="P125" s="12">
        <f t="shared" si="25"/>
        <v>0.89823312441598369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-5.3543714064151029</v>
      </c>
      <c r="C126" s="12">
        <f t="shared" si="14"/>
        <v>-5.3504628947685182</v>
      </c>
      <c r="D126" s="12">
        <f t="shared" si="15"/>
        <v>-5.4138068664839949</v>
      </c>
      <c r="E126" s="12">
        <f t="shared" si="16"/>
        <v>-4.9168316668064662</v>
      </c>
      <c r="F126" s="12">
        <f t="shared" si="17"/>
        <v>-5.6427603422434149</v>
      </c>
      <c r="G126" s="12">
        <f t="shared" si="18"/>
        <v>-5.9838261447477112</v>
      </c>
      <c r="H126" s="12">
        <f t="shared" si="19"/>
        <v>-5.9557397650425328</v>
      </c>
      <c r="I126" s="12">
        <f t="shared" si="20"/>
        <v>-3.9168687551931862</v>
      </c>
      <c r="J126" s="12">
        <f t="shared" si="21"/>
        <v>1.6540383905869716</v>
      </c>
      <c r="K126" s="12">
        <f t="shared" si="22"/>
        <v>3.491428590445099</v>
      </c>
      <c r="L126" s="12">
        <f t="shared" si="23"/>
        <v>-2.1253872416614188</v>
      </c>
      <c r="M126" s="12">
        <f t="shared" si="24"/>
        <v>-2.1253872416614188</v>
      </c>
      <c r="O126" s="12">
        <f t="shared" si="13"/>
        <v>-2.1253872416614188</v>
      </c>
      <c r="P126" s="12">
        <f t="shared" si="25"/>
        <v>0.39694430593943864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-1.7937463520807704</v>
      </c>
      <c r="C127" s="12">
        <f t="shared" si="14"/>
        <v>-1.8166089843278086</v>
      </c>
      <c r="D127" s="12">
        <f t="shared" si="15"/>
        <v>-1.8032505169676105</v>
      </c>
      <c r="E127" s="12">
        <f t="shared" si="16"/>
        <v>-2.0197468345277607</v>
      </c>
      <c r="F127" s="12">
        <f t="shared" si="17"/>
        <v>-1.1996963076192277</v>
      </c>
      <c r="G127" s="12">
        <f t="shared" si="18"/>
        <v>-1.9799524262755011</v>
      </c>
      <c r="H127" s="12">
        <f t="shared" si="19"/>
        <v>-2.3713513758725653</v>
      </c>
      <c r="I127" s="12">
        <f t="shared" si="20"/>
        <v>-2.336938934000437</v>
      </c>
      <c r="J127" s="12">
        <f t="shared" si="21"/>
        <v>0.33021282402078844</v>
      </c>
      <c r="K127" s="12">
        <f t="shared" si="22"/>
        <v>8.1109750681222685</v>
      </c>
      <c r="L127" s="12">
        <f t="shared" si="23"/>
        <v>10.850882366174659</v>
      </c>
      <c r="M127" s="12">
        <f t="shared" si="24"/>
        <v>10.850882366174659</v>
      </c>
      <c r="O127" s="12">
        <f t="shared" si="13"/>
        <v>10.850882366174659</v>
      </c>
      <c r="P127" s="12">
        <f t="shared" si="25"/>
        <v>-6.0492847015897686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34.467957245031791</v>
      </c>
      <c r="C128" s="12">
        <f t="shared" si="14"/>
        <v>34.512142514612655</v>
      </c>
      <c r="D128" s="12">
        <f t="shared" si="15"/>
        <v>34.434002866005706</v>
      </c>
      <c r="E128" s="12">
        <f t="shared" si="16"/>
        <v>34.479659286236519</v>
      </c>
      <c r="F128" s="12">
        <f t="shared" si="17"/>
        <v>34.122422306596171</v>
      </c>
      <c r="G128" s="12">
        <f t="shared" si="18"/>
        <v>35.00384421880063</v>
      </c>
      <c r="H128" s="12">
        <f t="shared" si="19"/>
        <v>34.108440976914771</v>
      </c>
      <c r="I128" s="12">
        <f t="shared" si="20"/>
        <v>33.628884916532321</v>
      </c>
      <c r="J128" s="12">
        <f t="shared" si="21"/>
        <v>33.67390159703524</v>
      </c>
      <c r="K128" s="12">
        <f t="shared" si="22"/>
        <v>37.399053202518374</v>
      </c>
      <c r="L128" s="12">
        <f t="shared" si="23"/>
        <v>49.001687884400447</v>
      </c>
      <c r="M128" s="12">
        <f t="shared" si="24"/>
        <v>49.001687884400447</v>
      </c>
      <c r="O128" s="12">
        <f t="shared" si="13"/>
        <v>49.001687884400447</v>
      </c>
      <c r="P128" s="12">
        <f t="shared" si="25"/>
        <v>1.4216591814840882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-28.379114515169363</v>
      </c>
      <c r="C129" s="12">
        <f t="shared" si="14"/>
        <v>-28.383441585352976</v>
      </c>
      <c r="D129" s="12">
        <f t="shared" si="15"/>
        <v>-28.232425665517265</v>
      </c>
      <c r="E129" s="12">
        <f t="shared" si="16"/>
        <v>-28.499490481958428</v>
      </c>
      <c r="F129" s="12">
        <f t="shared" si="17"/>
        <v>-28.424153580858881</v>
      </c>
      <c r="G129" s="12">
        <f t="shared" si="18"/>
        <v>-28.808125654984334</v>
      </c>
      <c r="H129" s="12">
        <f t="shared" si="19"/>
        <v>-27.796626970403331</v>
      </c>
      <c r="I129" s="12">
        <f t="shared" si="20"/>
        <v>-28.893707204201888</v>
      </c>
      <c r="J129" s="12">
        <f t="shared" si="21"/>
        <v>-29.52103908706254</v>
      </c>
      <c r="K129" s="12">
        <f t="shared" si="22"/>
        <v>-29.458165289520032</v>
      </c>
      <c r="L129" s="12">
        <f t="shared" si="23"/>
        <v>-23.903237397228605</v>
      </c>
      <c r="M129" s="12">
        <f t="shared" si="24"/>
        <v>-23.903237397228605</v>
      </c>
      <c r="O129" s="12">
        <f t="shared" si="13"/>
        <v>-23.903237397228605</v>
      </c>
      <c r="P129" s="12">
        <f t="shared" si="25"/>
        <v>0.84228270703977437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-99.89585541780778</v>
      </c>
      <c r="C130" s="12">
        <f t="shared" si="14"/>
        <v>-99.945360970863646</v>
      </c>
      <c r="D130" s="12">
        <f t="shared" si="15"/>
        <v>-99.960149982907041</v>
      </c>
      <c r="E130" s="12">
        <f t="shared" si="16"/>
        <v>-99.444009462318206</v>
      </c>
      <c r="F130" s="12">
        <f t="shared" si="17"/>
        <v>-99.884688682495408</v>
      </c>
      <c r="G130" s="12">
        <f t="shared" si="18"/>
        <v>-99.803713677605103</v>
      </c>
      <c r="H130" s="12">
        <f t="shared" si="19"/>
        <v>-100.24435083730808</v>
      </c>
      <c r="I130" s="12">
        <f t="shared" si="20"/>
        <v>-99.005026294513399</v>
      </c>
      <c r="J130" s="12">
        <f t="shared" si="21"/>
        <v>-100.44017322638447</v>
      </c>
      <c r="K130" s="12">
        <f t="shared" si="22"/>
        <v>-101.31635373001764</v>
      </c>
      <c r="L130" s="12">
        <f t="shared" si="23"/>
        <v>-101.22259662999812</v>
      </c>
      <c r="M130" s="12">
        <f t="shared" si="24"/>
        <v>-101.22259662999812</v>
      </c>
      <c r="O130" s="12">
        <f t="shared" si="13"/>
        <v>-101.22259662999812</v>
      </c>
      <c r="P130" s="12">
        <f t="shared" si="25"/>
        <v>1.0132812438177874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-46.517227547437656</v>
      </c>
      <c r="C131" s="12">
        <f t="shared" si="14"/>
        <v>-46.483312259053328</v>
      </c>
      <c r="D131" s="12">
        <f t="shared" si="15"/>
        <v>-46.652511784203327</v>
      </c>
      <c r="E131" s="12">
        <f t="shared" si="16"/>
        <v>-46.70305750404119</v>
      </c>
      <c r="F131" s="12">
        <f t="shared" si="17"/>
        <v>-45.851382599252474</v>
      </c>
      <c r="G131" s="12">
        <f t="shared" si="18"/>
        <v>-46.325041609486469</v>
      </c>
      <c r="H131" s="12">
        <f t="shared" si="19"/>
        <v>-46.232116632473314</v>
      </c>
      <c r="I131" s="12">
        <f t="shared" si="20"/>
        <v>-46.7720011175564</v>
      </c>
      <c r="J131" s="12">
        <f t="shared" si="21"/>
        <v>-45.150777108236689</v>
      </c>
      <c r="K131" s="12">
        <f t="shared" si="22"/>
        <v>-47.155214943948764</v>
      </c>
      <c r="L131" s="12">
        <f t="shared" si="23"/>
        <v>-48.461771034484734</v>
      </c>
      <c r="M131" s="12">
        <f t="shared" si="24"/>
        <v>-48.461771034484734</v>
      </c>
      <c r="O131" s="12">
        <f t="shared" si="13"/>
        <v>-48.461771034484734</v>
      </c>
      <c r="P131" s="12">
        <f t="shared" si="25"/>
        <v>1.041802652255319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0.57696342287835023</v>
      </c>
      <c r="C132" s="12">
        <f t="shared" si="14"/>
        <v>0.67305352964387066</v>
      </c>
      <c r="D132" s="12">
        <f t="shared" si="15"/>
        <v>0.7889688226914584</v>
      </c>
      <c r="E132" s="12">
        <f t="shared" si="16"/>
        <v>0.21068057937705365</v>
      </c>
      <c r="F132" s="12">
        <f t="shared" si="17"/>
        <v>0.12727592616114669</v>
      </c>
      <c r="G132" s="12">
        <f t="shared" si="18"/>
        <v>1.0426889385585518</v>
      </c>
      <c r="H132" s="12">
        <f t="shared" si="19"/>
        <v>0.49912919814618295</v>
      </c>
      <c r="I132" s="12">
        <f t="shared" si="20"/>
        <v>0.61298421981508233</v>
      </c>
      <c r="J132" s="12">
        <f t="shared" si="21"/>
        <v>-9.3266370124950093E-2</v>
      </c>
      <c r="K132" s="12">
        <f t="shared" si="22"/>
        <v>2.1710611856665225</v>
      </c>
      <c r="L132" s="12">
        <f t="shared" si="23"/>
        <v>-0.81794673164136089</v>
      </c>
      <c r="M132" s="12">
        <f t="shared" si="24"/>
        <v>-0.81794673164136089</v>
      </c>
      <c r="O132" s="12">
        <f t="shared" si="13"/>
        <v>-0.81794673164136089</v>
      </c>
      <c r="P132" s="12">
        <f t="shared" si="25"/>
        <v>-1.4176751925811781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8.7489292898571165</v>
      </c>
      <c r="C133" s="12">
        <f t="shared" si="14"/>
        <v>8.7942060487118372</v>
      </c>
      <c r="D133" s="12">
        <f t="shared" si="15"/>
        <v>9.12262174013925</v>
      </c>
      <c r="E133" s="12">
        <f t="shared" si="16"/>
        <v>9.5187957313507443</v>
      </c>
      <c r="F133" s="12">
        <f t="shared" si="17"/>
        <v>8.5645719009811465</v>
      </c>
      <c r="G133" s="12">
        <f t="shared" si="18"/>
        <v>8.4749253651738297</v>
      </c>
      <c r="H133" s="12">
        <f t="shared" si="19"/>
        <v>9.5254314225652497</v>
      </c>
      <c r="I133" s="12">
        <f t="shared" si="20"/>
        <v>8.8594424924390562</v>
      </c>
      <c r="J133" s="12">
        <f t="shared" si="21"/>
        <v>9.0083820868208448</v>
      </c>
      <c r="K133" s="12">
        <f t="shared" si="22"/>
        <v>8.0219775783123382</v>
      </c>
      <c r="L133" s="12">
        <f t="shared" si="23"/>
        <v>11.398531777726937</v>
      </c>
      <c r="M133" s="12">
        <f t="shared" si="24"/>
        <v>11.398531777726937</v>
      </c>
      <c r="O133" s="12">
        <f t="shared" si="13"/>
        <v>11.398531777726937</v>
      </c>
      <c r="P133" s="12">
        <f t="shared" si="25"/>
        <v>1.3028487715567185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26.102076950478295</v>
      </c>
      <c r="C134" s="12">
        <f t="shared" si="14"/>
        <v>26.121005452819283</v>
      </c>
      <c r="D134" s="12">
        <f t="shared" si="15"/>
        <v>26.275751852478827</v>
      </c>
      <c r="E134" s="12">
        <f t="shared" si="16"/>
        <v>27.398207326890351</v>
      </c>
      <c r="F134" s="12">
        <f t="shared" si="17"/>
        <v>28.051927453068171</v>
      </c>
      <c r="G134" s="12">
        <f t="shared" si="18"/>
        <v>27.026290903078802</v>
      </c>
      <c r="H134" s="12">
        <f t="shared" si="19"/>
        <v>26.923414684787883</v>
      </c>
      <c r="I134" s="12">
        <f t="shared" si="20"/>
        <v>28.210532462720497</v>
      </c>
      <c r="J134" s="12">
        <f t="shared" si="21"/>
        <v>27.339318179311757</v>
      </c>
      <c r="K134" s="12">
        <f t="shared" si="22"/>
        <v>27.547338801858917</v>
      </c>
      <c r="L134" s="12">
        <f t="shared" si="23"/>
        <v>26.076417213236684</v>
      </c>
      <c r="M134" s="12">
        <f t="shared" si="24"/>
        <v>26.076417213236684</v>
      </c>
      <c r="O134" s="12">
        <f t="shared" si="13"/>
        <v>26.076417213236684</v>
      </c>
      <c r="P134" s="12">
        <f t="shared" si="25"/>
        <v>0.99901694653301754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-32.177015781437511</v>
      </c>
      <c r="C135" s="12">
        <f t="shared" si="14"/>
        <v>-32.079879222130351</v>
      </c>
      <c r="D135" s="12">
        <f t="shared" si="15"/>
        <v>-32.01518559868407</v>
      </c>
      <c r="E135" s="12">
        <f t="shared" si="16"/>
        <v>-31.486295085906246</v>
      </c>
      <c r="F135" s="12">
        <f t="shared" si="17"/>
        <v>-29.634149940998011</v>
      </c>
      <c r="G135" s="12">
        <f t="shared" si="18"/>
        <v>-28.931506354102954</v>
      </c>
      <c r="H135" s="12">
        <f t="shared" si="19"/>
        <v>-30.108502304405356</v>
      </c>
      <c r="I135" s="12">
        <f t="shared" si="20"/>
        <v>-30.234549944547023</v>
      </c>
      <c r="J135" s="12">
        <f t="shared" si="21"/>
        <v>-28.55080515264525</v>
      </c>
      <c r="K135" s="12">
        <f t="shared" si="22"/>
        <v>-29.767610786895208</v>
      </c>
      <c r="L135" s="12">
        <f t="shared" si="23"/>
        <v>-29.457411449864686</v>
      </c>
      <c r="M135" s="12">
        <f t="shared" si="24"/>
        <v>-29.457411449864686</v>
      </c>
      <c r="O135" s="12">
        <f t="shared" si="13"/>
        <v>-29.457411449864686</v>
      </c>
      <c r="P135" s="12">
        <f t="shared" si="25"/>
        <v>0.91547990807955137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9.704712121219444</v>
      </c>
      <c r="C136" s="12">
        <f t="shared" si="14"/>
        <v>9.6793975645727901</v>
      </c>
      <c r="D136" s="12">
        <f t="shared" si="15"/>
        <v>10.011389809784744</v>
      </c>
      <c r="E136" s="12">
        <f t="shared" si="16"/>
        <v>10.232498951924628</v>
      </c>
      <c r="F136" s="12">
        <f t="shared" si="17"/>
        <v>11.10521240716707</v>
      </c>
      <c r="G136" s="12">
        <f t="shared" si="18"/>
        <v>13.095969393153746</v>
      </c>
      <c r="H136" s="12">
        <f t="shared" si="19"/>
        <v>13.902306351689409</v>
      </c>
      <c r="I136" s="12">
        <f t="shared" si="20"/>
        <v>12.460208610767531</v>
      </c>
      <c r="J136" s="12">
        <f t="shared" si="21"/>
        <v>12.295319226704377</v>
      </c>
      <c r="K136" s="12">
        <f t="shared" si="22"/>
        <v>14.646968170531309</v>
      </c>
      <c r="L136" s="12">
        <f t="shared" si="23"/>
        <v>12.832473547750501</v>
      </c>
      <c r="M136" s="12">
        <f t="shared" si="24"/>
        <v>12.832473547750501</v>
      </c>
      <c r="O136" s="12">
        <f t="shared" ref="O136:O199" si="26">M136</f>
        <v>12.832473547750501</v>
      </c>
      <c r="P136" s="12">
        <f t="shared" si="25"/>
        <v>1.3222930662406953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-9.7048230229982124</v>
      </c>
      <c r="C137" s="12">
        <f t="shared" ref="C137:C200" si="27">B137-Q137*M148</f>
        <v>-9.7197316993727512</v>
      </c>
      <c r="D137" s="12">
        <f t="shared" ref="D137:D200" si="28">C137-R137*M147</f>
        <v>-9.8062515077498649</v>
      </c>
      <c r="E137" s="12">
        <f t="shared" ref="E137:E200" si="29">D137-S137*M146</f>
        <v>-8.6715721278436426</v>
      </c>
      <c r="F137" s="12">
        <f t="shared" ref="F137:F200" si="30">E137-T137*M145</f>
        <v>-8.3067236029398668</v>
      </c>
      <c r="G137" s="12">
        <f t="shared" ref="G137:G200" si="31">F137-U137*M144</f>
        <v>-7.3686975456599217</v>
      </c>
      <c r="H137" s="12">
        <f t="shared" ref="H137:H200" si="32">G137-V137*M143</f>
        <v>-5.0841524886737766</v>
      </c>
      <c r="I137" s="12">
        <f t="shared" ref="I137:I200" si="33">H137-W137*M142</f>
        <v>-4.0961994663822914</v>
      </c>
      <c r="J137" s="12">
        <f t="shared" ref="J137:J200" si="34">I137-X137*M141</f>
        <v>-5.9826814980349123</v>
      </c>
      <c r="K137" s="12">
        <f t="shared" ref="K137:K200" si="35">J137-Y137*M140</f>
        <v>-6.2129788374805273</v>
      </c>
      <c r="L137" s="12">
        <f t="shared" ref="L137:L200" si="36">K137-Z137*M139</f>
        <v>-2.7062114104276764</v>
      </c>
      <c r="M137" s="12">
        <f t="shared" ref="M137:M200" si="37">L137</f>
        <v>-2.7062114104276764</v>
      </c>
      <c r="O137" s="12">
        <f t="shared" si="26"/>
        <v>-2.7062114104276764</v>
      </c>
      <c r="P137" s="12">
        <f t="shared" ref="P137:P200" si="38">O137/B137</f>
        <v>0.27885221647160119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11.712569741689125</v>
      </c>
      <c r="C138" s="12">
        <f t="shared" si="27"/>
        <v>11.722303675474961</v>
      </c>
      <c r="D138" s="12">
        <f t="shared" si="28"/>
        <v>11.671348968225445</v>
      </c>
      <c r="E138" s="12">
        <f t="shared" si="29"/>
        <v>11.375642535515629</v>
      </c>
      <c r="F138" s="12">
        <f t="shared" si="30"/>
        <v>13.247958143956678</v>
      </c>
      <c r="G138" s="12">
        <f t="shared" si="31"/>
        <v>13.640111400290762</v>
      </c>
      <c r="H138" s="12">
        <f t="shared" si="32"/>
        <v>14.716567646617074</v>
      </c>
      <c r="I138" s="12">
        <f t="shared" si="33"/>
        <v>17.515674359658444</v>
      </c>
      <c r="J138" s="12">
        <f t="shared" si="34"/>
        <v>18.808066388147694</v>
      </c>
      <c r="K138" s="12">
        <f t="shared" si="35"/>
        <v>16.173258845685414</v>
      </c>
      <c r="L138" s="12">
        <f t="shared" si="36"/>
        <v>15.829840577144626</v>
      </c>
      <c r="M138" s="12">
        <f t="shared" si="37"/>
        <v>15.829840577144626</v>
      </c>
      <c r="O138" s="12">
        <f t="shared" si="26"/>
        <v>15.829840577144626</v>
      </c>
      <c r="P138" s="12">
        <f t="shared" si="38"/>
        <v>1.3515258330373647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-35.346597308912912</v>
      </c>
      <c r="C139" s="12">
        <f t="shared" si="27"/>
        <v>-35.283654786639659</v>
      </c>
      <c r="D139" s="12">
        <f t="shared" si="28"/>
        <v>-35.250386256692188</v>
      </c>
      <c r="E139" s="12">
        <f t="shared" si="29"/>
        <v>-35.424538684825777</v>
      </c>
      <c r="F139" s="12">
        <f t="shared" si="30"/>
        <v>-35.912478960540284</v>
      </c>
      <c r="G139" s="12">
        <f t="shared" si="31"/>
        <v>-33.900041982950938</v>
      </c>
      <c r="H139" s="12">
        <f t="shared" si="32"/>
        <v>-33.450016294408634</v>
      </c>
      <c r="I139" s="12">
        <f t="shared" si="33"/>
        <v>-32.131103412312839</v>
      </c>
      <c r="J139" s="12">
        <f t="shared" si="34"/>
        <v>-28.469448332363008</v>
      </c>
      <c r="K139" s="12">
        <f t="shared" si="35"/>
        <v>-26.664393098681018</v>
      </c>
      <c r="L139" s="12">
        <f t="shared" si="36"/>
        <v>-30.593405245971944</v>
      </c>
      <c r="M139" s="12">
        <f t="shared" si="37"/>
        <v>-30.593405245971944</v>
      </c>
      <c r="O139" s="12">
        <f t="shared" si="26"/>
        <v>-30.593405245971944</v>
      </c>
      <c r="P139" s="12">
        <f t="shared" si="38"/>
        <v>0.86552617720454761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-9.0355213245228825</v>
      </c>
      <c r="C140" s="12">
        <f t="shared" si="27"/>
        <v>-8.9129807727422552</v>
      </c>
      <c r="D140" s="12">
        <f t="shared" si="28"/>
        <v>-8.6978565245925612</v>
      </c>
      <c r="E140" s="12">
        <f t="shared" si="29"/>
        <v>-8.5841517152917053</v>
      </c>
      <c r="F140" s="12">
        <f t="shared" si="30"/>
        <v>-8.8715177459226489</v>
      </c>
      <c r="G140" s="12">
        <f t="shared" si="31"/>
        <v>-9.3959747601546795</v>
      </c>
      <c r="H140" s="12">
        <f t="shared" si="32"/>
        <v>-7.086550263839662</v>
      </c>
      <c r="I140" s="12">
        <f t="shared" si="33"/>
        <v>-6.5351626157879217</v>
      </c>
      <c r="J140" s="12">
        <f t="shared" si="34"/>
        <v>-4.8098250171045391</v>
      </c>
      <c r="K140" s="12">
        <f t="shared" si="35"/>
        <v>0.30432728367056061</v>
      </c>
      <c r="L140" s="12">
        <f t="shared" si="36"/>
        <v>2.9960168379823355</v>
      </c>
      <c r="M140" s="12">
        <f t="shared" si="37"/>
        <v>2.9960168379823355</v>
      </c>
      <c r="O140" s="12">
        <f t="shared" si="26"/>
        <v>2.9960168379823355</v>
      </c>
      <c r="P140" s="12">
        <f t="shared" si="38"/>
        <v>-0.33158206708571286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20.207587494975094</v>
      </c>
      <c r="C141" s="12">
        <f t="shared" si="27"/>
        <v>20.259321280629102</v>
      </c>
      <c r="D141" s="12">
        <f t="shared" si="28"/>
        <v>20.678139006986051</v>
      </c>
      <c r="E141" s="12">
        <f t="shared" si="29"/>
        <v>21.413388254562442</v>
      </c>
      <c r="F141" s="12">
        <f t="shared" si="30"/>
        <v>21.60101067282336</v>
      </c>
      <c r="G141" s="12">
        <f t="shared" si="31"/>
        <v>21.292138587616368</v>
      </c>
      <c r="H141" s="12">
        <f t="shared" si="32"/>
        <v>20.690284273956046</v>
      </c>
      <c r="I141" s="12">
        <f t="shared" si="33"/>
        <v>23.519874170259303</v>
      </c>
      <c r="J141" s="12">
        <f t="shared" si="34"/>
        <v>24.24117263776807</v>
      </c>
      <c r="K141" s="12">
        <f t="shared" si="35"/>
        <v>26.650913330777666</v>
      </c>
      <c r="L141" s="12">
        <f t="shared" si="36"/>
        <v>34.277112280422152</v>
      </c>
      <c r="M141" s="12">
        <f t="shared" si="37"/>
        <v>34.277112280422152</v>
      </c>
      <c r="O141" s="12">
        <f t="shared" si="26"/>
        <v>34.277112280422152</v>
      </c>
      <c r="P141" s="12">
        <f t="shared" si="38"/>
        <v>1.6962496037167052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-33.68916367296476</v>
      </c>
      <c r="C142" s="12">
        <f t="shared" si="27"/>
        <v>-33.71619189443058</v>
      </c>
      <c r="D142" s="12">
        <f t="shared" si="28"/>
        <v>-33.539376740845853</v>
      </c>
      <c r="E142" s="12">
        <f t="shared" si="29"/>
        <v>-32.107946203264959</v>
      </c>
      <c r="F142" s="12">
        <f t="shared" si="30"/>
        <v>-30.894723625407249</v>
      </c>
      <c r="G142" s="12">
        <f t="shared" si="31"/>
        <v>-30.693059819032538</v>
      </c>
      <c r="H142" s="12">
        <f t="shared" si="32"/>
        <v>-31.047514029399608</v>
      </c>
      <c r="I142" s="12">
        <f t="shared" si="33"/>
        <v>-31.784927565844349</v>
      </c>
      <c r="J142" s="12">
        <f t="shared" si="34"/>
        <v>-28.083395870142823</v>
      </c>
      <c r="K142" s="12">
        <f t="shared" si="35"/>
        <v>-27.075974325346184</v>
      </c>
      <c r="L142" s="12">
        <f t="shared" si="36"/>
        <v>-23.482580765447683</v>
      </c>
      <c r="M142" s="12">
        <f t="shared" si="37"/>
        <v>-23.482580765447683</v>
      </c>
      <c r="O142" s="12">
        <f t="shared" si="26"/>
        <v>-23.482580765447683</v>
      </c>
      <c r="P142" s="12">
        <f t="shared" si="38"/>
        <v>0.69703661965025965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-76.274295506228185</v>
      </c>
      <c r="C143" s="12">
        <f t="shared" si="27"/>
        <v>-76.214289513545097</v>
      </c>
      <c r="D143" s="12">
        <f t="shared" si="28"/>
        <v>-76.306666266361191</v>
      </c>
      <c r="E143" s="12">
        <f t="shared" si="29"/>
        <v>-75.702349413419469</v>
      </c>
      <c r="F143" s="12">
        <f t="shared" si="30"/>
        <v>-73.340369645942445</v>
      </c>
      <c r="G143" s="12">
        <f t="shared" si="31"/>
        <v>-72.036351259982382</v>
      </c>
      <c r="H143" s="12">
        <f t="shared" si="32"/>
        <v>-71.804926703761112</v>
      </c>
      <c r="I143" s="12">
        <f t="shared" si="33"/>
        <v>-72.239216741801826</v>
      </c>
      <c r="J143" s="12">
        <f t="shared" si="34"/>
        <v>-73.203865216676448</v>
      </c>
      <c r="K143" s="12">
        <f t="shared" si="35"/>
        <v>-68.034018132602299</v>
      </c>
      <c r="L143" s="12">
        <f t="shared" si="36"/>
        <v>-66.531756042047633</v>
      </c>
      <c r="M143" s="12">
        <f t="shared" si="37"/>
        <v>-66.531756042047633</v>
      </c>
      <c r="O143" s="12">
        <f t="shared" si="26"/>
        <v>-66.531756042047633</v>
      </c>
      <c r="P143" s="12">
        <f t="shared" si="38"/>
        <v>0.87226968929021409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-42.352491376970995</v>
      </c>
      <c r="C144" s="12">
        <f t="shared" si="27"/>
        <v>-42.348264881261983</v>
      </c>
      <c r="D144" s="12">
        <f t="shared" si="28"/>
        <v>-42.143177071078831</v>
      </c>
      <c r="E144" s="12">
        <f t="shared" si="29"/>
        <v>-42.458901302939125</v>
      </c>
      <c r="F144" s="12">
        <f t="shared" si="30"/>
        <v>-41.461728095913656</v>
      </c>
      <c r="G144" s="12">
        <f t="shared" si="31"/>
        <v>-38.922981207857518</v>
      </c>
      <c r="H144" s="12">
        <f t="shared" si="32"/>
        <v>-37.426520927253456</v>
      </c>
      <c r="I144" s="12">
        <f t="shared" si="33"/>
        <v>-37.142971243301872</v>
      </c>
      <c r="J144" s="12">
        <f t="shared" si="34"/>
        <v>-37.711088320280169</v>
      </c>
      <c r="K144" s="12">
        <f t="shared" si="35"/>
        <v>-39.058391413963918</v>
      </c>
      <c r="L144" s="12">
        <f t="shared" si="36"/>
        <v>-31.349140675300266</v>
      </c>
      <c r="M144" s="12">
        <f t="shared" si="37"/>
        <v>-31.349140675300266</v>
      </c>
      <c r="O144" s="12">
        <f t="shared" si="26"/>
        <v>-31.349140675300266</v>
      </c>
      <c r="P144" s="12">
        <f t="shared" si="38"/>
        <v>0.74019590479974084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-16.732522677834446</v>
      </c>
      <c r="C145" s="12">
        <f t="shared" si="27"/>
        <v>-16.68739199263797</v>
      </c>
      <c r="D145" s="12">
        <f t="shared" si="28"/>
        <v>-16.672946722908197</v>
      </c>
      <c r="E145" s="12">
        <f t="shared" si="29"/>
        <v>-15.97199990068234</v>
      </c>
      <c r="F145" s="12">
        <f t="shared" si="30"/>
        <v>-16.492971214467861</v>
      </c>
      <c r="G145" s="12">
        <f t="shared" si="31"/>
        <v>-15.421171019120299</v>
      </c>
      <c r="H145" s="12">
        <f t="shared" si="32"/>
        <v>-12.507765869785596</v>
      </c>
      <c r="I145" s="12">
        <f t="shared" si="33"/>
        <v>-10.67424894945637</v>
      </c>
      <c r="J145" s="12">
        <f t="shared" si="34"/>
        <v>-10.303323062343132</v>
      </c>
      <c r="K145" s="12">
        <f t="shared" si="35"/>
        <v>-11.096799562149879</v>
      </c>
      <c r="L145" s="12">
        <f t="shared" si="36"/>
        <v>-13.105891359503376</v>
      </c>
      <c r="M145" s="12">
        <f t="shared" si="37"/>
        <v>-13.105891359503376</v>
      </c>
      <c r="O145" s="12">
        <f t="shared" si="26"/>
        <v>-13.105891359503376</v>
      </c>
      <c r="P145" s="12">
        <f t="shared" si="38"/>
        <v>0.7832585445627237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-74.629589516576232</v>
      </c>
      <c r="C146" s="12">
        <f t="shared" si="27"/>
        <v>-74.589521368810779</v>
      </c>
      <c r="D146" s="12">
        <f t="shared" si="28"/>
        <v>-74.435274218065473</v>
      </c>
      <c r="E146" s="12">
        <f t="shared" si="29"/>
        <v>-74.385903336859826</v>
      </c>
      <c r="F146" s="12">
        <f t="shared" si="30"/>
        <v>-73.229282621632677</v>
      </c>
      <c r="G146" s="12">
        <f t="shared" si="31"/>
        <v>-73.789242668645386</v>
      </c>
      <c r="H146" s="12">
        <f t="shared" si="32"/>
        <v>-72.559270424120285</v>
      </c>
      <c r="I146" s="12">
        <f t="shared" si="33"/>
        <v>-68.989661723966066</v>
      </c>
      <c r="J146" s="12">
        <f t="shared" si="34"/>
        <v>-66.591144184703438</v>
      </c>
      <c r="K146" s="12">
        <f t="shared" si="35"/>
        <v>-66.07308023887073</v>
      </c>
      <c r="L146" s="12">
        <f t="shared" si="36"/>
        <v>-67.256308522564325</v>
      </c>
      <c r="M146" s="12">
        <f t="shared" si="37"/>
        <v>-67.256308522564325</v>
      </c>
      <c r="O146" s="12">
        <f t="shared" si="26"/>
        <v>-67.256308522564325</v>
      </c>
      <c r="P146" s="12">
        <f t="shared" si="38"/>
        <v>0.90120164077313858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5.8464194371482936</v>
      </c>
      <c r="C147" s="12">
        <f t="shared" si="27"/>
        <v>5.8822631047943919</v>
      </c>
      <c r="D147" s="12">
        <f t="shared" si="28"/>
        <v>6.0192075717697087</v>
      </c>
      <c r="E147" s="12">
        <f t="shared" si="29"/>
        <v>6.5463917571962362</v>
      </c>
      <c r="F147" s="12">
        <f t="shared" si="30"/>
        <v>6.6278578286881356</v>
      </c>
      <c r="G147" s="12">
        <f t="shared" si="31"/>
        <v>7.8710383511786777</v>
      </c>
      <c r="H147" s="12">
        <f t="shared" si="32"/>
        <v>7.2284416070669959</v>
      </c>
      <c r="I147" s="12">
        <f t="shared" si="33"/>
        <v>8.7354478077005133</v>
      </c>
      <c r="J147" s="12">
        <f t="shared" si="34"/>
        <v>13.405036062215782</v>
      </c>
      <c r="K147" s="12">
        <f t="shared" si="35"/>
        <v>16.754992222487832</v>
      </c>
      <c r="L147" s="12">
        <f t="shared" si="36"/>
        <v>17.527526649935236</v>
      </c>
      <c r="M147" s="12">
        <f t="shared" si="37"/>
        <v>17.527526649935236</v>
      </c>
      <c r="O147" s="12">
        <f t="shared" si="26"/>
        <v>17.527526649935236</v>
      </c>
      <c r="P147" s="12">
        <f t="shared" si="38"/>
        <v>2.9979933595877331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-5.3543714064135806</v>
      </c>
      <c r="C148" s="12">
        <f t="shared" si="27"/>
        <v>-5.3534591316079991</v>
      </c>
      <c r="D148" s="12">
        <f t="shared" si="28"/>
        <v>-5.2309530455026643</v>
      </c>
      <c r="E148" s="12">
        <f t="shared" si="29"/>
        <v>-4.7629057790072178</v>
      </c>
      <c r="F148" s="12">
        <f t="shared" si="30"/>
        <v>-3.8930079062011176</v>
      </c>
      <c r="G148" s="12">
        <f t="shared" si="31"/>
        <v>-3.8054450327463898</v>
      </c>
      <c r="H148" s="12">
        <f t="shared" si="32"/>
        <v>-2.3788008277584138</v>
      </c>
      <c r="I148" s="12">
        <f t="shared" si="33"/>
        <v>-3.166133454322777</v>
      </c>
      <c r="J148" s="12">
        <f t="shared" si="34"/>
        <v>-1.1947413368461695</v>
      </c>
      <c r="K148" s="12">
        <f t="shared" si="35"/>
        <v>5.3271688360335849</v>
      </c>
      <c r="L148" s="12">
        <f t="shared" si="36"/>
        <v>10.322607111688736</v>
      </c>
      <c r="M148" s="12">
        <f t="shared" si="37"/>
        <v>10.322607111688736</v>
      </c>
      <c r="O148" s="12">
        <f t="shared" si="26"/>
        <v>10.322607111688736</v>
      </c>
      <c r="P148" s="12">
        <f t="shared" si="38"/>
        <v>-1.9278840274927691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-22.182123937374921</v>
      </c>
      <c r="C149" s="12">
        <f t="shared" si="27"/>
        <v>-22.1661565043811</v>
      </c>
      <c r="D149" s="12">
        <f t="shared" si="28"/>
        <v>-22.163038541761097</v>
      </c>
      <c r="E149" s="12">
        <f t="shared" si="29"/>
        <v>-21.744338611803411</v>
      </c>
      <c r="F149" s="12">
        <f t="shared" si="30"/>
        <v>-20.972021587218002</v>
      </c>
      <c r="G149" s="12">
        <f t="shared" si="31"/>
        <v>-20.037021826457085</v>
      </c>
      <c r="H149" s="12">
        <f t="shared" si="32"/>
        <v>-19.936536769197645</v>
      </c>
      <c r="I149" s="12">
        <f t="shared" si="33"/>
        <v>-18.188561013984675</v>
      </c>
      <c r="J149" s="12">
        <f t="shared" si="34"/>
        <v>-19.218511211395043</v>
      </c>
      <c r="K149" s="12">
        <f t="shared" si="35"/>
        <v>-16.465111638472674</v>
      </c>
      <c r="L149" s="12">
        <f t="shared" si="36"/>
        <v>-6.7396710209624988</v>
      </c>
      <c r="M149" s="12">
        <f t="shared" si="37"/>
        <v>-6.7396710209624988</v>
      </c>
      <c r="O149" s="12">
        <f t="shared" si="26"/>
        <v>-6.7396710209624988</v>
      </c>
      <c r="P149" s="12">
        <f t="shared" si="38"/>
        <v>0.30383343993524209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-51.299138258755775</v>
      </c>
      <c r="C150" s="12">
        <f t="shared" si="27"/>
        <v>-51.317026394012849</v>
      </c>
      <c r="D150" s="12">
        <f t="shared" si="28"/>
        <v>-51.262453080239943</v>
      </c>
      <c r="E150" s="12">
        <f t="shared" si="29"/>
        <v>-51.251796542494681</v>
      </c>
      <c r="F150" s="12">
        <f t="shared" si="30"/>
        <v>-50.560906738735547</v>
      </c>
      <c r="G150" s="12">
        <f t="shared" si="31"/>
        <v>-49.730790634543276</v>
      </c>
      <c r="H150" s="12">
        <f t="shared" si="32"/>
        <v>-48.657807293650521</v>
      </c>
      <c r="I150" s="12">
        <f t="shared" si="33"/>
        <v>-48.53468938994574</v>
      </c>
      <c r="J150" s="12">
        <f t="shared" si="34"/>
        <v>-46.248072636863732</v>
      </c>
      <c r="K150" s="12">
        <f t="shared" si="35"/>
        <v>-47.68658119563333</v>
      </c>
      <c r="L150" s="12">
        <f t="shared" si="36"/>
        <v>-43.580725191347007</v>
      </c>
      <c r="M150" s="12">
        <f t="shared" si="37"/>
        <v>-43.580725191347007</v>
      </c>
      <c r="O150" s="12">
        <f t="shared" si="26"/>
        <v>-43.580725191347007</v>
      </c>
      <c r="P150" s="12">
        <f t="shared" si="38"/>
        <v>0.84954107750355079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-89.20504078268732</v>
      </c>
      <c r="C151" s="12">
        <f t="shared" si="27"/>
        <v>-89.208226777410033</v>
      </c>
      <c r="D151" s="12">
        <f t="shared" si="28"/>
        <v>-89.269364645881083</v>
      </c>
      <c r="E151" s="12">
        <f t="shared" si="29"/>
        <v>-89.082844584872632</v>
      </c>
      <c r="F151" s="12">
        <f t="shared" si="30"/>
        <v>-89.06526040884394</v>
      </c>
      <c r="G151" s="12">
        <f t="shared" si="31"/>
        <v>-88.322665419913633</v>
      </c>
      <c r="H151" s="12">
        <f t="shared" si="32"/>
        <v>-87.370044052310035</v>
      </c>
      <c r="I151" s="12">
        <f t="shared" si="33"/>
        <v>-86.055386298771722</v>
      </c>
      <c r="J151" s="12">
        <f t="shared" si="34"/>
        <v>-85.894329453231336</v>
      </c>
      <c r="K151" s="12">
        <f t="shared" si="35"/>
        <v>-82.700662634966889</v>
      </c>
      <c r="L151" s="12">
        <f t="shared" si="36"/>
        <v>-84.845759576698683</v>
      </c>
      <c r="M151" s="12">
        <f t="shared" si="37"/>
        <v>-84.845759576698683</v>
      </c>
      <c r="O151" s="12">
        <f t="shared" si="26"/>
        <v>-84.845759576698683</v>
      </c>
      <c r="P151" s="12">
        <f t="shared" si="38"/>
        <v>0.95113189604824799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-44.764064937307452</v>
      </c>
      <c r="C152" s="12">
        <f t="shared" si="27"/>
        <v>-44.653211288850052</v>
      </c>
      <c r="D152" s="12">
        <f t="shared" si="28"/>
        <v>-44.664100345954516</v>
      </c>
      <c r="E152" s="12">
        <f t="shared" si="29"/>
        <v>-44.873056668537401</v>
      </c>
      <c r="F152" s="12">
        <f t="shared" si="30"/>
        <v>-44.565283012209598</v>
      </c>
      <c r="G152" s="12">
        <f t="shared" si="31"/>
        <v>-44.546382862095463</v>
      </c>
      <c r="H152" s="12">
        <f t="shared" si="32"/>
        <v>-43.694198631048998</v>
      </c>
      <c r="I152" s="12">
        <f t="shared" si="33"/>
        <v>-42.527012693134687</v>
      </c>
      <c r="J152" s="12">
        <f t="shared" si="34"/>
        <v>-40.807241446396986</v>
      </c>
      <c r="K152" s="12">
        <f t="shared" si="35"/>
        <v>-40.582296928360279</v>
      </c>
      <c r="L152" s="12">
        <f t="shared" si="36"/>
        <v>-35.819916556686273</v>
      </c>
      <c r="M152" s="12">
        <f t="shared" si="37"/>
        <v>-35.819916556686273</v>
      </c>
      <c r="O152" s="12">
        <f t="shared" si="26"/>
        <v>-35.819916556686273</v>
      </c>
      <c r="P152" s="12">
        <f t="shared" si="38"/>
        <v>0.80019356166274103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13.051138849255423</v>
      </c>
      <c r="C153" s="12">
        <f t="shared" si="27"/>
        <v>13.056305874133542</v>
      </c>
      <c r="D153" s="12">
        <f t="shared" si="28"/>
        <v>13.43518023311648</v>
      </c>
      <c r="E153" s="12">
        <f t="shared" si="29"/>
        <v>13.397963735619159</v>
      </c>
      <c r="F153" s="12">
        <f t="shared" si="30"/>
        <v>13.053168376522462</v>
      </c>
      <c r="G153" s="12">
        <f t="shared" si="31"/>
        <v>13.383975364366597</v>
      </c>
      <c r="H153" s="12">
        <f t="shared" si="32"/>
        <v>13.405664724154599</v>
      </c>
      <c r="I153" s="12">
        <f t="shared" si="33"/>
        <v>14.449791472530924</v>
      </c>
      <c r="J153" s="12">
        <f t="shared" si="34"/>
        <v>15.976647272239331</v>
      </c>
      <c r="K153" s="12">
        <f t="shared" si="35"/>
        <v>18.378613565151596</v>
      </c>
      <c r="L153" s="12">
        <f t="shared" si="36"/>
        <v>18.714049732533589</v>
      </c>
      <c r="M153" s="12">
        <f t="shared" si="37"/>
        <v>18.714049732533589</v>
      </c>
      <c r="O153" s="12">
        <f t="shared" si="26"/>
        <v>18.714049732533589</v>
      </c>
      <c r="P153" s="12">
        <f t="shared" si="38"/>
        <v>1.4339016654934476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-49.944735814150853</v>
      </c>
      <c r="C154" s="12">
        <f t="shared" si="27"/>
        <v>-49.914468886826121</v>
      </c>
      <c r="D154" s="12">
        <f t="shared" si="28"/>
        <v>-49.896809087028927</v>
      </c>
      <c r="E154" s="12">
        <f t="shared" si="29"/>
        <v>-48.601896543398084</v>
      </c>
      <c r="F154" s="12">
        <f t="shared" si="30"/>
        <v>-48.663306868102758</v>
      </c>
      <c r="G154" s="12">
        <f t="shared" si="31"/>
        <v>-49.033906208950604</v>
      </c>
      <c r="H154" s="12">
        <f t="shared" si="32"/>
        <v>-48.654280029454256</v>
      </c>
      <c r="I154" s="12">
        <f t="shared" si="33"/>
        <v>-48.627705446301029</v>
      </c>
      <c r="J154" s="12">
        <f t="shared" si="34"/>
        <v>-47.261829685119515</v>
      </c>
      <c r="K154" s="12">
        <f t="shared" si="35"/>
        <v>-45.129304111154873</v>
      </c>
      <c r="L154" s="12">
        <f t="shared" si="36"/>
        <v>-41.547503698736044</v>
      </c>
      <c r="M154" s="12">
        <f t="shared" si="37"/>
        <v>-41.547503698736044</v>
      </c>
      <c r="O154" s="12">
        <f t="shared" si="26"/>
        <v>-41.547503698736044</v>
      </c>
      <c r="P154" s="12">
        <f t="shared" si="38"/>
        <v>0.83186952581625995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-10.374125248602928</v>
      </c>
      <c r="C155" s="12">
        <f t="shared" si="27"/>
        <v>-10.323195435173247</v>
      </c>
      <c r="D155" s="12">
        <f t="shared" si="28"/>
        <v>-10.219749469721339</v>
      </c>
      <c r="E155" s="12">
        <f t="shared" si="29"/>
        <v>-10.159392003629458</v>
      </c>
      <c r="F155" s="12">
        <f t="shared" si="30"/>
        <v>-8.0226783116907647</v>
      </c>
      <c r="G155" s="12">
        <f t="shared" si="31"/>
        <v>-8.0886844955223243</v>
      </c>
      <c r="H155" s="12">
        <f t="shared" si="32"/>
        <v>-8.5139754266686243</v>
      </c>
      <c r="I155" s="12">
        <f t="shared" si="33"/>
        <v>-8.0488437873406955</v>
      </c>
      <c r="J155" s="12">
        <f t="shared" si="34"/>
        <v>-8.0140802118945764</v>
      </c>
      <c r="K155" s="12">
        <f t="shared" si="35"/>
        <v>-6.1063918813172764</v>
      </c>
      <c r="L155" s="12">
        <f t="shared" si="36"/>
        <v>-2.9263801539007281</v>
      </c>
      <c r="M155" s="12">
        <f t="shared" si="37"/>
        <v>-2.9263801539007281</v>
      </c>
      <c r="O155" s="12">
        <f t="shared" si="26"/>
        <v>-2.9263801539007281</v>
      </c>
      <c r="P155" s="12">
        <f t="shared" si="38"/>
        <v>0.2820845212269652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-37.14664624160266</v>
      </c>
      <c r="C156" s="12">
        <f t="shared" si="27"/>
        <v>-37.076764484151312</v>
      </c>
      <c r="D156" s="12">
        <f t="shared" si="28"/>
        <v>-36.902697137836533</v>
      </c>
      <c r="E156" s="12">
        <f t="shared" si="29"/>
        <v>-36.54914067492026</v>
      </c>
      <c r="F156" s="12">
        <f t="shared" si="30"/>
        <v>-36.449545822091331</v>
      </c>
      <c r="G156" s="12">
        <f t="shared" si="31"/>
        <v>-34.15292359409036</v>
      </c>
      <c r="H156" s="12">
        <f t="shared" si="32"/>
        <v>-34.228670710420666</v>
      </c>
      <c r="I156" s="12">
        <f t="shared" si="33"/>
        <v>-34.749752444714709</v>
      </c>
      <c r="J156" s="12">
        <f t="shared" si="34"/>
        <v>-34.141289886979656</v>
      </c>
      <c r="K156" s="12">
        <f t="shared" si="35"/>
        <v>-34.092736373481223</v>
      </c>
      <c r="L156" s="12">
        <f t="shared" si="36"/>
        <v>-31.248000846013124</v>
      </c>
      <c r="M156" s="12">
        <f t="shared" si="37"/>
        <v>-31.248000846013124</v>
      </c>
      <c r="O156" s="12">
        <f t="shared" si="26"/>
        <v>-31.248000846013124</v>
      </c>
      <c r="P156" s="12">
        <f t="shared" si="38"/>
        <v>0.84120651546240255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-32.054098994377803</v>
      </c>
      <c r="C157" s="12">
        <f t="shared" si="27"/>
        <v>-32.050282700653057</v>
      </c>
      <c r="D157" s="12">
        <f t="shared" si="28"/>
        <v>-31.811441612178157</v>
      </c>
      <c r="E157" s="12">
        <f t="shared" si="29"/>
        <v>-31.216516184169201</v>
      </c>
      <c r="F157" s="12">
        <f t="shared" si="30"/>
        <v>-30.633118533955397</v>
      </c>
      <c r="G157" s="12">
        <f t="shared" si="31"/>
        <v>-30.526070147611286</v>
      </c>
      <c r="H157" s="12">
        <f t="shared" si="32"/>
        <v>-27.890521461520052</v>
      </c>
      <c r="I157" s="12">
        <f t="shared" si="33"/>
        <v>-27.98332955088792</v>
      </c>
      <c r="J157" s="12">
        <f t="shared" si="34"/>
        <v>-28.664983297976999</v>
      </c>
      <c r="K157" s="12">
        <f t="shared" si="35"/>
        <v>-27.815157161535208</v>
      </c>
      <c r="L157" s="12">
        <f t="shared" si="36"/>
        <v>-27.742754399187447</v>
      </c>
      <c r="M157" s="12">
        <f t="shared" si="37"/>
        <v>-27.742754399187447</v>
      </c>
      <c r="O157" s="12">
        <f t="shared" si="26"/>
        <v>-27.742754399187447</v>
      </c>
      <c r="P157" s="12">
        <f t="shared" si="38"/>
        <v>0.86549786983728494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-30.78809622381188</v>
      </c>
      <c r="C158" s="12">
        <f t="shared" si="27"/>
        <v>-30.801670414842775</v>
      </c>
      <c r="D158" s="12">
        <f t="shared" si="28"/>
        <v>-30.788627128863695</v>
      </c>
      <c r="E158" s="12">
        <f t="shared" si="29"/>
        <v>-29.972318729871404</v>
      </c>
      <c r="F158" s="12">
        <f t="shared" si="30"/>
        <v>-28.990642157224336</v>
      </c>
      <c r="G158" s="12">
        <f t="shared" si="31"/>
        <v>-28.363583877821032</v>
      </c>
      <c r="H158" s="12">
        <f t="shared" si="32"/>
        <v>-28.240737712466714</v>
      </c>
      <c r="I158" s="12">
        <f t="shared" si="33"/>
        <v>-25.011568737564733</v>
      </c>
      <c r="J158" s="12">
        <f t="shared" si="34"/>
        <v>-25.132975760137676</v>
      </c>
      <c r="K158" s="12">
        <f t="shared" si="35"/>
        <v>-26.085026404693568</v>
      </c>
      <c r="L158" s="12">
        <f t="shared" si="36"/>
        <v>-24.817769817882386</v>
      </c>
      <c r="M158" s="12">
        <f t="shared" si="37"/>
        <v>-24.817769817882386</v>
      </c>
      <c r="O158" s="12">
        <f t="shared" si="26"/>
        <v>-24.817769817882386</v>
      </c>
      <c r="P158" s="12">
        <f t="shared" si="38"/>
        <v>0.8060832874326288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-6.5636467551053688</v>
      </c>
      <c r="C159" s="12">
        <f t="shared" si="27"/>
        <v>-6.5370499185764182</v>
      </c>
      <c r="D159" s="12">
        <f t="shared" si="28"/>
        <v>-6.5834436367544731</v>
      </c>
      <c r="E159" s="12">
        <f t="shared" si="29"/>
        <v>-6.5388644399204185</v>
      </c>
      <c r="F159" s="12">
        <f t="shared" si="30"/>
        <v>-5.1918875019407142</v>
      </c>
      <c r="G159" s="12">
        <f t="shared" si="31"/>
        <v>-4.1367436864848086</v>
      </c>
      <c r="H159" s="12">
        <f t="shared" si="32"/>
        <v>-3.4171466172608906</v>
      </c>
      <c r="I159" s="12">
        <f t="shared" si="33"/>
        <v>-3.2666310802338869</v>
      </c>
      <c r="J159" s="12">
        <f t="shared" si="34"/>
        <v>0.95761050579651608</v>
      </c>
      <c r="K159" s="12">
        <f t="shared" si="35"/>
        <v>0.78804401461565365</v>
      </c>
      <c r="L159" s="12">
        <f t="shared" si="36"/>
        <v>-0.6316492597555633</v>
      </c>
      <c r="M159" s="12">
        <f t="shared" si="37"/>
        <v>-0.6316492597555633</v>
      </c>
      <c r="O159" s="12">
        <f t="shared" si="26"/>
        <v>-0.6316492597555633</v>
      </c>
      <c r="P159" s="12">
        <f t="shared" si="38"/>
        <v>9.6234499406027713E-2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-20.413721871843844</v>
      </c>
      <c r="C160" s="12">
        <f t="shared" si="27"/>
        <v>-20.445838082892212</v>
      </c>
      <c r="D160" s="12">
        <f t="shared" si="28"/>
        <v>-20.354935712685133</v>
      </c>
      <c r="E160" s="12">
        <f t="shared" si="29"/>
        <v>-20.513499643418548</v>
      </c>
      <c r="F160" s="12">
        <f t="shared" si="30"/>
        <v>-20.439940250763449</v>
      </c>
      <c r="G160" s="12">
        <f t="shared" si="31"/>
        <v>-18.992157523465966</v>
      </c>
      <c r="H160" s="12">
        <f t="shared" si="32"/>
        <v>-17.781299741738998</v>
      </c>
      <c r="I160" s="12">
        <f t="shared" si="33"/>
        <v>-16.899623549365359</v>
      </c>
      <c r="J160" s="12">
        <f t="shared" si="34"/>
        <v>-16.702726454231936</v>
      </c>
      <c r="K160" s="12">
        <f t="shared" si="35"/>
        <v>-10.802822079152666</v>
      </c>
      <c r="L160" s="12">
        <f t="shared" si="36"/>
        <v>-11.055678803177566</v>
      </c>
      <c r="M160" s="12">
        <f t="shared" si="37"/>
        <v>-11.055678803177566</v>
      </c>
      <c r="O160" s="12">
        <f t="shared" si="26"/>
        <v>-11.055678803177566</v>
      </c>
      <c r="P160" s="12">
        <f t="shared" si="38"/>
        <v>0.54158075007509521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-1.0039420676240267</v>
      </c>
      <c r="C161" s="12">
        <f t="shared" si="27"/>
        <v>-1.0040905851607598</v>
      </c>
      <c r="D161" s="12">
        <f t="shared" si="28"/>
        <v>-1.1138570118254414</v>
      </c>
      <c r="E161" s="12">
        <f t="shared" si="29"/>
        <v>-0.80317190834441177</v>
      </c>
      <c r="F161" s="12">
        <f t="shared" si="30"/>
        <v>-1.0648156181935116</v>
      </c>
      <c r="G161" s="12">
        <f t="shared" si="31"/>
        <v>-0.98575114788693108</v>
      </c>
      <c r="H161" s="12">
        <f t="shared" si="32"/>
        <v>0.67568964901580253</v>
      </c>
      <c r="I161" s="12">
        <f t="shared" si="33"/>
        <v>2.1592761228328916</v>
      </c>
      <c r="J161" s="12">
        <f t="shared" si="34"/>
        <v>3.3126419783161039</v>
      </c>
      <c r="K161" s="12">
        <f t="shared" si="35"/>
        <v>3.5876437767122322</v>
      </c>
      <c r="L161" s="12">
        <f t="shared" si="36"/>
        <v>12.385552384442427</v>
      </c>
      <c r="M161" s="12">
        <f t="shared" si="37"/>
        <v>12.385552384442427</v>
      </c>
      <c r="O161" s="12">
        <f t="shared" si="26"/>
        <v>12.385552384442427</v>
      </c>
      <c r="P161" s="12">
        <f t="shared" si="38"/>
        <v>-12.336919413840898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-3.6811267162491572</v>
      </c>
      <c r="C162" s="12">
        <f t="shared" si="27"/>
        <v>-3.7379239051518431</v>
      </c>
      <c r="D162" s="12">
        <f t="shared" si="28"/>
        <v>-3.7384315067266263</v>
      </c>
      <c r="E162" s="12">
        <f t="shared" si="29"/>
        <v>-4.1135899712349957</v>
      </c>
      <c r="F162" s="12">
        <f t="shared" si="30"/>
        <v>-3.6009336395356124</v>
      </c>
      <c r="G162" s="12">
        <f t="shared" si="31"/>
        <v>-3.8821583829924071</v>
      </c>
      <c r="H162" s="12">
        <f t="shared" si="32"/>
        <v>-3.7914258897279907</v>
      </c>
      <c r="I162" s="12">
        <f t="shared" si="33"/>
        <v>-1.7557689112368688</v>
      </c>
      <c r="J162" s="12">
        <f t="shared" si="34"/>
        <v>0.18498666020565269</v>
      </c>
      <c r="K162" s="12">
        <f t="shared" si="35"/>
        <v>1.7958671267338455</v>
      </c>
      <c r="L162" s="12">
        <f t="shared" si="36"/>
        <v>2.2059484662670941</v>
      </c>
      <c r="M162" s="12">
        <f t="shared" si="37"/>
        <v>2.2059484662670941</v>
      </c>
      <c r="O162" s="12">
        <f t="shared" si="26"/>
        <v>2.2059484662670941</v>
      </c>
      <c r="P162" s="12">
        <f t="shared" si="38"/>
        <v>-0.59925904113260753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-84.050320641286604</v>
      </c>
      <c r="C163" s="12">
        <f t="shared" si="27"/>
        <v>-84.054134345500003</v>
      </c>
      <c r="D163" s="12">
        <f t="shared" si="28"/>
        <v>-84.248255142036598</v>
      </c>
      <c r="E163" s="12">
        <f t="shared" si="29"/>
        <v>-84.249990017017623</v>
      </c>
      <c r="F163" s="12">
        <f t="shared" si="30"/>
        <v>-84.869032771452666</v>
      </c>
      <c r="G163" s="12">
        <f t="shared" si="31"/>
        <v>-84.318009987657064</v>
      </c>
      <c r="H163" s="12">
        <f t="shared" si="32"/>
        <v>-84.640736770528548</v>
      </c>
      <c r="I163" s="12">
        <f t="shared" si="33"/>
        <v>-84.529568058749035</v>
      </c>
      <c r="J163" s="12">
        <f t="shared" si="34"/>
        <v>-81.866620740020934</v>
      </c>
      <c r="K163" s="12">
        <f t="shared" si="35"/>
        <v>-79.156010550305623</v>
      </c>
      <c r="L163" s="12">
        <f t="shared" si="36"/>
        <v>-76.753873461040953</v>
      </c>
      <c r="M163" s="12">
        <f t="shared" si="37"/>
        <v>-76.753873461040953</v>
      </c>
      <c r="O163" s="12">
        <f t="shared" si="26"/>
        <v>-76.753873461040953</v>
      </c>
      <c r="P163" s="12">
        <f t="shared" si="38"/>
        <v>0.91318953783191703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-10.374125248602928</v>
      </c>
      <c r="C164" s="12">
        <f t="shared" si="27"/>
        <v>-10.37653804930633</v>
      </c>
      <c r="D164" s="12">
        <f t="shared" si="28"/>
        <v>-10.389572484882496</v>
      </c>
      <c r="E164" s="12">
        <f t="shared" si="29"/>
        <v>-11.053036370613976</v>
      </c>
      <c r="F164" s="12">
        <f t="shared" si="30"/>
        <v>-11.055899059020234</v>
      </c>
      <c r="G164" s="12">
        <f t="shared" si="31"/>
        <v>-11.721270070252217</v>
      </c>
      <c r="H164" s="12">
        <f t="shared" si="32"/>
        <v>-11.088929515444077</v>
      </c>
      <c r="I164" s="12">
        <f t="shared" si="33"/>
        <v>-11.484345968996344</v>
      </c>
      <c r="J164" s="12">
        <f t="shared" si="34"/>
        <v>-11.338920474383226</v>
      </c>
      <c r="K164" s="12">
        <f t="shared" si="35"/>
        <v>-7.6196411158526054</v>
      </c>
      <c r="L164" s="12">
        <f t="shared" si="36"/>
        <v>-3.5775924309572424</v>
      </c>
      <c r="M164" s="12">
        <f t="shared" si="37"/>
        <v>-3.5775924309572424</v>
      </c>
      <c r="O164" s="12">
        <f t="shared" si="26"/>
        <v>-3.5775924309572424</v>
      </c>
      <c r="P164" s="12">
        <f t="shared" si="38"/>
        <v>0.34485726220039931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-25.098907526893754</v>
      </c>
      <c r="C165" s="12">
        <f t="shared" si="27"/>
        <v>-25.049073527878441</v>
      </c>
      <c r="D165" s="12">
        <f t="shared" si="28"/>
        <v>-25.057319971117575</v>
      </c>
      <c r="E165" s="12">
        <f t="shared" si="29"/>
        <v>-25.101868919143602</v>
      </c>
      <c r="F165" s="12">
        <f t="shared" si="30"/>
        <v>-26.196639663100072</v>
      </c>
      <c r="G165" s="12">
        <f t="shared" si="31"/>
        <v>-26.199716590931097</v>
      </c>
      <c r="H165" s="12">
        <f t="shared" si="32"/>
        <v>-26.963280433967675</v>
      </c>
      <c r="I165" s="12">
        <f t="shared" si="33"/>
        <v>-26.188514059157452</v>
      </c>
      <c r="J165" s="12">
        <f t="shared" si="34"/>
        <v>-26.705778606128657</v>
      </c>
      <c r="K165" s="12">
        <f t="shared" si="35"/>
        <v>-26.502666048657179</v>
      </c>
      <c r="L165" s="12">
        <f t="shared" si="36"/>
        <v>-20.95649482235995</v>
      </c>
      <c r="M165" s="12">
        <f t="shared" si="37"/>
        <v>-20.95649482235995</v>
      </c>
      <c r="O165" s="12">
        <f t="shared" si="26"/>
        <v>-20.95649482235995</v>
      </c>
      <c r="P165" s="12">
        <f t="shared" si="38"/>
        <v>0.83495645377811112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-33.800035048750132</v>
      </c>
      <c r="C166" s="12">
        <f t="shared" si="27"/>
        <v>-33.810044372110298</v>
      </c>
      <c r="D166" s="12">
        <f t="shared" si="28"/>
        <v>-33.639722288036189</v>
      </c>
      <c r="E166" s="12">
        <f t="shared" si="29"/>
        <v>-33.667906889441682</v>
      </c>
      <c r="F166" s="12">
        <f t="shared" si="30"/>
        <v>-33.741416369040806</v>
      </c>
      <c r="G166" s="12">
        <f t="shared" si="31"/>
        <v>-34.918118158626065</v>
      </c>
      <c r="H166" s="12">
        <f t="shared" si="32"/>
        <v>-34.921649167341116</v>
      </c>
      <c r="I166" s="12">
        <f t="shared" si="33"/>
        <v>-35.857195031207311</v>
      </c>
      <c r="J166" s="12">
        <f t="shared" si="34"/>
        <v>-34.843683392340317</v>
      </c>
      <c r="K166" s="12">
        <f t="shared" si="35"/>
        <v>-35.566135293254597</v>
      </c>
      <c r="L166" s="12">
        <f t="shared" si="36"/>
        <v>-35.263254838909539</v>
      </c>
      <c r="M166" s="12">
        <f t="shared" si="37"/>
        <v>-35.263254838909539</v>
      </c>
      <c r="O166" s="12">
        <f t="shared" si="26"/>
        <v>-35.263254838909539</v>
      </c>
      <c r="P166" s="12">
        <f t="shared" si="38"/>
        <v>1.0432904814462172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-46.545265875513977</v>
      </c>
      <c r="C167" s="12">
        <f t="shared" si="27"/>
        <v>-46.567490143618038</v>
      </c>
      <c r="D167" s="12">
        <f t="shared" si="28"/>
        <v>-46.601699896970395</v>
      </c>
      <c r="E167" s="12">
        <f t="shared" si="29"/>
        <v>-46.019574984329253</v>
      </c>
      <c r="F167" s="12">
        <f t="shared" si="30"/>
        <v>-46.066081927227565</v>
      </c>
      <c r="G167" s="12">
        <f t="shared" si="31"/>
        <v>-46.145092749057866</v>
      </c>
      <c r="H167" s="12">
        <f t="shared" si="32"/>
        <v>-47.495447551711692</v>
      </c>
      <c r="I167" s="12">
        <f t="shared" si="33"/>
        <v>-47.499773870497954</v>
      </c>
      <c r="J167" s="12">
        <f t="shared" si="34"/>
        <v>-48.72360940666784</v>
      </c>
      <c r="K167" s="12">
        <f t="shared" si="35"/>
        <v>-47.308060217407501</v>
      </c>
      <c r="L167" s="12">
        <f t="shared" si="36"/>
        <v>-48.385376965891133</v>
      </c>
      <c r="M167" s="12">
        <f t="shared" si="37"/>
        <v>-48.385376965891133</v>
      </c>
      <c r="O167" s="12">
        <f t="shared" si="26"/>
        <v>-48.385376965891133</v>
      </c>
      <c r="P167" s="12">
        <f t="shared" si="38"/>
        <v>1.0395337969558185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-2.0078853219917496</v>
      </c>
      <c r="C168" s="12">
        <f t="shared" si="27"/>
        <v>-2.0107708401245383</v>
      </c>
      <c r="D168" s="12">
        <f t="shared" si="28"/>
        <v>-2.0867286949084249</v>
      </c>
      <c r="E168" s="12">
        <f t="shared" si="29"/>
        <v>-2.2036504070279732</v>
      </c>
      <c r="F168" s="12">
        <f t="shared" si="30"/>
        <v>-1.2430957522932857</v>
      </c>
      <c r="G168" s="12">
        <f t="shared" si="31"/>
        <v>-1.2930832069623897</v>
      </c>
      <c r="H168" s="12">
        <f t="shared" si="32"/>
        <v>-1.3837541345198077</v>
      </c>
      <c r="I168" s="12">
        <f t="shared" si="33"/>
        <v>-3.0382573720626032</v>
      </c>
      <c r="J168" s="12">
        <f t="shared" si="34"/>
        <v>-3.0439168515984845</v>
      </c>
      <c r="K168" s="12">
        <f t="shared" si="35"/>
        <v>-4.7532207555476518</v>
      </c>
      <c r="L168" s="12">
        <f t="shared" si="36"/>
        <v>-2.6423607135674465</v>
      </c>
      <c r="M168" s="12">
        <f t="shared" si="37"/>
        <v>-2.6423607135674465</v>
      </c>
      <c r="O168" s="12">
        <f t="shared" si="26"/>
        <v>-2.6423607135674465</v>
      </c>
      <c r="P168" s="12">
        <f t="shared" si="38"/>
        <v>1.3159918470574405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13.720422611147242</v>
      </c>
      <c r="C169" s="12">
        <f t="shared" si="27"/>
        <v>13.718191579212281</v>
      </c>
      <c r="D169" s="12">
        <f t="shared" si="28"/>
        <v>13.708329487633815</v>
      </c>
      <c r="E169" s="12">
        <f t="shared" si="29"/>
        <v>13.448721581701667</v>
      </c>
      <c r="F169" s="12">
        <f t="shared" si="30"/>
        <v>13.255791005502095</v>
      </c>
      <c r="G169" s="12">
        <f t="shared" si="31"/>
        <v>14.288232169517803</v>
      </c>
      <c r="H169" s="12">
        <f t="shared" si="32"/>
        <v>14.230867763274608</v>
      </c>
      <c r="I169" s="12">
        <f t="shared" si="33"/>
        <v>14.119774484012051</v>
      </c>
      <c r="J169" s="12">
        <f t="shared" si="34"/>
        <v>11.955433926249086</v>
      </c>
      <c r="K169" s="12">
        <f t="shared" si="35"/>
        <v>11.947529456915504</v>
      </c>
      <c r="L169" s="12">
        <f t="shared" si="36"/>
        <v>9.398623818156036</v>
      </c>
      <c r="M169" s="12">
        <f t="shared" si="37"/>
        <v>9.398623818156036</v>
      </c>
      <c r="O169" s="12">
        <f t="shared" si="26"/>
        <v>9.398623818156036</v>
      </c>
      <c r="P169" s="12">
        <f t="shared" si="38"/>
        <v>0.68500979047978205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-15.728562027219626</v>
      </c>
      <c r="C170" s="12">
        <f t="shared" si="27"/>
        <v>-15.672807320296709</v>
      </c>
      <c r="D170" s="12">
        <f t="shared" si="28"/>
        <v>-15.680432516273493</v>
      </c>
      <c r="E170" s="12">
        <f t="shared" si="29"/>
        <v>-15.71413906249022</v>
      </c>
      <c r="F170" s="12">
        <f t="shared" si="30"/>
        <v>-16.142513758425583</v>
      </c>
      <c r="G170" s="12">
        <f t="shared" si="31"/>
        <v>-16.34988297753652</v>
      </c>
      <c r="H170" s="12">
        <f t="shared" si="32"/>
        <v>-15.165078215084771</v>
      </c>
      <c r="I170" s="12">
        <f t="shared" si="33"/>
        <v>-15.235363147357804</v>
      </c>
      <c r="J170" s="12">
        <f t="shared" si="34"/>
        <v>-15.380689964825951</v>
      </c>
      <c r="K170" s="12">
        <f t="shared" si="35"/>
        <v>-18.403576337645095</v>
      </c>
      <c r="L170" s="12">
        <f t="shared" si="36"/>
        <v>-18.415363443735018</v>
      </c>
      <c r="M170" s="12">
        <f t="shared" si="37"/>
        <v>-18.415363443735018</v>
      </c>
      <c r="O170" s="12">
        <f t="shared" si="26"/>
        <v>-18.415363443735018</v>
      </c>
      <c r="P170" s="12">
        <f t="shared" si="38"/>
        <v>1.1708230804485273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26.102076950478295</v>
      </c>
      <c r="C171" s="12">
        <f t="shared" si="27"/>
        <v>26.177412757814718</v>
      </c>
      <c r="D171" s="12">
        <f t="shared" si="28"/>
        <v>26.3679705711087</v>
      </c>
      <c r="E171" s="12">
        <f t="shared" si="29"/>
        <v>26.341909261643242</v>
      </c>
      <c r="F171" s="12">
        <f t="shared" si="30"/>
        <v>26.286290649279426</v>
      </c>
      <c r="G171" s="12">
        <f t="shared" si="31"/>
        <v>25.82585701593397</v>
      </c>
      <c r="H171" s="12">
        <f t="shared" si="32"/>
        <v>25.58788506464823</v>
      </c>
      <c r="I171" s="12">
        <f t="shared" si="33"/>
        <v>27.039550442873331</v>
      </c>
      <c r="J171" s="12">
        <f t="shared" si="34"/>
        <v>26.947607117489412</v>
      </c>
      <c r="K171" s="12">
        <f t="shared" si="35"/>
        <v>26.744632380194048</v>
      </c>
      <c r="L171" s="12">
        <f t="shared" si="36"/>
        <v>22.236918975218984</v>
      </c>
      <c r="M171" s="12">
        <f t="shared" si="37"/>
        <v>22.236918975218984</v>
      </c>
      <c r="O171" s="12">
        <f t="shared" si="26"/>
        <v>22.236918975218984</v>
      </c>
      <c r="P171" s="12">
        <f t="shared" si="38"/>
        <v>0.85192143971560519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-1.3385896872243401</v>
      </c>
      <c r="C172" s="12">
        <f t="shared" si="27"/>
        <v>-1.3511053429644688</v>
      </c>
      <c r="D172" s="12">
        <f t="shared" si="28"/>
        <v>-1.0936234638360851</v>
      </c>
      <c r="E172" s="12">
        <f t="shared" si="29"/>
        <v>-0.44233710235298052</v>
      </c>
      <c r="F172" s="12">
        <f t="shared" si="30"/>
        <v>-0.48534043646893127</v>
      </c>
      <c r="G172" s="12">
        <f t="shared" si="31"/>
        <v>-0.54512146465591915</v>
      </c>
      <c r="H172" s="12">
        <f t="shared" si="32"/>
        <v>-1.073504079175887</v>
      </c>
      <c r="I172" s="12">
        <f t="shared" si="33"/>
        <v>-1.3650758668814991</v>
      </c>
      <c r="J172" s="12">
        <f t="shared" si="34"/>
        <v>0.53392208192827773</v>
      </c>
      <c r="K172" s="12">
        <f t="shared" si="35"/>
        <v>0.40550688202923818</v>
      </c>
      <c r="L172" s="12">
        <f t="shared" si="36"/>
        <v>0.10283194445812677</v>
      </c>
      <c r="M172" s="12">
        <f t="shared" si="37"/>
        <v>0.10283194445812677</v>
      </c>
      <c r="O172" s="12">
        <f t="shared" si="26"/>
        <v>0.10283194445812677</v>
      </c>
      <c r="P172" s="12">
        <f t="shared" si="38"/>
        <v>-7.6821109141634009E-2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36.141123392583076</v>
      </c>
      <c r="C173" s="12">
        <f t="shared" si="27"/>
        <v>36.096685030080707</v>
      </c>
      <c r="D173" s="12">
        <f t="shared" si="28"/>
        <v>36.053909161971916</v>
      </c>
      <c r="E173" s="12">
        <f t="shared" si="29"/>
        <v>36.93392784662511</v>
      </c>
      <c r="F173" s="12">
        <f t="shared" si="30"/>
        <v>38.008604659973372</v>
      </c>
      <c r="G173" s="12">
        <f t="shared" si="31"/>
        <v>37.962383019057484</v>
      </c>
      <c r="H173" s="12">
        <f t="shared" si="32"/>
        <v>37.893779742310251</v>
      </c>
      <c r="I173" s="12">
        <f t="shared" si="33"/>
        <v>37.246386372311086</v>
      </c>
      <c r="J173" s="12">
        <f t="shared" si="34"/>
        <v>36.864966359759201</v>
      </c>
      <c r="K173" s="12">
        <f t="shared" si="35"/>
        <v>39.517254605654216</v>
      </c>
      <c r="L173" s="12">
        <f t="shared" si="36"/>
        <v>39.325762486336608</v>
      </c>
      <c r="M173" s="12">
        <f t="shared" si="37"/>
        <v>39.325762486336608</v>
      </c>
      <c r="O173" s="12">
        <f t="shared" si="26"/>
        <v>39.325762486336608</v>
      </c>
      <c r="P173" s="12">
        <f t="shared" si="38"/>
        <v>1.0881167710023947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-2.3018326493046271</v>
      </c>
      <c r="C174" s="12">
        <f t="shared" si="27"/>
        <v>-2.1069325992817585</v>
      </c>
      <c r="D174" s="12">
        <f t="shared" si="28"/>
        <v>-2.2588135372718638</v>
      </c>
      <c r="E174" s="12">
        <f t="shared" si="29"/>
        <v>-2.4050124205308658</v>
      </c>
      <c r="F174" s="12">
        <f t="shared" si="30"/>
        <v>-0.952908197810165</v>
      </c>
      <c r="G174" s="12">
        <f t="shared" si="31"/>
        <v>0.20219586070947249</v>
      </c>
      <c r="H174" s="12">
        <f t="shared" si="32"/>
        <v>0.14915301217322216</v>
      </c>
      <c r="I174" s="12">
        <f t="shared" si="33"/>
        <v>6.5097811820489085E-2</v>
      </c>
      <c r="J174" s="12">
        <f t="shared" si="34"/>
        <v>-0.78179066547074583</v>
      </c>
      <c r="K174" s="12">
        <f t="shared" si="35"/>
        <v>-1.3145115231602207</v>
      </c>
      <c r="L174" s="12">
        <f t="shared" si="36"/>
        <v>2.6405677637693863</v>
      </c>
      <c r="M174" s="12">
        <f t="shared" si="37"/>
        <v>2.6405677637693863</v>
      </c>
      <c r="O174" s="12">
        <f t="shared" si="26"/>
        <v>2.6405677637693863</v>
      </c>
      <c r="P174" s="12">
        <f t="shared" si="38"/>
        <v>-1.147158879932948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1.003940880803007</v>
      </c>
      <c r="C175" s="12">
        <f t="shared" si="27"/>
        <v>1.030627996953277</v>
      </c>
      <c r="D175" s="12">
        <f t="shared" si="28"/>
        <v>1.6967552065284623</v>
      </c>
      <c r="E175" s="12">
        <f t="shared" si="29"/>
        <v>1.1776582365731447</v>
      </c>
      <c r="F175" s="12">
        <f t="shared" si="30"/>
        <v>0.93641788629454614</v>
      </c>
      <c r="G175" s="12">
        <f t="shared" si="31"/>
        <v>2.4971954709828199</v>
      </c>
      <c r="H175" s="12">
        <f t="shared" si="32"/>
        <v>3.8227652345307117</v>
      </c>
      <c r="I175" s="12">
        <f t="shared" si="33"/>
        <v>3.7577752300820686</v>
      </c>
      <c r="J175" s="12">
        <f t="shared" si="34"/>
        <v>3.6478183106356621</v>
      </c>
      <c r="K175" s="12">
        <f t="shared" si="35"/>
        <v>2.4649879893542184</v>
      </c>
      <c r="L175" s="12">
        <f t="shared" si="36"/>
        <v>1.6705972464838015</v>
      </c>
      <c r="M175" s="12">
        <f t="shared" si="37"/>
        <v>1.6705972464838015</v>
      </c>
      <c r="O175" s="12">
        <f t="shared" si="26"/>
        <v>1.6705972464838015</v>
      </c>
      <c r="P175" s="12">
        <f t="shared" si="38"/>
        <v>1.6640394652995563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-37.14664624160266</v>
      </c>
      <c r="C176" s="12">
        <f t="shared" si="27"/>
        <v>-37.169394817813121</v>
      </c>
      <c r="D176" s="12">
        <f t="shared" si="28"/>
        <v>-37.078183890926738</v>
      </c>
      <c r="E176" s="12">
        <f t="shared" si="29"/>
        <v>-34.801501769581158</v>
      </c>
      <c r="F176" s="12">
        <f t="shared" si="30"/>
        <v>-35.65805506239073</v>
      </c>
      <c r="G176" s="12">
        <f t="shared" si="31"/>
        <v>-35.917349488607414</v>
      </c>
      <c r="H176" s="12">
        <f t="shared" si="32"/>
        <v>-34.126238498539919</v>
      </c>
      <c r="I176" s="12">
        <f t="shared" si="33"/>
        <v>-32.502102781713013</v>
      </c>
      <c r="J176" s="12">
        <f t="shared" si="34"/>
        <v>-32.58711954039056</v>
      </c>
      <c r="K176" s="12">
        <f t="shared" si="35"/>
        <v>-32.740693926916528</v>
      </c>
      <c r="L176" s="12">
        <f t="shared" si="36"/>
        <v>-34.504524728826169</v>
      </c>
      <c r="M176" s="12">
        <f t="shared" si="37"/>
        <v>-34.504524728826169</v>
      </c>
      <c r="O176" s="12">
        <f t="shared" si="26"/>
        <v>-34.504524728826169</v>
      </c>
      <c r="P176" s="12">
        <f t="shared" si="38"/>
        <v>0.92887321521323696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0.18183849669318874</v>
      </c>
      <c r="C177" s="12">
        <f t="shared" si="27"/>
        <v>0.18646072471469885</v>
      </c>
      <c r="D177" s="12">
        <f t="shared" si="28"/>
        <v>0.10871089555300377</v>
      </c>
      <c r="E177" s="12">
        <f t="shared" si="29"/>
        <v>0.42045058059907392</v>
      </c>
      <c r="F177" s="12">
        <f t="shared" si="30"/>
        <v>4.1771659547749103</v>
      </c>
      <c r="G177" s="12">
        <f t="shared" si="31"/>
        <v>3.2565094629128608</v>
      </c>
      <c r="H177" s="12">
        <f t="shared" si="32"/>
        <v>2.958949387078802</v>
      </c>
      <c r="I177" s="12">
        <f t="shared" si="33"/>
        <v>5.1534829467338223</v>
      </c>
      <c r="J177" s="12">
        <f t="shared" si="34"/>
        <v>7.2780981928547792</v>
      </c>
      <c r="K177" s="12">
        <f t="shared" si="35"/>
        <v>7.1593571747900278</v>
      </c>
      <c r="L177" s="12">
        <f t="shared" si="36"/>
        <v>6.93034779917188</v>
      </c>
      <c r="M177" s="12">
        <f t="shared" si="37"/>
        <v>6.93034779917188</v>
      </c>
      <c r="O177" s="12">
        <f t="shared" si="26"/>
        <v>6.93034779917188</v>
      </c>
      <c r="P177" s="12">
        <f t="shared" si="38"/>
        <v>38.112654499477472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6.8785788538269941</v>
      </c>
      <c r="C178" s="12">
        <f t="shared" si="27"/>
        <v>6.845505695162343</v>
      </c>
      <c r="D178" s="12">
        <f t="shared" si="28"/>
        <v>6.8613034943605857</v>
      </c>
      <c r="E178" s="12">
        <f t="shared" si="29"/>
        <v>6.5955709984564006</v>
      </c>
      <c r="F178" s="12">
        <f t="shared" si="30"/>
        <v>7.1099674776895849</v>
      </c>
      <c r="G178" s="12">
        <f t="shared" si="31"/>
        <v>11.147829950867749</v>
      </c>
      <c r="H178" s="12">
        <f t="shared" si="32"/>
        <v>10.091306601975315</v>
      </c>
      <c r="I178" s="12">
        <f t="shared" si="33"/>
        <v>9.7267253024061979</v>
      </c>
      <c r="J178" s="12">
        <f t="shared" si="34"/>
        <v>12.597507227008167</v>
      </c>
      <c r="K178" s="12">
        <f t="shared" si="35"/>
        <v>15.564910139616806</v>
      </c>
      <c r="L178" s="12">
        <f t="shared" si="36"/>
        <v>15.387844113032521</v>
      </c>
      <c r="M178" s="12">
        <f t="shared" si="37"/>
        <v>15.387844113032521</v>
      </c>
      <c r="O178" s="12">
        <f t="shared" si="26"/>
        <v>15.387844113032521</v>
      </c>
      <c r="P178" s="12">
        <f t="shared" si="38"/>
        <v>2.237067341965743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-9.3701721078663507</v>
      </c>
      <c r="C179" s="12">
        <f t="shared" si="27"/>
        <v>-9.3543376426586828</v>
      </c>
      <c r="D179" s="12">
        <f t="shared" si="28"/>
        <v>-9.4673747141757829</v>
      </c>
      <c r="E179" s="12">
        <f t="shared" si="29"/>
        <v>-9.4133811728908015</v>
      </c>
      <c r="F179" s="12">
        <f t="shared" si="30"/>
        <v>-9.851861953067246</v>
      </c>
      <c r="G179" s="12">
        <f t="shared" si="31"/>
        <v>-9.2989687916346142</v>
      </c>
      <c r="H179" s="12">
        <f t="shared" si="32"/>
        <v>-4.6652144867027081</v>
      </c>
      <c r="I179" s="12">
        <f t="shared" si="33"/>
        <v>-5.9597048664508598</v>
      </c>
      <c r="J179" s="12">
        <f t="shared" si="34"/>
        <v>-6.436632366714492</v>
      </c>
      <c r="K179" s="12">
        <f t="shared" si="35"/>
        <v>-2.4270750315304577</v>
      </c>
      <c r="L179" s="12">
        <f t="shared" si="36"/>
        <v>1.9979017083836421</v>
      </c>
      <c r="M179" s="12">
        <f t="shared" si="37"/>
        <v>1.9979017083836421</v>
      </c>
      <c r="O179" s="12">
        <f t="shared" si="26"/>
        <v>1.9979017083836421</v>
      </c>
      <c r="P179" s="12">
        <f t="shared" si="38"/>
        <v>-0.21321931821363069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-7.6969195090548377</v>
      </c>
      <c r="C180" s="12">
        <f t="shared" si="27"/>
        <v>-7.6722956032657113</v>
      </c>
      <c r="D180" s="12">
        <f t="shared" si="28"/>
        <v>-7.6181767453040985</v>
      </c>
      <c r="E180" s="12">
        <f t="shared" si="29"/>
        <v>-8.0045135831828045</v>
      </c>
      <c r="F180" s="12">
        <f t="shared" si="30"/>
        <v>-7.9154197370328632</v>
      </c>
      <c r="G180" s="12">
        <f t="shared" si="31"/>
        <v>-8.3867157792231168</v>
      </c>
      <c r="H180" s="12">
        <f t="shared" si="32"/>
        <v>-7.7522288238168908</v>
      </c>
      <c r="I180" s="12">
        <f t="shared" si="33"/>
        <v>-2.0747865068637603</v>
      </c>
      <c r="J180" s="12">
        <f t="shared" si="34"/>
        <v>-3.7681757774002822</v>
      </c>
      <c r="K180" s="12">
        <f t="shared" si="35"/>
        <v>-4.4342898213286333</v>
      </c>
      <c r="L180" s="12">
        <f t="shared" si="36"/>
        <v>1.5447425069587899</v>
      </c>
      <c r="M180" s="12">
        <f t="shared" si="37"/>
        <v>1.5447425069587899</v>
      </c>
      <c r="O180" s="12">
        <f t="shared" si="26"/>
        <v>1.5447425069587899</v>
      </c>
      <c r="P180" s="12">
        <f t="shared" si="38"/>
        <v>-0.20069620127136817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-42.592119838064392</v>
      </c>
      <c r="C181" s="12">
        <f t="shared" si="27"/>
        <v>-42.636435333097879</v>
      </c>
      <c r="D181" s="12">
        <f t="shared" si="28"/>
        <v>-42.552276023491601</v>
      </c>
      <c r="E181" s="12">
        <f t="shared" si="29"/>
        <v>-42.367309196468547</v>
      </c>
      <c r="F181" s="12">
        <f t="shared" si="30"/>
        <v>-43.004797199234439</v>
      </c>
      <c r="G181" s="12">
        <f t="shared" si="31"/>
        <v>-42.909035699592245</v>
      </c>
      <c r="H181" s="12">
        <f t="shared" si="32"/>
        <v>-43.449883754448742</v>
      </c>
      <c r="I181" s="12">
        <f t="shared" si="33"/>
        <v>-42.672487532481597</v>
      </c>
      <c r="J181" s="12">
        <f t="shared" si="34"/>
        <v>-35.245533996149476</v>
      </c>
      <c r="K181" s="12">
        <f t="shared" si="35"/>
        <v>-37.610653169018399</v>
      </c>
      <c r="L181" s="12">
        <f t="shared" si="36"/>
        <v>-38.603959180139718</v>
      </c>
      <c r="M181" s="12">
        <f t="shared" si="37"/>
        <v>-38.603959180139718</v>
      </c>
      <c r="O181" s="12">
        <f t="shared" si="26"/>
        <v>-38.603959180139718</v>
      </c>
      <c r="P181" s="12">
        <f t="shared" si="38"/>
        <v>0.90636388437373638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-59.234609855149621</v>
      </c>
      <c r="C182" s="12">
        <f t="shared" si="27"/>
        <v>-59.228280024254992</v>
      </c>
      <c r="D182" s="12">
        <f t="shared" si="28"/>
        <v>-59.379741027185148</v>
      </c>
      <c r="E182" s="12">
        <f t="shared" si="29"/>
        <v>-59.092102280754737</v>
      </c>
      <c r="F182" s="12">
        <f t="shared" si="30"/>
        <v>-58.786891590041641</v>
      </c>
      <c r="G182" s="12">
        <f t="shared" si="31"/>
        <v>-59.472088265085041</v>
      </c>
      <c r="H182" s="12">
        <f t="shared" si="32"/>
        <v>-59.362194660693781</v>
      </c>
      <c r="I182" s="12">
        <f t="shared" si="33"/>
        <v>-60.024861136215769</v>
      </c>
      <c r="J182" s="12">
        <f t="shared" si="34"/>
        <v>-59.007909259376859</v>
      </c>
      <c r="K182" s="12">
        <f t="shared" si="35"/>
        <v>-48.634848256563053</v>
      </c>
      <c r="L182" s="12">
        <f t="shared" si="36"/>
        <v>-52.161702423417516</v>
      </c>
      <c r="M182" s="12">
        <f t="shared" si="37"/>
        <v>-52.161702423417516</v>
      </c>
      <c r="O182" s="12">
        <f t="shared" si="26"/>
        <v>-52.161702423417516</v>
      </c>
      <c r="P182" s="12">
        <f t="shared" si="38"/>
        <v>0.88059501954975372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-7.0276193921100862</v>
      </c>
      <c r="C183" s="12">
        <f t="shared" si="27"/>
        <v>-7.011021381603685</v>
      </c>
      <c r="D183" s="12">
        <f t="shared" si="28"/>
        <v>-6.9893873564178133</v>
      </c>
      <c r="E183" s="12">
        <f t="shared" si="29"/>
        <v>-7.5070490770252949</v>
      </c>
      <c r="F183" s="12">
        <f t="shared" si="30"/>
        <v>-7.0324211565121137</v>
      </c>
      <c r="G183" s="12">
        <f t="shared" si="31"/>
        <v>-6.7043689428909117</v>
      </c>
      <c r="H183" s="12">
        <f t="shared" si="32"/>
        <v>-7.4906842430770366</v>
      </c>
      <c r="I183" s="12">
        <f t="shared" si="33"/>
        <v>-7.3560386492721666</v>
      </c>
      <c r="J183" s="12">
        <f t="shared" si="34"/>
        <v>-8.2229066593778164</v>
      </c>
      <c r="K183" s="12">
        <f t="shared" si="35"/>
        <v>-6.8025525661723716</v>
      </c>
      <c r="L183" s="12">
        <f t="shared" si="36"/>
        <v>8.6657053721505424</v>
      </c>
      <c r="M183" s="12">
        <f t="shared" si="37"/>
        <v>8.6657053721505424</v>
      </c>
      <c r="O183" s="12">
        <f t="shared" si="26"/>
        <v>8.6657053721505424</v>
      </c>
      <c r="P183" s="12">
        <f t="shared" si="38"/>
        <v>-1.2330925863571292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30.452345010181368</v>
      </c>
      <c r="C184" s="12">
        <f t="shared" si="27"/>
        <v>30.485541959500711</v>
      </c>
      <c r="D184" s="12">
        <f t="shared" si="28"/>
        <v>30.542270454038455</v>
      </c>
      <c r="E184" s="12">
        <f t="shared" si="29"/>
        <v>30.616210983182768</v>
      </c>
      <c r="F184" s="12">
        <f t="shared" si="30"/>
        <v>29.762025971496083</v>
      </c>
      <c r="G184" s="12">
        <f t="shared" si="31"/>
        <v>30.272174353281116</v>
      </c>
      <c r="H184" s="12">
        <f t="shared" si="32"/>
        <v>30.648639219830475</v>
      </c>
      <c r="I184" s="12">
        <f t="shared" si="33"/>
        <v>29.685217452950667</v>
      </c>
      <c r="J184" s="12">
        <f t="shared" si="34"/>
        <v>29.861354261258615</v>
      </c>
      <c r="K184" s="12">
        <f t="shared" si="35"/>
        <v>28.650618970371831</v>
      </c>
      <c r="L184" s="12">
        <f t="shared" si="36"/>
        <v>30.768644061663096</v>
      </c>
      <c r="M184" s="12">
        <f t="shared" si="37"/>
        <v>30.768644061663096</v>
      </c>
      <c r="O184" s="12">
        <f t="shared" si="26"/>
        <v>30.768644061663096</v>
      </c>
      <c r="P184" s="12">
        <f t="shared" si="38"/>
        <v>1.0103866894774762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-132.86179513932305</v>
      </c>
      <c r="C185" s="12">
        <f t="shared" si="27"/>
        <v>-132.68489558056717</v>
      </c>
      <c r="D185" s="12">
        <f t="shared" si="28"/>
        <v>-132.57143541873597</v>
      </c>
      <c r="E185" s="12">
        <f t="shared" si="29"/>
        <v>-132.37754940503103</v>
      </c>
      <c r="F185" s="12">
        <f t="shared" si="30"/>
        <v>-132.25554136534609</v>
      </c>
      <c r="G185" s="12">
        <f t="shared" si="31"/>
        <v>-133.17365233738042</v>
      </c>
      <c r="H185" s="12">
        <f t="shared" si="32"/>
        <v>-132.58821826775747</v>
      </c>
      <c r="I185" s="12">
        <f t="shared" si="33"/>
        <v>-132.12695998267347</v>
      </c>
      <c r="J185" s="12">
        <f t="shared" si="34"/>
        <v>-133.38726141755399</v>
      </c>
      <c r="K185" s="12">
        <f t="shared" si="35"/>
        <v>-133.14125505054477</v>
      </c>
      <c r="L185" s="12">
        <f t="shared" si="36"/>
        <v>-134.94669760693068</v>
      </c>
      <c r="M185" s="12">
        <f t="shared" si="37"/>
        <v>-134.94669760693068</v>
      </c>
      <c r="O185" s="12">
        <f t="shared" si="26"/>
        <v>-134.94669760693068</v>
      </c>
      <c r="P185" s="12">
        <f t="shared" si="38"/>
        <v>1.0156922647734914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-18.784627093179594</v>
      </c>
      <c r="C186" s="12">
        <f t="shared" si="27"/>
        <v>-18.795024116987488</v>
      </c>
      <c r="D186" s="12">
        <f t="shared" si="28"/>
        <v>-18.190418784996474</v>
      </c>
      <c r="E186" s="12">
        <f t="shared" si="29"/>
        <v>-17.80263591377761</v>
      </c>
      <c r="F186" s="12">
        <f t="shared" si="30"/>
        <v>-17.482707821184444</v>
      </c>
      <c r="G186" s="12">
        <f t="shared" si="31"/>
        <v>-17.351568877772223</v>
      </c>
      <c r="H186" s="12">
        <f t="shared" si="32"/>
        <v>-18.405171049051923</v>
      </c>
      <c r="I186" s="12">
        <f t="shared" si="33"/>
        <v>-17.687876185764559</v>
      </c>
      <c r="J186" s="12">
        <f t="shared" si="34"/>
        <v>-17.084480561411389</v>
      </c>
      <c r="K186" s="12">
        <f t="shared" si="35"/>
        <v>-18.84471557594274</v>
      </c>
      <c r="L186" s="12">
        <f t="shared" si="36"/>
        <v>-18.477872082172098</v>
      </c>
      <c r="M186" s="12">
        <f t="shared" si="37"/>
        <v>-18.477872082172098</v>
      </c>
      <c r="O186" s="12">
        <f t="shared" si="26"/>
        <v>-18.477872082172098</v>
      </c>
      <c r="P186" s="12">
        <f t="shared" si="38"/>
        <v>0.9836698908375523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14.724347264046285</v>
      </c>
      <c r="C187" s="12">
        <f t="shared" si="27"/>
        <v>14.720439505422766</v>
      </c>
      <c r="D187" s="12">
        <f t="shared" si="28"/>
        <v>14.684904673819451</v>
      </c>
      <c r="E187" s="12">
        <f t="shared" si="29"/>
        <v>16.751318010533311</v>
      </c>
      <c r="F187" s="12">
        <f t="shared" si="30"/>
        <v>17.391192088908795</v>
      </c>
      <c r="G187" s="12">
        <f t="shared" si="31"/>
        <v>17.735063133299754</v>
      </c>
      <c r="H187" s="12">
        <f t="shared" si="32"/>
        <v>17.885555045200437</v>
      </c>
      <c r="I187" s="12">
        <f t="shared" si="33"/>
        <v>16.594643797253948</v>
      </c>
      <c r="J187" s="12">
        <f t="shared" si="34"/>
        <v>17.532974003723389</v>
      </c>
      <c r="K187" s="12">
        <f t="shared" si="35"/>
        <v>18.375723266880545</v>
      </c>
      <c r="L187" s="12">
        <f t="shared" si="36"/>
        <v>15.75086940460665</v>
      </c>
      <c r="M187" s="12">
        <f t="shared" si="37"/>
        <v>15.75086940460665</v>
      </c>
      <c r="O187" s="12">
        <f t="shared" si="26"/>
        <v>15.75086940460665</v>
      </c>
      <c r="P187" s="12">
        <f t="shared" si="38"/>
        <v>1.0697159692142628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-8.6441237057919089</v>
      </c>
      <c r="C188" s="12">
        <f t="shared" si="27"/>
        <v>-8.6206377636102864</v>
      </c>
      <c r="D188" s="12">
        <f t="shared" si="28"/>
        <v>-8.6339936572966796</v>
      </c>
      <c r="E188" s="12">
        <f t="shared" si="29"/>
        <v>-8.7554442070315943</v>
      </c>
      <c r="F188" s="12">
        <f t="shared" si="30"/>
        <v>-5.3456898637915975</v>
      </c>
      <c r="G188" s="12">
        <f t="shared" si="31"/>
        <v>-4.6579285427203496</v>
      </c>
      <c r="H188" s="12">
        <f t="shared" si="32"/>
        <v>-4.2633103646936279</v>
      </c>
      <c r="I188" s="12">
        <f t="shared" si="33"/>
        <v>-4.0789222653775417</v>
      </c>
      <c r="J188" s="12">
        <f t="shared" si="34"/>
        <v>-5.7676294900019496</v>
      </c>
      <c r="K188" s="12">
        <f t="shared" si="35"/>
        <v>-4.4570845370982459</v>
      </c>
      <c r="L188" s="12">
        <f t="shared" si="36"/>
        <v>-3.2003809491881428</v>
      </c>
      <c r="M188" s="12">
        <f t="shared" si="37"/>
        <v>-3.2003809491881428</v>
      </c>
      <c r="O188" s="12">
        <f t="shared" si="26"/>
        <v>-3.2003809491881428</v>
      </c>
      <c r="P188" s="12">
        <f t="shared" si="38"/>
        <v>0.37023775435371886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18.199774241891511</v>
      </c>
      <c r="C189" s="12">
        <f t="shared" si="27"/>
        <v>18.290680286621246</v>
      </c>
      <c r="D189" s="12">
        <f t="shared" si="28"/>
        <v>18.370950276946299</v>
      </c>
      <c r="E189" s="12">
        <f t="shared" si="29"/>
        <v>18.325302652989016</v>
      </c>
      <c r="F189" s="12">
        <f t="shared" si="30"/>
        <v>18.124899117021684</v>
      </c>
      <c r="G189" s="12">
        <f t="shared" si="31"/>
        <v>21.789834501791297</v>
      </c>
      <c r="H189" s="12">
        <f t="shared" si="32"/>
        <v>22.57909292835954</v>
      </c>
      <c r="I189" s="12">
        <f t="shared" si="33"/>
        <v>23.062593303116845</v>
      </c>
      <c r="J189" s="12">
        <f t="shared" si="34"/>
        <v>23.303800834575853</v>
      </c>
      <c r="K189" s="12">
        <f t="shared" si="35"/>
        <v>20.945220971213416</v>
      </c>
      <c r="L189" s="12">
        <f t="shared" si="36"/>
        <v>22.899499208445683</v>
      </c>
      <c r="M189" s="12">
        <f t="shared" si="37"/>
        <v>22.899499208445683</v>
      </c>
      <c r="O189" s="12">
        <f t="shared" si="26"/>
        <v>22.899499208445683</v>
      </c>
      <c r="P189" s="12">
        <f t="shared" si="38"/>
        <v>1.2582298496723401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-13.954275212644133</v>
      </c>
      <c r="C190" s="12">
        <f t="shared" si="27"/>
        <v>-13.883031004952167</v>
      </c>
      <c r="D190" s="12">
        <f t="shared" si="28"/>
        <v>-13.572333342728731</v>
      </c>
      <c r="E190" s="12">
        <f t="shared" si="29"/>
        <v>-13.297987468206992</v>
      </c>
      <c r="F190" s="12">
        <f t="shared" si="30"/>
        <v>-13.373309854721617</v>
      </c>
      <c r="G190" s="12">
        <f t="shared" si="31"/>
        <v>-13.588711299009162</v>
      </c>
      <c r="H190" s="12">
        <f t="shared" si="32"/>
        <v>-9.3829191925962938</v>
      </c>
      <c r="I190" s="12">
        <f t="shared" si="33"/>
        <v>-8.4158914014937114</v>
      </c>
      <c r="J190" s="12">
        <f t="shared" si="34"/>
        <v>-7.783399758663812</v>
      </c>
      <c r="K190" s="12">
        <f t="shared" si="35"/>
        <v>-7.4465105582773408</v>
      </c>
      <c r="L190" s="12">
        <f t="shared" si="36"/>
        <v>-10.963613338712946</v>
      </c>
      <c r="M190" s="12">
        <f t="shared" si="37"/>
        <v>-10.963613338712946</v>
      </c>
      <c r="O190" s="12">
        <f t="shared" si="26"/>
        <v>-10.963613338712946</v>
      </c>
      <c r="P190" s="12">
        <f t="shared" si="38"/>
        <v>0.78568131785007989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-26.311132944705793</v>
      </c>
      <c r="C191" s="12">
        <f t="shared" si="27"/>
        <v>-26.283129571084135</v>
      </c>
      <c r="D191" s="12">
        <f t="shared" si="28"/>
        <v>-26.03963191542589</v>
      </c>
      <c r="E191" s="12">
        <f t="shared" si="29"/>
        <v>-24.977732922921025</v>
      </c>
      <c r="F191" s="12">
        <f t="shared" si="30"/>
        <v>-24.525039349674884</v>
      </c>
      <c r="G191" s="12">
        <f t="shared" si="31"/>
        <v>-24.605998753729907</v>
      </c>
      <c r="H191" s="12">
        <f t="shared" si="32"/>
        <v>-24.853188294331162</v>
      </c>
      <c r="I191" s="12">
        <f t="shared" si="33"/>
        <v>-19.700100644465625</v>
      </c>
      <c r="J191" s="12">
        <f t="shared" si="34"/>
        <v>-18.435081984317421</v>
      </c>
      <c r="K191" s="12">
        <f t="shared" si="35"/>
        <v>-17.551694958567339</v>
      </c>
      <c r="L191" s="12">
        <f t="shared" si="36"/>
        <v>-17.049327427247537</v>
      </c>
      <c r="M191" s="12">
        <f t="shared" si="37"/>
        <v>-17.049327427247537</v>
      </c>
      <c r="O191" s="12">
        <f t="shared" si="26"/>
        <v>-17.049327427247537</v>
      </c>
      <c r="P191" s="12">
        <f t="shared" si="38"/>
        <v>0.64798910267671028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18.070754193329766</v>
      </c>
      <c r="C192" s="12">
        <f t="shared" si="27"/>
        <v>18.087472775650937</v>
      </c>
      <c r="D192" s="12">
        <f t="shared" si="28"/>
        <v>18.183182392590997</v>
      </c>
      <c r="E192" s="12">
        <f t="shared" si="29"/>
        <v>19.015405954784512</v>
      </c>
      <c r="F192" s="12">
        <f t="shared" si="30"/>
        <v>20.767627854171636</v>
      </c>
      <c r="G192" s="12">
        <f t="shared" si="31"/>
        <v>21.254200354133928</v>
      </c>
      <c r="H192" s="12">
        <f t="shared" si="32"/>
        <v>21.161293280265856</v>
      </c>
      <c r="I192" s="12">
        <f t="shared" si="33"/>
        <v>20.858427770839931</v>
      </c>
      <c r="J192" s="12">
        <f t="shared" si="34"/>
        <v>27.599446068800766</v>
      </c>
      <c r="K192" s="12">
        <f t="shared" si="35"/>
        <v>29.366269527062983</v>
      </c>
      <c r="L192" s="12">
        <f t="shared" si="36"/>
        <v>30.683571948205934</v>
      </c>
      <c r="M192" s="12">
        <f t="shared" si="37"/>
        <v>30.683571948205934</v>
      </c>
      <c r="O192" s="12">
        <f t="shared" si="26"/>
        <v>30.683571948205934</v>
      </c>
      <c r="P192" s="12">
        <f t="shared" si="38"/>
        <v>1.697968530806079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-20.126451163161668</v>
      </c>
      <c r="C193" s="12">
        <f t="shared" si="27"/>
        <v>-20.121617530368692</v>
      </c>
      <c r="D193" s="12">
        <f t="shared" si="28"/>
        <v>-20.064476946831903</v>
      </c>
      <c r="E193" s="12">
        <f t="shared" si="29"/>
        <v>-19.737361689271367</v>
      </c>
      <c r="F193" s="12">
        <f t="shared" si="30"/>
        <v>-18.364123404694354</v>
      </c>
      <c r="G193" s="12">
        <f t="shared" si="31"/>
        <v>-16.480767774174055</v>
      </c>
      <c r="H193" s="12">
        <f t="shared" si="32"/>
        <v>-15.922388822107584</v>
      </c>
      <c r="I193" s="12">
        <f t="shared" si="33"/>
        <v>-16.036221908199671</v>
      </c>
      <c r="J193" s="12">
        <f t="shared" si="34"/>
        <v>-16.432415817479416</v>
      </c>
      <c r="K193" s="12">
        <f t="shared" si="35"/>
        <v>-7.0173853229753327</v>
      </c>
      <c r="L193" s="12">
        <f t="shared" si="36"/>
        <v>-4.3827068055670022</v>
      </c>
      <c r="M193" s="12">
        <f t="shared" si="37"/>
        <v>-4.3827068055670022</v>
      </c>
      <c r="O193" s="12">
        <f t="shared" si="26"/>
        <v>-4.3827068055670022</v>
      </c>
      <c r="P193" s="12">
        <f t="shared" si="38"/>
        <v>0.21775854918669735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-29.907125463173784</v>
      </c>
      <c r="C194" s="12">
        <f t="shared" si="27"/>
        <v>-29.902696745620048</v>
      </c>
      <c r="D194" s="12">
        <f t="shared" si="28"/>
        <v>-29.886176409560012</v>
      </c>
      <c r="E194" s="12">
        <f t="shared" si="29"/>
        <v>-29.69088196268638</v>
      </c>
      <c r="F194" s="12">
        <f t="shared" si="30"/>
        <v>-29.151114506490583</v>
      </c>
      <c r="G194" s="12">
        <f t="shared" si="31"/>
        <v>-27.675105071721639</v>
      </c>
      <c r="H194" s="12">
        <f t="shared" si="32"/>
        <v>-25.513811239004195</v>
      </c>
      <c r="I194" s="12">
        <f t="shared" si="33"/>
        <v>-24.829665278139593</v>
      </c>
      <c r="J194" s="12">
        <f t="shared" si="34"/>
        <v>-24.978576177468103</v>
      </c>
      <c r="K194" s="12">
        <f t="shared" si="35"/>
        <v>-25.531931408492166</v>
      </c>
      <c r="L194" s="12">
        <f t="shared" si="36"/>
        <v>-11.492283888183527</v>
      </c>
      <c r="M194" s="12">
        <f t="shared" si="37"/>
        <v>-11.492283888183527</v>
      </c>
      <c r="O194" s="12">
        <f t="shared" si="26"/>
        <v>-11.492283888183527</v>
      </c>
      <c r="P194" s="12">
        <f t="shared" si="38"/>
        <v>0.3842657463798913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-28.110826216464655</v>
      </c>
      <c r="C195" s="12">
        <f t="shared" si="27"/>
        <v>-28.162978193052421</v>
      </c>
      <c r="D195" s="12">
        <f t="shared" si="28"/>
        <v>-28.147841771765091</v>
      </c>
      <c r="E195" s="12">
        <f t="shared" si="29"/>
        <v>-28.091378752080765</v>
      </c>
      <c r="F195" s="12">
        <f t="shared" si="30"/>
        <v>-27.769126627296775</v>
      </c>
      <c r="G195" s="12">
        <f t="shared" si="31"/>
        <v>-27.188963761992134</v>
      </c>
      <c r="H195" s="12">
        <f t="shared" si="32"/>
        <v>-25.495130671362521</v>
      </c>
      <c r="I195" s="12">
        <f t="shared" si="33"/>
        <v>-22.847035788088348</v>
      </c>
      <c r="J195" s="12">
        <f t="shared" si="34"/>
        <v>-21.952069361351047</v>
      </c>
      <c r="K195" s="12">
        <f t="shared" si="35"/>
        <v>-22.160049906154796</v>
      </c>
      <c r="L195" s="12">
        <f t="shared" si="36"/>
        <v>-22.985210525829032</v>
      </c>
      <c r="M195" s="12">
        <f t="shared" si="37"/>
        <v>-22.985210525829032</v>
      </c>
      <c r="O195" s="12">
        <f t="shared" si="26"/>
        <v>-22.985210525829032</v>
      </c>
      <c r="P195" s="12">
        <f t="shared" si="38"/>
        <v>0.81766399709612503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-130.00823540975114</v>
      </c>
      <c r="C196" s="12">
        <f t="shared" si="27"/>
        <v>-129.94145258110706</v>
      </c>
      <c r="D196" s="12">
        <f t="shared" si="28"/>
        <v>-130.11969702298464</v>
      </c>
      <c r="E196" s="12">
        <f t="shared" si="29"/>
        <v>-130.06796393172118</v>
      </c>
      <c r="F196" s="12">
        <f t="shared" si="30"/>
        <v>-129.97479524025925</v>
      </c>
      <c r="G196" s="12">
        <f t="shared" si="31"/>
        <v>-129.62842623649817</v>
      </c>
      <c r="H196" s="12">
        <f t="shared" si="32"/>
        <v>-128.96264522178444</v>
      </c>
      <c r="I196" s="12">
        <f t="shared" si="33"/>
        <v>-126.88730004080222</v>
      </c>
      <c r="J196" s="12">
        <f t="shared" si="34"/>
        <v>-123.42319128197809</v>
      </c>
      <c r="K196" s="12">
        <f t="shared" si="35"/>
        <v>-122.17321155683211</v>
      </c>
      <c r="L196" s="12">
        <f t="shared" si="36"/>
        <v>-122.48335113012728</v>
      </c>
      <c r="M196" s="12">
        <f t="shared" si="37"/>
        <v>-122.48335113012728</v>
      </c>
      <c r="O196" s="12">
        <f t="shared" si="26"/>
        <v>-122.48335113012728</v>
      </c>
      <c r="P196" s="12">
        <f t="shared" si="38"/>
        <v>0.94211994143365274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-3.2935159339087967</v>
      </c>
      <c r="C197" s="12">
        <f t="shared" si="27"/>
        <v>-3.2360620485981806</v>
      </c>
      <c r="D197" s="12">
        <f t="shared" si="28"/>
        <v>-3.0078124443164218</v>
      </c>
      <c r="E197" s="12">
        <f t="shared" si="29"/>
        <v>-3.6170143027883253</v>
      </c>
      <c r="F197" s="12">
        <f t="shared" si="30"/>
        <v>-3.5316503876941185</v>
      </c>
      <c r="G197" s="12">
        <f t="shared" si="31"/>
        <v>-3.4315090872604346</v>
      </c>
      <c r="H197" s="12">
        <f t="shared" si="32"/>
        <v>-3.034024310863483</v>
      </c>
      <c r="I197" s="12">
        <f t="shared" si="33"/>
        <v>-2.2182854826876972</v>
      </c>
      <c r="J197" s="12">
        <f t="shared" si="34"/>
        <v>0.49658000964505522</v>
      </c>
      <c r="K197" s="12">
        <f t="shared" si="35"/>
        <v>5.3348237525041773</v>
      </c>
      <c r="L197" s="12">
        <f t="shared" si="36"/>
        <v>7.1987874177122633</v>
      </c>
      <c r="M197" s="12">
        <f t="shared" si="37"/>
        <v>7.1987874177122633</v>
      </c>
      <c r="O197" s="12">
        <f t="shared" si="26"/>
        <v>7.1987874177122633</v>
      </c>
      <c r="P197" s="12">
        <f t="shared" si="38"/>
        <v>-2.1857454350216634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-10.039474069910899</v>
      </c>
      <c r="C198" s="12">
        <f t="shared" si="27"/>
        <v>-10.03290268895638</v>
      </c>
      <c r="D198" s="12">
        <f t="shared" si="28"/>
        <v>-9.8365374427867529</v>
      </c>
      <c r="E198" s="12">
        <f t="shared" si="29"/>
        <v>-9.0564284999259961</v>
      </c>
      <c r="F198" s="12">
        <f t="shared" si="30"/>
        <v>-10.061662373482866</v>
      </c>
      <c r="G198" s="12">
        <f t="shared" si="31"/>
        <v>-9.9699099474960864</v>
      </c>
      <c r="H198" s="12">
        <f t="shared" si="32"/>
        <v>-9.8549901885720459</v>
      </c>
      <c r="I198" s="12">
        <f t="shared" si="33"/>
        <v>-9.3679775544626356</v>
      </c>
      <c r="J198" s="12">
        <f t="shared" si="34"/>
        <v>-8.3008677475425863</v>
      </c>
      <c r="K198" s="12">
        <f t="shared" si="35"/>
        <v>-4.5090754293817241</v>
      </c>
      <c r="L198" s="12">
        <f t="shared" si="36"/>
        <v>2.705690025359246</v>
      </c>
      <c r="M198" s="12">
        <f t="shared" si="37"/>
        <v>2.705690025359246</v>
      </c>
      <c r="O198" s="12">
        <f t="shared" si="26"/>
        <v>2.705690025359246</v>
      </c>
      <c r="P198" s="12">
        <f t="shared" si="38"/>
        <v>-0.26950515599899938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-25.250492780381578</v>
      </c>
      <c r="C199" s="12">
        <f t="shared" si="27"/>
        <v>-25.189682581606302</v>
      </c>
      <c r="D199" s="12">
        <f t="shared" si="28"/>
        <v>-25.167222989329261</v>
      </c>
      <c r="E199" s="12">
        <f t="shared" si="29"/>
        <v>-24.496088048762694</v>
      </c>
      <c r="F199" s="12">
        <f t="shared" si="30"/>
        <v>-23.208843232413464</v>
      </c>
      <c r="G199" s="12">
        <f t="shared" si="31"/>
        <v>-24.289307342818233</v>
      </c>
      <c r="H199" s="12">
        <f t="shared" si="32"/>
        <v>-24.184014455373866</v>
      </c>
      <c r="I199" s="12">
        <f t="shared" si="33"/>
        <v>-24.043210636389556</v>
      </c>
      <c r="J199" s="12">
        <f t="shared" si="34"/>
        <v>-23.406124426929232</v>
      </c>
      <c r="K199" s="12">
        <f t="shared" si="35"/>
        <v>-21.915715867116269</v>
      </c>
      <c r="L199" s="12">
        <f t="shared" si="36"/>
        <v>-16.26141366934133</v>
      </c>
      <c r="M199" s="12">
        <f t="shared" si="37"/>
        <v>-16.26141366934133</v>
      </c>
      <c r="O199" s="12">
        <f t="shared" si="26"/>
        <v>-16.26141366934133</v>
      </c>
      <c r="P199" s="12">
        <f t="shared" si="38"/>
        <v>0.64400381453052946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-67.936085972825452</v>
      </c>
      <c r="C200" s="12">
        <f t="shared" si="27"/>
        <v>-67.903555498765115</v>
      </c>
      <c r="D200" s="12">
        <f t="shared" si="28"/>
        <v>-67.695719082001062</v>
      </c>
      <c r="E200" s="12">
        <f t="shared" si="29"/>
        <v>-67.618956938892595</v>
      </c>
      <c r="F200" s="12">
        <f t="shared" si="30"/>
        <v>-66.511528314696747</v>
      </c>
      <c r="G200" s="12">
        <f t="shared" si="31"/>
        <v>-65.127947973886407</v>
      </c>
      <c r="H200" s="12">
        <f t="shared" si="32"/>
        <v>-66.367862719910903</v>
      </c>
      <c r="I200" s="12">
        <f t="shared" si="33"/>
        <v>-66.238854089864518</v>
      </c>
      <c r="J200" s="12">
        <f t="shared" si="34"/>
        <v>-66.054661391294616</v>
      </c>
      <c r="K200" s="12">
        <f t="shared" si="35"/>
        <v>-65.1648572364073</v>
      </c>
      <c r="L200" s="12">
        <f t="shared" si="36"/>
        <v>-62.942367266434346</v>
      </c>
      <c r="M200" s="12">
        <f t="shared" si="37"/>
        <v>-62.942367266434346</v>
      </c>
      <c r="O200" s="12">
        <f t="shared" ref="O200:O263" si="39">M200</f>
        <v>-62.942367266434346</v>
      </c>
      <c r="P200" s="12">
        <f t="shared" si="38"/>
        <v>0.92649387089523227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-53.306975286920121</v>
      </c>
      <c r="C201" s="12">
        <f t="shared" ref="C201:C264" si="40">B201-Q201*M212</f>
        <v>-53.288684861561165</v>
      </c>
      <c r="D201" s="12">
        <f t="shared" ref="D201:D264" si="41">C201-R201*M211</f>
        <v>-53.177502571410741</v>
      </c>
      <c r="E201" s="12">
        <f t="shared" ref="E201:E264" si="42">D201-S201*M210</f>
        <v>-52.467161592376108</v>
      </c>
      <c r="F201" s="12">
        <f t="shared" ref="F201:F264" si="43">E201-T201*M209</f>
        <v>-52.340497654329361</v>
      </c>
      <c r="G201" s="12">
        <f t="shared" ref="G201:G264" si="44">F201-U201*M208</f>
        <v>-51.150190687210589</v>
      </c>
      <c r="H201" s="12">
        <f t="shared" ref="H201:H264" si="45">G201-V201*M207</f>
        <v>-49.56242701198989</v>
      </c>
      <c r="I201" s="12">
        <f t="shared" ref="I201:I264" si="46">H201-W201*M206</f>
        <v>-51.081615122805594</v>
      </c>
      <c r="J201" s="12">
        <f t="shared" ref="J201:J264" si="47">I201-X201*M205</f>
        <v>-50.912852315955163</v>
      </c>
      <c r="K201" s="12">
        <f t="shared" ref="K201:K264" si="48">J201-Y201*M204</f>
        <v>-50.655594465991271</v>
      </c>
      <c r="L201" s="12">
        <f t="shared" ref="L201:L264" si="49">K201-Z201*M203</f>
        <v>-49.32872285319975</v>
      </c>
      <c r="M201" s="12">
        <f t="shared" ref="M201:M264" si="50">L201</f>
        <v>-49.32872285319975</v>
      </c>
      <c r="O201" s="12">
        <f t="shared" si="39"/>
        <v>-49.32872285319975</v>
      </c>
      <c r="P201" s="12">
        <f t="shared" ref="P201:P264" si="51">O201/B201</f>
        <v>0.92537088416088553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-23.024873990303565</v>
      </c>
      <c r="C202" s="12">
        <f t="shared" si="40"/>
        <v>-23.083364044663238</v>
      </c>
      <c r="D202" s="12">
        <f t="shared" si="41"/>
        <v>-23.020851233584569</v>
      </c>
      <c r="E202" s="12">
        <f t="shared" si="42"/>
        <v>-22.640853646701498</v>
      </c>
      <c r="F202" s="12">
        <f t="shared" si="43"/>
        <v>-21.468731789272702</v>
      </c>
      <c r="G202" s="12">
        <f t="shared" si="44"/>
        <v>-21.332588506856439</v>
      </c>
      <c r="H202" s="12">
        <f t="shared" si="45"/>
        <v>-19.96662072818274</v>
      </c>
      <c r="I202" s="12">
        <f t="shared" si="46"/>
        <v>-18.021235607218394</v>
      </c>
      <c r="J202" s="12">
        <f t="shared" si="47"/>
        <v>-20.008563506312139</v>
      </c>
      <c r="K202" s="12">
        <f t="shared" si="48"/>
        <v>-19.772856243313679</v>
      </c>
      <c r="L202" s="12">
        <f t="shared" si="49"/>
        <v>-19.389234593077507</v>
      </c>
      <c r="M202" s="12">
        <f t="shared" si="50"/>
        <v>-19.389234593077507</v>
      </c>
      <c r="O202" s="12">
        <f t="shared" si="39"/>
        <v>-19.389234593077507</v>
      </c>
      <c r="P202" s="12">
        <f t="shared" si="51"/>
        <v>0.84209948776453114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-15.3939087404655</v>
      </c>
      <c r="C203" s="12">
        <f t="shared" si="40"/>
        <v>-15.426939360470367</v>
      </c>
      <c r="D203" s="12">
        <f t="shared" si="41"/>
        <v>-15.626846013618673</v>
      </c>
      <c r="E203" s="12">
        <f t="shared" si="42"/>
        <v>-15.413190427580345</v>
      </c>
      <c r="F203" s="12">
        <f t="shared" si="43"/>
        <v>-14.78616271764707</v>
      </c>
      <c r="G203" s="12">
        <f t="shared" si="44"/>
        <v>-13.526320970082701</v>
      </c>
      <c r="H203" s="12">
        <f t="shared" si="45"/>
        <v>-13.370086198548401</v>
      </c>
      <c r="I203" s="12">
        <f t="shared" si="46"/>
        <v>-11.696453381637429</v>
      </c>
      <c r="J203" s="12">
        <f t="shared" si="47"/>
        <v>-9.1515953105072789</v>
      </c>
      <c r="K203" s="12">
        <f t="shared" si="48"/>
        <v>-11.927252035576007</v>
      </c>
      <c r="L203" s="12">
        <f t="shared" si="49"/>
        <v>-11.575766515438096</v>
      </c>
      <c r="M203" s="12">
        <f t="shared" si="50"/>
        <v>-11.575766515438096</v>
      </c>
      <c r="O203" s="12">
        <f t="shared" si="39"/>
        <v>-11.575766515438096</v>
      </c>
      <c r="P203" s="12">
        <f t="shared" si="51"/>
        <v>0.75197058203997469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-6.8256949941548539</v>
      </c>
      <c r="C204" s="12">
        <f t="shared" si="40"/>
        <v>-6.8189826143461252</v>
      </c>
      <c r="D204" s="12">
        <f t="shared" si="41"/>
        <v>-6.9318742977079246</v>
      </c>
      <c r="E204" s="12">
        <f t="shared" si="42"/>
        <v>-7.6151130194094891</v>
      </c>
      <c r="F204" s="12">
        <f t="shared" si="43"/>
        <v>-7.2625634836954962</v>
      </c>
      <c r="G204" s="12">
        <f t="shared" si="44"/>
        <v>-6.5886099345427711</v>
      </c>
      <c r="H204" s="12">
        <f t="shared" si="45"/>
        <v>-5.1428457065415998</v>
      </c>
      <c r="I204" s="12">
        <f t="shared" si="46"/>
        <v>-4.9514212491973142</v>
      </c>
      <c r="J204" s="12">
        <f t="shared" si="47"/>
        <v>-2.7620563073533719</v>
      </c>
      <c r="K204" s="12">
        <f t="shared" si="48"/>
        <v>0.79229042259440341</v>
      </c>
      <c r="L204" s="12">
        <f t="shared" si="49"/>
        <v>-3.3467553383393511</v>
      </c>
      <c r="M204" s="12">
        <f t="shared" si="50"/>
        <v>-3.3467553383393511</v>
      </c>
      <c r="O204" s="12">
        <f t="shared" si="39"/>
        <v>-3.3467553383393511</v>
      </c>
      <c r="P204" s="12">
        <f t="shared" si="51"/>
        <v>0.49031715322840042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-13.143204826381242</v>
      </c>
      <c r="C205" s="12">
        <f t="shared" si="40"/>
        <v>-13.108320179014957</v>
      </c>
      <c r="D205" s="12">
        <f t="shared" si="41"/>
        <v>-13.085378682432106</v>
      </c>
      <c r="E205" s="12">
        <f t="shared" si="42"/>
        <v>-13.471218614300865</v>
      </c>
      <c r="F205" s="12">
        <f t="shared" si="43"/>
        <v>-14.598619486817713</v>
      </c>
      <c r="G205" s="12">
        <f t="shared" si="44"/>
        <v>-14.219685658084888</v>
      </c>
      <c r="H205" s="12">
        <f t="shared" si="45"/>
        <v>-13.446272700002504</v>
      </c>
      <c r="I205" s="12">
        <f t="shared" si="46"/>
        <v>-11.674870405397774</v>
      </c>
      <c r="J205" s="12">
        <f t="shared" si="47"/>
        <v>-11.424458253050874</v>
      </c>
      <c r="K205" s="12">
        <f t="shared" si="48"/>
        <v>-8.366620878941637</v>
      </c>
      <c r="L205" s="12">
        <f t="shared" si="49"/>
        <v>-3.066396383380205</v>
      </c>
      <c r="M205" s="12">
        <f t="shared" si="50"/>
        <v>-3.066396383380205</v>
      </c>
      <c r="O205" s="12">
        <f t="shared" si="39"/>
        <v>-3.066396383380205</v>
      </c>
      <c r="P205" s="12">
        <f t="shared" si="51"/>
        <v>0.2333065963656967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29.113803369965602</v>
      </c>
      <c r="C206" s="12">
        <f t="shared" si="40"/>
        <v>29.150963675984336</v>
      </c>
      <c r="D206" s="12">
        <f t="shared" si="41"/>
        <v>29.270192033311034</v>
      </c>
      <c r="E206" s="12">
        <f t="shared" si="42"/>
        <v>29.348601223562241</v>
      </c>
      <c r="F206" s="12">
        <f t="shared" si="43"/>
        <v>28.71193315715443</v>
      </c>
      <c r="G206" s="12">
        <f t="shared" si="44"/>
        <v>27.500159247782122</v>
      </c>
      <c r="H206" s="12">
        <f t="shared" si="45"/>
        <v>27.93501463769168</v>
      </c>
      <c r="I206" s="12">
        <f t="shared" si="46"/>
        <v>28.882627991300716</v>
      </c>
      <c r="J206" s="12">
        <f t="shared" si="47"/>
        <v>31.199890202296075</v>
      </c>
      <c r="K206" s="12">
        <f t="shared" si="48"/>
        <v>31.549635292181627</v>
      </c>
      <c r="L206" s="12">
        <f t="shared" si="49"/>
        <v>36.109467459690833</v>
      </c>
      <c r="M206" s="12">
        <f t="shared" si="50"/>
        <v>36.109467459690833</v>
      </c>
      <c r="O206" s="12">
        <f t="shared" si="39"/>
        <v>36.109467459690833</v>
      </c>
      <c r="P206" s="12">
        <f t="shared" si="51"/>
        <v>1.2402868495341322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-50.427973400638237</v>
      </c>
      <c r="C207" s="12">
        <f t="shared" si="40"/>
        <v>-50.359107936551581</v>
      </c>
      <c r="D207" s="12">
        <f t="shared" si="41"/>
        <v>-50.232101858552547</v>
      </c>
      <c r="E207" s="12">
        <f t="shared" si="42"/>
        <v>-49.82460451332895</v>
      </c>
      <c r="F207" s="12">
        <f t="shared" si="43"/>
        <v>-49.695222810133913</v>
      </c>
      <c r="G207" s="12">
        <f t="shared" si="44"/>
        <v>-50.379538185978163</v>
      </c>
      <c r="H207" s="12">
        <f t="shared" si="45"/>
        <v>-51.770140913648213</v>
      </c>
      <c r="I207" s="12">
        <f t="shared" si="46"/>
        <v>-51.237340460719594</v>
      </c>
      <c r="J207" s="12">
        <f t="shared" si="47"/>
        <v>-49.997718822178818</v>
      </c>
      <c r="K207" s="12">
        <f t="shared" si="48"/>
        <v>-46.761250173683536</v>
      </c>
      <c r="L207" s="12">
        <f t="shared" si="49"/>
        <v>-46.23971200269002</v>
      </c>
      <c r="M207" s="12">
        <f t="shared" si="50"/>
        <v>-46.23971200269002</v>
      </c>
      <c r="O207" s="12">
        <f t="shared" si="39"/>
        <v>-46.23971200269002</v>
      </c>
      <c r="P207" s="12">
        <f t="shared" si="51"/>
        <v>0.91694567289719386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-46.030028437085612</v>
      </c>
      <c r="C208" s="12">
        <f t="shared" si="40"/>
        <v>-46.026790097884941</v>
      </c>
      <c r="D208" s="12">
        <f t="shared" si="41"/>
        <v>-45.791422485497144</v>
      </c>
      <c r="E208" s="12">
        <f t="shared" si="42"/>
        <v>-45.357342533610741</v>
      </c>
      <c r="F208" s="12">
        <f t="shared" si="43"/>
        <v>-44.684937928951854</v>
      </c>
      <c r="G208" s="12">
        <f t="shared" si="44"/>
        <v>-44.545873487807775</v>
      </c>
      <c r="H208" s="12">
        <f t="shared" si="45"/>
        <v>-45.331177430131881</v>
      </c>
      <c r="I208" s="12">
        <f t="shared" si="46"/>
        <v>-47.034993871962065</v>
      </c>
      <c r="J208" s="12">
        <f t="shared" si="47"/>
        <v>-46.33801026788008</v>
      </c>
      <c r="K208" s="12">
        <f t="shared" si="48"/>
        <v>-44.606658265462428</v>
      </c>
      <c r="L208" s="12">
        <f t="shared" si="49"/>
        <v>-39.780452013456355</v>
      </c>
      <c r="M208" s="12">
        <f t="shared" si="50"/>
        <v>-39.780452013456355</v>
      </c>
      <c r="O208" s="12">
        <f t="shared" si="39"/>
        <v>-39.780452013456355</v>
      </c>
      <c r="P208" s="12">
        <f t="shared" si="51"/>
        <v>0.86422827367636212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-7.3622693846800367</v>
      </c>
      <c r="C209" s="12">
        <f t="shared" si="40"/>
        <v>-7.3282526153069298</v>
      </c>
      <c r="D209" s="12">
        <f t="shared" si="41"/>
        <v>-7.3171846558315705</v>
      </c>
      <c r="E209" s="12">
        <f t="shared" si="42"/>
        <v>-6.5127478645333605</v>
      </c>
      <c r="F209" s="12">
        <f t="shared" si="43"/>
        <v>-5.7964797419070155</v>
      </c>
      <c r="G209" s="12">
        <f t="shared" si="44"/>
        <v>-5.0737533574148284</v>
      </c>
      <c r="H209" s="12">
        <f t="shared" si="45"/>
        <v>-4.9141663340590949</v>
      </c>
      <c r="I209" s="12">
        <f t="shared" si="46"/>
        <v>-5.8763489489369709</v>
      </c>
      <c r="J209" s="12">
        <f t="shared" si="47"/>
        <v>-8.1051986388978072</v>
      </c>
      <c r="K209" s="12">
        <f t="shared" si="48"/>
        <v>-7.1317371236566567</v>
      </c>
      <c r="L209" s="12">
        <f t="shared" si="49"/>
        <v>-4.5499534680738538</v>
      </c>
      <c r="M209" s="12">
        <f t="shared" si="50"/>
        <v>-4.5499534680738538</v>
      </c>
      <c r="O209" s="12">
        <f t="shared" si="39"/>
        <v>-4.5499534680738538</v>
      </c>
      <c r="P209" s="12">
        <f t="shared" si="51"/>
        <v>0.61800964218203414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-42.418411559254821</v>
      </c>
      <c r="C210" s="12">
        <f t="shared" si="40"/>
        <v>-42.46054883720489</v>
      </c>
      <c r="D210" s="12">
        <f t="shared" si="41"/>
        <v>-42.344286703569665</v>
      </c>
      <c r="E210" s="12">
        <f t="shared" si="42"/>
        <v>-42.306458755551454</v>
      </c>
      <c r="F210" s="12">
        <f t="shared" si="43"/>
        <v>-40.979070960352118</v>
      </c>
      <c r="G210" s="12">
        <f t="shared" si="44"/>
        <v>-40.209198376187771</v>
      </c>
      <c r="H210" s="12">
        <f t="shared" si="45"/>
        <v>-39.379814879926037</v>
      </c>
      <c r="I210" s="12">
        <f t="shared" si="46"/>
        <v>-39.184283123166281</v>
      </c>
      <c r="J210" s="12">
        <f t="shared" si="47"/>
        <v>-40.442963559747021</v>
      </c>
      <c r="K210" s="12">
        <f t="shared" si="48"/>
        <v>-43.55594840433573</v>
      </c>
      <c r="L210" s="12">
        <f t="shared" si="49"/>
        <v>-42.104327344101321</v>
      </c>
      <c r="M210" s="12">
        <f t="shared" si="50"/>
        <v>-42.104327344101321</v>
      </c>
      <c r="O210" s="12">
        <f t="shared" si="39"/>
        <v>-42.104327344101321</v>
      </c>
      <c r="P210" s="12">
        <f t="shared" si="51"/>
        <v>0.99259556867859722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-19.981249122935761</v>
      </c>
      <c r="C211" s="12">
        <f t="shared" si="40"/>
        <v>-20.021664288065789</v>
      </c>
      <c r="D211" s="12">
        <f t="shared" si="41"/>
        <v>-20.165680605027649</v>
      </c>
      <c r="E211" s="12">
        <f t="shared" si="42"/>
        <v>-19.768321185937708</v>
      </c>
      <c r="F211" s="12">
        <f t="shared" si="43"/>
        <v>-19.705901916878943</v>
      </c>
      <c r="G211" s="12">
        <f t="shared" si="44"/>
        <v>-18.279174355234492</v>
      </c>
      <c r="H211" s="12">
        <f t="shared" si="45"/>
        <v>-17.395687008942399</v>
      </c>
      <c r="I211" s="12">
        <f t="shared" si="46"/>
        <v>-16.379496540309411</v>
      </c>
      <c r="J211" s="12">
        <f t="shared" si="47"/>
        <v>-16.123711418900822</v>
      </c>
      <c r="K211" s="12">
        <f t="shared" si="48"/>
        <v>-17.881682421119901</v>
      </c>
      <c r="L211" s="12">
        <f t="shared" si="49"/>
        <v>-22.52375022744306</v>
      </c>
      <c r="M211" s="12">
        <f t="shared" si="50"/>
        <v>-22.52375022744306</v>
      </c>
      <c r="O211" s="12">
        <f t="shared" si="39"/>
        <v>-22.52375022744306</v>
      </c>
      <c r="P211" s="12">
        <f t="shared" si="51"/>
        <v>1.1272443523858002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-14.534032009714508</v>
      </c>
      <c r="C212" s="12">
        <f t="shared" si="40"/>
        <v>-14.541374026354703</v>
      </c>
      <c r="D212" s="12">
        <f t="shared" si="41"/>
        <v>-14.67950452539473</v>
      </c>
      <c r="E212" s="12">
        <f t="shared" si="42"/>
        <v>-15.171721881623434</v>
      </c>
      <c r="F212" s="12">
        <f t="shared" si="43"/>
        <v>-14.516045700582183</v>
      </c>
      <c r="G212" s="12">
        <f t="shared" si="44"/>
        <v>-14.448955064472736</v>
      </c>
      <c r="H212" s="12">
        <f t="shared" si="45"/>
        <v>-12.811676671597844</v>
      </c>
      <c r="I212" s="12">
        <f t="shared" si="46"/>
        <v>-11.729196221351989</v>
      </c>
      <c r="J212" s="12">
        <f t="shared" si="47"/>
        <v>-10.399865340778451</v>
      </c>
      <c r="K212" s="12">
        <f t="shared" si="48"/>
        <v>-10.042615944373344</v>
      </c>
      <c r="L212" s="12">
        <f t="shared" si="49"/>
        <v>-12.664093722537421</v>
      </c>
      <c r="M212" s="12">
        <f t="shared" si="50"/>
        <v>-12.664093722537421</v>
      </c>
      <c r="O212" s="12">
        <f t="shared" si="39"/>
        <v>-12.664093722537421</v>
      </c>
      <c r="P212" s="12">
        <f t="shared" si="51"/>
        <v>0.87134070669947439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35.137224100584035</v>
      </c>
      <c r="C213" s="12">
        <f t="shared" si="40"/>
        <v>35.214064698126442</v>
      </c>
      <c r="D213" s="12">
        <f t="shared" si="41"/>
        <v>35.188971235828134</v>
      </c>
      <c r="E213" s="12">
        <f t="shared" si="42"/>
        <v>34.716870362216426</v>
      </c>
      <c r="F213" s="12">
        <f t="shared" si="43"/>
        <v>33.904670673799814</v>
      </c>
      <c r="G213" s="12">
        <f t="shared" si="44"/>
        <v>34.609416703851146</v>
      </c>
      <c r="H213" s="12">
        <f t="shared" si="45"/>
        <v>34.686408311653004</v>
      </c>
      <c r="I213" s="12">
        <f t="shared" si="46"/>
        <v>36.692460644304148</v>
      </c>
      <c r="J213" s="12">
        <f t="shared" si="47"/>
        <v>38.108508850370001</v>
      </c>
      <c r="K213" s="12">
        <f t="shared" si="48"/>
        <v>39.965155758103784</v>
      </c>
      <c r="L213" s="12">
        <f t="shared" si="49"/>
        <v>40.497884314352063</v>
      </c>
      <c r="M213" s="12">
        <f t="shared" si="50"/>
        <v>40.497884314352063</v>
      </c>
      <c r="O213" s="12">
        <f t="shared" si="39"/>
        <v>40.497884314352063</v>
      </c>
      <c r="P213" s="12">
        <f t="shared" si="51"/>
        <v>1.1525635661605644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16.062911619911315</v>
      </c>
      <c r="C214" s="12">
        <f t="shared" si="40"/>
        <v>16.071486064852792</v>
      </c>
      <c r="D214" s="12">
        <f t="shared" si="41"/>
        <v>16.334110999105022</v>
      </c>
      <c r="E214" s="12">
        <f t="shared" si="42"/>
        <v>16.248346844517108</v>
      </c>
      <c r="F214" s="12">
        <f t="shared" si="43"/>
        <v>15.469341030121409</v>
      </c>
      <c r="G214" s="12">
        <f t="shared" si="44"/>
        <v>14.596357501710257</v>
      </c>
      <c r="H214" s="12">
        <f t="shared" si="45"/>
        <v>15.405107173678084</v>
      </c>
      <c r="I214" s="12">
        <f t="shared" si="46"/>
        <v>15.499440058725373</v>
      </c>
      <c r="J214" s="12">
        <f t="shared" si="47"/>
        <v>18.123660021570604</v>
      </c>
      <c r="K214" s="12">
        <f t="shared" si="48"/>
        <v>20.101423091258575</v>
      </c>
      <c r="L214" s="12">
        <f t="shared" si="49"/>
        <v>22.870045898106564</v>
      </c>
      <c r="M214" s="12">
        <f t="shared" si="50"/>
        <v>22.870045898106564</v>
      </c>
      <c r="O214" s="12">
        <f t="shared" si="39"/>
        <v>22.870045898106564</v>
      </c>
      <c r="P214" s="12">
        <f t="shared" si="51"/>
        <v>1.423779601062938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-11.378079575326581</v>
      </c>
      <c r="C215" s="12">
        <f t="shared" si="40"/>
        <v>-11.322574490998811</v>
      </c>
      <c r="D215" s="12">
        <f t="shared" si="41"/>
        <v>-11.293268849046166</v>
      </c>
      <c r="E215" s="12">
        <f t="shared" si="42"/>
        <v>-10.395672288153653</v>
      </c>
      <c r="F215" s="12">
        <f t="shared" si="43"/>
        <v>-10.537190295903974</v>
      </c>
      <c r="G215" s="12">
        <f t="shared" si="44"/>
        <v>-11.374495769179566</v>
      </c>
      <c r="H215" s="12">
        <f t="shared" si="45"/>
        <v>-12.376310766540259</v>
      </c>
      <c r="I215" s="12">
        <f t="shared" si="46"/>
        <v>-11.385401601035941</v>
      </c>
      <c r="J215" s="12">
        <f t="shared" si="47"/>
        <v>-11.261999915015755</v>
      </c>
      <c r="K215" s="12">
        <f t="shared" si="48"/>
        <v>-7.5968101940579933</v>
      </c>
      <c r="L215" s="12">
        <f t="shared" si="49"/>
        <v>-4.6475795576504488</v>
      </c>
      <c r="M215" s="12">
        <f t="shared" si="50"/>
        <v>-4.6475795576504488</v>
      </c>
      <c r="O215" s="12">
        <f t="shared" si="39"/>
        <v>-4.6475795576504488</v>
      </c>
      <c r="P215" s="12">
        <f t="shared" si="51"/>
        <v>0.40846783737817643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-30.453437012292863</v>
      </c>
      <c r="C216" s="12">
        <f t="shared" si="40"/>
        <v>-30.51841289175518</v>
      </c>
      <c r="D216" s="12">
        <f t="shared" si="41"/>
        <v>-30.328708235773028</v>
      </c>
      <c r="E216" s="12">
        <f t="shared" si="42"/>
        <v>-30.228547740706794</v>
      </c>
      <c r="F216" s="12">
        <f t="shared" si="43"/>
        <v>-28.747438556206628</v>
      </c>
      <c r="G216" s="12">
        <f t="shared" si="44"/>
        <v>-28.899547565236709</v>
      </c>
      <c r="H216" s="12">
        <f t="shared" si="45"/>
        <v>-29.860419280681739</v>
      </c>
      <c r="I216" s="12">
        <f t="shared" si="46"/>
        <v>-31.087879021851048</v>
      </c>
      <c r="J216" s="12">
        <f t="shared" si="47"/>
        <v>-29.791619910780813</v>
      </c>
      <c r="K216" s="12">
        <f t="shared" si="48"/>
        <v>-29.619267517477756</v>
      </c>
      <c r="L216" s="12">
        <f t="shared" si="49"/>
        <v>-24.153754494727234</v>
      </c>
      <c r="M216" s="12">
        <f t="shared" si="50"/>
        <v>-24.153754494727234</v>
      </c>
      <c r="O216" s="12">
        <f t="shared" si="39"/>
        <v>-24.153754494727234</v>
      </c>
      <c r="P216" s="12">
        <f t="shared" si="51"/>
        <v>0.79313722405051712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-27.106852135287401</v>
      </c>
      <c r="C217" s="12">
        <f t="shared" si="40"/>
        <v>-27.022832161005276</v>
      </c>
      <c r="D217" s="12">
        <f t="shared" si="41"/>
        <v>-27.244905994597662</v>
      </c>
      <c r="E217" s="12">
        <f t="shared" si="42"/>
        <v>-26.596535544626086</v>
      </c>
      <c r="F217" s="12">
        <f t="shared" si="43"/>
        <v>-26.43126237444017</v>
      </c>
      <c r="G217" s="12">
        <f t="shared" si="44"/>
        <v>-24.839309138939925</v>
      </c>
      <c r="H217" s="12">
        <f t="shared" si="45"/>
        <v>-25.013865796105442</v>
      </c>
      <c r="I217" s="12">
        <f t="shared" si="46"/>
        <v>-26.191160356722232</v>
      </c>
      <c r="J217" s="12">
        <f t="shared" si="47"/>
        <v>-27.796863410395012</v>
      </c>
      <c r="K217" s="12">
        <f t="shared" si="48"/>
        <v>-25.986407108385443</v>
      </c>
      <c r="L217" s="12">
        <f t="shared" si="49"/>
        <v>-25.72939606071342</v>
      </c>
      <c r="M217" s="12">
        <f t="shared" si="50"/>
        <v>-25.72939606071342</v>
      </c>
      <c r="O217" s="12">
        <f t="shared" si="39"/>
        <v>-25.72939606071342</v>
      </c>
      <c r="P217" s="12">
        <f t="shared" si="51"/>
        <v>0.94918421114708396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-49.061126440429646</v>
      </c>
      <c r="C218" s="12">
        <f t="shared" si="40"/>
        <v>-48.987403471142478</v>
      </c>
      <c r="D218" s="12">
        <f t="shared" si="41"/>
        <v>-48.700240943423459</v>
      </c>
      <c r="E218" s="12">
        <f t="shared" si="42"/>
        <v>-49.45924240634357</v>
      </c>
      <c r="F218" s="12">
        <f t="shared" si="43"/>
        <v>-48.389377090174641</v>
      </c>
      <c r="G218" s="12">
        <f t="shared" si="44"/>
        <v>-48.211735117001915</v>
      </c>
      <c r="H218" s="12">
        <f t="shared" si="45"/>
        <v>-46.384847696429766</v>
      </c>
      <c r="I218" s="12">
        <f t="shared" si="46"/>
        <v>-46.598720786559426</v>
      </c>
      <c r="J218" s="12">
        <f t="shared" si="47"/>
        <v>-48.138800194177229</v>
      </c>
      <c r="K218" s="12">
        <f t="shared" si="48"/>
        <v>-50.381449976038923</v>
      </c>
      <c r="L218" s="12">
        <f t="shared" si="49"/>
        <v>-47.681706374998718</v>
      </c>
      <c r="M218" s="12">
        <f t="shared" si="50"/>
        <v>-47.681706374998718</v>
      </c>
      <c r="O218" s="12">
        <f t="shared" si="39"/>
        <v>-47.681706374998718</v>
      </c>
      <c r="P218" s="12">
        <f t="shared" si="51"/>
        <v>0.97188364463857491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0</v>
      </c>
      <c r="C219" s="12">
        <f t="shared" si="40"/>
        <v>-4.036273506614154E-2</v>
      </c>
      <c r="D219" s="12">
        <f t="shared" si="41"/>
        <v>0.21160680422899089</v>
      </c>
      <c r="E219" s="12">
        <f t="shared" si="42"/>
        <v>1.1930676774385398</v>
      </c>
      <c r="F219" s="12">
        <f t="shared" si="43"/>
        <v>-5.9348036657155268E-2</v>
      </c>
      <c r="G219" s="12">
        <f t="shared" si="44"/>
        <v>1.0905844392523709</v>
      </c>
      <c r="H219" s="12">
        <f t="shared" si="45"/>
        <v>1.2944421147907395</v>
      </c>
      <c r="I219" s="12">
        <f t="shared" si="46"/>
        <v>3.5328102429468355</v>
      </c>
      <c r="J219" s="12">
        <f t="shared" si="47"/>
        <v>3.2530318824830733</v>
      </c>
      <c r="K219" s="12">
        <f t="shared" si="48"/>
        <v>1.1020371891344962</v>
      </c>
      <c r="L219" s="12">
        <f t="shared" si="49"/>
        <v>-2.2421912196013905</v>
      </c>
      <c r="M219" s="12">
        <f t="shared" si="50"/>
        <v>-2.2421912196013905</v>
      </c>
      <c r="O219" s="12">
        <f t="shared" si="39"/>
        <v>-2.2421912196013905</v>
      </c>
      <c r="P219" s="12" t="e">
        <f t="shared" si="51"/>
        <v>#DIV/0!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-25.452405690744751</v>
      </c>
      <c r="C220" s="12">
        <f t="shared" si="40"/>
        <v>-25.448639985966132</v>
      </c>
      <c r="D220" s="12">
        <f t="shared" si="41"/>
        <v>-25.58659129012063</v>
      </c>
      <c r="E220" s="12">
        <f t="shared" si="42"/>
        <v>-24.725412618853394</v>
      </c>
      <c r="F220" s="12">
        <f t="shared" si="43"/>
        <v>-23.105920324795584</v>
      </c>
      <c r="G220" s="12">
        <f t="shared" si="44"/>
        <v>-24.452065004141989</v>
      </c>
      <c r="H220" s="12">
        <f t="shared" si="45"/>
        <v>-23.13243002498611</v>
      </c>
      <c r="I220" s="12">
        <f t="shared" si="46"/>
        <v>-22.882656274033156</v>
      </c>
      <c r="J220" s="12">
        <f t="shared" si="47"/>
        <v>-19.954532101748544</v>
      </c>
      <c r="K220" s="12">
        <f t="shared" si="48"/>
        <v>-20.345292322094704</v>
      </c>
      <c r="L220" s="12">
        <f t="shared" si="49"/>
        <v>-23.552845110192081</v>
      </c>
      <c r="M220" s="12">
        <f t="shared" si="50"/>
        <v>-23.552845110192081</v>
      </c>
      <c r="O220" s="12">
        <f t="shared" si="39"/>
        <v>-23.552845110192081</v>
      </c>
      <c r="P220" s="12">
        <f t="shared" si="51"/>
        <v>0.92536813204877499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22.47746677801905</v>
      </c>
      <c r="C221" s="12">
        <f t="shared" si="40"/>
        <v>22.566557650299291</v>
      </c>
      <c r="D221" s="12">
        <f t="shared" si="41"/>
        <v>22.579428033944506</v>
      </c>
      <c r="E221" s="12">
        <f t="shared" si="42"/>
        <v>22.107939610606952</v>
      </c>
      <c r="F221" s="12">
        <f t="shared" si="43"/>
        <v>23.528956239994745</v>
      </c>
      <c r="G221" s="12">
        <f t="shared" si="44"/>
        <v>25.269648975124262</v>
      </c>
      <c r="H221" s="12">
        <f t="shared" si="45"/>
        <v>23.724845568763335</v>
      </c>
      <c r="I221" s="12">
        <f t="shared" si="46"/>
        <v>25.341709774450056</v>
      </c>
      <c r="J221" s="12">
        <f t="shared" si="47"/>
        <v>25.668451630969439</v>
      </c>
      <c r="K221" s="12">
        <f t="shared" si="48"/>
        <v>29.758097609544166</v>
      </c>
      <c r="L221" s="12">
        <f t="shared" si="49"/>
        <v>29.17539787619538</v>
      </c>
      <c r="M221" s="12">
        <f t="shared" si="50"/>
        <v>29.17539787619538</v>
      </c>
      <c r="O221" s="12">
        <f t="shared" si="39"/>
        <v>29.17539787619538</v>
      </c>
      <c r="P221" s="12">
        <f t="shared" si="51"/>
        <v>1.2979842508198614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18.070754193329766</v>
      </c>
      <c r="C222" s="12">
        <f t="shared" si="40"/>
        <v>18.110430350901201</v>
      </c>
      <c r="D222" s="12">
        <f t="shared" si="41"/>
        <v>18.414924137042831</v>
      </c>
      <c r="E222" s="12">
        <f t="shared" si="42"/>
        <v>18.458912390215378</v>
      </c>
      <c r="F222" s="12">
        <f t="shared" si="43"/>
        <v>17.680917169850023</v>
      </c>
      <c r="G222" s="12">
        <f t="shared" si="44"/>
        <v>19.208280611065181</v>
      </c>
      <c r="H222" s="12">
        <f t="shared" si="45"/>
        <v>21.20585792048292</v>
      </c>
      <c r="I222" s="12">
        <f t="shared" si="46"/>
        <v>19.313109264967885</v>
      </c>
      <c r="J222" s="12">
        <f t="shared" si="47"/>
        <v>21.428212274352269</v>
      </c>
      <c r="K222" s="12">
        <f t="shared" si="48"/>
        <v>21.884565366271847</v>
      </c>
      <c r="L222" s="12">
        <f t="shared" si="49"/>
        <v>27.983025488684987</v>
      </c>
      <c r="M222" s="12">
        <f t="shared" si="50"/>
        <v>27.983025488684987</v>
      </c>
      <c r="O222" s="12">
        <f t="shared" si="39"/>
        <v>27.983025488684987</v>
      </c>
      <c r="P222" s="12">
        <f t="shared" si="51"/>
        <v>1.5485256004984018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-0.66929457988530827</v>
      </c>
      <c r="C223" s="12">
        <f t="shared" si="40"/>
        <v>-0.68802840422891132</v>
      </c>
      <c r="D223" s="12">
        <f t="shared" si="41"/>
        <v>-0.5524236769513915</v>
      </c>
      <c r="E223" s="12">
        <f t="shared" si="42"/>
        <v>0.48827177731713767</v>
      </c>
      <c r="F223" s="12">
        <f t="shared" si="43"/>
        <v>0.5608560636463924</v>
      </c>
      <c r="G223" s="12">
        <f t="shared" si="44"/>
        <v>-0.2753631842156895</v>
      </c>
      <c r="H223" s="12">
        <f t="shared" si="45"/>
        <v>1.4774025347603148</v>
      </c>
      <c r="I223" s="12">
        <f t="shared" si="46"/>
        <v>3.924906049524314</v>
      </c>
      <c r="J223" s="12">
        <f t="shared" si="47"/>
        <v>1.4489044389946448</v>
      </c>
      <c r="K223" s="12">
        <f t="shared" si="48"/>
        <v>4.4030218218825175</v>
      </c>
      <c r="L223" s="12">
        <f t="shared" si="49"/>
        <v>5.0835333251743968</v>
      </c>
      <c r="M223" s="12">
        <f t="shared" si="50"/>
        <v>5.0835333251743968</v>
      </c>
      <c r="O223" s="12">
        <f t="shared" si="39"/>
        <v>5.0835333251743968</v>
      </c>
      <c r="P223" s="12">
        <f t="shared" si="51"/>
        <v>-7.5953600670806596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-60.720731929056463</v>
      </c>
      <c r="C224" s="12">
        <f t="shared" si="40"/>
        <v>-60.734913964171142</v>
      </c>
      <c r="D224" s="12">
        <f t="shared" si="41"/>
        <v>-60.798942219336865</v>
      </c>
      <c r="E224" s="12">
        <f t="shared" si="42"/>
        <v>-60.33547390018569</v>
      </c>
      <c r="F224" s="12">
        <f t="shared" si="43"/>
        <v>-58.618239607251191</v>
      </c>
      <c r="G224" s="12">
        <f t="shared" si="44"/>
        <v>-58.540223218805572</v>
      </c>
      <c r="H224" s="12">
        <f t="shared" si="45"/>
        <v>-59.499848407971065</v>
      </c>
      <c r="I224" s="12">
        <f t="shared" si="46"/>
        <v>-57.352296852631234</v>
      </c>
      <c r="J224" s="12">
        <f t="shared" si="47"/>
        <v>-54.150591952894452</v>
      </c>
      <c r="K224" s="12">
        <f t="shared" si="48"/>
        <v>-57.608768394075433</v>
      </c>
      <c r="L224" s="12">
        <f t="shared" si="49"/>
        <v>-53.20360297123662</v>
      </c>
      <c r="M224" s="12">
        <f t="shared" si="50"/>
        <v>-53.20360297123662</v>
      </c>
      <c r="O224" s="12">
        <f t="shared" si="39"/>
        <v>-53.20360297123662</v>
      </c>
      <c r="P224" s="12">
        <f t="shared" si="51"/>
        <v>0.87620160826449622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-9.370172107867873</v>
      </c>
      <c r="C225" s="12">
        <f t="shared" si="40"/>
        <v>-9.3180772428268561</v>
      </c>
      <c r="D225" s="12">
        <f t="shared" si="41"/>
        <v>-9.3665484437112649</v>
      </c>
      <c r="E225" s="12">
        <f t="shared" si="42"/>
        <v>-9.5853834975889072</v>
      </c>
      <c r="F225" s="12">
        <f t="shared" si="43"/>
        <v>-8.8206221180030742</v>
      </c>
      <c r="G225" s="12">
        <f t="shared" si="44"/>
        <v>-6.9748725153688715</v>
      </c>
      <c r="H225" s="12">
        <f t="shared" si="45"/>
        <v>-6.8853427757562766</v>
      </c>
      <c r="I225" s="12">
        <f t="shared" si="46"/>
        <v>-8.0611100475737629</v>
      </c>
      <c r="J225" s="12">
        <f t="shared" si="47"/>
        <v>-5.2517876929000957</v>
      </c>
      <c r="K225" s="12">
        <f t="shared" si="48"/>
        <v>-0.78003759031640207</v>
      </c>
      <c r="L225" s="12">
        <f t="shared" si="49"/>
        <v>-5.9368534206589274</v>
      </c>
      <c r="M225" s="12">
        <f t="shared" si="50"/>
        <v>-5.9368534206589274</v>
      </c>
      <c r="O225" s="12">
        <f t="shared" si="39"/>
        <v>-5.9368534206589274</v>
      </c>
      <c r="P225" s="12">
        <f t="shared" si="51"/>
        <v>0.63359064831625844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-50.143896155719716</v>
      </c>
      <c r="C226" s="12">
        <f t="shared" si="40"/>
        <v>-50.186128689853795</v>
      </c>
      <c r="D226" s="12">
        <f t="shared" si="41"/>
        <v>-50.008079443181479</v>
      </c>
      <c r="E226" s="12">
        <f t="shared" si="42"/>
        <v>-50.173743771056721</v>
      </c>
      <c r="F226" s="12">
        <f t="shared" si="43"/>
        <v>-50.534839860670168</v>
      </c>
      <c r="G226" s="12">
        <f t="shared" si="44"/>
        <v>-49.71284485492847</v>
      </c>
      <c r="H226" s="12">
        <f t="shared" si="45"/>
        <v>-47.594706799498169</v>
      </c>
      <c r="I226" s="12">
        <f t="shared" si="46"/>
        <v>-47.485011744721241</v>
      </c>
      <c r="J226" s="12">
        <f t="shared" si="47"/>
        <v>-49.02309322751379</v>
      </c>
      <c r="K226" s="12">
        <f t="shared" si="48"/>
        <v>-45.099375108228209</v>
      </c>
      <c r="L226" s="12">
        <f t="shared" si="49"/>
        <v>-38.431123181075428</v>
      </c>
      <c r="M226" s="12">
        <f t="shared" si="50"/>
        <v>-38.431123181075428</v>
      </c>
      <c r="O226" s="12">
        <f t="shared" si="39"/>
        <v>-38.431123181075428</v>
      </c>
      <c r="P226" s="12">
        <f t="shared" si="51"/>
        <v>0.76641677506927708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37.814286235504682</v>
      </c>
      <c r="C227" s="12">
        <f t="shared" si="40"/>
        <v>37.801043478701345</v>
      </c>
      <c r="D227" s="12">
        <f t="shared" si="41"/>
        <v>37.656701596219932</v>
      </c>
      <c r="E227" s="12">
        <f t="shared" si="42"/>
        <v>38.265236318703977</v>
      </c>
      <c r="F227" s="12">
        <f t="shared" si="43"/>
        <v>37.9918763614019</v>
      </c>
      <c r="G227" s="12">
        <f t="shared" si="44"/>
        <v>37.603756367141919</v>
      </c>
      <c r="H227" s="12">
        <f t="shared" si="45"/>
        <v>38.547058156588491</v>
      </c>
      <c r="I227" s="12">
        <f t="shared" si="46"/>
        <v>41.142277030461337</v>
      </c>
      <c r="J227" s="12">
        <f t="shared" si="47"/>
        <v>41.285774758753696</v>
      </c>
      <c r="K227" s="12">
        <f t="shared" si="48"/>
        <v>39.137570522621523</v>
      </c>
      <c r="L227" s="12">
        <f t="shared" si="49"/>
        <v>44.988599831127182</v>
      </c>
      <c r="M227" s="12">
        <f t="shared" si="50"/>
        <v>44.988599831127182</v>
      </c>
      <c r="O227" s="12">
        <f t="shared" si="39"/>
        <v>44.988599831127182</v>
      </c>
      <c r="P227" s="12">
        <f t="shared" si="51"/>
        <v>1.1897249508014349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-59.529829736476714</v>
      </c>
      <c r="C228" s="12">
        <f t="shared" si="40"/>
        <v>-59.448587786513826</v>
      </c>
      <c r="D228" s="12">
        <f t="shared" si="41"/>
        <v>-59.493848732498471</v>
      </c>
      <c r="E228" s="12">
        <f t="shared" si="42"/>
        <v>-59.987178802916063</v>
      </c>
      <c r="F228" s="12">
        <f t="shared" si="43"/>
        <v>-58.983045759377902</v>
      </c>
      <c r="G228" s="12">
        <f t="shared" si="44"/>
        <v>-59.276863577157563</v>
      </c>
      <c r="H228" s="12">
        <f t="shared" si="45"/>
        <v>-59.722260790702776</v>
      </c>
      <c r="I228" s="12">
        <f t="shared" si="46"/>
        <v>-58.566493534902989</v>
      </c>
      <c r="J228" s="12">
        <f t="shared" si="47"/>
        <v>-55.171554596411106</v>
      </c>
      <c r="K228" s="12">
        <f t="shared" si="48"/>
        <v>-54.971134507331492</v>
      </c>
      <c r="L228" s="12">
        <f t="shared" si="49"/>
        <v>-58.174526179247486</v>
      </c>
      <c r="M228" s="12">
        <f t="shared" si="50"/>
        <v>-58.174526179247486</v>
      </c>
      <c r="O228" s="12">
        <f t="shared" si="39"/>
        <v>-58.174526179247486</v>
      </c>
      <c r="P228" s="12">
        <f t="shared" si="51"/>
        <v>0.97723320286268567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-57.145924377864034</v>
      </c>
      <c r="C229" s="12">
        <f t="shared" si="40"/>
        <v>-57.102736038798206</v>
      </c>
      <c r="D229" s="12">
        <f t="shared" si="41"/>
        <v>-56.825068211504814</v>
      </c>
      <c r="E229" s="12">
        <f t="shared" si="42"/>
        <v>-56.979760566113995</v>
      </c>
      <c r="F229" s="12">
        <f t="shared" si="43"/>
        <v>-57.793796325741987</v>
      </c>
      <c r="G229" s="12">
        <f t="shared" si="44"/>
        <v>-56.714515429868847</v>
      </c>
      <c r="H229" s="12">
        <f t="shared" si="45"/>
        <v>-57.051693723346133</v>
      </c>
      <c r="I229" s="12">
        <f t="shared" si="46"/>
        <v>-57.59741039747864</v>
      </c>
      <c r="J229" s="12">
        <f t="shared" si="47"/>
        <v>-56.085491961599985</v>
      </c>
      <c r="K229" s="12">
        <f t="shared" si="48"/>
        <v>-51.343856170083235</v>
      </c>
      <c r="L229" s="12">
        <f t="shared" si="49"/>
        <v>-51.044990711462667</v>
      </c>
      <c r="M229" s="12">
        <f t="shared" si="50"/>
        <v>-51.044990711462667</v>
      </c>
      <c r="O229" s="12">
        <f t="shared" si="39"/>
        <v>-51.044990711462667</v>
      </c>
      <c r="P229" s="12">
        <f t="shared" si="51"/>
        <v>0.89323939138580777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18.740033994940767</v>
      </c>
      <c r="C230" s="12">
        <f t="shared" si="40"/>
        <v>18.686396140225852</v>
      </c>
      <c r="D230" s="12">
        <f t="shared" si="41"/>
        <v>18.834004762105284</v>
      </c>
      <c r="E230" s="12">
        <f t="shared" si="42"/>
        <v>19.783014754468301</v>
      </c>
      <c r="F230" s="12">
        <f t="shared" si="43"/>
        <v>19.527759468111363</v>
      </c>
      <c r="G230" s="12">
        <f t="shared" si="44"/>
        <v>18.652802459597492</v>
      </c>
      <c r="H230" s="12">
        <f t="shared" si="45"/>
        <v>19.891359376952479</v>
      </c>
      <c r="I230" s="12">
        <f t="shared" si="46"/>
        <v>19.478236413201788</v>
      </c>
      <c r="J230" s="12">
        <f t="shared" si="47"/>
        <v>18.764356437586482</v>
      </c>
      <c r="K230" s="12">
        <f t="shared" si="48"/>
        <v>20.876019327346995</v>
      </c>
      <c r="L230" s="12">
        <f t="shared" si="49"/>
        <v>27.946723476572515</v>
      </c>
      <c r="M230" s="12">
        <f t="shared" si="50"/>
        <v>27.946723476572515</v>
      </c>
      <c r="O230" s="12">
        <f t="shared" si="39"/>
        <v>27.946723476572515</v>
      </c>
      <c r="P230" s="12">
        <f t="shared" si="51"/>
        <v>1.4912845667258272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-6.3618174128280263</v>
      </c>
      <c r="C231" s="12">
        <f t="shared" si="40"/>
        <v>-6.344951608200847</v>
      </c>
      <c r="D231" s="12">
        <f t="shared" si="41"/>
        <v>-6.528274467710899</v>
      </c>
      <c r="E231" s="12">
        <f t="shared" si="42"/>
        <v>-6.0237793719413073</v>
      </c>
      <c r="F231" s="12">
        <f t="shared" si="43"/>
        <v>-4.4578337376647337</v>
      </c>
      <c r="G231" s="12">
        <f t="shared" si="44"/>
        <v>-4.7321919573334617</v>
      </c>
      <c r="H231" s="12">
        <f t="shared" si="45"/>
        <v>-5.7362716732135217</v>
      </c>
      <c r="I231" s="12">
        <f t="shared" si="46"/>
        <v>-4.2187472228856429</v>
      </c>
      <c r="J231" s="12">
        <f t="shared" si="47"/>
        <v>-4.7591745641562477</v>
      </c>
      <c r="K231" s="12">
        <f t="shared" si="48"/>
        <v>-5.7562348661386809</v>
      </c>
      <c r="L231" s="12">
        <f t="shared" si="49"/>
        <v>-2.6073334715802599</v>
      </c>
      <c r="M231" s="12">
        <f t="shared" si="50"/>
        <v>-2.6073334715802599</v>
      </c>
      <c r="O231" s="12">
        <f t="shared" si="39"/>
        <v>-2.6073334715802599</v>
      </c>
      <c r="P231" s="12">
        <f t="shared" si="51"/>
        <v>0.40984097819638915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-61.818244247848639</v>
      </c>
      <c r="C232" s="12">
        <f t="shared" si="40"/>
        <v>-61.830699819941962</v>
      </c>
      <c r="D232" s="12">
        <f t="shared" si="41"/>
        <v>-61.773056061655474</v>
      </c>
      <c r="E232" s="12">
        <f t="shared" si="42"/>
        <v>-62.399614879072125</v>
      </c>
      <c r="F232" s="12">
        <f t="shared" si="43"/>
        <v>-61.567155896456761</v>
      </c>
      <c r="G232" s="12">
        <f t="shared" si="44"/>
        <v>-59.884017175022549</v>
      </c>
      <c r="H232" s="12">
        <f t="shared" si="45"/>
        <v>-60.198864099584291</v>
      </c>
      <c r="I232" s="12">
        <f t="shared" si="46"/>
        <v>-61.429098655280164</v>
      </c>
      <c r="J232" s="12">
        <f t="shared" si="47"/>
        <v>-59.443947075813021</v>
      </c>
      <c r="K232" s="12">
        <f t="shared" si="48"/>
        <v>-60.198749936927591</v>
      </c>
      <c r="L232" s="12">
        <f t="shared" si="49"/>
        <v>-61.685561392769102</v>
      </c>
      <c r="M232" s="12">
        <f t="shared" si="50"/>
        <v>-61.685561392769102</v>
      </c>
      <c r="O232" s="12">
        <f t="shared" si="39"/>
        <v>-61.685561392769102</v>
      </c>
      <c r="P232" s="12">
        <f t="shared" si="51"/>
        <v>0.99785366186481184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-29.114801482183751</v>
      </c>
      <c r="C233" s="12">
        <f t="shared" si="40"/>
        <v>-29.070166746454085</v>
      </c>
      <c r="D233" s="12">
        <f t="shared" si="41"/>
        <v>-29.112737261347302</v>
      </c>
      <c r="E233" s="12">
        <f t="shared" si="42"/>
        <v>-28.915723069445857</v>
      </c>
      <c r="F233" s="12">
        <f t="shared" si="43"/>
        <v>-29.949597372821774</v>
      </c>
      <c r="G233" s="12">
        <f t="shared" si="44"/>
        <v>-29.054838374184545</v>
      </c>
      <c r="H233" s="12">
        <f t="shared" si="45"/>
        <v>-27.123308672999691</v>
      </c>
      <c r="I233" s="12">
        <f t="shared" si="46"/>
        <v>-27.509070440939535</v>
      </c>
      <c r="J233" s="12">
        <f t="shared" si="47"/>
        <v>-29.11840337183699</v>
      </c>
      <c r="K233" s="12">
        <f t="shared" si="48"/>
        <v>-26.345786264040399</v>
      </c>
      <c r="L233" s="12">
        <f t="shared" si="49"/>
        <v>-27.471344606475405</v>
      </c>
      <c r="M233" s="12">
        <f t="shared" si="50"/>
        <v>-27.471344606475405</v>
      </c>
      <c r="O233" s="12">
        <f t="shared" si="39"/>
        <v>-27.471344606475405</v>
      </c>
      <c r="P233" s="12">
        <f t="shared" si="51"/>
        <v>0.94355253025805352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9.0153747531787971</v>
      </c>
      <c r="C234" s="12">
        <f t="shared" si="40"/>
        <v>8.9746590312917149</v>
      </c>
      <c r="D234" s="12">
        <f t="shared" si="41"/>
        <v>9.1272111315002089</v>
      </c>
      <c r="E234" s="12">
        <f t="shared" si="42"/>
        <v>8.9817141021630125</v>
      </c>
      <c r="F234" s="12">
        <f t="shared" si="43"/>
        <v>9.306803949668625</v>
      </c>
      <c r="G234" s="12">
        <f t="shared" si="44"/>
        <v>8.1955560014525091</v>
      </c>
      <c r="H234" s="12">
        <f t="shared" si="45"/>
        <v>9.22236000712447</v>
      </c>
      <c r="I234" s="12">
        <f t="shared" si="46"/>
        <v>11.58893961845323</v>
      </c>
      <c r="J234" s="12">
        <f t="shared" si="47"/>
        <v>11.08430486099785</v>
      </c>
      <c r="K234" s="12">
        <f t="shared" si="48"/>
        <v>8.8365853102598493</v>
      </c>
      <c r="L234" s="12">
        <f t="shared" si="49"/>
        <v>12.971098408753232</v>
      </c>
      <c r="M234" s="12">
        <f t="shared" si="50"/>
        <v>12.971098408753232</v>
      </c>
      <c r="O234" s="12">
        <f t="shared" si="39"/>
        <v>12.971098408753232</v>
      </c>
      <c r="P234" s="12">
        <f t="shared" si="51"/>
        <v>1.4387752882019305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10.365811589860726</v>
      </c>
      <c r="C235" s="12">
        <f t="shared" si="40"/>
        <v>10.305839291248159</v>
      </c>
      <c r="D235" s="12">
        <f t="shared" si="41"/>
        <v>10.166681552687809</v>
      </c>
      <c r="E235" s="12">
        <f t="shared" si="42"/>
        <v>10.688072413361242</v>
      </c>
      <c r="F235" s="12">
        <f t="shared" si="43"/>
        <v>10.44799018058783</v>
      </c>
      <c r="G235" s="12">
        <f t="shared" si="44"/>
        <v>10.79740927809987</v>
      </c>
      <c r="H235" s="12">
        <f t="shared" si="45"/>
        <v>9.5221677367899584</v>
      </c>
      <c r="I235" s="12">
        <f t="shared" si="46"/>
        <v>10.780244909076425</v>
      </c>
      <c r="J235" s="12">
        <f t="shared" si="47"/>
        <v>13.876089099493891</v>
      </c>
      <c r="K235" s="12">
        <f t="shared" si="48"/>
        <v>13.171276945005852</v>
      </c>
      <c r="L235" s="12">
        <f t="shared" si="49"/>
        <v>9.8194885216662602</v>
      </c>
      <c r="M235" s="12">
        <f t="shared" si="50"/>
        <v>9.8194885216662602</v>
      </c>
      <c r="O235" s="12">
        <f t="shared" si="39"/>
        <v>9.8194885216662602</v>
      </c>
      <c r="P235" s="12">
        <f t="shared" si="51"/>
        <v>0.9472956783500821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-39.57090093931054</v>
      </c>
      <c r="C236" s="12">
        <f t="shared" si="40"/>
        <v>-39.748781257656361</v>
      </c>
      <c r="D236" s="12">
        <f t="shared" si="41"/>
        <v>-39.953753908622396</v>
      </c>
      <c r="E236" s="12">
        <f t="shared" si="42"/>
        <v>-40.429365669969421</v>
      </c>
      <c r="F236" s="12">
        <f t="shared" si="43"/>
        <v>-39.569027266165818</v>
      </c>
      <c r="G236" s="12">
        <f t="shared" si="44"/>
        <v>-39.827076903052472</v>
      </c>
      <c r="H236" s="12">
        <f t="shared" si="45"/>
        <v>-39.426091912088317</v>
      </c>
      <c r="I236" s="12">
        <f t="shared" si="46"/>
        <v>-40.988563682174068</v>
      </c>
      <c r="J236" s="12">
        <f t="shared" si="47"/>
        <v>-39.34280839624347</v>
      </c>
      <c r="K236" s="12">
        <f t="shared" si="48"/>
        <v>-35.018911594504942</v>
      </c>
      <c r="L236" s="12">
        <f t="shared" si="49"/>
        <v>-36.06992403921425</v>
      </c>
      <c r="M236" s="12">
        <f t="shared" si="50"/>
        <v>-36.06992403921425</v>
      </c>
      <c r="O236" s="12">
        <f t="shared" si="39"/>
        <v>-36.06992403921425</v>
      </c>
      <c r="P236" s="12">
        <f t="shared" si="51"/>
        <v>0.91152647988819613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23.57011647175451</v>
      </c>
      <c r="C237" s="12">
        <f t="shared" si="40"/>
        <v>23.512353208838213</v>
      </c>
      <c r="D237" s="12">
        <f t="shared" si="41"/>
        <v>22.904395847697742</v>
      </c>
      <c r="E237" s="12">
        <f t="shared" si="42"/>
        <v>22.20384261535526</v>
      </c>
      <c r="F237" s="12">
        <f t="shared" si="43"/>
        <v>21.419043543390309</v>
      </c>
      <c r="G237" s="12">
        <f t="shared" si="44"/>
        <v>22.343768418432166</v>
      </c>
      <c r="H237" s="12">
        <f t="shared" si="45"/>
        <v>22.047636833032108</v>
      </c>
      <c r="I237" s="12">
        <f t="shared" si="46"/>
        <v>22.538938055831057</v>
      </c>
      <c r="J237" s="12">
        <f t="shared" si="47"/>
        <v>20.494988581680321</v>
      </c>
      <c r="K237" s="12">
        <f t="shared" si="48"/>
        <v>22.793578426513569</v>
      </c>
      <c r="L237" s="12">
        <f t="shared" si="49"/>
        <v>29.241352233091806</v>
      </c>
      <c r="M237" s="12">
        <f t="shared" si="50"/>
        <v>29.241352233091806</v>
      </c>
      <c r="O237" s="12">
        <f t="shared" si="39"/>
        <v>29.241352233091806</v>
      </c>
      <c r="P237" s="12">
        <f t="shared" si="51"/>
        <v>1.2406112743708111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11.507029050947329</v>
      </c>
      <c r="C238" s="12">
        <f t="shared" si="40"/>
        <v>11.529973836667978</v>
      </c>
      <c r="D238" s="12">
        <f t="shared" si="41"/>
        <v>11.332551203180326</v>
      </c>
      <c r="E238" s="12">
        <f t="shared" si="42"/>
        <v>9.254681338756594</v>
      </c>
      <c r="F238" s="12">
        <f t="shared" si="43"/>
        <v>8.0987100796621831</v>
      </c>
      <c r="G238" s="12">
        <f t="shared" si="44"/>
        <v>7.2551777898709879</v>
      </c>
      <c r="H238" s="12">
        <f t="shared" si="45"/>
        <v>8.3163699179005945</v>
      </c>
      <c r="I238" s="12">
        <f t="shared" si="46"/>
        <v>7.9535388561528322</v>
      </c>
      <c r="J238" s="12">
        <f t="shared" si="47"/>
        <v>8.5962351884740329</v>
      </c>
      <c r="K238" s="12">
        <f t="shared" si="48"/>
        <v>5.7414963674599964</v>
      </c>
      <c r="L238" s="12">
        <f t="shared" si="49"/>
        <v>9.1691423250655273</v>
      </c>
      <c r="M238" s="12">
        <f t="shared" si="50"/>
        <v>9.1691423250655273</v>
      </c>
      <c r="O238" s="12">
        <f t="shared" si="39"/>
        <v>9.1691423250655273</v>
      </c>
      <c r="P238" s="12">
        <f t="shared" si="51"/>
        <v>0.79682968422771705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-47.460553496816431</v>
      </c>
      <c r="C239" s="12">
        <f t="shared" si="40"/>
        <v>-47.481805006856177</v>
      </c>
      <c r="D239" s="12">
        <f t="shared" si="41"/>
        <v>-47.403384575026614</v>
      </c>
      <c r="E239" s="12">
        <f t="shared" si="42"/>
        <v>-48.078133442134053</v>
      </c>
      <c r="F239" s="12">
        <f t="shared" si="43"/>
        <v>-51.506792011563043</v>
      </c>
      <c r="G239" s="12">
        <f t="shared" si="44"/>
        <v>-52.749274473571184</v>
      </c>
      <c r="H239" s="12">
        <f t="shared" si="45"/>
        <v>-53.717291934575123</v>
      </c>
      <c r="I239" s="12">
        <f t="shared" si="46"/>
        <v>-52.417081198826722</v>
      </c>
      <c r="J239" s="12">
        <f t="shared" si="47"/>
        <v>-52.891719123212511</v>
      </c>
      <c r="K239" s="12">
        <f t="shared" si="48"/>
        <v>-51.994079434363059</v>
      </c>
      <c r="L239" s="12">
        <f t="shared" si="49"/>
        <v>-56.251052030784756</v>
      </c>
      <c r="M239" s="12">
        <f t="shared" si="50"/>
        <v>-56.251052030784756</v>
      </c>
      <c r="O239" s="12">
        <f t="shared" si="39"/>
        <v>-56.251052030784756</v>
      </c>
      <c r="P239" s="12">
        <f t="shared" si="51"/>
        <v>1.1852169409393418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-25.098907526893754</v>
      </c>
      <c r="C240" s="12">
        <f t="shared" si="40"/>
        <v>-25.064505432718061</v>
      </c>
      <c r="D240" s="12">
        <f t="shared" si="41"/>
        <v>-25.137138605877205</v>
      </c>
      <c r="E240" s="12">
        <f t="shared" si="42"/>
        <v>-24.869114131680416</v>
      </c>
      <c r="F240" s="12">
        <f t="shared" si="43"/>
        <v>-25.982506036068056</v>
      </c>
      <c r="G240" s="12">
        <f t="shared" si="44"/>
        <v>-29.667760411740662</v>
      </c>
      <c r="H240" s="12">
        <f t="shared" si="45"/>
        <v>-31.093603539231097</v>
      </c>
      <c r="I240" s="12">
        <f t="shared" si="46"/>
        <v>-32.279653324133115</v>
      </c>
      <c r="J240" s="12">
        <f t="shared" si="47"/>
        <v>-30.578780962469757</v>
      </c>
      <c r="K240" s="12">
        <f t="shared" si="48"/>
        <v>-31.241697206636033</v>
      </c>
      <c r="L240" s="12">
        <f t="shared" si="49"/>
        <v>-29.903141283844018</v>
      </c>
      <c r="M240" s="12">
        <f t="shared" si="50"/>
        <v>-29.903141283844018</v>
      </c>
      <c r="O240" s="12">
        <f t="shared" si="39"/>
        <v>-29.903141283844018</v>
      </c>
      <c r="P240" s="12">
        <f t="shared" si="51"/>
        <v>1.1914120665133523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44.172274894070569</v>
      </c>
      <c r="C241" s="12">
        <f t="shared" si="40"/>
        <v>44.163996370006274</v>
      </c>
      <c r="D241" s="12">
        <f t="shared" si="41"/>
        <v>44.281575462439079</v>
      </c>
      <c r="E241" s="12">
        <f t="shared" si="42"/>
        <v>44.033330616152917</v>
      </c>
      <c r="F241" s="12">
        <f t="shared" si="43"/>
        <v>44.475593351661807</v>
      </c>
      <c r="G241" s="12">
        <f t="shared" si="44"/>
        <v>43.278876821159805</v>
      </c>
      <c r="H241" s="12">
        <f t="shared" si="45"/>
        <v>39.049767127237693</v>
      </c>
      <c r="I241" s="12">
        <f t="shared" si="46"/>
        <v>37.302772880966373</v>
      </c>
      <c r="J241" s="12">
        <f t="shared" si="47"/>
        <v>35.751240315335423</v>
      </c>
      <c r="K241" s="12">
        <f t="shared" si="48"/>
        <v>38.12681095533263</v>
      </c>
      <c r="L241" s="12">
        <f t="shared" si="49"/>
        <v>37.138273487608622</v>
      </c>
      <c r="M241" s="12">
        <f t="shared" si="50"/>
        <v>37.138273487608622</v>
      </c>
      <c r="O241" s="12">
        <f t="shared" si="39"/>
        <v>37.138273487608622</v>
      </c>
      <c r="P241" s="12">
        <f t="shared" si="51"/>
        <v>0.84075981091464791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-4.6481506196010827</v>
      </c>
      <c r="C242" s="12">
        <f t="shared" si="40"/>
        <v>-4.65213930074784</v>
      </c>
      <c r="D242" s="12">
        <f t="shared" si="41"/>
        <v>-4.6804335476385068</v>
      </c>
      <c r="E242" s="12">
        <f t="shared" si="42"/>
        <v>-4.2785730415100662</v>
      </c>
      <c r="F242" s="12">
        <f t="shared" si="43"/>
        <v>-4.6881977413570377</v>
      </c>
      <c r="G242" s="12">
        <f t="shared" si="44"/>
        <v>-4.2128367078136764</v>
      </c>
      <c r="H242" s="12">
        <f t="shared" si="45"/>
        <v>-5.5861599479764763</v>
      </c>
      <c r="I242" s="12">
        <f t="shared" si="46"/>
        <v>-10.767817144119709</v>
      </c>
      <c r="J242" s="12">
        <f t="shared" si="47"/>
        <v>-13.053149935005687</v>
      </c>
      <c r="K242" s="12">
        <f t="shared" si="48"/>
        <v>-15.220140999701416</v>
      </c>
      <c r="L242" s="12">
        <f t="shared" si="49"/>
        <v>-11.677701656077012</v>
      </c>
      <c r="M242" s="12">
        <f t="shared" si="50"/>
        <v>-11.677701656077012</v>
      </c>
      <c r="O242" s="12">
        <f t="shared" si="39"/>
        <v>-11.677701656077012</v>
      </c>
      <c r="P242" s="12">
        <f t="shared" si="51"/>
        <v>2.5123328850043216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22.84747717928434</v>
      </c>
      <c r="C243" s="12">
        <f t="shared" si="40"/>
        <v>22.850421070402241</v>
      </c>
      <c r="D243" s="12">
        <f t="shared" si="41"/>
        <v>22.836788600621638</v>
      </c>
      <c r="E243" s="12">
        <f t="shared" si="42"/>
        <v>22.740084840278325</v>
      </c>
      <c r="F243" s="12">
        <f t="shared" si="43"/>
        <v>23.403188190321121</v>
      </c>
      <c r="G243" s="12">
        <f t="shared" si="44"/>
        <v>22.962907775422288</v>
      </c>
      <c r="H243" s="12">
        <f t="shared" si="45"/>
        <v>23.508420717036838</v>
      </c>
      <c r="I243" s="12">
        <f t="shared" si="46"/>
        <v>21.825775724345529</v>
      </c>
      <c r="J243" s="12">
        <f t="shared" si="47"/>
        <v>15.047384137337803</v>
      </c>
      <c r="K243" s="12">
        <f t="shared" si="48"/>
        <v>11.855510600547321</v>
      </c>
      <c r="L243" s="12">
        <f t="shared" si="49"/>
        <v>8.6241041015725273</v>
      </c>
      <c r="M243" s="12">
        <f t="shared" si="50"/>
        <v>8.6241041015725273</v>
      </c>
      <c r="O243" s="12">
        <f t="shared" si="39"/>
        <v>8.6241041015725273</v>
      </c>
      <c r="P243" s="12">
        <f t="shared" si="51"/>
        <v>0.37746417400481952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-15.13072263959539</v>
      </c>
      <c r="C244" s="12">
        <f t="shared" si="40"/>
        <v>-15.156276626323196</v>
      </c>
      <c r="D244" s="12">
        <f t="shared" si="41"/>
        <v>-15.146215028209539</v>
      </c>
      <c r="E244" s="12">
        <f t="shared" si="42"/>
        <v>-15.192807930846069</v>
      </c>
      <c r="F244" s="12">
        <f t="shared" si="43"/>
        <v>-15.352377200449515</v>
      </c>
      <c r="G244" s="12">
        <f t="shared" si="44"/>
        <v>-14.639648162901937</v>
      </c>
      <c r="H244" s="12">
        <f t="shared" si="45"/>
        <v>-15.144903426414881</v>
      </c>
      <c r="I244" s="12">
        <f t="shared" si="46"/>
        <v>-14.476521363975438</v>
      </c>
      <c r="J244" s="12">
        <f t="shared" si="47"/>
        <v>-16.677675595264375</v>
      </c>
      <c r="K244" s="12">
        <f t="shared" si="48"/>
        <v>-26.144904532274222</v>
      </c>
      <c r="L244" s="12">
        <f t="shared" si="49"/>
        <v>-30.904610771366936</v>
      </c>
      <c r="M244" s="12">
        <f t="shared" si="50"/>
        <v>-30.904610771366936</v>
      </c>
      <c r="O244" s="12">
        <f t="shared" si="39"/>
        <v>-30.904610771366936</v>
      </c>
      <c r="P244" s="12">
        <f t="shared" si="51"/>
        <v>2.0425072554362385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44.506904553733584</v>
      </c>
      <c r="C245" s="12">
        <f t="shared" si="40"/>
        <v>44.611060903277867</v>
      </c>
      <c r="D245" s="12">
        <f t="shared" si="41"/>
        <v>44.52372277344918</v>
      </c>
      <c r="E245" s="12">
        <f t="shared" si="42"/>
        <v>44.558111190868935</v>
      </c>
      <c r="F245" s="12">
        <f t="shared" si="43"/>
        <v>44.48122901569787</v>
      </c>
      <c r="G245" s="12">
        <f t="shared" si="44"/>
        <v>44.309717814707419</v>
      </c>
      <c r="H245" s="12">
        <f t="shared" si="45"/>
        <v>45.127628594959084</v>
      </c>
      <c r="I245" s="12">
        <f t="shared" si="46"/>
        <v>44.508571686637772</v>
      </c>
      <c r="J245" s="12">
        <f t="shared" si="47"/>
        <v>45.382916549188415</v>
      </c>
      <c r="K245" s="12">
        <f t="shared" si="48"/>
        <v>42.308613336428849</v>
      </c>
      <c r="L245" s="12">
        <f t="shared" si="49"/>
        <v>28.191127753426969</v>
      </c>
      <c r="M245" s="12">
        <f t="shared" si="50"/>
        <v>28.191127753426969</v>
      </c>
      <c r="O245" s="12">
        <f t="shared" si="39"/>
        <v>28.191127753426969</v>
      </c>
      <c r="P245" s="12">
        <f t="shared" si="51"/>
        <v>0.63341020985612617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44.809323816798084</v>
      </c>
      <c r="C246" s="12">
        <f t="shared" si="40"/>
        <v>44.860301794870885</v>
      </c>
      <c r="D246" s="12">
        <f t="shared" si="41"/>
        <v>45.216286200587206</v>
      </c>
      <c r="E246" s="12">
        <f t="shared" si="42"/>
        <v>44.917782917979167</v>
      </c>
      <c r="F246" s="12">
        <f t="shared" si="43"/>
        <v>44.974526674695632</v>
      </c>
      <c r="G246" s="12">
        <f t="shared" si="44"/>
        <v>44.89189074967625</v>
      </c>
      <c r="H246" s="12">
        <f t="shared" si="45"/>
        <v>44.695068601519225</v>
      </c>
      <c r="I246" s="12">
        <f t="shared" si="46"/>
        <v>45.697202286153846</v>
      </c>
      <c r="J246" s="12">
        <f t="shared" si="47"/>
        <v>44.887382187987676</v>
      </c>
      <c r="K246" s="12">
        <f t="shared" si="48"/>
        <v>46.108560232574419</v>
      </c>
      <c r="L246" s="12">
        <f t="shared" si="49"/>
        <v>41.524174286836683</v>
      </c>
      <c r="M246" s="12">
        <f t="shared" si="50"/>
        <v>41.524174286836683</v>
      </c>
      <c r="O246" s="12">
        <f t="shared" si="39"/>
        <v>41.524174286836683</v>
      </c>
      <c r="P246" s="12">
        <f t="shared" si="51"/>
        <v>0.92668602759120711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120.57497400149703</v>
      </c>
      <c r="C247" s="12">
        <f t="shared" si="40"/>
        <v>120.53815707060984</v>
      </c>
      <c r="D247" s="12">
        <f t="shared" si="41"/>
        <v>120.7123890335028</v>
      </c>
      <c r="E247" s="12">
        <f t="shared" si="42"/>
        <v>121.92906855105177</v>
      </c>
      <c r="F247" s="12">
        <f t="shared" si="43"/>
        <v>121.43651323974954</v>
      </c>
      <c r="G247" s="12">
        <f t="shared" si="44"/>
        <v>121.49750361645138</v>
      </c>
      <c r="H247" s="12">
        <f t="shared" si="45"/>
        <v>121.40267260726171</v>
      </c>
      <c r="I247" s="12">
        <f t="shared" si="46"/>
        <v>121.16151903732145</v>
      </c>
      <c r="J247" s="12">
        <f t="shared" si="47"/>
        <v>122.4724615176616</v>
      </c>
      <c r="K247" s="12">
        <f t="shared" si="48"/>
        <v>121.34140377797215</v>
      </c>
      <c r="L247" s="12">
        <f t="shared" si="49"/>
        <v>123.16241851770621</v>
      </c>
      <c r="M247" s="12">
        <f t="shared" si="50"/>
        <v>123.16241851770621</v>
      </c>
      <c r="O247" s="12">
        <f t="shared" si="39"/>
        <v>123.16241851770621</v>
      </c>
      <c r="P247" s="12">
        <f t="shared" si="51"/>
        <v>1.0214592168701364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38.30689558100589</v>
      </c>
      <c r="C248" s="12">
        <f t="shared" si="40"/>
        <v>38.264129101986782</v>
      </c>
      <c r="D248" s="12">
        <f t="shared" si="41"/>
        <v>38.138296607669183</v>
      </c>
      <c r="E248" s="12">
        <f t="shared" si="42"/>
        <v>38.733784660376607</v>
      </c>
      <c r="F248" s="12">
        <f t="shared" si="43"/>
        <v>40.741407334691651</v>
      </c>
      <c r="G248" s="12">
        <f t="shared" si="44"/>
        <v>40.211989902340086</v>
      </c>
      <c r="H248" s="12">
        <f t="shared" si="45"/>
        <v>40.281980998490305</v>
      </c>
      <c r="I248" s="12">
        <f t="shared" si="46"/>
        <v>40.165790637693704</v>
      </c>
      <c r="J248" s="12">
        <f t="shared" si="47"/>
        <v>39.850325282155225</v>
      </c>
      <c r="K248" s="12">
        <f t="shared" si="48"/>
        <v>41.681289519810079</v>
      </c>
      <c r="L248" s="12">
        <f t="shared" si="49"/>
        <v>39.994661738877618</v>
      </c>
      <c r="M248" s="12">
        <f t="shared" si="50"/>
        <v>39.994661738877618</v>
      </c>
      <c r="O248" s="12">
        <f t="shared" si="39"/>
        <v>39.994661738877618</v>
      </c>
      <c r="P248" s="12">
        <f t="shared" si="51"/>
        <v>1.0440590690598428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-20.079066741171637</v>
      </c>
      <c r="C249" s="12">
        <f t="shared" si="40"/>
        <v>-20.066897997115809</v>
      </c>
      <c r="D249" s="12">
        <f t="shared" si="41"/>
        <v>-20.21306479044917</v>
      </c>
      <c r="E249" s="12">
        <f t="shared" si="42"/>
        <v>-20.64313368116435</v>
      </c>
      <c r="F249" s="12">
        <f t="shared" si="43"/>
        <v>-19.660528730842241</v>
      </c>
      <c r="G249" s="12">
        <f t="shared" si="44"/>
        <v>-17.502658503929791</v>
      </c>
      <c r="H249" s="12">
        <f t="shared" si="45"/>
        <v>-18.110205274668168</v>
      </c>
      <c r="I249" s="12">
        <f t="shared" si="46"/>
        <v>-18.024449668103049</v>
      </c>
      <c r="J249" s="12">
        <f t="shared" si="47"/>
        <v>-18.176444239396044</v>
      </c>
      <c r="K249" s="12">
        <f t="shared" si="48"/>
        <v>-18.617047692920686</v>
      </c>
      <c r="L249" s="12">
        <f t="shared" si="49"/>
        <v>-15.886722758341829</v>
      </c>
      <c r="M249" s="12">
        <f t="shared" si="50"/>
        <v>-15.886722758341829</v>
      </c>
      <c r="O249" s="12">
        <f t="shared" si="39"/>
        <v>-15.886722758341829</v>
      </c>
      <c r="P249" s="12">
        <f t="shared" si="51"/>
        <v>0.79120822511967104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13.760787497633</v>
      </c>
      <c r="C250" s="12">
        <f t="shared" si="40"/>
        <v>13.851001574642375</v>
      </c>
      <c r="D250" s="12">
        <f t="shared" si="41"/>
        <v>13.892591771879326</v>
      </c>
      <c r="E250" s="12">
        <f t="shared" si="42"/>
        <v>13.393024541577024</v>
      </c>
      <c r="F250" s="12">
        <f t="shared" si="43"/>
        <v>12.683375004403352</v>
      </c>
      <c r="G250" s="12">
        <f t="shared" si="44"/>
        <v>13.739516675965353</v>
      </c>
      <c r="H250" s="12">
        <f t="shared" si="45"/>
        <v>16.215836887428573</v>
      </c>
      <c r="I250" s="12">
        <f t="shared" si="46"/>
        <v>15.471448747978229</v>
      </c>
      <c r="J250" s="12">
        <f t="shared" si="47"/>
        <v>15.583630056018523</v>
      </c>
      <c r="K250" s="12">
        <f t="shared" si="48"/>
        <v>15.371342615090567</v>
      </c>
      <c r="L250" s="12">
        <f t="shared" si="49"/>
        <v>14.714316895702019</v>
      </c>
      <c r="M250" s="12">
        <f t="shared" si="50"/>
        <v>14.714316895702019</v>
      </c>
      <c r="O250" s="12">
        <f t="shared" si="39"/>
        <v>14.714316895702019</v>
      </c>
      <c r="P250" s="12">
        <f t="shared" si="51"/>
        <v>1.0692932289109933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-25.768221869818394</v>
      </c>
      <c r="C251" s="12">
        <f t="shared" si="40"/>
        <v>-25.79545902033901</v>
      </c>
      <c r="D251" s="12">
        <f t="shared" si="41"/>
        <v>-25.487126357645469</v>
      </c>
      <c r="E251" s="12">
        <f t="shared" si="42"/>
        <v>-25.344979847021783</v>
      </c>
      <c r="F251" s="12">
        <f t="shared" si="43"/>
        <v>-26.169307440635031</v>
      </c>
      <c r="G251" s="12">
        <f t="shared" si="44"/>
        <v>-26.932066114065396</v>
      </c>
      <c r="H251" s="12">
        <f t="shared" si="45"/>
        <v>-25.720063216560455</v>
      </c>
      <c r="I251" s="12">
        <f t="shared" si="46"/>
        <v>-22.685986691630372</v>
      </c>
      <c r="J251" s="12">
        <f t="shared" si="47"/>
        <v>-23.659759002479912</v>
      </c>
      <c r="K251" s="12">
        <f t="shared" si="48"/>
        <v>-23.503077861823133</v>
      </c>
      <c r="L251" s="12">
        <f t="shared" si="49"/>
        <v>-23.819639857597512</v>
      </c>
      <c r="M251" s="12">
        <f t="shared" si="50"/>
        <v>-23.819639857597512</v>
      </c>
      <c r="O251" s="12">
        <f t="shared" si="39"/>
        <v>-23.819639857597512</v>
      </c>
      <c r="P251" s="12">
        <f t="shared" si="51"/>
        <v>0.9243804239941289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2.0078805747062218</v>
      </c>
      <c r="C252" s="12">
        <f t="shared" si="40"/>
        <v>1.9704083026884542</v>
      </c>
      <c r="D252" s="12">
        <f t="shared" si="41"/>
        <v>1.8773174744872936</v>
      </c>
      <c r="E252" s="12">
        <f t="shared" si="42"/>
        <v>2.9311333980688303</v>
      </c>
      <c r="F252" s="12">
        <f t="shared" si="43"/>
        <v>3.1656869955336533</v>
      </c>
      <c r="G252" s="12">
        <f t="shared" si="44"/>
        <v>2.2796679271908955</v>
      </c>
      <c r="H252" s="12">
        <f t="shared" si="45"/>
        <v>1.4043443345450612</v>
      </c>
      <c r="I252" s="12">
        <f t="shared" si="46"/>
        <v>2.8893338453701243</v>
      </c>
      <c r="J252" s="12">
        <f t="shared" si="47"/>
        <v>6.8583649897367076</v>
      </c>
      <c r="K252" s="12">
        <f t="shared" si="48"/>
        <v>5.4983188370470639</v>
      </c>
      <c r="L252" s="12">
        <f t="shared" si="49"/>
        <v>5.7319609892615624</v>
      </c>
      <c r="M252" s="12">
        <f t="shared" si="50"/>
        <v>5.7319609892615624</v>
      </c>
      <c r="O252" s="12">
        <f t="shared" si="39"/>
        <v>5.7319609892615624</v>
      </c>
      <c r="P252" s="12">
        <f t="shared" si="51"/>
        <v>2.8547320301159944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-2.2415900726309648</v>
      </c>
      <c r="C253" s="12">
        <f t="shared" si="40"/>
        <v>-2.151736591451086</v>
      </c>
      <c r="D253" s="12">
        <f t="shared" si="41"/>
        <v>-2.2798089033499744</v>
      </c>
      <c r="E253" s="12">
        <f t="shared" si="42"/>
        <v>-2.5979736940691471</v>
      </c>
      <c r="F253" s="12">
        <f t="shared" si="43"/>
        <v>-0.85908953252872999</v>
      </c>
      <c r="G253" s="12">
        <f t="shared" si="44"/>
        <v>-0.60698228595300996</v>
      </c>
      <c r="H253" s="12">
        <f t="shared" si="45"/>
        <v>-1.6237565568591545</v>
      </c>
      <c r="I253" s="12">
        <f t="shared" si="46"/>
        <v>-2.6962344827227556</v>
      </c>
      <c r="J253" s="12">
        <f t="shared" si="47"/>
        <v>-0.75364352659708822</v>
      </c>
      <c r="K253" s="12">
        <f t="shared" si="48"/>
        <v>4.7898140945091843</v>
      </c>
      <c r="L253" s="12">
        <f t="shared" si="49"/>
        <v>2.761719909762709</v>
      </c>
      <c r="M253" s="12">
        <f t="shared" si="50"/>
        <v>2.761719909762709</v>
      </c>
      <c r="O253" s="12">
        <f t="shared" si="39"/>
        <v>2.761719909762709</v>
      </c>
      <c r="P253" s="12">
        <f t="shared" si="51"/>
        <v>-1.232036108422476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-11.852817715257444</v>
      </c>
      <c r="C254" s="12">
        <f t="shared" si="40"/>
        <v>-11.87182696737054</v>
      </c>
      <c r="D254" s="12">
        <f t="shared" si="41"/>
        <v>-11.564726745067127</v>
      </c>
      <c r="E254" s="12">
        <f t="shared" si="42"/>
        <v>-12.002450859242774</v>
      </c>
      <c r="F254" s="12">
        <f t="shared" si="43"/>
        <v>-12.527449298686628</v>
      </c>
      <c r="G254" s="12">
        <f t="shared" si="44"/>
        <v>-10.65842958285886</v>
      </c>
      <c r="H254" s="12">
        <f t="shared" si="45"/>
        <v>-10.369117342314597</v>
      </c>
      <c r="I254" s="12">
        <f t="shared" si="46"/>
        <v>-11.614905723085585</v>
      </c>
      <c r="J254" s="12">
        <f t="shared" si="47"/>
        <v>-13.017869113897357</v>
      </c>
      <c r="K254" s="12">
        <f t="shared" si="48"/>
        <v>-10.304695483171031</v>
      </c>
      <c r="L254" s="12">
        <f t="shared" si="49"/>
        <v>-2.0383185352119124</v>
      </c>
      <c r="M254" s="12">
        <f t="shared" si="50"/>
        <v>-2.0383185352119124</v>
      </c>
      <c r="O254" s="12">
        <f t="shared" si="39"/>
        <v>-2.0383185352119124</v>
      </c>
      <c r="P254" s="12">
        <f t="shared" si="51"/>
        <v>0.17196911183305411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15.058988551018453</v>
      </c>
      <c r="C255" s="12">
        <f t="shared" si="40"/>
        <v>15.039219394781844</v>
      </c>
      <c r="D255" s="12">
        <f t="shared" si="41"/>
        <v>14.974249785668238</v>
      </c>
      <c r="E255" s="12">
        <f t="shared" si="42"/>
        <v>16.023853488278316</v>
      </c>
      <c r="F255" s="12">
        <f t="shared" si="43"/>
        <v>15.301572193953719</v>
      </c>
      <c r="G255" s="12">
        <f t="shared" si="44"/>
        <v>14.737283637072428</v>
      </c>
      <c r="H255" s="12">
        <f t="shared" si="45"/>
        <v>16.882125917300677</v>
      </c>
      <c r="I255" s="12">
        <f t="shared" si="46"/>
        <v>17.236601672635889</v>
      </c>
      <c r="J255" s="12">
        <f t="shared" si="47"/>
        <v>15.606921985277308</v>
      </c>
      <c r="K255" s="12">
        <f t="shared" si="48"/>
        <v>13.647434186355088</v>
      </c>
      <c r="L255" s="12">
        <f t="shared" si="49"/>
        <v>17.693305461974369</v>
      </c>
      <c r="M255" s="12">
        <f t="shared" si="50"/>
        <v>17.693305461974369</v>
      </c>
      <c r="O255" s="12">
        <f t="shared" si="39"/>
        <v>17.693305461974369</v>
      </c>
      <c r="P255" s="12">
        <f t="shared" si="51"/>
        <v>1.1749331903687352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-70.036431432051103</v>
      </c>
      <c r="C256" s="12">
        <f t="shared" si="40"/>
        <v>-70.028680097874059</v>
      </c>
      <c r="D256" s="12">
        <f t="shared" si="41"/>
        <v>-70.096246898795883</v>
      </c>
      <c r="E256" s="12">
        <f t="shared" si="42"/>
        <v>-70.31829930166063</v>
      </c>
      <c r="F256" s="12">
        <f t="shared" si="43"/>
        <v>-68.586365656019879</v>
      </c>
      <c r="G256" s="12">
        <f t="shared" si="44"/>
        <v>-69.362701428881479</v>
      </c>
      <c r="H256" s="12">
        <f t="shared" si="45"/>
        <v>-70.010265467290751</v>
      </c>
      <c r="I256" s="12">
        <f t="shared" si="46"/>
        <v>-67.38232761741439</v>
      </c>
      <c r="J256" s="12">
        <f t="shared" si="47"/>
        <v>-66.918619697957496</v>
      </c>
      <c r="K256" s="12">
        <f t="shared" si="48"/>
        <v>-69.194757111409757</v>
      </c>
      <c r="L256" s="12">
        <f t="shared" si="49"/>
        <v>-72.11673575324977</v>
      </c>
      <c r="M256" s="12">
        <f t="shared" si="50"/>
        <v>-72.11673575324977</v>
      </c>
      <c r="O256" s="12">
        <f t="shared" si="39"/>
        <v>-72.11673575324977</v>
      </c>
      <c r="P256" s="12">
        <f t="shared" si="51"/>
        <v>1.0297031741718161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-35.624425861377517</v>
      </c>
      <c r="C257" s="12">
        <f t="shared" si="40"/>
        <v>-35.594213712541759</v>
      </c>
      <c r="D257" s="12">
        <f t="shared" si="41"/>
        <v>-35.567721289347254</v>
      </c>
      <c r="E257" s="12">
        <f t="shared" si="42"/>
        <v>-35.798650345305397</v>
      </c>
      <c r="F257" s="12">
        <f t="shared" si="43"/>
        <v>-36.16505532907258</v>
      </c>
      <c r="G257" s="12">
        <f t="shared" si="44"/>
        <v>-34.303506295616288</v>
      </c>
      <c r="H257" s="12">
        <f t="shared" si="45"/>
        <v>-35.194410642524026</v>
      </c>
      <c r="I257" s="12">
        <f t="shared" si="46"/>
        <v>-35.98782937659216</v>
      </c>
      <c r="J257" s="12">
        <f t="shared" si="47"/>
        <v>-32.55008906717152</v>
      </c>
      <c r="K257" s="12">
        <f t="shared" si="48"/>
        <v>-31.902438518062297</v>
      </c>
      <c r="L257" s="12">
        <f t="shared" si="49"/>
        <v>-35.296603519578838</v>
      </c>
      <c r="M257" s="12">
        <f t="shared" si="50"/>
        <v>-35.296603519578838</v>
      </c>
      <c r="O257" s="12">
        <f t="shared" si="39"/>
        <v>-35.296603519578838</v>
      </c>
      <c r="P257" s="12">
        <f t="shared" si="51"/>
        <v>0.99079782104912206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20.29631064969319</v>
      </c>
      <c r="C258" s="12">
        <f t="shared" si="40"/>
        <v>20.298742778203707</v>
      </c>
      <c r="D258" s="12">
        <f t="shared" si="41"/>
        <v>20.402001522349082</v>
      </c>
      <c r="E258" s="12">
        <f t="shared" si="42"/>
        <v>20.492547029830323</v>
      </c>
      <c r="F258" s="12">
        <f t="shared" si="43"/>
        <v>20.111494828151365</v>
      </c>
      <c r="G258" s="12">
        <f t="shared" si="44"/>
        <v>19.717668629842812</v>
      </c>
      <c r="H258" s="12">
        <f t="shared" si="45"/>
        <v>21.853937733834979</v>
      </c>
      <c r="I258" s="12">
        <f t="shared" si="46"/>
        <v>20.762369707859154</v>
      </c>
      <c r="J258" s="12">
        <f t="shared" si="47"/>
        <v>19.724457961017862</v>
      </c>
      <c r="K258" s="12">
        <f t="shared" si="48"/>
        <v>24.525873476411448</v>
      </c>
      <c r="L258" s="12">
        <f t="shared" si="49"/>
        <v>25.491646814175532</v>
      </c>
      <c r="M258" s="12">
        <f t="shared" si="50"/>
        <v>25.491646814175532</v>
      </c>
      <c r="O258" s="12">
        <f t="shared" si="39"/>
        <v>25.491646814175532</v>
      </c>
      <c r="P258" s="12">
        <f t="shared" si="51"/>
        <v>1.2559744110223736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23.090339831023091</v>
      </c>
      <c r="C259" s="12">
        <f t="shared" si="40"/>
        <v>23.062211655543678</v>
      </c>
      <c r="D259" s="12">
        <f t="shared" si="41"/>
        <v>23.070524157145641</v>
      </c>
      <c r="E259" s="12">
        <f t="shared" si="42"/>
        <v>23.423440737175895</v>
      </c>
      <c r="F259" s="12">
        <f t="shared" si="43"/>
        <v>23.572848375962241</v>
      </c>
      <c r="G259" s="12">
        <f t="shared" si="44"/>
        <v>23.163278783318045</v>
      </c>
      <c r="H259" s="12">
        <f t="shared" si="45"/>
        <v>22.71133326661726</v>
      </c>
      <c r="I259" s="12">
        <f t="shared" si="46"/>
        <v>25.328766952839196</v>
      </c>
      <c r="J259" s="12">
        <f t="shared" si="47"/>
        <v>23.900830822786368</v>
      </c>
      <c r="K259" s="12">
        <f t="shared" si="48"/>
        <v>22.451202544804865</v>
      </c>
      <c r="L259" s="12">
        <f t="shared" si="49"/>
        <v>29.611049926501284</v>
      </c>
      <c r="M259" s="12">
        <f t="shared" si="50"/>
        <v>29.611049926501284</v>
      </c>
      <c r="O259" s="12">
        <f t="shared" si="39"/>
        <v>29.611049926501284</v>
      </c>
      <c r="P259" s="12">
        <f t="shared" si="51"/>
        <v>1.2823999188923705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-7.3622693846800367</v>
      </c>
      <c r="C260" s="12">
        <f t="shared" si="40"/>
        <v>-7.3449143874745983</v>
      </c>
      <c r="D260" s="12">
        <f t="shared" si="41"/>
        <v>-7.4410505508072644</v>
      </c>
      <c r="E260" s="12">
        <f t="shared" si="42"/>
        <v>-7.412640175868642</v>
      </c>
      <c r="F260" s="12">
        <f t="shared" si="43"/>
        <v>-6.8302983857826263</v>
      </c>
      <c r="G260" s="12">
        <f t="shared" si="44"/>
        <v>-6.6697092972377181</v>
      </c>
      <c r="H260" s="12">
        <f t="shared" si="45"/>
        <v>-7.1397215563700787</v>
      </c>
      <c r="I260" s="12">
        <f t="shared" si="46"/>
        <v>-7.6934614468824654</v>
      </c>
      <c r="J260" s="12">
        <f t="shared" si="47"/>
        <v>-4.269462172780937</v>
      </c>
      <c r="K260" s="12">
        <f t="shared" si="48"/>
        <v>-6.2638288417927033</v>
      </c>
      <c r="L260" s="12">
        <f t="shared" si="49"/>
        <v>-8.4255074545399147</v>
      </c>
      <c r="M260" s="12">
        <f t="shared" si="50"/>
        <v>-8.4255074545399147</v>
      </c>
      <c r="O260" s="12">
        <f t="shared" si="39"/>
        <v>-8.4255074545399147</v>
      </c>
      <c r="P260" s="12">
        <f t="shared" si="51"/>
        <v>1.1444171646411558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-63.595632918214477</v>
      </c>
      <c r="C261" s="12">
        <f t="shared" si="40"/>
        <v>-63.559072360691708</v>
      </c>
      <c r="D261" s="12">
        <f t="shared" si="41"/>
        <v>-63.499756645486471</v>
      </c>
      <c r="E261" s="12">
        <f t="shared" si="42"/>
        <v>-63.828329748533591</v>
      </c>
      <c r="F261" s="12">
        <f t="shared" si="43"/>
        <v>-63.781450260476234</v>
      </c>
      <c r="G261" s="12">
        <f t="shared" si="44"/>
        <v>-63.155526860232591</v>
      </c>
      <c r="H261" s="12">
        <f t="shared" si="45"/>
        <v>-62.971238666834971</v>
      </c>
      <c r="I261" s="12">
        <f t="shared" si="46"/>
        <v>-63.547114579514378</v>
      </c>
      <c r="J261" s="12">
        <f t="shared" si="47"/>
        <v>-64.271490136051284</v>
      </c>
      <c r="K261" s="12">
        <f t="shared" si="48"/>
        <v>-59.489266419409319</v>
      </c>
      <c r="L261" s="12">
        <f t="shared" si="49"/>
        <v>-62.463256262089281</v>
      </c>
      <c r="M261" s="12">
        <f t="shared" si="50"/>
        <v>-62.463256262089281</v>
      </c>
      <c r="O261" s="12">
        <f t="shared" si="39"/>
        <v>-62.463256262089281</v>
      </c>
      <c r="P261" s="12">
        <f t="shared" si="51"/>
        <v>0.98219411295770165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12.716496770334555</v>
      </c>
      <c r="C262" s="12">
        <f t="shared" si="40"/>
        <v>12.712542429642971</v>
      </c>
      <c r="D262" s="12">
        <f t="shared" si="41"/>
        <v>12.837498693945102</v>
      </c>
      <c r="E262" s="12">
        <f t="shared" si="42"/>
        <v>13.040227281490292</v>
      </c>
      <c r="F262" s="12">
        <f t="shared" si="43"/>
        <v>12.49805425865817</v>
      </c>
      <c r="G262" s="12">
        <f t="shared" si="44"/>
        <v>12.548442139222622</v>
      </c>
      <c r="H262" s="12">
        <f t="shared" si="45"/>
        <v>13.266736848292728</v>
      </c>
      <c r="I262" s="12">
        <f t="shared" si="46"/>
        <v>13.492533366376758</v>
      </c>
      <c r="J262" s="12">
        <f t="shared" si="47"/>
        <v>12.739200543709149</v>
      </c>
      <c r="K262" s="12">
        <f t="shared" si="48"/>
        <v>11.727481297029247</v>
      </c>
      <c r="L262" s="12">
        <f t="shared" si="49"/>
        <v>18.858709962099013</v>
      </c>
      <c r="M262" s="12">
        <f t="shared" si="50"/>
        <v>18.858709962099013</v>
      </c>
      <c r="O262" s="12">
        <f t="shared" si="39"/>
        <v>18.858709962099013</v>
      </c>
      <c r="P262" s="12">
        <f t="shared" si="51"/>
        <v>1.4830114223040742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27.105986945962776</v>
      </c>
      <c r="C263" s="12">
        <f t="shared" si="40"/>
        <v>27.107621917810732</v>
      </c>
      <c r="D263" s="12">
        <f t="shared" si="41"/>
        <v>27.094106816453468</v>
      </c>
      <c r="E263" s="12">
        <f t="shared" si="42"/>
        <v>27.52118093802887</v>
      </c>
      <c r="F263" s="12">
        <f t="shared" si="43"/>
        <v>27.855700014923912</v>
      </c>
      <c r="G263" s="12">
        <f t="shared" si="44"/>
        <v>27.272951553884678</v>
      </c>
      <c r="H263" s="12">
        <f t="shared" si="45"/>
        <v>27.330775479298897</v>
      </c>
      <c r="I263" s="12">
        <f t="shared" si="46"/>
        <v>28.210855973203739</v>
      </c>
      <c r="J263" s="12">
        <f t="shared" si="47"/>
        <v>28.506231981422811</v>
      </c>
      <c r="K263" s="12">
        <f t="shared" si="48"/>
        <v>27.454068764469088</v>
      </c>
      <c r="L263" s="12">
        <f t="shared" si="49"/>
        <v>25.945397961842421</v>
      </c>
      <c r="M263" s="12">
        <f t="shared" si="50"/>
        <v>25.945397961842421</v>
      </c>
      <c r="O263" s="12">
        <f t="shared" si="39"/>
        <v>25.945397961842421</v>
      </c>
      <c r="P263" s="12">
        <f t="shared" si="51"/>
        <v>0.9571832973123594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-62.598992599242166</v>
      </c>
      <c r="C264" s="12">
        <f t="shared" si="40"/>
        <v>-62.634184395316858</v>
      </c>
      <c r="D264" s="12">
        <f t="shared" si="41"/>
        <v>-62.62859640683412</v>
      </c>
      <c r="E264" s="12">
        <f t="shared" si="42"/>
        <v>-62.674788168986993</v>
      </c>
      <c r="F264" s="12">
        <f t="shared" si="43"/>
        <v>-61.970080250655947</v>
      </c>
      <c r="G264" s="12">
        <f t="shared" si="44"/>
        <v>-61.610526253980588</v>
      </c>
      <c r="H264" s="12">
        <f t="shared" si="45"/>
        <v>-62.27927443645833</v>
      </c>
      <c r="I264" s="12">
        <f t="shared" si="46"/>
        <v>-62.208426484781306</v>
      </c>
      <c r="J264" s="12">
        <f t="shared" si="47"/>
        <v>-61.057148044321295</v>
      </c>
      <c r="K264" s="12">
        <f t="shared" si="48"/>
        <v>-60.644602935881416</v>
      </c>
      <c r="L264" s="12">
        <f t="shared" si="49"/>
        <v>-62.213583589580544</v>
      </c>
      <c r="M264" s="12">
        <f t="shared" si="50"/>
        <v>-62.213583589580544</v>
      </c>
      <c r="O264" s="12">
        <f t="shared" ref="O264:O327" si="52">M264</f>
        <v>-62.213583589580544</v>
      </c>
      <c r="P264" s="12">
        <f t="shared" si="51"/>
        <v>0.99384320747573363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10.708641525291929</v>
      </c>
      <c r="C265" s="12">
        <f t="shared" ref="C265:C328" si="53">B265-Q265*M276</f>
        <v>10.672682861732179</v>
      </c>
      <c r="D265" s="12">
        <f t="shared" ref="D265:D328" si="54">C265-R265*M275</f>
        <v>10.552404734987617</v>
      </c>
      <c r="E265" s="12">
        <f t="shared" ref="E265:E328" si="55">D265-S265*M274</f>
        <v>10.571503299481106</v>
      </c>
      <c r="F265" s="12">
        <f t="shared" ref="F265:F328" si="56">E265-T265*M273</f>
        <v>10.495283039562956</v>
      </c>
      <c r="G265" s="12">
        <f t="shared" ref="G265:G328" si="57">F265-U265*M272</f>
        <v>11.252730270604433</v>
      </c>
      <c r="H265" s="12">
        <f t="shared" ref="H265:H328" si="58">G265-V265*M271</f>
        <v>11.665345829211747</v>
      </c>
      <c r="I265" s="12">
        <f t="shared" ref="I265:I328" si="59">H265-W265*M270</f>
        <v>10.845971520447995</v>
      </c>
      <c r="J265" s="12">
        <f t="shared" ref="J265:J328" si="60">I265-X265*M269</f>
        <v>10.938651360396058</v>
      </c>
      <c r="K265" s="12">
        <f t="shared" ref="K265:K328" si="61">J265-Y265*M268</f>
        <v>12.546616380736536</v>
      </c>
      <c r="L265" s="12">
        <f t="shared" ref="L265:L328" si="62">K265-Z265*M267</f>
        <v>13.161801632882497</v>
      </c>
      <c r="M265" s="12">
        <f t="shared" ref="M265:M328" si="63">L265</f>
        <v>13.161801632882497</v>
      </c>
      <c r="O265" s="12">
        <f t="shared" si="52"/>
        <v>13.161801632882497</v>
      </c>
      <c r="P265" s="12">
        <f t="shared" ref="P265:P328" si="64">O265/B265</f>
        <v>1.2290822885233981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11.430354878046721</v>
      </c>
      <c r="C266" s="12">
        <f t="shared" si="53"/>
        <v>11.442198055012252</v>
      </c>
      <c r="D266" s="12">
        <f t="shared" si="54"/>
        <v>11.319298937160315</v>
      </c>
      <c r="E266" s="12">
        <f t="shared" si="55"/>
        <v>10.908213701769737</v>
      </c>
      <c r="F266" s="12">
        <f t="shared" si="56"/>
        <v>10.93972792599309</v>
      </c>
      <c r="G266" s="12">
        <f t="shared" si="57"/>
        <v>10.857803452998672</v>
      </c>
      <c r="H266" s="12">
        <f t="shared" si="58"/>
        <v>11.72703176151871</v>
      </c>
      <c r="I266" s="12">
        <f t="shared" si="59"/>
        <v>12.232583173810269</v>
      </c>
      <c r="J266" s="12">
        <f t="shared" si="60"/>
        <v>11.160717608240162</v>
      </c>
      <c r="K266" s="12">
        <f t="shared" si="61"/>
        <v>11.290161481668118</v>
      </c>
      <c r="L266" s="12">
        <f t="shared" si="62"/>
        <v>13.687951071807445</v>
      </c>
      <c r="M266" s="12">
        <f t="shared" si="63"/>
        <v>13.687951071807445</v>
      </c>
      <c r="O266" s="12">
        <f t="shared" si="52"/>
        <v>13.687951071807445</v>
      </c>
      <c r="P266" s="12">
        <f t="shared" si="64"/>
        <v>1.1975088453374874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-4.6850731348621242</v>
      </c>
      <c r="C267" s="12">
        <f t="shared" si="53"/>
        <v>-4.6712305989874539</v>
      </c>
      <c r="D267" s="12">
        <f t="shared" si="54"/>
        <v>-4.6307531213078521</v>
      </c>
      <c r="E267" s="12">
        <f t="shared" si="55"/>
        <v>-5.0507963507701144</v>
      </c>
      <c r="F267" s="12">
        <f t="shared" si="56"/>
        <v>-5.7291212734324546</v>
      </c>
      <c r="G267" s="12">
        <f t="shared" si="57"/>
        <v>-5.6952485706353428</v>
      </c>
      <c r="H267" s="12">
        <f t="shared" si="58"/>
        <v>-5.7892631345138321</v>
      </c>
      <c r="I267" s="12">
        <f t="shared" si="59"/>
        <v>-4.7242533698327991</v>
      </c>
      <c r="J267" s="12">
        <f t="shared" si="60"/>
        <v>-4.0629156336298697</v>
      </c>
      <c r="K267" s="12">
        <f t="shared" si="61"/>
        <v>-5.5599664558927557</v>
      </c>
      <c r="L267" s="12">
        <f t="shared" si="62"/>
        <v>-5.3669403836296024</v>
      </c>
      <c r="M267" s="12">
        <f t="shared" si="63"/>
        <v>-5.3669403836296024</v>
      </c>
      <c r="O267" s="12">
        <f t="shared" si="52"/>
        <v>-5.3669403836296024</v>
      </c>
      <c r="P267" s="12">
        <f t="shared" si="64"/>
        <v>1.1455403638619068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-19.783161841688894</v>
      </c>
      <c r="C268" s="12">
        <f t="shared" si="53"/>
        <v>-19.690181220292626</v>
      </c>
      <c r="D268" s="12">
        <f t="shared" si="54"/>
        <v>-19.642870356110926</v>
      </c>
      <c r="E268" s="12">
        <f t="shared" si="55"/>
        <v>-19.504526885936386</v>
      </c>
      <c r="F268" s="12">
        <f t="shared" si="56"/>
        <v>-20.197633245908467</v>
      </c>
      <c r="G268" s="12">
        <f t="shared" si="57"/>
        <v>-20.926723016368022</v>
      </c>
      <c r="H268" s="12">
        <f t="shared" si="58"/>
        <v>-20.887851513574553</v>
      </c>
      <c r="I268" s="12">
        <f t="shared" si="59"/>
        <v>-21.003041536231887</v>
      </c>
      <c r="J268" s="12">
        <f t="shared" si="60"/>
        <v>-19.609847630164882</v>
      </c>
      <c r="K268" s="12">
        <f t="shared" si="61"/>
        <v>-18.686171906661741</v>
      </c>
      <c r="L268" s="12">
        <f t="shared" si="62"/>
        <v>-20.918566785980317</v>
      </c>
      <c r="M268" s="12">
        <f t="shared" si="63"/>
        <v>-20.918566785980317</v>
      </c>
      <c r="O268" s="12">
        <f t="shared" si="52"/>
        <v>-20.918566785980317</v>
      </c>
      <c r="P268" s="12">
        <f t="shared" si="64"/>
        <v>1.0573924913205124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-4.0157753906212399</v>
      </c>
      <c r="C269" s="12">
        <f t="shared" si="53"/>
        <v>-4.0302456421736759</v>
      </c>
      <c r="D269" s="12">
        <f t="shared" si="54"/>
        <v>-3.7124575150387846</v>
      </c>
      <c r="E269" s="12">
        <f t="shared" si="55"/>
        <v>-3.5507589729591409</v>
      </c>
      <c r="F269" s="12">
        <f t="shared" si="56"/>
        <v>-3.3224807094067539</v>
      </c>
      <c r="G269" s="12">
        <f t="shared" si="57"/>
        <v>-4.0674581383838868</v>
      </c>
      <c r="H269" s="12">
        <f t="shared" si="58"/>
        <v>-4.9041441040378029</v>
      </c>
      <c r="I269" s="12">
        <f t="shared" si="59"/>
        <v>-4.8565173417279581</v>
      </c>
      <c r="J269" s="12">
        <f t="shared" si="60"/>
        <v>-5.0072033193856207</v>
      </c>
      <c r="K269" s="12">
        <f t="shared" si="61"/>
        <v>-3.0613603427620442</v>
      </c>
      <c r="L269" s="12">
        <f t="shared" si="62"/>
        <v>-1.6839796121717272</v>
      </c>
      <c r="M269" s="12">
        <f t="shared" si="63"/>
        <v>-1.6839796121717272</v>
      </c>
      <c r="O269" s="12">
        <f t="shared" si="52"/>
        <v>-1.6839796121717272</v>
      </c>
      <c r="P269" s="12">
        <f t="shared" si="64"/>
        <v>0.41934108568537637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17.06683350070864</v>
      </c>
      <c r="C270" s="12">
        <f t="shared" si="53"/>
        <v>17.053372436144173</v>
      </c>
      <c r="D270" s="12">
        <f t="shared" si="54"/>
        <v>17.003916172344628</v>
      </c>
      <c r="E270" s="12">
        <f t="shared" si="55"/>
        <v>18.090048876464774</v>
      </c>
      <c r="F270" s="12">
        <f t="shared" si="56"/>
        <v>18.356864956459901</v>
      </c>
      <c r="G270" s="12">
        <f t="shared" si="57"/>
        <v>18.602227232286474</v>
      </c>
      <c r="H270" s="12">
        <f t="shared" si="58"/>
        <v>17.747308970079583</v>
      </c>
      <c r="I270" s="12">
        <f t="shared" si="59"/>
        <v>16.722171253487993</v>
      </c>
      <c r="J270" s="12">
        <f t="shared" si="60"/>
        <v>16.784474264423906</v>
      </c>
      <c r="K270" s="12">
        <f t="shared" si="61"/>
        <v>16.574014507153969</v>
      </c>
      <c r="L270" s="12">
        <f t="shared" si="62"/>
        <v>19.47564605658021</v>
      </c>
      <c r="M270" s="12">
        <f t="shared" si="63"/>
        <v>19.47564605658021</v>
      </c>
      <c r="O270" s="12">
        <f t="shared" si="52"/>
        <v>19.47564605658021</v>
      </c>
      <c r="P270" s="12">
        <f t="shared" si="64"/>
        <v>1.1411399809912923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-11.489981766649713</v>
      </c>
      <c r="C271" s="12">
        <f t="shared" si="53"/>
        <v>-11.546609669732852</v>
      </c>
      <c r="D271" s="12">
        <f t="shared" si="54"/>
        <v>-11.592616745540111</v>
      </c>
      <c r="E271" s="12">
        <f t="shared" si="55"/>
        <v>-11.761647810421517</v>
      </c>
      <c r="F271" s="12">
        <f t="shared" si="56"/>
        <v>-9.9694382657918226</v>
      </c>
      <c r="G271" s="12">
        <f t="shared" si="57"/>
        <v>-9.6826540595517692</v>
      </c>
      <c r="H271" s="12">
        <f t="shared" si="58"/>
        <v>-9.4010821859598508</v>
      </c>
      <c r="I271" s="12">
        <f t="shared" si="59"/>
        <v>-10.448558767578211</v>
      </c>
      <c r="J271" s="12">
        <f t="shared" si="60"/>
        <v>-11.78959400218246</v>
      </c>
      <c r="K271" s="12">
        <f t="shared" si="61"/>
        <v>-11.702576770967038</v>
      </c>
      <c r="L271" s="12">
        <f t="shared" si="62"/>
        <v>-12.016413333791181</v>
      </c>
      <c r="M271" s="12">
        <f t="shared" si="63"/>
        <v>-12.016413333791181</v>
      </c>
      <c r="O271" s="12">
        <f t="shared" si="52"/>
        <v>-12.016413333791181</v>
      </c>
      <c r="P271" s="12">
        <f t="shared" si="64"/>
        <v>1.0458165711515282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-24.161653911619378</v>
      </c>
      <c r="C272" s="12">
        <f t="shared" si="53"/>
        <v>-24.171378882065071</v>
      </c>
      <c r="D272" s="12">
        <f t="shared" si="54"/>
        <v>-24.364921095422329</v>
      </c>
      <c r="E272" s="12">
        <f t="shared" si="55"/>
        <v>-24.522163564188283</v>
      </c>
      <c r="F272" s="12">
        <f t="shared" si="56"/>
        <v>-24.801078918334422</v>
      </c>
      <c r="G272" s="12">
        <f t="shared" si="57"/>
        <v>-22.874743025528172</v>
      </c>
      <c r="H272" s="12">
        <f t="shared" si="58"/>
        <v>-22.545636336264092</v>
      </c>
      <c r="I272" s="12">
        <f t="shared" si="59"/>
        <v>-22.200644356716737</v>
      </c>
      <c r="J272" s="12">
        <f t="shared" si="60"/>
        <v>-23.570902206601957</v>
      </c>
      <c r="K272" s="12">
        <f t="shared" si="61"/>
        <v>-25.443896325579914</v>
      </c>
      <c r="L272" s="12">
        <f t="shared" si="62"/>
        <v>-25.314136655107166</v>
      </c>
      <c r="M272" s="12">
        <f t="shared" si="63"/>
        <v>-25.314136655107166</v>
      </c>
      <c r="O272" s="12">
        <f t="shared" si="52"/>
        <v>-25.314136655107166</v>
      </c>
      <c r="P272" s="12">
        <f t="shared" si="64"/>
        <v>1.0476988350095338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5.6889826297863593</v>
      </c>
      <c r="C273" s="12">
        <f t="shared" si="53"/>
        <v>5.6335757958897963</v>
      </c>
      <c r="D273" s="12">
        <f t="shared" si="54"/>
        <v>5.6003379007459486</v>
      </c>
      <c r="E273" s="12">
        <f t="shared" si="55"/>
        <v>4.9388514901290783</v>
      </c>
      <c r="F273" s="12">
        <f t="shared" si="56"/>
        <v>4.6793883027354477</v>
      </c>
      <c r="G273" s="12">
        <f t="shared" si="57"/>
        <v>4.3795993303151004</v>
      </c>
      <c r="H273" s="12">
        <f t="shared" si="58"/>
        <v>6.5902162830539828</v>
      </c>
      <c r="I273" s="12">
        <f t="shared" si="59"/>
        <v>6.9934496272197526</v>
      </c>
      <c r="J273" s="12">
        <f t="shared" si="60"/>
        <v>7.444751333069668</v>
      </c>
      <c r="K273" s="12">
        <f t="shared" si="61"/>
        <v>5.5309426365548537</v>
      </c>
      <c r="L273" s="12">
        <f t="shared" si="62"/>
        <v>2.7379429480873934</v>
      </c>
      <c r="M273" s="12">
        <f t="shared" si="63"/>
        <v>2.7379429480873934</v>
      </c>
      <c r="O273" s="12">
        <f t="shared" si="52"/>
        <v>2.7379429480873934</v>
      </c>
      <c r="P273" s="12">
        <f t="shared" si="64"/>
        <v>0.48127110351015651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-7.6239424153929036E-2</v>
      </c>
      <c r="C274" s="12">
        <f t="shared" si="53"/>
        <v>-0.12712697082760513</v>
      </c>
      <c r="D274" s="12">
        <f t="shared" si="54"/>
        <v>-0.31649582758563505</v>
      </c>
      <c r="E274" s="12">
        <f t="shared" si="55"/>
        <v>-0.4300959335975435</v>
      </c>
      <c r="F274" s="12">
        <f t="shared" si="56"/>
        <v>-1.521603678694639</v>
      </c>
      <c r="G274" s="12">
        <f t="shared" si="57"/>
        <v>-1.80048471257594</v>
      </c>
      <c r="H274" s="12">
        <f t="shared" si="58"/>
        <v>-2.1445153601652103</v>
      </c>
      <c r="I274" s="12">
        <f t="shared" si="59"/>
        <v>0.5640119824898604</v>
      </c>
      <c r="J274" s="12">
        <f t="shared" si="60"/>
        <v>1.0915022050635677</v>
      </c>
      <c r="K274" s="12">
        <f t="shared" si="61"/>
        <v>1.7218252712513564</v>
      </c>
      <c r="L274" s="12">
        <f t="shared" si="62"/>
        <v>-1.1320369160303425</v>
      </c>
      <c r="M274" s="12">
        <f t="shared" si="63"/>
        <v>-1.1320369160303425</v>
      </c>
      <c r="O274" s="12">
        <f t="shared" si="52"/>
        <v>-1.1320369160303425</v>
      </c>
      <c r="P274" s="12">
        <f t="shared" si="64"/>
        <v>14.84844525772828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22.086425080470544</v>
      </c>
      <c r="C275" s="12">
        <f t="shared" si="53"/>
        <v>22.069934642525858</v>
      </c>
      <c r="D275" s="12">
        <f t="shared" si="54"/>
        <v>21.896011755056691</v>
      </c>
      <c r="E275" s="12">
        <f t="shared" si="55"/>
        <v>21.248788995914921</v>
      </c>
      <c r="F275" s="12">
        <f t="shared" si="56"/>
        <v>21.061339346812957</v>
      </c>
      <c r="G275" s="12">
        <f t="shared" si="57"/>
        <v>19.888144754162248</v>
      </c>
      <c r="H275" s="12">
        <f t="shared" si="58"/>
        <v>19.568107556289529</v>
      </c>
      <c r="I275" s="12">
        <f t="shared" si="59"/>
        <v>19.146588841999215</v>
      </c>
      <c r="J275" s="12">
        <f t="shared" si="60"/>
        <v>22.689752401004753</v>
      </c>
      <c r="K275" s="12">
        <f t="shared" si="61"/>
        <v>23.42648627585368</v>
      </c>
      <c r="L275" s="12">
        <f t="shared" si="62"/>
        <v>24.366420955657695</v>
      </c>
      <c r="M275" s="12">
        <f t="shared" si="63"/>
        <v>24.366420955657695</v>
      </c>
      <c r="O275" s="12">
        <f t="shared" si="52"/>
        <v>24.366420955657695</v>
      </c>
      <c r="P275" s="12">
        <f t="shared" si="64"/>
        <v>1.103230643568623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23.090339831023091</v>
      </c>
      <c r="C276" s="12">
        <f t="shared" si="53"/>
        <v>23.060232109786604</v>
      </c>
      <c r="D276" s="12">
        <f t="shared" si="54"/>
        <v>23.003871207403812</v>
      </c>
      <c r="E276" s="12">
        <f t="shared" si="55"/>
        <v>22.409438073938418</v>
      </c>
      <c r="F276" s="12">
        <f t="shared" si="56"/>
        <v>21.341463483895073</v>
      </c>
      <c r="G276" s="12">
        <f t="shared" si="57"/>
        <v>21.139984835318995</v>
      </c>
      <c r="H276" s="12">
        <f t="shared" si="58"/>
        <v>19.79365165099161</v>
      </c>
      <c r="I276" s="12">
        <f t="shared" si="59"/>
        <v>19.40152985156007</v>
      </c>
      <c r="J276" s="12">
        <f t="shared" si="60"/>
        <v>18.850118949921768</v>
      </c>
      <c r="K276" s="12">
        <f t="shared" si="61"/>
        <v>23.79877849825165</v>
      </c>
      <c r="L276" s="12">
        <f t="shared" si="62"/>
        <v>24.897391751194981</v>
      </c>
      <c r="M276" s="12">
        <f t="shared" si="63"/>
        <v>24.897391751194981</v>
      </c>
      <c r="O276" s="12">
        <f t="shared" si="52"/>
        <v>24.897391751194981</v>
      </c>
      <c r="P276" s="12">
        <f t="shared" si="64"/>
        <v>1.0782600833680247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-10.039474069910899</v>
      </c>
      <c r="C277" s="12">
        <f t="shared" si="53"/>
        <v>-10.002275494302866</v>
      </c>
      <c r="D277" s="12">
        <f t="shared" si="54"/>
        <v>-10.10335099650321</v>
      </c>
      <c r="E277" s="12">
        <f t="shared" si="55"/>
        <v>-10.292561812827008</v>
      </c>
      <c r="F277" s="12">
        <f t="shared" si="56"/>
        <v>-11.273710710716777</v>
      </c>
      <c r="G277" s="12">
        <f t="shared" si="57"/>
        <v>-12.421152900406142</v>
      </c>
      <c r="H277" s="12">
        <f t="shared" si="58"/>
        <v>-12.652179445884146</v>
      </c>
      <c r="I277" s="12">
        <f t="shared" si="59"/>
        <v>-14.300236446589611</v>
      </c>
      <c r="J277" s="12">
        <f t="shared" si="60"/>
        <v>-14.812804282390696</v>
      </c>
      <c r="K277" s="12">
        <f t="shared" si="61"/>
        <v>-15.582714811531034</v>
      </c>
      <c r="L277" s="12">
        <f t="shared" si="62"/>
        <v>-8.2000883041604986</v>
      </c>
      <c r="M277" s="12">
        <f t="shared" si="63"/>
        <v>-8.2000883041604986</v>
      </c>
      <c r="O277" s="12">
        <f t="shared" si="52"/>
        <v>-8.2000883041604986</v>
      </c>
      <c r="P277" s="12">
        <f t="shared" si="64"/>
        <v>0.81678464898244174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-2.3425333371513655</v>
      </c>
      <c r="C278" s="12">
        <f t="shared" si="53"/>
        <v>-2.3805386571089078</v>
      </c>
      <c r="D278" s="12">
        <f t="shared" si="54"/>
        <v>-2.2556591906513548</v>
      </c>
      <c r="E278" s="12">
        <f t="shared" si="55"/>
        <v>-2.594980107659338</v>
      </c>
      <c r="F278" s="12">
        <f t="shared" si="56"/>
        <v>-2.9130207948120228</v>
      </c>
      <c r="G278" s="12">
        <f t="shared" si="57"/>
        <v>-3.9664470174656459</v>
      </c>
      <c r="H278" s="12">
        <f t="shared" si="58"/>
        <v>-5.2816258404993137</v>
      </c>
      <c r="I278" s="12">
        <f t="shared" si="59"/>
        <v>-5.5643906563814509</v>
      </c>
      <c r="J278" s="12">
        <f t="shared" si="60"/>
        <v>-7.7190068038441906</v>
      </c>
      <c r="K278" s="12">
        <f t="shared" si="61"/>
        <v>-8.4349984124842976</v>
      </c>
      <c r="L278" s="12">
        <f t="shared" si="62"/>
        <v>-9.5844229007283026</v>
      </c>
      <c r="M278" s="12">
        <f t="shared" si="63"/>
        <v>-9.5844229007283026</v>
      </c>
      <c r="O278" s="12">
        <f t="shared" si="52"/>
        <v>-9.5844229007283026</v>
      </c>
      <c r="P278" s="12">
        <f t="shared" si="64"/>
        <v>4.0914776958450574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-56.471028583129609</v>
      </c>
      <c r="C279" s="12">
        <f t="shared" si="53"/>
        <v>-56.481436733456469</v>
      </c>
      <c r="D279" s="12">
        <f t="shared" si="54"/>
        <v>-56.609023571232534</v>
      </c>
      <c r="E279" s="12">
        <f t="shared" si="55"/>
        <v>-56.189793414868085</v>
      </c>
      <c r="F279" s="12">
        <f t="shared" si="56"/>
        <v>-56.770633861730474</v>
      </c>
      <c r="G279" s="12">
        <f t="shared" si="57"/>
        <v>-57.111864808462109</v>
      </c>
      <c r="H279" s="12">
        <f t="shared" si="58"/>
        <v>-58.318781485193796</v>
      </c>
      <c r="I279" s="12">
        <f t="shared" si="59"/>
        <v>-59.928281404418286</v>
      </c>
      <c r="J279" s="12">
        <f t="shared" si="60"/>
        <v>-60.298015978512616</v>
      </c>
      <c r="K279" s="12">
        <f t="shared" si="61"/>
        <v>-63.309071054689824</v>
      </c>
      <c r="L279" s="12">
        <f t="shared" si="62"/>
        <v>-64.378781828915365</v>
      </c>
      <c r="M279" s="12">
        <f t="shared" si="63"/>
        <v>-64.378781828915365</v>
      </c>
      <c r="O279" s="12">
        <f t="shared" si="52"/>
        <v>-64.378781828915365</v>
      </c>
      <c r="P279" s="12">
        <f t="shared" si="64"/>
        <v>1.1400320384486171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19.409313268413371</v>
      </c>
      <c r="C280" s="12">
        <f t="shared" si="53"/>
        <v>19.36552467010781</v>
      </c>
      <c r="D280" s="12">
        <f t="shared" si="54"/>
        <v>19.330583950441344</v>
      </c>
      <c r="E280" s="12">
        <f t="shared" si="55"/>
        <v>18.902268083369385</v>
      </c>
      <c r="F280" s="12">
        <f t="shared" si="56"/>
        <v>19.633092381181321</v>
      </c>
      <c r="G280" s="12">
        <f t="shared" si="57"/>
        <v>19.010338726878885</v>
      </c>
      <c r="H280" s="12">
        <f t="shared" si="58"/>
        <v>18.619552945612071</v>
      </c>
      <c r="I280" s="12">
        <f t="shared" si="59"/>
        <v>17.14274183908671</v>
      </c>
      <c r="J280" s="12">
        <f t="shared" si="60"/>
        <v>15.037886029395461</v>
      </c>
      <c r="K280" s="12">
        <f t="shared" si="61"/>
        <v>14.520956198742853</v>
      </c>
      <c r="L280" s="12">
        <f t="shared" si="62"/>
        <v>10.019046482100446</v>
      </c>
      <c r="M280" s="12">
        <f t="shared" si="63"/>
        <v>10.019046482100446</v>
      </c>
      <c r="O280" s="12">
        <f t="shared" si="52"/>
        <v>10.019046482100446</v>
      </c>
      <c r="P280" s="12">
        <f t="shared" si="64"/>
        <v>0.5161978862181279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16.397552378859466</v>
      </c>
      <c r="C281" s="12">
        <f t="shared" si="53"/>
        <v>16.402193596872898</v>
      </c>
      <c r="D281" s="12">
        <f t="shared" si="54"/>
        <v>16.2551939830309</v>
      </c>
      <c r="E281" s="12">
        <f t="shared" si="55"/>
        <v>16.137896958301067</v>
      </c>
      <c r="F281" s="12">
        <f t="shared" si="56"/>
        <v>15.377494196086833</v>
      </c>
      <c r="G281" s="12">
        <f t="shared" si="57"/>
        <v>16.160496912719118</v>
      </c>
      <c r="H281" s="12">
        <f t="shared" si="58"/>
        <v>15.447608112981104</v>
      </c>
      <c r="I281" s="12">
        <f t="shared" si="59"/>
        <v>14.969499296862562</v>
      </c>
      <c r="J281" s="12">
        <f t="shared" si="60"/>
        <v>13.037874751488797</v>
      </c>
      <c r="K281" s="12">
        <f t="shared" si="61"/>
        <v>10.093743558498545</v>
      </c>
      <c r="L281" s="12">
        <f t="shared" si="62"/>
        <v>9.3202962699882832</v>
      </c>
      <c r="M281" s="12">
        <f t="shared" si="63"/>
        <v>9.3202962699882832</v>
      </c>
      <c r="O281" s="12">
        <f t="shared" si="52"/>
        <v>9.3202962699882832</v>
      </c>
      <c r="P281" s="12">
        <f t="shared" si="64"/>
        <v>0.56839557847697253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48.522450152825783</v>
      </c>
      <c r="C282" s="12">
        <f t="shared" si="53"/>
        <v>48.425608197510954</v>
      </c>
      <c r="D282" s="12">
        <f t="shared" si="54"/>
        <v>48.441188792242393</v>
      </c>
      <c r="E282" s="12">
        <f t="shared" si="55"/>
        <v>47.947710269509329</v>
      </c>
      <c r="F282" s="12">
        <f t="shared" si="56"/>
        <v>47.735634787909497</v>
      </c>
      <c r="G282" s="12">
        <f t="shared" si="57"/>
        <v>46.9215269169799</v>
      </c>
      <c r="H282" s="12">
        <f t="shared" si="58"/>
        <v>47.817473054573284</v>
      </c>
      <c r="I282" s="12">
        <f t="shared" si="59"/>
        <v>46.945407891449683</v>
      </c>
      <c r="J282" s="12">
        <f t="shared" si="60"/>
        <v>46.319960824091083</v>
      </c>
      <c r="K282" s="12">
        <f t="shared" si="61"/>
        <v>43.616927905021647</v>
      </c>
      <c r="L282" s="12">
        <f t="shared" si="62"/>
        <v>39.208550806315685</v>
      </c>
      <c r="M282" s="12">
        <f t="shared" si="63"/>
        <v>39.208550806315685</v>
      </c>
      <c r="O282" s="12">
        <f t="shared" si="52"/>
        <v>39.208550806315685</v>
      </c>
      <c r="P282" s="12">
        <f t="shared" si="64"/>
        <v>0.80804969004707838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14.123615277520898</v>
      </c>
      <c r="C283" s="12">
        <f t="shared" si="53"/>
        <v>14.04408481344195</v>
      </c>
      <c r="D283" s="12">
        <f t="shared" si="54"/>
        <v>13.718988104393663</v>
      </c>
      <c r="E283" s="12">
        <f t="shared" si="55"/>
        <v>13.771291881777534</v>
      </c>
      <c r="F283" s="12">
        <f t="shared" si="56"/>
        <v>12.862633542108721</v>
      </c>
      <c r="G283" s="12">
        <f t="shared" si="57"/>
        <v>12.635744357391586</v>
      </c>
      <c r="H283" s="12">
        <f t="shared" si="58"/>
        <v>11.704611505736803</v>
      </c>
      <c r="I283" s="12">
        <f t="shared" si="59"/>
        <v>12.800451105980878</v>
      </c>
      <c r="J283" s="12">
        <f t="shared" si="60"/>
        <v>11.659470008457831</v>
      </c>
      <c r="K283" s="12">
        <f t="shared" si="61"/>
        <v>10.783854338651706</v>
      </c>
      <c r="L283" s="12">
        <f t="shared" si="62"/>
        <v>6.7334649006879657</v>
      </c>
      <c r="M283" s="12">
        <f t="shared" si="63"/>
        <v>6.7334649006879657</v>
      </c>
      <c r="O283" s="12">
        <f t="shared" si="52"/>
        <v>6.7334649006879657</v>
      </c>
      <c r="P283" s="12">
        <f t="shared" si="64"/>
        <v>0.47675221735931361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43.50301517798853</v>
      </c>
      <c r="C284" s="12">
        <f t="shared" si="53"/>
        <v>43.470001391725461</v>
      </c>
      <c r="D284" s="12">
        <f t="shared" si="54"/>
        <v>43.203020886478377</v>
      </c>
      <c r="E284" s="12">
        <f t="shared" si="55"/>
        <v>42.111684571004119</v>
      </c>
      <c r="F284" s="12">
        <f t="shared" si="56"/>
        <v>42.209768833953795</v>
      </c>
      <c r="G284" s="12">
        <f t="shared" si="57"/>
        <v>41.238351004818533</v>
      </c>
      <c r="H284" s="12">
        <f t="shared" si="58"/>
        <v>40.978961460422333</v>
      </c>
      <c r="I284" s="12">
        <f t="shared" si="59"/>
        <v>39.840250609816437</v>
      </c>
      <c r="J284" s="12">
        <f t="shared" si="60"/>
        <v>41.27422652496864</v>
      </c>
      <c r="K284" s="12">
        <f t="shared" si="61"/>
        <v>39.676154708101045</v>
      </c>
      <c r="L284" s="12">
        <f t="shared" si="62"/>
        <v>38.363095639635027</v>
      </c>
      <c r="M284" s="12">
        <f t="shared" si="63"/>
        <v>38.363095639635027</v>
      </c>
      <c r="O284" s="12">
        <f t="shared" si="52"/>
        <v>38.363095639635027</v>
      </c>
      <c r="P284" s="12">
        <f t="shared" si="64"/>
        <v>0.8818491197144841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41.495232855874434</v>
      </c>
      <c r="C285" s="12">
        <f t="shared" si="53"/>
        <v>41.527026278848687</v>
      </c>
      <c r="D285" s="12">
        <f t="shared" si="54"/>
        <v>41.416201103387067</v>
      </c>
      <c r="E285" s="12">
        <f t="shared" si="55"/>
        <v>40.519964570471068</v>
      </c>
      <c r="F285" s="12">
        <f t="shared" si="56"/>
        <v>38.435646973057082</v>
      </c>
      <c r="G285" s="12">
        <f t="shared" si="57"/>
        <v>38.540428308647442</v>
      </c>
      <c r="H285" s="12">
        <f t="shared" si="58"/>
        <v>37.430355138929414</v>
      </c>
      <c r="I285" s="12">
        <f t="shared" si="59"/>
        <v>37.113186850908441</v>
      </c>
      <c r="J285" s="12">
        <f t="shared" si="60"/>
        <v>35.622888148050187</v>
      </c>
      <c r="K285" s="12">
        <f t="shared" si="61"/>
        <v>37.632235927237318</v>
      </c>
      <c r="L285" s="12">
        <f t="shared" si="62"/>
        <v>35.233989791820918</v>
      </c>
      <c r="M285" s="12">
        <f t="shared" si="63"/>
        <v>35.233989791820918</v>
      </c>
      <c r="O285" s="12">
        <f t="shared" si="52"/>
        <v>35.233989791820918</v>
      </c>
      <c r="P285" s="12">
        <f t="shared" si="64"/>
        <v>0.84910934020298867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16.400749226469365</v>
      </c>
      <c r="C286" s="12">
        <f t="shared" si="53"/>
        <v>16.375467031883435</v>
      </c>
      <c r="D286" s="12">
        <f t="shared" si="54"/>
        <v>16.482194814255578</v>
      </c>
      <c r="E286" s="12">
        <f t="shared" si="55"/>
        <v>16.110164246247841</v>
      </c>
      <c r="F286" s="12">
        <f t="shared" si="56"/>
        <v>14.36686434532518</v>
      </c>
      <c r="G286" s="12">
        <f t="shared" si="57"/>
        <v>12.141891956464145</v>
      </c>
      <c r="H286" s="12">
        <f t="shared" si="58"/>
        <v>12.261575432128174</v>
      </c>
      <c r="I286" s="12">
        <f t="shared" si="59"/>
        <v>10.9044402032522</v>
      </c>
      <c r="J286" s="12">
        <f t="shared" si="60"/>
        <v>10.489281397004936</v>
      </c>
      <c r="K286" s="12">
        <f t="shared" si="61"/>
        <v>8.4000693509580007</v>
      </c>
      <c r="L286" s="12">
        <f t="shared" si="62"/>
        <v>11.417801803880847</v>
      </c>
      <c r="M286" s="12">
        <f t="shared" si="63"/>
        <v>11.417801803880847</v>
      </c>
      <c r="O286" s="12">
        <f t="shared" si="52"/>
        <v>11.417801803880847</v>
      </c>
      <c r="P286" s="12">
        <f t="shared" si="64"/>
        <v>0.69617562260226018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31.121615037484499</v>
      </c>
      <c r="C287" s="12">
        <f t="shared" si="53"/>
        <v>31.062388040965629</v>
      </c>
      <c r="D287" s="12">
        <f t="shared" si="54"/>
        <v>30.977518448077213</v>
      </c>
      <c r="E287" s="12">
        <f t="shared" si="55"/>
        <v>31.335792070607095</v>
      </c>
      <c r="F287" s="12">
        <f t="shared" si="56"/>
        <v>30.598775080225348</v>
      </c>
      <c r="G287" s="12">
        <f t="shared" si="57"/>
        <v>28.739233359240281</v>
      </c>
      <c r="H287" s="12">
        <f t="shared" si="58"/>
        <v>26.198977546795113</v>
      </c>
      <c r="I287" s="12">
        <f t="shared" si="59"/>
        <v>26.345275639715705</v>
      </c>
      <c r="J287" s="12">
        <f t="shared" si="60"/>
        <v>24.568584739336902</v>
      </c>
      <c r="K287" s="12">
        <f t="shared" si="61"/>
        <v>23.98632075513909</v>
      </c>
      <c r="L287" s="12">
        <f t="shared" si="62"/>
        <v>20.846262166133698</v>
      </c>
      <c r="M287" s="12">
        <f t="shared" si="63"/>
        <v>20.846262166133698</v>
      </c>
      <c r="O287" s="12">
        <f t="shared" si="52"/>
        <v>20.846262166133698</v>
      </c>
      <c r="P287" s="12">
        <f t="shared" si="64"/>
        <v>0.66983227384007449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-17.21546700332739</v>
      </c>
      <c r="C288" s="12">
        <f t="shared" si="53"/>
        <v>-17.270985983954173</v>
      </c>
      <c r="D288" s="12">
        <f t="shared" si="54"/>
        <v>-17.469803322457377</v>
      </c>
      <c r="E288" s="12">
        <f t="shared" si="55"/>
        <v>-17.754699528067764</v>
      </c>
      <c r="F288" s="12">
        <f t="shared" si="56"/>
        <v>-17.031815827415031</v>
      </c>
      <c r="G288" s="12">
        <f t="shared" si="57"/>
        <v>-17.817379396121265</v>
      </c>
      <c r="H288" s="12">
        <f t="shared" si="58"/>
        <v>-19.939446590825401</v>
      </c>
      <c r="I288" s="12">
        <f t="shared" si="59"/>
        <v>-23.044103326025176</v>
      </c>
      <c r="J288" s="12">
        <f t="shared" si="60"/>
        <v>-22.852549296402191</v>
      </c>
      <c r="K288" s="12">
        <f t="shared" si="61"/>
        <v>-25.345504978689963</v>
      </c>
      <c r="L288" s="12">
        <f t="shared" si="62"/>
        <v>-26.221307560137479</v>
      </c>
      <c r="M288" s="12">
        <f t="shared" si="63"/>
        <v>-26.221307560137479</v>
      </c>
      <c r="O288" s="12">
        <f t="shared" si="52"/>
        <v>-26.221307560137479</v>
      </c>
      <c r="P288" s="12">
        <f t="shared" si="64"/>
        <v>1.5231249640262126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39.003095902559103</v>
      </c>
      <c r="C289" s="12">
        <f t="shared" si="53"/>
        <v>38.982159252341255</v>
      </c>
      <c r="D289" s="12">
        <f t="shared" si="54"/>
        <v>38.795790425665842</v>
      </c>
      <c r="E289" s="12">
        <f t="shared" si="55"/>
        <v>38.128390670100167</v>
      </c>
      <c r="F289" s="12">
        <f t="shared" si="56"/>
        <v>37.542926432028978</v>
      </c>
      <c r="G289" s="12">
        <f t="shared" si="57"/>
        <v>38.312835029570493</v>
      </c>
      <c r="H289" s="12">
        <f t="shared" si="58"/>
        <v>37.416784083808658</v>
      </c>
      <c r="I289" s="12">
        <f t="shared" si="59"/>
        <v>34.823646118316269</v>
      </c>
      <c r="J289" s="12">
        <f t="shared" si="60"/>
        <v>30.757998839483964</v>
      </c>
      <c r="K289" s="12">
        <f t="shared" si="61"/>
        <v>31.02689927768732</v>
      </c>
      <c r="L289" s="12">
        <f t="shared" si="62"/>
        <v>27.274289747352682</v>
      </c>
      <c r="M289" s="12">
        <f t="shared" si="63"/>
        <v>27.274289747352682</v>
      </c>
      <c r="O289" s="12">
        <f t="shared" si="52"/>
        <v>27.274289747352682</v>
      </c>
      <c r="P289" s="12">
        <f t="shared" si="64"/>
        <v>0.69928525200901137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19.171240507302997</v>
      </c>
      <c r="C290" s="12">
        <f t="shared" si="53"/>
        <v>19.238391825196068</v>
      </c>
      <c r="D290" s="12">
        <f t="shared" si="54"/>
        <v>19.168111094227577</v>
      </c>
      <c r="E290" s="12">
        <f t="shared" si="55"/>
        <v>18.542503022630605</v>
      </c>
      <c r="F290" s="12">
        <f t="shared" si="56"/>
        <v>17.145603007034403</v>
      </c>
      <c r="G290" s="12">
        <f t="shared" si="57"/>
        <v>16.522535841409439</v>
      </c>
      <c r="H290" s="12">
        <f t="shared" si="58"/>
        <v>17.400317416803706</v>
      </c>
      <c r="I290" s="12">
        <f t="shared" si="59"/>
        <v>16.305533962231976</v>
      </c>
      <c r="J290" s="12">
        <f t="shared" si="60"/>
        <v>12.909243613470339</v>
      </c>
      <c r="K290" s="12">
        <f t="shared" si="61"/>
        <v>7.1993504374107813</v>
      </c>
      <c r="L290" s="12">
        <f t="shared" si="62"/>
        <v>7.604433725239879</v>
      </c>
      <c r="M290" s="12">
        <f t="shared" si="63"/>
        <v>7.604433725239879</v>
      </c>
      <c r="O290" s="12">
        <f t="shared" si="52"/>
        <v>7.604433725239879</v>
      </c>
      <c r="P290" s="12">
        <f t="shared" si="64"/>
        <v>0.39665840728163021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49.844529059930046</v>
      </c>
      <c r="C291" s="12">
        <f t="shared" si="53"/>
        <v>49.853556782087537</v>
      </c>
      <c r="D291" s="12">
        <f t="shared" si="54"/>
        <v>50.078970810418092</v>
      </c>
      <c r="E291" s="12">
        <f t="shared" si="55"/>
        <v>49.843051945700495</v>
      </c>
      <c r="F291" s="12">
        <f t="shared" si="56"/>
        <v>48.509368582170417</v>
      </c>
      <c r="G291" s="12">
        <f t="shared" si="57"/>
        <v>47.023910534726781</v>
      </c>
      <c r="H291" s="12">
        <f t="shared" si="58"/>
        <v>46.313881982251623</v>
      </c>
      <c r="I291" s="12">
        <f t="shared" si="59"/>
        <v>47.386165599786118</v>
      </c>
      <c r="J291" s="12">
        <f t="shared" si="60"/>
        <v>45.952096492902577</v>
      </c>
      <c r="K291" s="12">
        <f t="shared" si="61"/>
        <v>41.180082664572438</v>
      </c>
      <c r="L291" s="12">
        <f t="shared" si="62"/>
        <v>32.571804816750976</v>
      </c>
      <c r="M291" s="12">
        <f t="shared" si="63"/>
        <v>32.571804816750976</v>
      </c>
      <c r="O291" s="12">
        <f t="shared" si="52"/>
        <v>32.571804816750976</v>
      </c>
      <c r="P291" s="12">
        <f t="shared" si="64"/>
        <v>0.6534680020266338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7.9952713768759693</v>
      </c>
      <c r="C292" s="12">
        <f t="shared" si="53"/>
        <v>7.9977606541381263</v>
      </c>
      <c r="D292" s="12">
        <f t="shared" si="54"/>
        <v>8.0280647934401301</v>
      </c>
      <c r="E292" s="12">
        <f t="shared" si="55"/>
        <v>8.7847316464943042</v>
      </c>
      <c r="F292" s="12">
        <f t="shared" si="56"/>
        <v>8.272472419843643</v>
      </c>
      <c r="G292" s="12">
        <f t="shared" si="57"/>
        <v>6.8553572024571885</v>
      </c>
      <c r="H292" s="12">
        <f t="shared" si="58"/>
        <v>5.1633870324126319</v>
      </c>
      <c r="I292" s="12">
        <f t="shared" si="59"/>
        <v>4.2961748918967668</v>
      </c>
      <c r="J292" s="12">
        <f t="shared" si="60"/>
        <v>5.7009725432058378</v>
      </c>
      <c r="K292" s="12">
        <f t="shared" si="61"/>
        <v>3.6850859848436235</v>
      </c>
      <c r="L292" s="12">
        <f t="shared" si="62"/>
        <v>-3.5148220780015791</v>
      </c>
      <c r="M292" s="12">
        <f t="shared" si="63"/>
        <v>-3.5148220780015791</v>
      </c>
      <c r="O292" s="12">
        <f t="shared" si="52"/>
        <v>-3.5148220780015791</v>
      </c>
      <c r="P292" s="12">
        <f t="shared" si="64"/>
        <v>-0.43961260504142419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79.307666505058037</v>
      </c>
      <c r="C293" s="12">
        <f t="shared" si="53"/>
        <v>79.311381794323353</v>
      </c>
      <c r="D293" s="12">
        <f t="shared" si="54"/>
        <v>79.319737717754151</v>
      </c>
      <c r="E293" s="12">
        <f t="shared" si="55"/>
        <v>79.421461648428036</v>
      </c>
      <c r="F293" s="12">
        <f t="shared" si="56"/>
        <v>81.094917487476934</v>
      </c>
      <c r="G293" s="12">
        <f t="shared" si="57"/>
        <v>80.551045958828226</v>
      </c>
      <c r="H293" s="12">
        <f t="shared" si="58"/>
        <v>78.937703679112829</v>
      </c>
      <c r="I293" s="12">
        <f t="shared" si="59"/>
        <v>76.871528294427549</v>
      </c>
      <c r="J293" s="12">
        <f t="shared" si="60"/>
        <v>75.73523284600175</v>
      </c>
      <c r="K293" s="12">
        <f t="shared" si="61"/>
        <v>77.710880240358605</v>
      </c>
      <c r="L293" s="12">
        <f t="shared" si="62"/>
        <v>74.666984259330903</v>
      </c>
      <c r="M293" s="12">
        <f t="shared" si="63"/>
        <v>74.666984259330903</v>
      </c>
      <c r="O293" s="12">
        <f t="shared" si="52"/>
        <v>74.666984259330903</v>
      </c>
      <c r="P293" s="12">
        <f t="shared" si="64"/>
        <v>0.94148507388713598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64.249820281882748</v>
      </c>
      <c r="C294" s="12">
        <f t="shared" si="53"/>
        <v>64.294964155267252</v>
      </c>
      <c r="D294" s="12">
        <f t="shared" si="54"/>
        <v>64.307435441954908</v>
      </c>
      <c r="E294" s="12">
        <f t="shared" si="55"/>
        <v>64.335484164195279</v>
      </c>
      <c r="F294" s="12">
        <f t="shared" si="56"/>
        <v>64.564634704188734</v>
      </c>
      <c r="G294" s="12">
        <f t="shared" si="57"/>
        <v>66.339934117455584</v>
      </c>
      <c r="H294" s="12">
        <f t="shared" si="58"/>
        <v>65.721057075759262</v>
      </c>
      <c r="I294" s="12">
        <f t="shared" si="59"/>
        <v>63.751246144437907</v>
      </c>
      <c r="J294" s="12">
        <f t="shared" si="60"/>
        <v>61.043583973686381</v>
      </c>
      <c r="K294" s="12">
        <f t="shared" si="61"/>
        <v>59.444809840537751</v>
      </c>
      <c r="L294" s="12">
        <f t="shared" si="62"/>
        <v>62.430282648119828</v>
      </c>
      <c r="M294" s="12">
        <f t="shared" si="63"/>
        <v>62.430282648119828</v>
      </c>
      <c r="O294" s="12">
        <f t="shared" si="52"/>
        <v>62.430282648119828</v>
      </c>
      <c r="P294" s="12">
        <f t="shared" si="64"/>
        <v>0.97168026889756154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33.464055970428717</v>
      </c>
      <c r="C295" s="12">
        <f t="shared" si="53"/>
        <v>33.431747106638888</v>
      </c>
      <c r="D295" s="12">
        <f t="shared" si="54"/>
        <v>33.583282799551782</v>
      </c>
      <c r="E295" s="12">
        <f t="shared" si="55"/>
        <v>33.625145513759584</v>
      </c>
      <c r="F295" s="12">
        <f t="shared" si="56"/>
        <v>33.689503863349387</v>
      </c>
      <c r="G295" s="12">
        <f t="shared" si="57"/>
        <v>33.932402865993168</v>
      </c>
      <c r="H295" s="12">
        <f t="shared" si="58"/>
        <v>35.951531442317851</v>
      </c>
      <c r="I295" s="12">
        <f t="shared" si="59"/>
        <v>35.196048733007025</v>
      </c>
      <c r="J295" s="12">
        <f t="shared" si="60"/>
        <v>32.614307187353894</v>
      </c>
      <c r="K295" s="12">
        <f t="shared" si="61"/>
        <v>28.802850112395063</v>
      </c>
      <c r="L295" s="12">
        <f t="shared" si="62"/>
        <v>26.38498384557488</v>
      </c>
      <c r="M295" s="12">
        <f t="shared" si="63"/>
        <v>26.38498384557488</v>
      </c>
      <c r="O295" s="12">
        <f t="shared" si="52"/>
        <v>26.38498384557488</v>
      </c>
      <c r="P295" s="12">
        <f t="shared" si="64"/>
        <v>0.78845743830008463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-18.73493426651806</v>
      </c>
      <c r="C296" s="12">
        <f t="shared" si="53"/>
        <v>-18.782078162726275</v>
      </c>
      <c r="D296" s="12">
        <f t="shared" si="54"/>
        <v>-18.890529605465158</v>
      </c>
      <c r="E296" s="12">
        <f t="shared" si="55"/>
        <v>-18.381868433418209</v>
      </c>
      <c r="F296" s="12">
        <f t="shared" si="56"/>
        <v>-18.284027810845391</v>
      </c>
      <c r="G296" s="12">
        <f t="shared" si="57"/>
        <v>-18.215863997917797</v>
      </c>
      <c r="H296" s="12">
        <f t="shared" si="58"/>
        <v>-17.939742633332919</v>
      </c>
      <c r="I296" s="12">
        <f t="shared" si="59"/>
        <v>-15.475378811646404</v>
      </c>
      <c r="J296" s="12">
        <f t="shared" si="60"/>
        <v>-16.465693488939348</v>
      </c>
      <c r="K296" s="12">
        <f t="shared" si="61"/>
        <v>-20.101581978794155</v>
      </c>
      <c r="L296" s="12">
        <f t="shared" si="62"/>
        <v>-25.870298495636561</v>
      </c>
      <c r="M296" s="12">
        <f t="shared" si="63"/>
        <v>-25.870298495636561</v>
      </c>
      <c r="O296" s="12">
        <f t="shared" si="52"/>
        <v>-25.870298495636561</v>
      </c>
      <c r="P296" s="12">
        <f t="shared" si="64"/>
        <v>1.3808587811204864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23.476967859807928</v>
      </c>
      <c r="C297" s="12">
        <f t="shared" si="53"/>
        <v>23.410447468280825</v>
      </c>
      <c r="D297" s="12">
        <f t="shared" si="54"/>
        <v>23.25220003062319</v>
      </c>
      <c r="E297" s="12">
        <f t="shared" si="55"/>
        <v>22.888162174101893</v>
      </c>
      <c r="F297" s="12">
        <f t="shared" si="56"/>
        <v>24.099112832304431</v>
      </c>
      <c r="G297" s="12">
        <f t="shared" si="57"/>
        <v>24.202653012295134</v>
      </c>
      <c r="H297" s="12">
        <f t="shared" si="58"/>
        <v>24.280100553783196</v>
      </c>
      <c r="I297" s="12">
        <f t="shared" si="59"/>
        <v>24.617046391564021</v>
      </c>
      <c r="J297" s="12">
        <f t="shared" si="60"/>
        <v>27.847871930939153</v>
      </c>
      <c r="K297" s="12">
        <f t="shared" si="61"/>
        <v>26.452555304609174</v>
      </c>
      <c r="L297" s="12">
        <f t="shared" si="62"/>
        <v>20.945198012927374</v>
      </c>
      <c r="M297" s="12">
        <f t="shared" si="63"/>
        <v>20.945198012927374</v>
      </c>
      <c r="O297" s="12">
        <f t="shared" si="52"/>
        <v>20.945198012927374</v>
      </c>
      <c r="P297" s="12">
        <f t="shared" si="64"/>
        <v>0.89215941930836429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47.279603880908176</v>
      </c>
      <c r="C298" s="12">
        <f t="shared" si="53"/>
        <v>47.221096901984815</v>
      </c>
      <c r="D298" s="12">
        <f t="shared" si="54"/>
        <v>46.997809811522721</v>
      </c>
      <c r="E298" s="12">
        <f t="shared" si="55"/>
        <v>46.466625176007497</v>
      </c>
      <c r="F298" s="12">
        <f t="shared" si="56"/>
        <v>45.583836900461421</v>
      </c>
      <c r="G298" s="12">
        <f t="shared" si="57"/>
        <v>46.864259845895965</v>
      </c>
      <c r="H298" s="12">
        <f t="shared" si="58"/>
        <v>46.98184153493672</v>
      </c>
      <c r="I298" s="12">
        <f t="shared" si="59"/>
        <v>47.076331454846525</v>
      </c>
      <c r="J298" s="12">
        <f t="shared" si="60"/>
        <v>47.518134082699554</v>
      </c>
      <c r="K298" s="12">
        <f t="shared" si="61"/>
        <v>52.072368149953682</v>
      </c>
      <c r="L298" s="12">
        <f t="shared" si="62"/>
        <v>49.957167657055066</v>
      </c>
      <c r="M298" s="12">
        <f t="shared" si="63"/>
        <v>49.957167657055066</v>
      </c>
      <c r="O298" s="12">
        <f t="shared" si="52"/>
        <v>49.957167657055066</v>
      </c>
      <c r="P298" s="12">
        <f t="shared" si="64"/>
        <v>1.0566325340392311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41.635588022890914</v>
      </c>
      <c r="C299" s="12">
        <f t="shared" si="53"/>
        <v>41.616914953289132</v>
      </c>
      <c r="D299" s="12">
        <f t="shared" si="54"/>
        <v>41.420527322526716</v>
      </c>
      <c r="E299" s="12">
        <f t="shared" si="55"/>
        <v>40.671030023527138</v>
      </c>
      <c r="F299" s="12">
        <f t="shared" si="56"/>
        <v>39.358909101967406</v>
      </c>
      <c r="G299" s="12">
        <f t="shared" si="57"/>
        <v>38.426261940345874</v>
      </c>
      <c r="H299" s="12">
        <f t="shared" si="58"/>
        <v>39.879573589091706</v>
      </c>
      <c r="I299" s="12">
        <f t="shared" si="59"/>
        <v>40.023001543151949</v>
      </c>
      <c r="J299" s="12">
        <f t="shared" si="60"/>
        <v>40.146913354307053</v>
      </c>
      <c r="K299" s="12">
        <f t="shared" si="61"/>
        <v>40.769977766548507</v>
      </c>
      <c r="L299" s="12">
        <f t="shared" si="62"/>
        <v>47.679400094570312</v>
      </c>
      <c r="M299" s="12">
        <f t="shared" si="63"/>
        <v>47.679400094570312</v>
      </c>
      <c r="O299" s="12">
        <f t="shared" si="52"/>
        <v>47.679400094570312</v>
      </c>
      <c r="P299" s="12">
        <f t="shared" si="64"/>
        <v>1.1451597625655379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20.308335044535717</v>
      </c>
      <c r="C300" s="12">
        <f t="shared" si="53"/>
        <v>20.276179308083044</v>
      </c>
      <c r="D300" s="12">
        <f t="shared" si="54"/>
        <v>20.213500627131001</v>
      </c>
      <c r="E300" s="12">
        <f t="shared" si="55"/>
        <v>19.554299011435745</v>
      </c>
      <c r="F300" s="12">
        <f t="shared" si="56"/>
        <v>17.668379893252158</v>
      </c>
      <c r="G300" s="12">
        <f t="shared" si="57"/>
        <v>16.283331409001573</v>
      </c>
      <c r="H300" s="12">
        <f t="shared" si="58"/>
        <v>15.225309439293738</v>
      </c>
      <c r="I300" s="12">
        <f t="shared" si="59"/>
        <v>16.9977333965006</v>
      </c>
      <c r="J300" s="12">
        <f t="shared" si="60"/>
        <v>17.185846717875908</v>
      </c>
      <c r="K300" s="12">
        <f t="shared" si="61"/>
        <v>17.360678623395856</v>
      </c>
      <c r="L300" s="12">
        <f t="shared" si="62"/>
        <v>18.306716484461443</v>
      </c>
      <c r="M300" s="12">
        <f t="shared" si="63"/>
        <v>18.306716484461443</v>
      </c>
      <c r="O300" s="12">
        <f t="shared" si="52"/>
        <v>18.306716484461443</v>
      </c>
      <c r="P300" s="12">
        <f t="shared" si="64"/>
        <v>0.90143856915474507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-55.785730530542651</v>
      </c>
      <c r="C301" s="12">
        <f t="shared" si="53"/>
        <v>-55.781198714063024</v>
      </c>
      <c r="D301" s="12">
        <f t="shared" si="54"/>
        <v>-55.889133218658792</v>
      </c>
      <c r="E301" s="12">
        <f t="shared" si="55"/>
        <v>-56.09952156996377</v>
      </c>
      <c r="F301" s="12">
        <f t="shared" si="56"/>
        <v>-57.789193022089776</v>
      </c>
      <c r="G301" s="12">
        <f t="shared" si="57"/>
        <v>-59.778221144139614</v>
      </c>
      <c r="H301" s="12">
        <f t="shared" si="58"/>
        <v>-61.348626417843754</v>
      </c>
      <c r="I301" s="12">
        <f t="shared" si="59"/>
        <v>-62.63870675078531</v>
      </c>
      <c r="J301" s="12">
        <f t="shared" si="60"/>
        <v>-60.31376877219185</v>
      </c>
      <c r="K301" s="12">
        <f t="shared" si="61"/>
        <v>-60.048227889205137</v>
      </c>
      <c r="L301" s="12">
        <f t="shared" si="62"/>
        <v>-59.782555140247574</v>
      </c>
      <c r="M301" s="12">
        <f t="shared" si="63"/>
        <v>-59.782555140247574</v>
      </c>
      <c r="O301" s="12">
        <f t="shared" si="52"/>
        <v>-59.782555140247574</v>
      </c>
      <c r="P301" s="12">
        <f t="shared" si="64"/>
        <v>1.0716460028701544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-3.3020084026690171</v>
      </c>
      <c r="C302" s="12">
        <f t="shared" si="53"/>
        <v>-3.332514562452578</v>
      </c>
      <c r="D302" s="12">
        <f t="shared" si="54"/>
        <v>-3.3173030674207471</v>
      </c>
      <c r="E302" s="12">
        <f t="shared" si="55"/>
        <v>-3.6795960216485915</v>
      </c>
      <c r="F302" s="12">
        <f t="shared" si="56"/>
        <v>-4.2289384889346442</v>
      </c>
      <c r="G302" s="12">
        <f t="shared" si="57"/>
        <v>-6.0094438090234163</v>
      </c>
      <c r="H302" s="12">
        <f t="shared" si="58"/>
        <v>-8.2634472072017306</v>
      </c>
      <c r="I302" s="12">
        <f t="shared" si="59"/>
        <v>-10.177903554765534</v>
      </c>
      <c r="J302" s="12">
        <f t="shared" si="60"/>
        <v>-11.870361961314504</v>
      </c>
      <c r="K302" s="12">
        <f t="shared" si="61"/>
        <v>-8.5869332251990258</v>
      </c>
      <c r="L302" s="12">
        <f t="shared" si="62"/>
        <v>-8.1830925704470108</v>
      </c>
      <c r="M302" s="12">
        <f t="shared" si="63"/>
        <v>-8.1830925704470108</v>
      </c>
      <c r="O302" s="12">
        <f t="shared" si="52"/>
        <v>-8.1830925704470108</v>
      </c>
      <c r="P302" s="12">
        <f t="shared" si="64"/>
        <v>2.4782167616026078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4.0157564014863718</v>
      </c>
      <c r="C303" s="12">
        <f t="shared" si="53"/>
        <v>3.9654884078409109</v>
      </c>
      <c r="D303" s="12">
        <f t="shared" si="54"/>
        <v>3.863091957189162</v>
      </c>
      <c r="E303" s="12">
        <f t="shared" si="55"/>
        <v>3.9141505994901697</v>
      </c>
      <c r="F303" s="12">
        <f t="shared" si="56"/>
        <v>2.9504870961319236</v>
      </c>
      <c r="G303" s="12">
        <f t="shared" si="57"/>
        <v>2.3721198427490253</v>
      </c>
      <c r="H303" s="12">
        <f t="shared" si="58"/>
        <v>0.35551325893968411</v>
      </c>
      <c r="I303" s="12">
        <f t="shared" si="59"/>
        <v>-2.3917379056098969</v>
      </c>
      <c r="J303" s="12">
        <f t="shared" si="60"/>
        <v>-4.9036455869716864</v>
      </c>
      <c r="K303" s="12">
        <f t="shared" si="61"/>
        <v>-7.2949734691691663</v>
      </c>
      <c r="L303" s="12">
        <f t="shared" si="62"/>
        <v>-2.2973889579275539</v>
      </c>
      <c r="M303" s="12">
        <f t="shared" si="63"/>
        <v>-2.2973889579275539</v>
      </c>
      <c r="O303" s="12">
        <f t="shared" si="52"/>
        <v>-2.2973889579275539</v>
      </c>
      <c r="P303" s="12">
        <f t="shared" si="64"/>
        <v>-0.57209370495610989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11.837544585324775</v>
      </c>
      <c r="C304" s="12">
        <f t="shared" si="53"/>
        <v>11.807244615063983</v>
      </c>
      <c r="D304" s="12">
        <f t="shared" si="54"/>
        <v>11.638516784251383</v>
      </c>
      <c r="E304" s="12">
        <f t="shared" si="55"/>
        <v>11.294816354844267</v>
      </c>
      <c r="F304" s="12">
        <f t="shared" si="56"/>
        <v>11.433168366615153</v>
      </c>
      <c r="G304" s="12">
        <f t="shared" si="57"/>
        <v>10.419486287179154</v>
      </c>
      <c r="H304" s="12">
        <f t="shared" si="58"/>
        <v>9.7647849629125343</v>
      </c>
      <c r="I304" s="12">
        <f t="shared" si="59"/>
        <v>7.3073985220525408</v>
      </c>
      <c r="J304" s="12">
        <f t="shared" si="60"/>
        <v>3.7023344887211871</v>
      </c>
      <c r="K304" s="12">
        <f t="shared" si="61"/>
        <v>0.15150173024825131</v>
      </c>
      <c r="L304" s="12">
        <f t="shared" si="62"/>
        <v>-3.4912299711836057</v>
      </c>
      <c r="M304" s="12">
        <f t="shared" si="63"/>
        <v>-3.4912299711836057</v>
      </c>
      <c r="O304" s="12">
        <f t="shared" si="52"/>
        <v>-3.4912299711836057</v>
      </c>
      <c r="P304" s="12">
        <f t="shared" si="64"/>
        <v>-0.29492855938314683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-26.000017946361808</v>
      </c>
      <c r="C305" s="12">
        <f t="shared" si="53"/>
        <v>-26.03987067221059</v>
      </c>
      <c r="D305" s="12">
        <f t="shared" si="54"/>
        <v>-26.141574012065153</v>
      </c>
      <c r="E305" s="12">
        <f t="shared" si="55"/>
        <v>-26.707917271558781</v>
      </c>
      <c r="F305" s="12">
        <f t="shared" si="56"/>
        <v>-27.656671516377521</v>
      </c>
      <c r="G305" s="12">
        <f t="shared" si="57"/>
        <v>-27.511268320262243</v>
      </c>
      <c r="H305" s="12">
        <f t="shared" si="58"/>
        <v>-28.658101465388267</v>
      </c>
      <c r="I305" s="12">
        <f t="shared" si="59"/>
        <v>-29.455733068100287</v>
      </c>
      <c r="J305" s="12">
        <f t="shared" si="60"/>
        <v>-32.680838596669012</v>
      </c>
      <c r="K305" s="12">
        <f t="shared" si="61"/>
        <v>-37.779374322982164</v>
      </c>
      <c r="L305" s="12">
        <f t="shared" si="62"/>
        <v>-43.192839981326998</v>
      </c>
      <c r="M305" s="12">
        <f t="shared" si="63"/>
        <v>-43.192839981326998</v>
      </c>
      <c r="O305" s="12">
        <f t="shared" si="52"/>
        <v>-43.192839981326998</v>
      </c>
      <c r="P305" s="12">
        <f t="shared" si="64"/>
        <v>1.6612619295276674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49.191705900733815</v>
      </c>
      <c r="C306" s="12">
        <f t="shared" si="53"/>
        <v>49.161120894313513</v>
      </c>
      <c r="D306" s="12">
        <f t="shared" si="54"/>
        <v>49.02735391607068</v>
      </c>
      <c r="E306" s="12">
        <f t="shared" si="55"/>
        <v>48.685983328242642</v>
      </c>
      <c r="F306" s="12">
        <f t="shared" si="56"/>
        <v>47.093343110597459</v>
      </c>
      <c r="G306" s="12">
        <f t="shared" si="57"/>
        <v>46.097133878200623</v>
      </c>
      <c r="H306" s="12">
        <f t="shared" si="58"/>
        <v>46.261544040044996</v>
      </c>
      <c r="I306" s="12">
        <f t="shared" si="59"/>
        <v>44.864646400904633</v>
      </c>
      <c r="J306" s="12">
        <f t="shared" si="60"/>
        <v>43.817691166565396</v>
      </c>
      <c r="K306" s="12">
        <f t="shared" si="61"/>
        <v>39.254350705800405</v>
      </c>
      <c r="L306" s="12">
        <f t="shared" si="62"/>
        <v>31.474892347636001</v>
      </c>
      <c r="M306" s="12">
        <f t="shared" si="63"/>
        <v>31.474892347636001</v>
      </c>
      <c r="O306" s="12">
        <f t="shared" si="52"/>
        <v>31.474892347636001</v>
      </c>
      <c r="P306" s="12">
        <f t="shared" si="64"/>
        <v>0.63984144829517842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61.238218850106421</v>
      </c>
      <c r="C307" s="12">
        <f t="shared" si="53"/>
        <v>61.173244395345208</v>
      </c>
      <c r="D307" s="12">
        <f t="shared" si="54"/>
        <v>61.070585316396098</v>
      </c>
      <c r="E307" s="12">
        <f t="shared" si="55"/>
        <v>60.6215942456897</v>
      </c>
      <c r="F307" s="12">
        <f t="shared" si="56"/>
        <v>59.64360231966436</v>
      </c>
      <c r="G307" s="12">
        <f t="shared" si="57"/>
        <v>57.972823115196448</v>
      </c>
      <c r="H307" s="12">
        <f t="shared" si="58"/>
        <v>56.84702954648305</v>
      </c>
      <c r="I307" s="12">
        <f t="shared" si="59"/>
        <v>57.047244519636521</v>
      </c>
      <c r="J307" s="12">
        <f t="shared" si="60"/>
        <v>55.213473724057728</v>
      </c>
      <c r="K307" s="12">
        <f t="shared" si="61"/>
        <v>53.731385590150857</v>
      </c>
      <c r="L307" s="12">
        <f t="shared" si="62"/>
        <v>46.762760257214175</v>
      </c>
      <c r="M307" s="12">
        <f t="shared" si="63"/>
        <v>46.762760257214175</v>
      </c>
      <c r="O307" s="12">
        <f t="shared" si="52"/>
        <v>46.762760257214175</v>
      </c>
      <c r="P307" s="12">
        <f t="shared" si="64"/>
        <v>0.76362051567299805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77.969202150534073</v>
      </c>
      <c r="C308" s="12">
        <f t="shared" si="53"/>
        <v>77.93901426104523</v>
      </c>
      <c r="D308" s="12">
        <f t="shared" si="54"/>
        <v>77.720927469410682</v>
      </c>
      <c r="E308" s="12">
        <f t="shared" si="55"/>
        <v>77.376352216837219</v>
      </c>
      <c r="F308" s="12">
        <f t="shared" si="56"/>
        <v>76.06588807624918</v>
      </c>
      <c r="G308" s="12">
        <f t="shared" si="57"/>
        <v>75.040856231490238</v>
      </c>
      <c r="H308" s="12">
        <f t="shared" si="58"/>
        <v>73.15382978402917</v>
      </c>
      <c r="I308" s="12">
        <f t="shared" si="59"/>
        <v>71.783173624973244</v>
      </c>
      <c r="J308" s="12">
        <f t="shared" si="60"/>
        <v>72.046037641607271</v>
      </c>
      <c r="K308" s="12">
        <f t="shared" si="61"/>
        <v>69.448879099974704</v>
      </c>
      <c r="L308" s="12">
        <f t="shared" si="62"/>
        <v>67.183711931388302</v>
      </c>
      <c r="M308" s="12">
        <f t="shared" si="63"/>
        <v>67.183711931388302</v>
      </c>
      <c r="O308" s="12">
        <f t="shared" si="52"/>
        <v>67.183711931388302</v>
      </c>
      <c r="P308" s="12">
        <f t="shared" si="64"/>
        <v>0.86166986551533031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72.280704987903391</v>
      </c>
      <c r="C309" s="12">
        <f t="shared" si="53"/>
        <v>72.250506161199226</v>
      </c>
      <c r="D309" s="12">
        <f t="shared" si="54"/>
        <v>72.149180969902318</v>
      </c>
      <c r="E309" s="12">
        <f t="shared" si="55"/>
        <v>71.41717597532103</v>
      </c>
      <c r="F309" s="12">
        <f t="shared" si="56"/>
        <v>70.392569892061644</v>
      </c>
      <c r="G309" s="12">
        <f t="shared" si="57"/>
        <v>69.020348943128312</v>
      </c>
      <c r="H309" s="12">
        <f t="shared" si="58"/>
        <v>67.863320053377876</v>
      </c>
      <c r="I309" s="12">
        <f t="shared" si="59"/>
        <v>65.566389323240273</v>
      </c>
      <c r="J309" s="12">
        <f t="shared" si="60"/>
        <v>63.766620917352967</v>
      </c>
      <c r="K309" s="12">
        <f t="shared" si="61"/>
        <v>64.139091996209146</v>
      </c>
      <c r="L309" s="12">
        <f t="shared" si="62"/>
        <v>60.166368685016813</v>
      </c>
      <c r="M309" s="12">
        <f t="shared" si="63"/>
        <v>60.166368685016813</v>
      </c>
      <c r="O309" s="12">
        <f t="shared" si="52"/>
        <v>60.166368685016813</v>
      </c>
      <c r="P309" s="12">
        <f t="shared" si="64"/>
        <v>0.83239875282187714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31.240899565570402</v>
      </c>
      <c r="C310" s="12">
        <f t="shared" si="53"/>
        <v>31.237041409746393</v>
      </c>
      <c r="D310" s="12">
        <f t="shared" si="54"/>
        <v>31.135679977091097</v>
      </c>
      <c r="E310" s="12">
        <f t="shared" si="55"/>
        <v>30.795585090142701</v>
      </c>
      <c r="F310" s="12">
        <f t="shared" si="56"/>
        <v>28.578003822829384</v>
      </c>
      <c r="G310" s="12">
        <f t="shared" si="57"/>
        <v>27.506117537458159</v>
      </c>
      <c r="H310" s="12">
        <f t="shared" si="58"/>
        <v>25.958099666240823</v>
      </c>
      <c r="I310" s="12">
        <f t="shared" si="59"/>
        <v>24.550067637392296</v>
      </c>
      <c r="J310" s="12">
        <f t="shared" si="60"/>
        <v>21.53366785774638</v>
      </c>
      <c r="K310" s="12">
        <f t="shared" si="61"/>
        <v>18.982220792158035</v>
      </c>
      <c r="L310" s="12">
        <f t="shared" si="62"/>
        <v>19.552447687655512</v>
      </c>
      <c r="M310" s="12">
        <f t="shared" si="63"/>
        <v>19.552447687655512</v>
      </c>
      <c r="O310" s="12">
        <f t="shared" si="52"/>
        <v>19.552447687655512</v>
      </c>
      <c r="P310" s="12">
        <f t="shared" si="64"/>
        <v>0.62586058530797362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51.199469969242259</v>
      </c>
      <c r="C311" s="12">
        <f t="shared" si="53"/>
        <v>51.132938089239019</v>
      </c>
      <c r="D311" s="12">
        <f t="shared" si="54"/>
        <v>51.119988367050759</v>
      </c>
      <c r="E311" s="12">
        <f t="shared" si="55"/>
        <v>50.779773390423379</v>
      </c>
      <c r="F311" s="12">
        <f t="shared" si="56"/>
        <v>49.73007240940769</v>
      </c>
      <c r="G311" s="12">
        <f t="shared" si="57"/>
        <v>47.412356353673715</v>
      </c>
      <c r="H311" s="12">
        <f t="shared" si="58"/>
        <v>46.203866953295659</v>
      </c>
      <c r="I311" s="12">
        <f t="shared" si="59"/>
        <v>44.320473896459347</v>
      </c>
      <c r="J311" s="12">
        <f t="shared" si="60"/>
        <v>42.471180539296981</v>
      </c>
      <c r="K311" s="12">
        <f t="shared" si="61"/>
        <v>38.192913643811544</v>
      </c>
      <c r="L311" s="12">
        <f t="shared" si="62"/>
        <v>34.283526760614855</v>
      </c>
      <c r="M311" s="12">
        <f t="shared" si="63"/>
        <v>34.283526760614855</v>
      </c>
      <c r="O311" s="12">
        <f t="shared" si="52"/>
        <v>34.283526760614855</v>
      </c>
      <c r="P311" s="12">
        <f t="shared" si="64"/>
        <v>0.66960706392488933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13.28374690255167</v>
      </c>
      <c r="C312" s="12">
        <f t="shared" si="53"/>
        <v>13.253338227226344</v>
      </c>
      <c r="D312" s="12">
        <f t="shared" si="54"/>
        <v>13.030028044368468</v>
      </c>
      <c r="E312" s="12">
        <f t="shared" si="55"/>
        <v>12.986563094487618</v>
      </c>
      <c r="F312" s="12">
        <f t="shared" si="56"/>
        <v>11.916704497147087</v>
      </c>
      <c r="G312" s="12">
        <f t="shared" si="57"/>
        <v>10.820652484873687</v>
      </c>
      <c r="H312" s="12">
        <f t="shared" si="58"/>
        <v>8.2091306639370636</v>
      </c>
      <c r="I312" s="12">
        <f t="shared" si="59"/>
        <v>6.7391801143566568</v>
      </c>
      <c r="J312" s="12">
        <f t="shared" si="60"/>
        <v>4.2652588431534042</v>
      </c>
      <c r="K312" s="12">
        <f t="shared" si="61"/>
        <v>1.6410745585790472</v>
      </c>
      <c r="L312" s="12">
        <f t="shared" si="62"/>
        <v>-4.9197524450822829</v>
      </c>
      <c r="M312" s="12">
        <f t="shared" si="63"/>
        <v>-4.9197524450822829</v>
      </c>
      <c r="O312" s="12">
        <f t="shared" si="52"/>
        <v>-4.9197524450822829</v>
      </c>
      <c r="P312" s="12">
        <f t="shared" si="64"/>
        <v>-0.37035879117338871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49.727498901644395</v>
      </c>
      <c r="C313" s="12">
        <f t="shared" si="53"/>
        <v>49.709190338163779</v>
      </c>
      <c r="D313" s="12">
        <f t="shared" si="54"/>
        <v>49.607125934202195</v>
      </c>
      <c r="E313" s="12">
        <f t="shared" si="55"/>
        <v>48.857602304247877</v>
      </c>
      <c r="F313" s="12">
        <f t="shared" si="56"/>
        <v>48.718342061321941</v>
      </c>
      <c r="G313" s="12">
        <f t="shared" si="57"/>
        <v>47.602320086411943</v>
      </c>
      <c r="H313" s="12">
        <f t="shared" si="58"/>
        <v>46.368076302492376</v>
      </c>
      <c r="I313" s="12">
        <f t="shared" si="59"/>
        <v>43.192324016411476</v>
      </c>
      <c r="J313" s="12">
        <f t="shared" si="60"/>
        <v>41.261251350402617</v>
      </c>
      <c r="K313" s="12">
        <f t="shared" si="61"/>
        <v>37.749009178483142</v>
      </c>
      <c r="L313" s="12">
        <f t="shared" si="62"/>
        <v>33.721325534689136</v>
      </c>
      <c r="M313" s="12">
        <f t="shared" si="63"/>
        <v>33.721325534689136</v>
      </c>
      <c r="O313" s="12">
        <f t="shared" si="52"/>
        <v>33.721325534689136</v>
      </c>
      <c r="P313" s="12">
        <f t="shared" si="64"/>
        <v>0.67812229208201813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74.623031986946714</v>
      </c>
      <c r="C314" s="12">
        <f t="shared" si="53"/>
        <v>74.642332102912462</v>
      </c>
      <c r="D314" s="12">
        <f t="shared" si="54"/>
        <v>74.580881072668717</v>
      </c>
      <c r="E314" s="12">
        <f t="shared" si="55"/>
        <v>74.238311171906446</v>
      </c>
      <c r="F314" s="12">
        <f t="shared" si="56"/>
        <v>71.79152524376336</v>
      </c>
      <c r="G314" s="12">
        <f t="shared" si="57"/>
        <v>71.646397581333602</v>
      </c>
      <c r="H314" s="12">
        <f t="shared" si="58"/>
        <v>70.390437293747212</v>
      </c>
      <c r="I314" s="12">
        <f t="shared" si="59"/>
        <v>68.889905636227539</v>
      </c>
      <c r="J314" s="12">
        <f t="shared" si="60"/>
        <v>64.7174394295334</v>
      </c>
      <c r="K314" s="12">
        <f t="shared" si="61"/>
        <v>61.974553400265982</v>
      </c>
      <c r="L314" s="12">
        <f t="shared" si="62"/>
        <v>56.579230034656447</v>
      </c>
      <c r="M314" s="12">
        <f t="shared" si="63"/>
        <v>56.579230034656447</v>
      </c>
      <c r="O314" s="12">
        <f t="shared" si="52"/>
        <v>56.579230034656447</v>
      </c>
      <c r="P314" s="12">
        <f t="shared" si="64"/>
        <v>0.75820063227333701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52.387951421284001</v>
      </c>
      <c r="C315" s="12">
        <f t="shared" si="53"/>
        <v>52.362565533102206</v>
      </c>
      <c r="D315" s="12">
        <f t="shared" si="54"/>
        <v>52.427344338942433</v>
      </c>
      <c r="E315" s="12">
        <f t="shared" si="55"/>
        <v>52.221090430214332</v>
      </c>
      <c r="F315" s="12">
        <f t="shared" si="56"/>
        <v>51.081653466457304</v>
      </c>
      <c r="G315" s="12">
        <f t="shared" si="57"/>
        <v>48.534286296890627</v>
      </c>
      <c r="H315" s="12">
        <f t="shared" si="58"/>
        <v>48.371062407011131</v>
      </c>
      <c r="I315" s="12">
        <f t="shared" si="59"/>
        <v>46.844517718432591</v>
      </c>
      <c r="J315" s="12">
        <f t="shared" si="60"/>
        <v>44.872816930106254</v>
      </c>
      <c r="K315" s="12">
        <f t="shared" si="61"/>
        <v>38.943385519480223</v>
      </c>
      <c r="L315" s="12">
        <f t="shared" si="62"/>
        <v>34.726279694227458</v>
      </c>
      <c r="M315" s="12">
        <f t="shared" si="63"/>
        <v>34.726279694227458</v>
      </c>
      <c r="O315" s="12">
        <f t="shared" si="52"/>
        <v>34.726279694227458</v>
      </c>
      <c r="P315" s="12">
        <f t="shared" si="64"/>
        <v>0.66286767762632881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65.253685042279102</v>
      </c>
      <c r="C316" s="12">
        <f t="shared" si="53"/>
        <v>65.253352989722018</v>
      </c>
      <c r="D316" s="12">
        <f t="shared" si="54"/>
        <v>65.168125031600113</v>
      </c>
      <c r="E316" s="12">
        <f t="shared" si="55"/>
        <v>65.385606701408179</v>
      </c>
      <c r="F316" s="12">
        <f t="shared" si="56"/>
        <v>64.693151138314548</v>
      </c>
      <c r="G316" s="12">
        <f t="shared" si="57"/>
        <v>63.507729796215052</v>
      </c>
      <c r="H316" s="12">
        <f t="shared" si="58"/>
        <v>60.643743485278101</v>
      </c>
      <c r="I316" s="12">
        <f t="shared" si="59"/>
        <v>60.445351821878518</v>
      </c>
      <c r="J316" s="12">
        <f t="shared" si="60"/>
        <v>58.438696069187415</v>
      </c>
      <c r="K316" s="12">
        <f t="shared" si="61"/>
        <v>55.634609799329866</v>
      </c>
      <c r="L316" s="12">
        <f t="shared" si="62"/>
        <v>46.507909879247372</v>
      </c>
      <c r="M316" s="12">
        <f t="shared" si="63"/>
        <v>46.507909879247372</v>
      </c>
      <c r="O316" s="12">
        <f t="shared" si="52"/>
        <v>46.507909879247372</v>
      </c>
      <c r="P316" s="12">
        <f t="shared" si="64"/>
        <v>0.71272465070921298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48.902748382256583</v>
      </c>
      <c r="C317" s="12">
        <f t="shared" si="53"/>
        <v>48.878779730079088</v>
      </c>
      <c r="D317" s="12">
        <f t="shared" si="54"/>
        <v>48.877664658413359</v>
      </c>
      <c r="E317" s="12">
        <f t="shared" si="55"/>
        <v>48.591459118953829</v>
      </c>
      <c r="F317" s="12">
        <f t="shared" si="56"/>
        <v>49.321788226932071</v>
      </c>
      <c r="G317" s="12">
        <f t="shared" si="57"/>
        <v>48.594921584553646</v>
      </c>
      <c r="H317" s="12">
        <f t="shared" si="58"/>
        <v>47.26267561114188</v>
      </c>
      <c r="I317" s="12">
        <f t="shared" si="59"/>
        <v>43.781673266720972</v>
      </c>
      <c r="J317" s="12">
        <f t="shared" si="60"/>
        <v>43.520791891362698</v>
      </c>
      <c r="K317" s="12">
        <f t="shared" si="61"/>
        <v>40.664889336696071</v>
      </c>
      <c r="L317" s="12">
        <f t="shared" si="62"/>
        <v>36.343958544535155</v>
      </c>
      <c r="M317" s="12">
        <f t="shared" si="63"/>
        <v>36.343958544535155</v>
      </c>
      <c r="O317" s="12">
        <f t="shared" si="52"/>
        <v>36.343958544535155</v>
      </c>
      <c r="P317" s="12">
        <f t="shared" si="64"/>
        <v>0.743188465818863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90.684527873942216</v>
      </c>
      <c r="C318" s="12">
        <f t="shared" si="53"/>
        <v>90.672367493198394</v>
      </c>
      <c r="D318" s="12">
        <f t="shared" si="54"/>
        <v>90.591878930933746</v>
      </c>
      <c r="E318" s="12">
        <f t="shared" si="55"/>
        <v>90.58813443522611</v>
      </c>
      <c r="F318" s="12">
        <f t="shared" si="56"/>
        <v>89.627034402871985</v>
      </c>
      <c r="G318" s="12">
        <f t="shared" si="57"/>
        <v>90.407377816506397</v>
      </c>
      <c r="H318" s="12">
        <f t="shared" si="58"/>
        <v>89.591013669715934</v>
      </c>
      <c r="I318" s="12">
        <f t="shared" si="59"/>
        <v>87.972196131619441</v>
      </c>
      <c r="J318" s="12">
        <f t="shared" si="60"/>
        <v>83.394279168990181</v>
      </c>
      <c r="K318" s="12">
        <f t="shared" si="61"/>
        <v>83.022810156218341</v>
      </c>
      <c r="L318" s="12">
        <f t="shared" si="62"/>
        <v>78.618228834228432</v>
      </c>
      <c r="M318" s="12">
        <f t="shared" si="63"/>
        <v>78.618228834228432</v>
      </c>
      <c r="O318" s="12">
        <f t="shared" si="52"/>
        <v>78.618228834228432</v>
      </c>
      <c r="P318" s="12">
        <f t="shared" si="64"/>
        <v>0.8669420316496903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47.92085001636962</v>
      </c>
      <c r="C319" s="12">
        <f t="shared" si="53"/>
        <v>47.902986869303561</v>
      </c>
      <c r="D319" s="12">
        <f t="shared" si="54"/>
        <v>47.862151882107064</v>
      </c>
      <c r="E319" s="12">
        <f t="shared" si="55"/>
        <v>47.591868452765368</v>
      </c>
      <c r="F319" s="12">
        <f t="shared" si="56"/>
        <v>47.579294304184003</v>
      </c>
      <c r="G319" s="12">
        <f t="shared" si="57"/>
        <v>46.533987252214516</v>
      </c>
      <c r="H319" s="12">
        <f t="shared" si="58"/>
        <v>47.409836510789653</v>
      </c>
      <c r="I319" s="12">
        <f t="shared" si="59"/>
        <v>46.418147212523166</v>
      </c>
      <c r="J319" s="12">
        <f t="shared" si="60"/>
        <v>44.289004516918546</v>
      </c>
      <c r="K319" s="12">
        <f t="shared" si="61"/>
        <v>37.7673618098232</v>
      </c>
      <c r="L319" s="12">
        <f t="shared" si="62"/>
        <v>37.19395748499845</v>
      </c>
      <c r="M319" s="12">
        <f t="shared" si="63"/>
        <v>37.19395748499845</v>
      </c>
      <c r="O319" s="12">
        <f t="shared" si="52"/>
        <v>37.19395748499845</v>
      </c>
      <c r="P319" s="12">
        <f t="shared" si="64"/>
        <v>0.77615395954564881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53.541855362181671</v>
      </c>
      <c r="C320" s="12">
        <f t="shared" si="53"/>
        <v>53.529242949594696</v>
      </c>
      <c r="D320" s="12">
        <f t="shared" si="54"/>
        <v>53.469258592848156</v>
      </c>
      <c r="E320" s="12">
        <f t="shared" si="55"/>
        <v>53.332134914099022</v>
      </c>
      <c r="F320" s="12">
        <f t="shared" si="56"/>
        <v>52.424524536803723</v>
      </c>
      <c r="G320" s="12">
        <f t="shared" si="57"/>
        <v>52.410603683006293</v>
      </c>
      <c r="H320" s="12">
        <f t="shared" si="58"/>
        <v>51.238141741233342</v>
      </c>
      <c r="I320" s="12">
        <f t="shared" si="59"/>
        <v>52.301788386093826</v>
      </c>
      <c r="J320" s="12">
        <f t="shared" si="60"/>
        <v>50.997345443804477</v>
      </c>
      <c r="K320" s="12">
        <f t="shared" si="61"/>
        <v>47.962727638047923</v>
      </c>
      <c r="L320" s="12">
        <f t="shared" si="62"/>
        <v>37.887048565807746</v>
      </c>
      <c r="M320" s="12">
        <f t="shared" si="63"/>
        <v>37.887048565807746</v>
      </c>
      <c r="O320" s="12">
        <f t="shared" si="52"/>
        <v>37.887048565807746</v>
      </c>
      <c r="P320" s="12">
        <f t="shared" si="64"/>
        <v>0.70761553385706133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13.295196703123679</v>
      </c>
      <c r="C321" s="12">
        <f t="shared" si="53"/>
        <v>13.248279209295916</v>
      </c>
      <c r="D321" s="12">
        <f t="shared" si="54"/>
        <v>13.205927292682077</v>
      </c>
      <c r="E321" s="12">
        <f t="shared" si="55"/>
        <v>13.004502509156728</v>
      </c>
      <c r="F321" s="12">
        <f t="shared" si="56"/>
        <v>12.544047337069912</v>
      </c>
      <c r="G321" s="12">
        <f t="shared" si="57"/>
        <v>11.521219198421953</v>
      </c>
      <c r="H321" s="12">
        <f t="shared" si="58"/>
        <v>11.505615453337345</v>
      </c>
      <c r="I321" s="12">
        <f t="shared" si="59"/>
        <v>10.082169034092782</v>
      </c>
      <c r="J321" s="12">
        <f t="shared" si="60"/>
        <v>11.481397824588601</v>
      </c>
      <c r="K321" s="12">
        <f t="shared" si="61"/>
        <v>9.6213032488156554</v>
      </c>
      <c r="L321" s="12">
        <f t="shared" si="62"/>
        <v>4.9288266636141573</v>
      </c>
      <c r="M321" s="12">
        <f t="shared" si="63"/>
        <v>4.9288266636141573</v>
      </c>
      <c r="O321" s="12">
        <f t="shared" si="52"/>
        <v>4.9288266636141573</v>
      </c>
      <c r="P321" s="12">
        <f t="shared" si="64"/>
        <v>0.37072235738010101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92.022972073877725</v>
      </c>
      <c r="C322" s="12">
        <f t="shared" si="53"/>
        <v>91.972622474690553</v>
      </c>
      <c r="D322" s="12">
        <f t="shared" si="54"/>
        <v>91.815077462910295</v>
      </c>
      <c r="E322" s="12">
        <f t="shared" si="55"/>
        <v>91.672863276740458</v>
      </c>
      <c r="F322" s="12">
        <f t="shared" si="56"/>
        <v>90.996495736525446</v>
      </c>
      <c r="G322" s="12">
        <f t="shared" si="57"/>
        <v>90.468281013590598</v>
      </c>
      <c r="H322" s="12">
        <f t="shared" si="58"/>
        <v>89.322582036705953</v>
      </c>
      <c r="I322" s="12">
        <f t="shared" si="59"/>
        <v>89.303643622600177</v>
      </c>
      <c r="J322" s="12">
        <f t="shared" si="60"/>
        <v>87.430920084427171</v>
      </c>
      <c r="K322" s="12">
        <f t="shared" si="61"/>
        <v>89.42714715045328</v>
      </c>
      <c r="L322" s="12">
        <f t="shared" si="62"/>
        <v>86.548318773885029</v>
      </c>
      <c r="M322" s="12">
        <f t="shared" si="63"/>
        <v>86.548318773885029</v>
      </c>
      <c r="O322" s="12">
        <f t="shared" si="52"/>
        <v>86.548318773885029</v>
      </c>
      <c r="P322" s="12">
        <f t="shared" si="64"/>
        <v>0.94050775391608143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43.837645102155108</v>
      </c>
      <c r="C323" s="12">
        <f t="shared" si="53"/>
        <v>43.83291166310282</v>
      </c>
      <c r="D323" s="12">
        <f t="shared" si="54"/>
        <v>43.663843862053788</v>
      </c>
      <c r="E323" s="12">
        <f t="shared" si="55"/>
        <v>43.134826965436233</v>
      </c>
      <c r="F323" s="12">
        <f t="shared" si="56"/>
        <v>42.657289107700088</v>
      </c>
      <c r="G323" s="12">
        <f t="shared" si="57"/>
        <v>41.867465869303352</v>
      </c>
      <c r="H323" s="12">
        <f t="shared" si="58"/>
        <v>41.276203844403</v>
      </c>
      <c r="I323" s="12">
        <f t="shared" si="59"/>
        <v>39.886072996339344</v>
      </c>
      <c r="J323" s="12">
        <f t="shared" si="60"/>
        <v>39.86115479938038</v>
      </c>
      <c r="K323" s="12">
        <f t="shared" si="61"/>
        <v>37.188107128561896</v>
      </c>
      <c r="L323" s="12">
        <f t="shared" si="62"/>
        <v>40.280361289761132</v>
      </c>
      <c r="M323" s="12">
        <f t="shared" si="63"/>
        <v>40.280361289761132</v>
      </c>
      <c r="O323" s="12">
        <f t="shared" si="52"/>
        <v>40.280361289761132</v>
      </c>
      <c r="P323" s="12">
        <f t="shared" si="64"/>
        <v>0.91885321841297773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35.244831209178649</v>
      </c>
      <c r="C324" s="12">
        <f t="shared" si="53"/>
        <v>35.233028807906472</v>
      </c>
      <c r="D324" s="12">
        <f t="shared" si="54"/>
        <v>35.217134676741843</v>
      </c>
      <c r="E324" s="12">
        <f t="shared" si="55"/>
        <v>34.649432045334578</v>
      </c>
      <c r="F324" s="12">
        <f t="shared" si="56"/>
        <v>32.873077929380877</v>
      </c>
      <c r="G324" s="12">
        <f t="shared" si="57"/>
        <v>32.305424712079258</v>
      </c>
      <c r="H324" s="12">
        <f t="shared" si="58"/>
        <v>31.421942684660639</v>
      </c>
      <c r="I324" s="12">
        <f t="shared" si="59"/>
        <v>30.704753868399095</v>
      </c>
      <c r="J324" s="12">
        <f t="shared" si="60"/>
        <v>28.875523487951529</v>
      </c>
      <c r="K324" s="12">
        <f t="shared" si="61"/>
        <v>28.839938892417376</v>
      </c>
      <c r="L324" s="12">
        <f t="shared" si="62"/>
        <v>24.695570905923255</v>
      </c>
      <c r="M324" s="12">
        <f t="shared" si="63"/>
        <v>24.695570905923255</v>
      </c>
      <c r="O324" s="12">
        <f t="shared" si="52"/>
        <v>24.695570905923255</v>
      </c>
      <c r="P324" s="12">
        <f t="shared" si="64"/>
        <v>0.70068631508985357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-17.007885221324372</v>
      </c>
      <c r="C325" s="12">
        <f t="shared" si="53"/>
        <v>-17.042009379432724</v>
      </c>
      <c r="D325" s="12">
        <f t="shared" si="54"/>
        <v>-17.081639516679996</v>
      </c>
      <c r="E325" s="12">
        <f t="shared" si="55"/>
        <v>-17.135008876436071</v>
      </c>
      <c r="F325" s="12">
        <f t="shared" si="56"/>
        <v>-19.041242419888057</v>
      </c>
      <c r="G325" s="12">
        <f t="shared" si="57"/>
        <v>-21.190741206004894</v>
      </c>
      <c r="H325" s="12">
        <f t="shared" si="58"/>
        <v>-21.825262062572438</v>
      </c>
      <c r="I325" s="12">
        <f t="shared" si="59"/>
        <v>-22.896577966595363</v>
      </c>
      <c r="J325" s="12">
        <f t="shared" si="60"/>
        <v>-23.840389315533805</v>
      </c>
      <c r="K325" s="12">
        <f t="shared" si="61"/>
        <v>-26.453914952034292</v>
      </c>
      <c r="L325" s="12">
        <f t="shared" si="62"/>
        <v>-26.509135648977338</v>
      </c>
      <c r="M325" s="12">
        <f t="shared" si="63"/>
        <v>-26.509135648977338</v>
      </c>
      <c r="O325" s="12">
        <f t="shared" si="52"/>
        <v>-26.509135648977338</v>
      </c>
      <c r="P325" s="12">
        <f t="shared" si="64"/>
        <v>1.5586379672729895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48.299991519406539</v>
      </c>
      <c r="C326" s="12">
        <f t="shared" si="53"/>
        <v>48.269524603909083</v>
      </c>
      <c r="D326" s="12">
        <f t="shared" si="54"/>
        <v>48.154943653121371</v>
      </c>
      <c r="E326" s="12">
        <f t="shared" si="55"/>
        <v>48.021874910700774</v>
      </c>
      <c r="F326" s="12">
        <f t="shared" si="56"/>
        <v>47.842673068874639</v>
      </c>
      <c r="G326" s="12">
        <f t="shared" si="57"/>
        <v>45.494552389901472</v>
      </c>
      <c r="H326" s="12">
        <f t="shared" si="58"/>
        <v>43.09355545489629</v>
      </c>
      <c r="I326" s="12">
        <f t="shared" si="59"/>
        <v>42.324371953131752</v>
      </c>
      <c r="J326" s="12">
        <f t="shared" si="60"/>
        <v>40.914409891742338</v>
      </c>
      <c r="K326" s="12">
        <f t="shared" si="61"/>
        <v>39.565269809171369</v>
      </c>
      <c r="L326" s="12">
        <f t="shared" si="62"/>
        <v>35.505917466878756</v>
      </c>
      <c r="M326" s="12">
        <f t="shared" si="63"/>
        <v>35.505917466878756</v>
      </c>
      <c r="O326" s="12">
        <f t="shared" si="52"/>
        <v>35.505917466878756</v>
      </c>
      <c r="P326" s="12">
        <f t="shared" si="64"/>
        <v>0.73511229194756211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12.333510233941603</v>
      </c>
      <c r="C327" s="12">
        <f t="shared" si="53"/>
        <v>12.288230822922991</v>
      </c>
      <c r="D327" s="12">
        <f t="shared" si="54"/>
        <v>12.185931132886747</v>
      </c>
      <c r="E327" s="12">
        <f t="shared" si="55"/>
        <v>11.801199184862018</v>
      </c>
      <c r="F327" s="12">
        <f t="shared" si="56"/>
        <v>11.354390215825532</v>
      </c>
      <c r="G327" s="12">
        <f t="shared" si="57"/>
        <v>11.129677429500958</v>
      </c>
      <c r="H327" s="12">
        <f t="shared" si="58"/>
        <v>8.5087017466059294</v>
      </c>
      <c r="I327" s="12">
        <f t="shared" si="59"/>
        <v>5.5990716867799311</v>
      </c>
      <c r="J327" s="12">
        <f t="shared" si="60"/>
        <v>4.5866598045501243</v>
      </c>
      <c r="K327" s="12">
        <f t="shared" si="61"/>
        <v>2.5701825974176375</v>
      </c>
      <c r="L327" s="12">
        <f t="shared" si="62"/>
        <v>0.47279321044766975</v>
      </c>
      <c r="M327" s="12">
        <f t="shared" si="63"/>
        <v>0.47279321044766975</v>
      </c>
      <c r="O327" s="12">
        <f t="shared" si="52"/>
        <v>0.47279321044766975</v>
      </c>
      <c r="P327" s="12">
        <f t="shared" si="64"/>
        <v>3.8334034794615987E-2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48.955013714175806</v>
      </c>
      <c r="C328" s="12">
        <f t="shared" si="53"/>
        <v>48.934112777377919</v>
      </c>
      <c r="D328" s="12">
        <f t="shared" si="54"/>
        <v>48.782078319874998</v>
      </c>
      <c r="E328" s="12">
        <f t="shared" si="55"/>
        <v>48.438587149661139</v>
      </c>
      <c r="F328" s="12">
        <f t="shared" si="56"/>
        <v>47.146774564512036</v>
      </c>
      <c r="G328" s="12">
        <f t="shared" si="57"/>
        <v>46.576409855997639</v>
      </c>
      <c r="H328" s="12">
        <f t="shared" si="58"/>
        <v>46.325767150254151</v>
      </c>
      <c r="I328" s="12">
        <f t="shared" si="59"/>
        <v>43.150581478353963</v>
      </c>
      <c r="J328" s="12">
        <f t="shared" si="60"/>
        <v>39.320556203197199</v>
      </c>
      <c r="K328" s="12">
        <f t="shared" si="61"/>
        <v>37.871925415641044</v>
      </c>
      <c r="L328" s="12">
        <f t="shared" si="62"/>
        <v>34.734240799189109</v>
      </c>
      <c r="M328" s="12">
        <f t="shared" si="63"/>
        <v>34.734240799189109</v>
      </c>
      <c r="O328" s="12">
        <f t="shared" ref="O328:O391" si="65">M328</f>
        <v>34.734240799189109</v>
      </c>
      <c r="P328" s="12">
        <f t="shared" si="64"/>
        <v>0.70951345253389608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34.231707609617033</v>
      </c>
      <c r="C329" s="12">
        <f t="shared" ref="C329:C392" si="66">B329-Q329*M340</f>
        <v>34.206667954616911</v>
      </c>
      <c r="D329" s="12">
        <f t="shared" ref="D329:D392" si="67">C329-R329*M339</f>
        <v>34.136489707453322</v>
      </c>
      <c r="E329" s="12">
        <f t="shared" ref="E329:E392" si="68">D329-S329*M338</f>
        <v>33.626009634756329</v>
      </c>
      <c r="F329" s="12">
        <f t="shared" ref="F329:F392" si="69">E329-T329*M337</f>
        <v>32.47268294538938</v>
      </c>
      <c r="G329" s="12">
        <f t="shared" ref="G329:G392" si="70">F329-U329*M336</f>
        <v>30.793955324508232</v>
      </c>
      <c r="H329" s="12">
        <f t="shared" ref="H329:H392" si="71">G329-V329*M335</f>
        <v>30.158242278875978</v>
      </c>
      <c r="I329" s="12">
        <f t="shared" ref="I329:I392" si="72">H329-W329*M334</f>
        <v>29.85470013702184</v>
      </c>
      <c r="J329" s="12">
        <f t="shared" ref="J329:J392" si="73">I329-X329*M333</f>
        <v>25.67477253053119</v>
      </c>
      <c r="K329" s="12">
        <f t="shared" ref="K329:K392" si="74">J329-Y329*M332</f>
        <v>20.191785128387458</v>
      </c>
      <c r="L329" s="12">
        <f t="shared" ref="L329:L392" si="75">K329-Z329*M331</f>
        <v>17.935626884736195</v>
      </c>
      <c r="M329" s="12">
        <f t="shared" ref="M329:M392" si="76">L329</f>
        <v>17.935626884736195</v>
      </c>
      <c r="O329" s="12">
        <f t="shared" si="65"/>
        <v>17.935626884736195</v>
      </c>
      <c r="P329" s="12">
        <f t="shared" ref="P329:P392" si="77">O329/B329</f>
        <v>0.52394777056629716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47.951160081020745</v>
      </c>
      <c r="C330" s="12">
        <f t="shared" si="66"/>
        <v>47.948155353776521</v>
      </c>
      <c r="D330" s="12">
        <f t="shared" si="67"/>
        <v>47.864081552449697</v>
      </c>
      <c r="E330" s="12">
        <f t="shared" si="68"/>
        <v>47.628449232057605</v>
      </c>
      <c r="F330" s="12">
        <f t="shared" si="69"/>
        <v>45.914447972334919</v>
      </c>
      <c r="G330" s="12">
        <f t="shared" si="70"/>
        <v>44.388683067143539</v>
      </c>
      <c r="H330" s="12">
        <f t="shared" si="71"/>
        <v>42.519007089032677</v>
      </c>
      <c r="I330" s="12">
        <f t="shared" si="72"/>
        <v>41.749379494536058</v>
      </c>
      <c r="J330" s="12">
        <f t="shared" si="73"/>
        <v>41.349753659238154</v>
      </c>
      <c r="K330" s="12">
        <f t="shared" si="74"/>
        <v>35.362880736304632</v>
      </c>
      <c r="L330" s="12">
        <f t="shared" si="75"/>
        <v>26.815620915270827</v>
      </c>
      <c r="M330" s="12">
        <f t="shared" si="76"/>
        <v>26.815620915270827</v>
      </c>
      <c r="O330" s="12">
        <f t="shared" si="65"/>
        <v>26.815620915270827</v>
      </c>
      <c r="P330" s="12">
        <f t="shared" si="77"/>
        <v>0.55922778239278836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37.577936056899404</v>
      </c>
      <c r="C331" s="12">
        <f t="shared" si="66"/>
        <v>37.550578308098544</v>
      </c>
      <c r="D331" s="12">
        <f t="shared" si="67"/>
        <v>37.540489658246742</v>
      </c>
      <c r="E331" s="12">
        <f t="shared" si="68"/>
        <v>37.258204088091929</v>
      </c>
      <c r="F331" s="12">
        <f t="shared" si="69"/>
        <v>36.467046761325953</v>
      </c>
      <c r="G331" s="12">
        <f t="shared" si="70"/>
        <v>34.158675590137022</v>
      </c>
      <c r="H331" s="12">
        <f t="shared" si="71"/>
        <v>32.460636191244895</v>
      </c>
      <c r="I331" s="12">
        <f t="shared" si="72"/>
        <v>30.197872508758227</v>
      </c>
      <c r="J331" s="12">
        <f t="shared" si="73"/>
        <v>29.184546324704499</v>
      </c>
      <c r="K331" s="12">
        <f t="shared" si="74"/>
        <v>28.611880789555457</v>
      </c>
      <c r="L331" s="12">
        <f t="shared" si="75"/>
        <v>19.270534806054023</v>
      </c>
      <c r="M331" s="12">
        <f t="shared" si="76"/>
        <v>19.270534806054023</v>
      </c>
      <c r="O331" s="12">
        <f t="shared" si="65"/>
        <v>19.270534806054023</v>
      </c>
      <c r="P331" s="12">
        <f t="shared" si="77"/>
        <v>0.51281514708192455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85.092949662999231</v>
      </c>
      <c r="C332" s="12">
        <f t="shared" si="66"/>
        <v>85.069074777747943</v>
      </c>
      <c r="D332" s="12">
        <f t="shared" si="67"/>
        <v>84.977219508586117</v>
      </c>
      <c r="E332" s="12">
        <f t="shared" si="68"/>
        <v>84.943346266516301</v>
      </c>
      <c r="F332" s="12">
        <f t="shared" si="69"/>
        <v>83.995555671032164</v>
      </c>
      <c r="G332" s="12">
        <f t="shared" si="70"/>
        <v>82.910826453378789</v>
      </c>
      <c r="H332" s="12">
        <f t="shared" si="71"/>
        <v>80.343765609109369</v>
      </c>
      <c r="I332" s="12">
        <f t="shared" si="72"/>
        <v>78.289428605847647</v>
      </c>
      <c r="J332" s="12">
        <f t="shared" si="73"/>
        <v>75.3099447920183</v>
      </c>
      <c r="K332" s="12">
        <f t="shared" si="74"/>
        <v>73.857119139714484</v>
      </c>
      <c r="L332" s="12">
        <f t="shared" si="75"/>
        <v>72.962759516279988</v>
      </c>
      <c r="M332" s="12">
        <f t="shared" si="76"/>
        <v>72.962759516279988</v>
      </c>
      <c r="O332" s="12">
        <f t="shared" si="65"/>
        <v>72.962759516279988</v>
      </c>
      <c r="P332" s="12">
        <f t="shared" si="77"/>
        <v>0.85744776512320398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95.130990443412202</v>
      </c>
      <c r="C333" s="12">
        <f t="shared" si="66"/>
        <v>95.081741282576189</v>
      </c>
      <c r="D333" s="12">
        <f t="shared" si="67"/>
        <v>95.001580711665994</v>
      </c>
      <c r="E333" s="12">
        <f t="shared" si="68"/>
        <v>94.693174168990609</v>
      </c>
      <c r="F333" s="12">
        <f t="shared" si="69"/>
        <v>94.57944384550143</v>
      </c>
      <c r="G333" s="12">
        <f t="shared" si="70"/>
        <v>93.256505232041604</v>
      </c>
      <c r="H333" s="12">
        <f t="shared" si="71"/>
        <v>92.051140331911981</v>
      </c>
      <c r="I333" s="12">
        <f t="shared" si="72"/>
        <v>88.946517401874885</v>
      </c>
      <c r="J333" s="12">
        <f t="shared" si="73"/>
        <v>86.241277256518956</v>
      </c>
      <c r="K333" s="12">
        <f t="shared" si="74"/>
        <v>81.967395108098202</v>
      </c>
      <c r="L333" s="12">
        <f t="shared" si="75"/>
        <v>79.696336566521126</v>
      </c>
      <c r="M333" s="12">
        <f t="shared" si="76"/>
        <v>79.696336566521126</v>
      </c>
      <c r="O333" s="12">
        <f t="shared" si="65"/>
        <v>79.696336566521126</v>
      </c>
      <c r="P333" s="12">
        <f t="shared" si="77"/>
        <v>0.83775367201635265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26.869958429238135</v>
      </c>
      <c r="C334" s="12">
        <f t="shared" si="66"/>
        <v>26.84204495943095</v>
      </c>
      <c r="D334" s="12">
        <f t="shared" si="67"/>
        <v>26.676691150124014</v>
      </c>
      <c r="E334" s="12">
        <f t="shared" si="68"/>
        <v>26.407552437276628</v>
      </c>
      <c r="F334" s="12">
        <f t="shared" si="69"/>
        <v>25.37207902451421</v>
      </c>
      <c r="G334" s="12">
        <f t="shared" si="70"/>
        <v>25.210465647837083</v>
      </c>
      <c r="H334" s="12">
        <f t="shared" si="71"/>
        <v>23.741539935313806</v>
      </c>
      <c r="I334" s="12">
        <f t="shared" si="72"/>
        <v>22.284277814078461</v>
      </c>
      <c r="J334" s="12">
        <f t="shared" si="73"/>
        <v>18.195680028488447</v>
      </c>
      <c r="K334" s="12">
        <f t="shared" si="74"/>
        <v>14.313236548208636</v>
      </c>
      <c r="L334" s="12">
        <f t="shared" si="75"/>
        <v>7.6260560100384911</v>
      </c>
      <c r="M334" s="12">
        <f t="shared" si="76"/>
        <v>7.6260560100384911</v>
      </c>
      <c r="O334" s="12">
        <f t="shared" si="65"/>
        <v>7.6260560100384911</v>
      </c>
      <c r="P334" s="12">
        <f t="shared" si="77"/>
        <v>0.28381346514255545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38.247180157460107</v>
      </c>
      <c r="C335" s="12">
        <f t="shared" si="66"/>
        <v>38.229893550431186</v>
      </c>
      <c r="D335" s="12">
        <f t="shared" si="67"/>
        <v>38.136175094902569</v>
      </c>
      <c r="E335" s="12">
        <f t="shared" si="68"/>
        <v>37.581005718574055</v>
      </c>
      <c r="F335" s="12">
        <f t="shared" si="69"/>
        <v>36.677382318643858</v>
      </c>
      <c r="G335" s="12">
        <f t="shared" si="70"/>
        <v>35.179358502665252</v>
      </c>
      <c r="H335" s="12">
        <f t="shared" si="71"/>
        <v>35.000051772846994</v>
      </c>
      <c r="I335" s="12">
        <f t="shared" si="72"/>
        <v>33.224787399679514</v>
      </c>
      <c r="J335" s="12">
        <f t="shared" si="73"/>
        <v>31.305528030182789</v>
      </c>
      <c r="K335" s="12">
        <f t="shared" si="74"/>
        <v>25.43479893847352</v>
      </c>
      <c r="L335" s="12">
        <f t="shared" si="75"/>
        <v>19.354382555531782</v>
      </c>
      <c r="M335" s="12">
        <f t="shared" si="76"/>
        <v>19.354382555531782</v>
      </c>
      <c r="O335" s="12">
        <f t="shared" si="65"/>
        <v>19.354382555531782</v>
      </c>
      <c r="P335" s="12">
        <f t="shared" si="77"/>
        <v>0.50603423509528223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76.727824372732186</v>
      </c>
      <c r="C336" s="12">
        <f t="shared" si="66"/>
        <v>76.702221346203871</v>
      </c>
      <c r="D336" s="12">
        <f t="shared" si="67"/>
        <v>76.644182729679443</v>
      </c>
      <c r="E336" s="12">
        <f t="shared" si="68"/>
        <v>76.329529339769692</v>
      </c>
      <c r="F336" s="12">
        <f t="shared" si="69"/>
        <v>74.465585623982491</v>
      </c>
      <c r="G336" s="12">
        <f t="shared" si="70"/>
        <v>73.134668354798151</v>
      </c>
      <c r="H336" s="12">
        <f t="shared" si="71"/>
        <v>71.473960238254776</v>
      </c>
      <c r="I336" s="12">
        <f t="shared" si="72"/>
        <v>71.257338786652355</v>
      </c>
      <c r="J336" s="12">
        <f t="shared" si="73"/>
        <v>68.919101681339185</v>
      </c>
      <c r="K336" s="12">
        <f t="shared" si="74"/>
        <v>66.161889580287891</v>
      </c>
      <c r="L336" s="12">
        <f t="shared" si="75"/>
        <v>56.958879457202528</v>
      </c>
      <c r="M336" s="12">
        <f t="shared" si="76"/>
        <v>56.958879457202528</v>
      </c>
      <c r="O336" s="12">
        <f t="shared" si="65"/>
        <v>56.958879457202528</v>
      </c>
      <c r="P336" s="12">
        <f t="shared" si="77"/>
        <v>0.74234972674977584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67.358785558205739</v>
      </c>
      <c r="C337" s="12">
        <f t="shared" si="66"/>
        <v>67.348031972723632</v>
      </c>
      <c r="D337" s="12">
        <f t="shared" si="67"/>
        <v>67.262072318904572</v>
      </c>
      <c r="E337" s="12">
        <f t="shared" si="68"/>
        <v>67.067213348655116</v>
      </c>
      <c r="F337" s="12">
        <f t="shared" si="69"/>
        <v>66.010795411513172</v>
      </c>
      <c r="G337" s="12">
        <f t="shared" si="70"/>
        <v>63.215772390037287</v>
      </c>
      <c r="H337" s="12">
        <f t="shared" si="71"/>
        <v>61.741502264683895</v>
      </c>
      <c r="I337" s="12">
        <f t="shared" si="72"/>
        <v>59.735934174314835</v>
      </c>
      <c r="J337" s="12">
        <f t="shared" si="73"/>
        <v>59.450598860997815</v>
      </c>
      <c r="K337" s="12">
        <f t="shared" si="74"/>
        <v>56.089785232635315</v>
      </c>
      <c r="L337" s="12">
        <f t="shared" si="75"/>
        <v>51.763454286089711</v>
      </c>
      <c r="M337" s="12">
        <f t="shared" si="76"/>
        <v>51.763454286089711</v>
      </c>
      <c r="O337" s="12">
        <f t="shared" si="65"/>
        <v>51.763454286089711</v>
      </c>
      <c r="P337" s="12">
        <f t="shared" si="77"/>
        <v>0.76847368694556006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94.127191746036161</v>
      </c>
      <c r="C338" s="12">
        <f t="shared" si="66"/>
        <v>94.101816083643286</v>
      </c>
      <c r="D338" s="12">
        <f t="shared" si="67"/>
        <v>94.065712295948018</v>
      </c>
      <c r="E338" s="12">
        <f t="shared" si="68"/>
        <v>93.777113753907869</v>
      </c>
      <c r="F338" s="12">
        <f t="shared" si="69"/>
        <v>93.122899686971124</v>
      </c>
      <c r="G338" s="12">
        <f t="shared" si="70"/>
        <v>91.510091821310453</v>
      </c>
      <c r="H338" s="12">
        <f t="shared" si="71"/>
        <v>88.416529505792141</v>
      </c>
      <c r="I338" s="12">
        <f t="shared" si="72"/>
        <v>86.636783903238509</v>
      </c>
      <c r="J338" s="12">
        <f t="shared" si="73"/>
        <v>83.994867695402405</v>
      </c>
      <c r="K338" s="12">
        <f t="shared" si="74"/>
        <v>83.584539559964014</v>
      </c>
      <c r="L338" s="12">
        <f t="shared" si="75"/>
        <v>78.306073561686446</v>
      </c>
      <c r="M338" s="12">
        <f t="shared" si="76"/>
        <v>78.306073561686446</v>
      </c>
      <c r="O338" s="12">
        <f t="shared" si="65"/>
        <v>78.306073561686446</v>
      </c>
      <c r="P338" s="12">
        <f t="shared" si="77"/>
        <v>0.83191766490774999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51.297334220210189</v>
      </c>
      <c r="C339" s="12">
        <f t="shared" si="66"/>
        <v>51.29273910577804</v>
      </c>
      <c r="D339" s="12">
        <f t="shared" si="67"/>
        <v>51.207544313439612</v>
      </c>
      <c r="E339" s="12">
        <f t="shared" si="68"/>
        <v>51.086331529012263</v>
      </c>
      <c r="F339" s="12">
        <f t="shared" si="69"/>
        <v>50.117407349709431</v>
      </c>
      <c r="G339" s="12">
        <f t="shared" si="70"/>
        <v>49.10053515158053</v>
      </c>
      <c r="H339" s="12">
        <f t="shared" si="71"/>
        <v>47.316926393989618</v>
      </c>
      <c r="I339" s="12">
        <f t="shared" si="72"/>
        <v>43.58378888735605</v>
      </c>
      <c r="J339" s="12">
        <f t="shared" si="73"/>
        <v>41.239203152032161</v>
      </c>
      <c r="K339" s="12">
        <f t="shared" si="74"/>
        <v>37.438051323086896</v>
      </c>
      <c r="L339" s="12">
        <f t="shared" si="75"/>
        <v>36.792976074062537</v>
      </c>
      <c r="M339" s="12">
        <f t="shared" si="76"/>
        <v>36.792976074062537</v>
      </c>
      <c r="O339" s="12">
        <f t="shared" si="65"/>
        <v>36.792976074062537</v>
      </c>
      <c r="P339" s="12">
        <f t="shared" si="77"/>
        <v>0.71724928075437477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64.681898219574364</v>
      </c>
      <c r="C340" s="12">
        <f t="shared" si="66"/>
        <v>64.659701882041972</v>
      </c>
      <c r="D340" s="12">
        <f t="shared" si="67"/>
        <v>64.644274641905696</v>
      </c>
      <c r="E340" s="12">
        <f t="shared" si="68"/>
        <v>64.358249007686467</v>
      </c>
      <c r="F340" s="12">
        <f t="shared" si="69"/>
        <v>63.95129967909854</v>
      </c>
      <c r="G340" s="12">
        <f t="shared" si="70"/>
        <v>62.417949425668994</v>
      </c>
      <c r="H340" s="12">
        <f t="shared" si="71"/>
        <v>61.294320841257068</v>
      </c>
      <c r="I340" s="12">
        <f t="shared" si="72"/>
        <v>59.142795686485385</v>
      </c>
      <c r="J340" s="12">
        <f t="shared" si="73"/>
        <v>54.224578370404309</v>
      </c>
      <c r="K340" s="12">
        <f t="shared" si="74"/>
        <v>50.849505063646944</v>
      </c>
      <c r="L340" s="12">
        <f t="shared" si="75"/>
        <v>44.867977039280412</v>
      </c>
      <c r="M340" s="12">
        <f t="shared" si="76"/>
        <v>44.867977039280412</v>
      </c>
      <c r="O340" s="12">
        <f t="shared" si="65"/>
        <v>44.867977039280412</v>
      </c>
      <c r="P340" s="12">
        <f t="shared" si="77"/>
        <v>0.69367130950560507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25.531451696471347</v>
      </c>
      <c r="C341" s="12">
        <f t="shared" si="66"/>
        <v>25.504981599795382</v>
      </c>
      <c r="D341" s="12">
        <f t="shared" si="67"/>
        <v>25.430462167626377</v>
      </c>
      <c r="E341" s="12">
        <f t="shared" si="68"/>
        <v>25.378668524949415</v>
      </c>
      <c r="F341" s="12">
        <f t="shared" si="69"/>
        <v>24.418398939181554</v>
      </c>
      <c r="G341" s="12">
        <f t="shared" si="70"/>
        <v>23.762702935691152</v>
      </c>
      <c r="H341" s="12">
        <f t="shared" si="71"/>
        <v>22.069795850994041</v>
      </c>
      <c r="I341" s="12">
        <f t="shared" si="72"/>
        <v>20.714922355423443</v>
      </c>
      <c r="J341" s="12">
        <f t="shared" si="73"/>
        <v>17.880238376473123</v>
      </c>
      <c r="K341" s="12">
        <f t="shared" si="74"/>
        <v>10.796765643668754</v>
      </c>
      <c r="L341" s="12">
        <f t="shared" si="75"/>
        <v>5.4805810713879195</v>
      </c>
      <c r="M341" s="12">
        <f t="shared" si="76"/>
        <v>5.4805810713879195</v>
      </c>
      <c r="O341" s="12">
        <f t="shared" si="65"/>
        <v>5.4805810713879195</v>
      </c>
      <c r="P341" s="12">
        <f t="shared" si="77"/>
        <v>0.21465998630016719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72.712534763011732</v>
      </c>
      <c r="C342" s="12">
        <f t="shared" si="66"/>
        <v>72.68508549751138</v>
      </c>
      <c r="D342" s="12">
        <f t="shared" si="67"/>
        <v>72.596218581005346</v>
      </c>
      <c r="E342" s="12">
        <f t="shared" si="68"/>
        <v>72.346037698112937</v>
      </c>
      <c r="F342" s="12">
        <f t="shared" si="69"/>
        <v>72.172153130343418</v>
      </c>
      <c r="G342" s="12">
        <f t="shared" si="70"/>
        <v>70.596822782874483</v>
      </c>
      <c r="H342" s="12">
        <f t="shared" si="71"/>
        <v>69.873511081424439</v>
      </c>
      <c r="I342" s="12">
        <f t="shared" si="72"/>
        <v>67.833015714665919</v>
      </c>
      <c r="J342" s="12">
        <f t="shared" si="73"/>
        <v>66.047842353350447</v>
      </c>
      <c r="K342" s="12">
        <f t="shared" si="74"/>
        <v>61.963096094733515</v>
      </c>
      <c r="L342" s="12">
        <f t="shared" si="75"/>
        <v>50.794847591431953</v>
      </c>
      <c r="M342" s="12">
        <f t="shared" si="76"/>
        <v>50.794847591431953</v>
      </c>
      <c r="O342" s="12">
        <f t="shared" si="65"/>
        <v>50.794847591431953</v>
      </c>
      <c r="P342" s="12">
        <f t="shared" si="77"/>
        <v>0.6985707176484085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61.001164268372662</v>
      </c>
      <c r="C343" s="12">
        <f t="shared" si="66"/>
        <v>60.961073143389996</v>
      </c>
      <c r="D343" s="12">
        <f t="shared" si="67"/>
        <v>60.86891966401793</v>
      </c>
      <c r="E343" s="12">
        <f t="shared" si="68"/>
        <v>60.570573044980144</v>
      </c>
      <c r="F343" s="12">
        <f t="shared" si="69"/>
        <v>59.730658445785444</v>
      </c>
      <c r="G343" s="12">
        <f t="shared" si="70"/>
        <v>59.440215048040812</v>
      </c>
      <c r="H343" s="12">
        <f t="shared" si="71"/>
        <v>57.703927723688075</v>
      </c>
      <c r="I343" s="12">
        <f t="shared" si="72"/>
        <v>56.832458904817045</v>
      </c>
      <c r="J343" s="12">
        <f t="shared" si="73"/>
        <v>54.143775861927438</v>
      </c>
      <c r="K343" s="12">
        <f t="shared" si="74"/>
        <v>51.57004427032598</v>
      </c>
      <c r="L343" s="12">
        <f t="shared" si="75"/>
        <v>45.123484299335843</v>
      </c>
      <c r="M343" s="12">
        <f t="shared" si="76"/>
        <v>45.123484299335843</v>
      </c>
      <c r="O343" s="12">
        <f t="shared" si="65"/>
        <v>45.123484299335843</v>
      </c>
      <c r="P343" s="12">
        <f t="shared" si="77"/>
        <v>0.73971513233446695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109.18404659760289</v>
      </c>
      <c r="C344" s="12">
        <f t="shared" si="66"/>
        <v>109.12906152553541</v>
      </c>
      <c r="D344" s="12">
        <f t="shared" si="67"/>
        <v>108.99446751477861</v>
      </c>
      <c r="E344" s="12">
        <f t="shared" si="68"/>
        <v>108.68508965623153</v>
      </c>
      <c r="F344" s="12">
        <f t="shared" si="69"/>
        <v>107.6834797470711</v>
      </c>
      <c r="G344" s="12">
        <f t="shared" si="70"/>
        <v>106.25503502614826</v>
      </c>
      <c r="H344" s="12">
        <f t="shared" si="71"/>
        <v>105.93519397035556</v>
      </c>
      <c r="I344" s="12">
        <f t="shared" si="72"/>
        <v>103.84412123813122</v>
      </c>
      <c r="J344" s="12">
        <f t="shared" si="73"/>
        <v>102.69576380222985</v>
      </c>
      <c r="K344" s="12">
        <f t="shared" si="74"/>
        <v>98.817428260226905</v>
      </c>
      <c r="L344" s="12">
        <f t="shared" si="75"/>
        <v>94.751568348897365</v>
      </c>
      <c r="M344" s="12">
        <f t="shared" si="76"/>
        <v>94.751568348897365</v>
      </c>
      <c r="O344" s="12">
        <f t="shared" si="65"/>
        <v>94.751568348897365</v>
      </c>
      <c r="P344" s="12">
        <f t="shared" si="77"/>
        <v>0.86781513693208012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70.704882791769762</v>
      </c>
      <c r="C345" s="12">
        <f t="shared" si="66"/>
        <v>70.579800904328451</v>
      </c>
      <c r="D345" s="12">
        <f t="shared" si="67"/>
        <v>70.395206373780709</v>
      </c>
      <c r="E345" s="12">
        <f t="shared" si="68"/>
        <v>69.943350673751851</v>
      </c>
      <c r="F345" s="12">
        <f t="shared" si="69"/>
        <v>68.904714942034062</v>
      </c>
      <c r="G345" s="12">
        <f t="shared" si="70"/>
        <v>67.170269282970693</v>
      </c>
      <c r="H345" s="12">
        <f t="shared" si="71"/>
        <v>65.598623842780086</v>
      </c>
      <c r="I345" s="12">
        <f t="shared" si="72"/>
        <v>65.213588841991083</v>
      </c>
      <c r="J345" s="12">
        <f t="shared" si="73"/>
        <v>62.457999569583407</v>
      </c>
      <c r="K345" s="12">
        <f t="shared" si="74"/>
        <v>60.800679969984799</v>
      </c>
      <c r="L345" s="12">
        <f t="shared" si="75"/>
        <v>54.667822401736295</v>
      </c>
      <c r="M345" s="12">
        <f t="shared" si="76"/>
        <v>54.667822401736295</v>
      </c>
      <c r="O345" s="12">
        <f t="shared" si="65"/>
        <v>54.667822401736295</v>
      </c>
      <c r="P345" s="12">
        <f t="shared" si="77"/>
        <v>0.77318312743317041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49.958866154736128</v>
      </c>
      <c r="C346" s="12">
        <f t="shared" si="66"/>
        <v>49.759139612591589</v>
      </c>
      <c r="D346" s="12">
        <f t="shared" si="67"/>
        <v>49.339221072666511</v>
      </c>
      <c r="E346" s="12">
        <f t="shared" si="68"/>
        <v>48.719509719317045</v>
      </c>
      <c r="F346" s="12">
        <f t="shared" si="69"/>
        <v>47.202562784038662</v>
      </c>
      <c r="G346" s="12">
        <f t="shared" si="70"/>
        <v>45.371238891825399</v>
      </c>
      <c r="H346" s="12">
        <f t="shared" si="71"/>
        <v>43.464611150703504</v>
      </c>
      <c r="I346" s="12">
        <f t="shared" si="72"/>
        <v>41.573416346255314</v>
      </c>
      <c r="J346" s="12">
        <f t="shared" si="73"/>
        <v>41.065999921970615</v>
      </c>
      <c r="K346" s="12">
        <f t="shared" si="74"/>
        <v>37.087058372310402</v>
      </c>
      <c r="L346" s="12">
        <f t="shared" si="75"/>
        <v>34.463720397938744</v>
      </c>
      <c r="M346" s="12">
        <f t="shared" si="76"/>
        <v>34.463720397938744</v>
      </c>
      <c r="O346" s="12">
        <f t="shared" si="65"/>
        <v>34.463720397938744</v>
      </c>
      <c r="P346" s="12">
        <f t="shared" si="77"/>
        <v>0.68984192497874697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73.047142960432097</v>
      </c>
      <c r="C347" s="12">
        <f t="shared" si="66"/>
        <v>72.680216792708435</v>
      </c>
      <c r="D347" s="12">
        <f t="shared" si="67"/>
        <v>72.009710197275055</v>
      </c>
      <c r="E347" s="12">
        <f t="shared" si="68"/>
        <v>70.599991951811418</v>
      </c>
      <c r="F347" s="12">
        <f t="shared" si="69"/>
        <v>68.5195446300676</v>
      </c>
      <c r="G347" s="12">
        <f t="shared" si="70"/>
        <v>65.796101871933956</v>
      </c>
      <c r="H347" s="12">
        <f t="shared" si="71"/>
        <v>63.784787204391904</v>
      </c>
      <c r="I347" s="12">
        <f t="shared" si="72"/>
        <v>61.491489261411388</v>
      </c>
      <c r="J347" s="12">
        <f t="shared" si="73"/>
        <v>58.999085656080752</v>
      </c>
      <c r="K347" s="12">
        <f t="shared" si="74"/>
        <v>58.266021520862424</v>
      </c>
      <c r="L347" s="12">
        <f t="shared" si="75"/>
        <v>51.961557440246636</v>
      </c>
      <c r="M347" s="12">
        <f t="shared" si="76"/>
        <v>51.961557440246636</v>
      </c>
      <c r="O347" s="12">
        <f t="shared" si="65"/>
        <v>51.961557440246636</v>
      </c>
      <c r="P347" s="12">
        <f t="shared" si="77"/>
        <v>0.71134277583440841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47.951160081020745</v>
      </c>
      <c r="C348" s="12">
        <f t="shared" si="66"/>
        <v>47.42996532012485</v>
      </c>
      <c r="D348" s="12">
        <f t="shared" si="67"/>
        <v>46.198158353182066</v>
      </c>
      <c r="E348" s="12">
        <f t="shared" si="68"/>
        <v>43.947202252776734</v>
      </c>
      <c r="F348" s="12">
        <f t="shared" si="69"/>
        <v>39.214640476217262</v>
      </c>
      <c r="G348" s="12">
        <f t="shared" si="70"/>
        <v>35.411373636686385</v>
      </c>
      <c r="H348" s="12">
        <f t="shared" si="71"/>
        <v>32.422976711652048</v>
      </c>
      <c r="I348" s="12">
        <f t="shared" si="72"/>
        <v>30.004818932191895</v>
      </c>
      <c r="J348" s="12">
        <f t="shared" si="73"/>
        <v>26.982368493677196</v>
      </c>
      <c r="K348" s="12">
        <f t="shared" si="74"/>
        <v>23.379730046775027</v>
      </c>
      <c r="L348" s="12">
        <f t="shared" si="75"/>
        <v>22.217057569638492</v>
      </c>
      <c r="M348" s="12">
        <f t="shared" si="76"/>
        <v>22.217057569638492</v>
      </c>
      <c r="O348" s="12">
        <f t="shared" si="65"/>
        <v>22.217057569638492</v>
      </c>
      <c r="P348" s="12">
        <f t="shared" si="77"/>
        <v>0.46332680027134709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97.138584250191144</v>
      </c>
      <c r="C349" s="12">
        <f t="shared" si="66"/>
        <v>96.659719694048761</v>
      </c>
      <c r="D349" s="12">
        <f t="shared" si="67"/>
        <v>94.91003108537727</v>
      </c>
      <c r="E349" s="12">
        <f t="shared" si="68"/>
        <v>90.774765768363736</v>
      </c>
      <c r="F349" s="12">
        <f t="shared" si="69"/>
        <v>83.218142902990266</v>
      </c>
      <c r="G349" s="12">
        <f t="shared" si="70"/>
        <v>74.408568396350432</v>
      </c>
      <c r="H349" s="12">
        <f t="shared" si="71"/>
        <v>70.239130990079786</v>
      </c>
      <c r="I349" s="12">
        <f t="shared" si="72"/>
        <v>66.647844526910006</v>
      </c>
      <c r="J349" s="12">
        <f t="shared" si="73"/>
        <v>63.460722233842446</v>
      </c>
      <c r="K349" s="12">
        <f t="shared" si="74"/>
        <v>59.089661625415161</v>
      </c>
      <c r="L349" s="12">
        <f t="shared" si="75"/>
        <v>53.369963789589605</v>
      </c>
      <c r="M349" s="12">
        <f t="shared" si="76"/>
        <v>53.369963789589605</v>
      </c>
      <c r="O349" s="12">
        <f t="shared" si="65"/>
        <v>53.369963789589605</v>
      </c>
      <c r="P349" s="12">
        <f t="shared" si="77"/>
        <v>0.54942085270801733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76.727824372732186</v>
      </c>
      <c r="C350" s="12">
        <f t="shared" si="66"/>
        <v>76.47450883310006</v>
      </c>
      <c r="D350" s="12">
        <f t="shared" si="67"/>
        <v>74.866937627099603</v>
      </c>
      <c r="E350" s="12">
        <f t="shared" si="68"/>
        <v>68.993149327906721</v>
      </c>
      <c r="F350" s="12">
        <f t="shared" si="69"/>
        <v>55.110865981743245</v>
      </c>
      <c r="G350" s="12">
        <f t="shared" si="70"/>
        <v>40.787291047485738</v>
      </c>
      <c r="H350" s="12">
        <f t="shared" si="71"/>
        <v>31.138528249677279</v>
      </c>
      <c r="I350" s="12">
        <f t="shared" si="72"/>
        <v>26.130192290848168</v>
      </c>
      <c r="J350" s="12">
        <f t="shared" si="73"/>
        <v>21.396736860321099</v>
      </c>
      <c r="K350" s="12">
        <f t="shared" si="74"/>
        <v>16.78513112636778</v>
      </c>
      <c r="L350" s="12">
        <f t="shared" si="75"/>
        <v>9.8384331120925914</v>
      </c>
      <c r="M350" s="12">
        <f t="shared" si="76"/>
        <v>9.8384331120925914</v>
      </c>
      <c r="O350" s="12">
        <f t="shared" si="65"/>
        <v>9.8384331120925914</v>
      </c>
      <c r="P350" s="12">
        <f t="shared" si="77"/>
        <v>0.12822510207377924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149.33434223422981</v>
      </c>
      <c r="C351" s="12">
        <f t="shared" si="66"/>
        <v>149.18904392164853</v>
      </c>
      <c r="D351" s="12">
        <f t="shared" si="67"/>
        <v>148.33865770944735</v>
      </c>
      <c r="E351" s="12">
        <f t="shared" si="68"/>
        <v>142.9420034390472</v>
      </c>
      <c r="F351" s="12">
        <f t="shared" si="69"/>
        <v>123.2235582529517</v>
      </c>
      <c r="G351" s="12">
        <f t="shared" si="70"/>
        <v>96.428408130999145</v>
      </c>
      <c r="H351" s="12">
        <f t="shared" si="71"/>
        <v>80.755142277742209</v>
      </c>
      <c r="I351" s="12">
        <f t="shared" si="72"/>
        <v>69.170333100585168</v>
      </c>
      <c r="J351" s="12">
        <f t="shared" si="73"/>
        <v>62.568955328863808</v>
      </c>
      <c r="K351" s="12">
        <f t="shared" si="74"/>
        <v>55.716313973935982</v>
      </c>
      <c r="L351" s="12">
        <f t="shared" si="75"/>
        <v>48.379877550107793</v>
      </c>
      <c r="M351" s="12">
        <f t="shared" si="76"/>
        <v>48.379877550107793</v>
      </c>
      <c r="O351" s="12">
        <f t="shared" si="65"/>
        <v>48.379877550107793</v>
      </c>
      <c r="P351" s="12">
        <f t="shared" si="77"/>
        <v>0.32397020555542616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202.86508302184578</v>
      </c>
      <c r="C352" s="12">
        <f t="shared" si="66"/>
        <v>202.79688003149118</v>
      </c>
      <c r="D352" s="12">
        <f t="shared" si="67"/>
        <v>202.30911366636965</v>
      </c>
      <c r="E352" s="12">
        <f t="shared" si="68"/>
        <v>199.45436756294984</v>
      </c>
      <c r="F352" s="12">
        <f t="shared" si="69"/>
        <v>181.33780178508928</v>
      </c>
      <c r="G352" s="12">
        <f t="shared" si="70"/>
        <v>142.58114887709991</v>
      </c>
      <c r="H352" s="12">
        <f t="shared" si="71"/>
        <v>113.28902031000926</v>
      </c>
      <c r="I352" s="12">
        <f t="shared" si="72"/>
        <v>94.479617651795479</v>
      </c>
      <c r="J352" s="12">
        <f t="shared" si="73"/>
        <v>79.209526750677838</v>
      </c>
      <c r="K352" s="12">
        <f t="shared" si="74"/>
        <v>69.647696556847166</v>
      </c>
      <c r="L352" s="12">
        <f t="shared" si="75"/>
        <v>58.734936305435866</v>
      </c>
      <c r="M352" s="12">
        <f t="shared" si="76"/>
        <v>58.734936305435866</v>
      </c>
      <c r="O352" s="12">
        <f t="shared" si="65"/>
        <v>58.734936305435866</v>
      </c>
      <c r="P352" s="12">
        <f t="shared" si="77"/>
        <v>0.28952708583719616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249.36713620531751</v>
      </c>
      <c r="C353" s="12">
        <f t="shared" si="66"/>
        <v>249.34636735560369</v>
      </c>
      <c r="D353" s="12">
        <f t="shared" si="67"/>
        <v>249.11741155853997</v>
      </c>
      <c r="E353" s="12">
        <f t="shared" si="68"/>
        <v>247.4799916107244</v>
      </c>
      <c r="F353" s="12">
        <f t="shared" si="69"/>
        <v>237.89667765154306</v>
      </c>
      <c r="G353" s="12">
        <f t="shared" si="70"/>
        <v>201.63611117182577</v>
      </c>
      <c r="H353" s="12">
        <f t="shared" si="71"/>
        <v>159.30858541040135</v>
      </c>
      <c r="I353" s="12">
        <f t="shared" si="72"/>
        <v>124.17183204205483</v>
      </c>
      <c r="J353" s="12">
        <f t="shared" si="73"/>
        <v>99.378320652321065</v>
      </c>
      <c r="K353" s="12">
        <f t="shared" si="74"/>
        <v>77.248634764325146</v>
      </c>
      <c r="L353" s="12">
        <f t="shared" si="75"/>
        <v>62.00587857250909</v>
      </c>
      <c r="M353" s="12">
        <f t="shared" si="76"/>
        <v>62.00587857250909</v>
      </c>
      <c r="O353" s="12">
        <f t="shared" si="65"/>
        <v>62.00587857250909</v>
      </c>
      <c r="P353" s="12">
        <f t="shared" si="77"/>
        <v>0.24865296813392557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325.97278276995962</v>
      </c>
      <c r="C354" s="12">
        <f t="shared" si="66"/>
        <v>325.95651132264624</v>
      </c>
      <c r="D354" s="12">
        <f t="shared" si="67"/>
        <v>325.88679127636971</v>
      </c>
      <c r="E354" s="12">
        <f t="shared" si="68"/>
        <v>325.1181974935397</v>
      </c>
      <c r="F354" s="12">
        <f t="shared" si="69"/>
        <v>319.62145616655488</v>
      </c>
      <c r="G354" s="12">
        <f t="shared" si="70"/>
        <v>300.08856798670234</v>
      </c>
      <c r="H354" s="12">
        <f t="shared" si="71"/>
        <v>260.52565654358102</v>
      </c>
      <c r="I354" s="12">
        <f t="shared" si="72"/>
        <v>209.77686799169308</v>
      </c>
      <c r="J354" s="12">
        <f t="shared" si="73"/>
        <v>163.4605924154971</v>
      </c>
      <c r="K354" s="12">
        <f t="shared" si="74"/>
        <v>127.51055850716585</v>
      </c>
      <c r="L354" s="12">
        <f t="shared" si="75"/>
        <v>92.196645111356759</v>
      </c>
      <c r="M354" s="12">
        <f t="shared" si="76"/>
        <v>92.196645111356759</v>
      </c>
      <c r="O354" s="12">
        <f t="shared" si="65"/>
        <v>92.196645111356759</v>
      </c>
      <c r="P354" s="12">
        <f t="shared" si="77"/>
        <v>0.28283540830591469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403.24032779090197</v>
      </c>
      <c r="C355" s="12">
        <f t="shared" si="66"/>
        <v>403.22711789924887</v>
      </c>
      <c r="D355" s="12">
        <f t="shared" si="67"/>
        <v>403.17249579226228</v>
      </c>
      <c r="E355" s="12">
        <f t="shared" si="68"/>
        <v>402.93845048864051</v>
      </c>
      <c r="F355" s="12">
        <f t="shared" si="69"/>
        <v>400.35833508609539</v>
      </c>
      <c r="G355" s="12">
        <f t="shared" si="70"/>
        <v>388.94913675324148</v>
      </c>
      <c r="H355" s="12">
        <f t="shared" si="71"/>
        <v>367.65832313514301</v>
      </c>
      <c r="I355" s="12">
        <f t="shared" si="72"/>
        <v>320.24722686426242</v>
      </c>
      <c r="J355" s="12">
        <f t="shared" si="73"/>
        <v>253.35043581298183</v>
      </c>
      <c r="K355" s="12">
        <f t="shared" si="74"/>
        <v>186.15759826441206</v>
      </c>
      <c r="L355" s="12">
        <f t="shared" si="75"/>
        <v>128.73004724049417</v>
      </c>
      <c r="M355" s="12">
        <f t="shared" si="76"/>
        <v>128.73004724049417</v>
      </c>
      <c r="O355" s="12">
        <f t="shared" si="65"/>
        <v>128.73004724049417</v>
      </c>
      <c r="P355" s="12">
        <f t="shared" si="77"/>
        <v>0.31923902042666336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609.58624023400785</v>
      </c>
      <c r="C356" s="12">
        <f t="shared" si="66"/>
        <v>609.56587687952583</v>
      </c>
      <c r="D356" s="12">
        <f t="shared" si="67"/>
        <v>609.52153249761375</v>
      </c>
      <c r="E356" s="12">
        <f t="shared" si="68"/>
        <v>609.33817114714543</v>
      </c>
      <c r="F356" s="12">
        <f t="shared" si="69"/>
        <v>608.55250275552908</v>
      </c>
      <c r="G356" s="12">
        <f t="shared" si="70"/>
        <v>603.09875296287521</v>
      </c>
      <c r="H356" s="12">
        <f t="shared" si="71"/>
        <v>590.67513496716106</v>
      </c>
      <c r="I356" s="12">
        <f t="shared" si="72"/>
        <v>565.17339681234989</v>
      </c>
      <c r="J356" s="12">
        <f t="shared" si="73"/>
        <v>502.67543866692097</v>
      </c>
      <c r="K356" s="12">
        <f t="shared" si="74"/>
        <v>405.57455842620845</v>
      </c>
      <c r="L356" s="12">
        <f t="shared" si="75"/>
        <v>298.12697430658693</v>
      </c>
      <c r="M356" s="12">
        <f t="shared" si="76"/>
        <v>298.12697430658693</v>
      </c>
      <c r="O356" s="12">
        <f t="shared" si="65"/>
        <v>298.12697430658693</v>
      </c>
      <c r="P356" s="12">
        <f t="shared" si="77"/>
        <v>0.48906447460517155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787.79802796393403</v>
      </c>
      <c r="C357" s="12">
        <f t="shared" si="66"/>
        <v>787.78530733307616</v>
      </c>
      <c r="D357" s="12">
        <f t="shared" si="67"/>
        <v>787.71694989120954</v>
      </c>
      <c r="E357" s="12">
        <f t="shared" si="68"/>
        <v>787.56809089495073</v>
      </c>
      <c r="F357" s="12">
        <f t="shared" si="69"/>
        <v>786.95256790406768</v>
      </c>
      <c r="G357" s="12">
        <f t="shared" si="70"/>
        <v>785.26131366987545</v>
      </c>
      <c r="H357" s="12">
        <f t="shared" si="71"/>
        <v>779.32864220809802</v>
      </c>
      <c r="I357" s="12">
        <f t="shared" si="72"/>
        <v>764.4553143295451</v>
      </c>
      <c r="J357" s="12">
        <f t="shared" si="73"/>
        <v>730.8382000120647</v>
      </c>
      <c r="K357" s="12">
        <f t="shared" si="74"/>
        <v>640.07439878377863</v>
      </c>
      <c r="L357" s="12">
        <f t="shared" si="75"/>
        <v>484.63832243355353</v>
      </c>
      <c r="M357" s="12">
        <f t="shared" si="76"/>
        <v>484.63832243355353</v>
      </c>
      <c r="O357" s="12">
        <f t="shared" si="65"/>
        <v>484.63832243355353</v>
      </c>
      <c r="P357" s="12">
        <f t="shared" si="77"/>
        <v>0.61518092865261731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1131.406407048046</v>
      </c>
      <c r="C358" s="12">
        <f t="shared" si="66"/>
        <v>1131.3965694139554</v>
      </c>
      <c r="D358" s="12">
        <f t="shared" si="67"/>
        <v>1131.3538679953485</v>
      </c>
      <c r="E358" s="12">
        <f t="shared" si="68"/>
        <v>1131.12440140893</v>
      </c>
      <c r="F358" s="12">
        <f t="shared" si="69"/>
        <v>1130.6247021107049</v>
      </c>
      <c r="G358" s="12">
        <f t="shared" si="70"/>
        <v>1129.2753203132829</v>
      </c>
      <c r="H358" s="12">
        <f t="shared" si="71"/>
        <v>1127.4374239665394</v>
      </c>
      <c r="I358" s="12">
        <f t="shared" si="72"/>
        <v>1120.338547444042</v>
      </c>
      <c r="J358" s="12">
        <f t="shared" si="73"/>
        <v>1100.7319521463155</v>
      </c>
      <c r="K358" s="12">
        <f t="shared" si="74"/>
        <v>1051.885089342321</v>
      </c>
      <c r="L358" s="12">
        <f t="shared" si="75"/>
        <v>906.44014242426613</v>
      </c>
      <c r="M358" s="12">
        <f t="shared" si="76"/>
        <v>906.44014242426613</v>
      </c>
      <c r="O358" s="12">
        <f t="shared" si="65"/>
        <v>906.44014242426613</v>
      </c>
      <c r="P358" s="12">
        <f t="shared" si="77"/>
        <v>0.80116228507955889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1432.7800500102171</v>
      </c>
      <c r="C359" s="12">
        <f t="shared" si="66"/>
        <v>1432.7628291476092</v>
      </c>
      <c r="D359" s="12">
        <f t="shared" si="67"/>
        <v>1432.729805766757</v>
      </c>
      <c r="E359" s="12">
        <f t="shared" si="68"/>
        <v>1432.5864638619271</v>
      </c>
      <c r="F359" s="12">
        <f t="shared" si="69"/>
        <v>1431.8161808440516</v>
      </c>
      <c r="G359" s="12">
        <f t="shared" si="70"/>
        <v>1430.7005312716747</v>
      </c>
      <c r="H359" s="12">
        <f t="shared" si="71"/>
        <v>1429.2356621501817</v>
      </c>
      <c r="I359" s="12">
        <f t="shared" si="72"/>
        <v>1427.0376186987423</v>
      </c>
      <c r="J359" s="12">
        <f t="shared" si="73"/>
        <v>1417.6795640122098</v>
      </c>
      <c r="K359" s="12">
        <f t="shared" si="74"/>
        <v>1389.1754035056497</v>
      </c>
      <c r="L359" s="12">
        <f t="shared" si="75"/>
        <v>1310.8175959337966</v>
      </c>
      <c r="M359" s="12">
        <f t="shared" si="76"/>
        <v>1310.8175959337966</v>
      </c>
      <c r="O359" s="12">
        <f t="shared" si="65"/>
        <v>1310.8175959337966</v>
      </c>
      <c r="P359" s="12">
        <f t="shared" si="77"/>
        <v>0.91487705731556579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1293.8011890759594</v>
      </c>
      <c r="C360" s="12">
        <f t="shared" si="66"/>
        <v>1293.7850831621699</v>
      </c>
      <c r="D360" s="12">
        <f t="shared" si="67"/>
        <v>1293.7272758168119</v>
      </c>
      <c r="E360" s="12">
        <f t="shared" si="68"/>
        <v>1293.6164222535913</v>
      </c>
      <c r="F360" s="12">
        <f t="shared" si="69"/>
        <v>1293.1352492028868</v>
      </c>
      <c r="G360" s="12">
        <f t="shared" si="70"/>
        <v>1291.3837676971198</v>
      </c>
      <c r="H360" s="12">
        <f t="shared" si="71"/>
        <v>1290.1738985483796</v>
      </c>
      <c r="I360" s="12">
        <f t="shared" si="72"/>
        <v>1288.4228965325487</v>
      </c>
      <c r="J360" s="12">
        <f t="shared" si="73"/>
        <v>1285.5253349996315</v>
      </c>
      <c r="K360" s="12">
        <f t="shared" si="74"/>
        <v>1271.9133364142256</v>
      </c>
      <c r="L360" s="12">
        <f t="shared" si="75"/>
        <v>1226.1396548699454</v>
      </c>
      <c r="M360" s="12">
        <f t="shared" si="76"/>
        <v>1226.1396548699454</v>
      </c>
      <c r="O360" s="12">
        <f t="shared" si="65"/>
        <v>1226.1396548699454</v>
      </c>
      <c r="P360" s="12">
        <f t="shared" si="77"/>
        <v>0.94770329879327264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693.84879639181236</v>
      </c>
      <c r="C361" s="12">
        <f t="shared" si="66"/>
        <v>693.83962880994306</v>
      </c>
      <c r="D361" s="12">
        <f t="shared" si="67"/>
        <v>693.78556448427207</v>
      </c>
      <c r="E361" s="12">
        <f t="shared" si="68"/>
        <v>693.59151680796776</v>
      </c>
      <c r="F361" s="12">
        <f t="shared" si="69"/>
        <v>693.21940360643885</v>
      </c>
      <c r="G361" s="12">
        <f t="shared" si="70"/>
        <v>692.10510778288256</v>
      </c>
      <c r="H361" s="12">
        <f t="shared" si="71"/>
        <v>690.20771401152422</v>
      </c>
      <c r="I361" s="12">
        <f t="shared" si="72"/>
        <v>688.76228966513042</v>
      </c>
      <c r="J361" s="12">
        <f t="shared" si="73"/>
        <v>686.45404434483191</v>
      </c>
      <c r="K361" s="12">
        <f t="shared" si="74"/>
        <v>682.23708274852811</v>
      </c>
      <c r="L361" s="12">
        <f t="shared" si="75"/>
        <v>660.35473876395042</v>
      </c>
      <c r="M361" s="12">
        <f t="shared" si="76"/>
        <v>660.35473876395042</v>
      </c>
      <c r="O361" s="12">
        <f t="shared" si="65"/>
        <v>660.35473876395042</v>
      </c>
      <c r="P361" s="12">
        <f t="shared" si="77"/>
        <v>0.95172715179151501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402.90585175804932</v>
      </c>
      <c r="C362" s="12">
        <f t="shared" si="66"/>
        <v>402.892565683805</v>
      </c>
      <c r="D362" s="12">
        <f t="shared" si="67"/>
        <v>402.8617921370564</v>
      </c>
      <c r="E362" s="12">
        <f t="shared" si="68"/>
        <v>402.68031014134652</v>
      </c>
      <c r="F362" s="12">
        <f t="shared" si="69"/>
        <v>402.02893496702421</v>
      </c>
      <c r="G362" s="12">
        <f t="shared" si="70"/>
        <v>401.15127518028231</v>
      </c>
      <c r="H362" s="12">
        <f t="shared" si="71"/>
        <v>399.94543887382349</v>
      </c>
      <c r="I362" s="12">
        <f t="shared" si="72"/>
        <v>397.67985520870525</v>
      </c>
      <c r="J362" s="12">
        <f t="shared" si="73"/>
        <v>395.77444685221087</v>
      </c>
      <c r="K362" s="12">
        <f t="shared" si="74"/>
        <v>392.41335783925854</v>
      </c>
      <c r="L362" s="12">
        <f t="shared" si="75"/>
        <v>385.62697537829541</v>
      </c>
      <c r="M362" s="12">
        <f t="shared" si="76"/>
        <v>385.62697537829541</v>
      </c>
      <c r="O362" s="12">
        <f t="shared" si="65"/>
        <v>385.62697537829541</v>
      </c>
      <c r="P362" s="12">
        <f t="shared" si="77"/>
        <v>0.95711435735083317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200.18862718712293</v>
      </c>
      <c r="C363" s="12">
        <f t="shared" si="66"/>
        <v>200.17825378001942</v>
      </c>
      <c r="D363" s="12">
        <f t="shared" si="67"/>
        <v>200.13365563403232</v>
      </c>
      <c r="E363" s="12">
        <f t="shared" si="68"/>
        <v>200.0303562616823</v>
      </c>
      <c r="F363" s="12">
        <f t="shared" si="69"/>
        <v>199.42116498442095</v>
      </c>
      <c r="G363" s="12">
        <f t="shared" si="70"/>
        <v>197.85642450728886</v>
      </c>
      <c r="H363" s="12">
        <f t="shared" si="71"/>
        <v>196.90769033649107</v>
      </c>
      <c r="I363" s="12">
        <f t="shared" si="72"/>
        <v>195.46864942553796</v>
      </c>
      <c r="J363" s="12">
        <f t="shared" si="73"/>
        <v>192.48210748808683</v>
      </c>
      <c r="K363" s="12">
        <f t="shared" si="74"/>
        <v>189.70611943891365</v>
      </c>
      <c r="L363" s="12">
        <f t="shared" si="75"/>
        <v>184.29125185950213</v>
      </c>
      <c r="M363" s="12">
        <f t="shared" si="76"/>
        <v>184.29125185950213</v>
      </c>
      <c r="O363" s="12">
        <f t="shared" si="65"/>
        <v>184.29125185950213</v>
      </c>
      <c r="P363" s="12">
        <f t="shared" si="77"/>
        <v>0.92058801965427839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72.712534763010211</v>
      </c>
      <c r="C364" s="12">
        <f t="shared" si="66"/>
        <v>72.70662616529151</v>
      </c>
      <c r="D364" s="12">
        <f t="shared" si="67"/>
        <v>72.6718053477681</v>
      </c>
      <c r="E364" s="12">
        <f t="shared" si="68"/>
        <v>72.52210102325823</v>
      </c>
      <c r="F364" s="12">
        <f t="shared" si="69"/>
        <v>72.175352017942316</v>
      </c>
      <c r="G364" s="12">
        <f t="shared" si="70"/>
        <v>70.684848515917494</v>
      </c>
      <c r="H364" s="12">
        <f t="shared" si="71"/>
        <v>68.995241793243125</v>
      </c>
      <c r="I364" s="12">
        <f t="shared" si="72"/>
        <v>67.863654902433339</v>
      </c>
      <c r="J364" s="12">
        <f t="shared" si="73"/>
        <v>65.966704969562315</v>
      </c>
      <c r="K364" s="12">
        <f t="shared" si="74"/>
        <v>61.613290480569027</v>
      </c>
      <c r="L364" s="12">
        <f t="shared" si="75"/>
        <v>57.136188612115504</v>
      </c>
      <c r="M364" s="12">
        <f t="shared" si="76"/>
        <v>57.136188612115504</v>
      </c>
      <c r="O364" s="12">
        <f t="shared" si="65"/>
        <v>57.136188612115504</v>
      </c>
      <c r="P364" s="12">
        <f t="shared" si="77"/>
        <v>0.78578182975380761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62.005002391988597</v>
      </c>
      <c r="C365" s="12">
        <f t="shared" si="66"/>
        <v>61.987098575795862</v>
      </c>
      <c r="D365" s="12">
        <f t="shared" si="67"/>
        <v>61.96726507346014</v>
      </c>
      <c r="E365" s="12">
        <f t="shared" si="68"/>
        <v>61.85038137303561</v>
      </c>
      <c r="F365" s="12">
        <f t="shared" si="69"/>
        <v>61.347866019784526</v>
      </c>
      <c r="G365" s="12">
        <f t="shared" si="70"/>
        <v>60.483751868610788</v>
      </c>
      <c r="H365" s="12">
        <f t="shared" si="71"/>
        <v>58.876086389532936</v>
      </c>
      <c r="I365" s="12">
        <f t="shared" si="72"/>
        <v>56.861972841931532</v>
      </c>
      <c r="J365" s="12">
        <f t="shared" si="73"/>
        <v>55.370335581758617</v>
      </c>
      <c r="K365" s="12">
        <f t="shared" si="74"/>
        <v>52.603715433092475</v>
      </c>
      <c r="L365" s="12">
        <f t="shared" si="75"/>
        <v>45.574879692156642</v>
      </c>
      <c r="M365" s="12">
        <f t="shared" si="76"/>
        <v>45.574879692156642</v>
      </c>
      <c r="O365" s="12">
        <f t="shared" si="65"/>
        <v>45.574879692156642</v>
      </c>
      <c r="P365" s="12">
        <f t="shared" si="77"/>
        <v>0.73501940059670379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51.631950905262329</v>
      </c>
      <c r="C366" s="12">
        <f t="shared" si="66"/>
        <v>51.614774737519149</v>
      </c>
      <c r="D366" s="12">
        <f t="shared" si="67"/>
        <v>51.554677005392705</v>
      </c>
      <c r="E366" s="12">
        <f t="shared" si="68"/>
        <v>51.488101896618687</v>
      </c>
      <c r="F366" s="12">
        <f t="shared" si="69"/>
        <v>51.09575842959228</v>
      </c>
      <c r="G366" s="12">
        <f t="shared" si="70"/>
        <v>49.820229534352578</v>
      </c>
      <c r="H366" s="12">
        <f t="shared" si="71"/>
        <v>48.889234193884469</v>
      </c>
      <c r="I366" s="12">
        <f t="shared" si="72"/>
        <v>46.973896787089309</v>
      </c>
      <c r="J366" s="12">
        <f t="shared" si="73"/>
        <v>44.318984375405392</v>
      </c>
      <c r="K366" s="12">
        <f t="shared" si="74"/>
        <v>42.142329659625446</v>
      </c>
      <c r="L366" s="12">
        <f t="shared" si="75"/>
        <v>37.670560723167242</v>
      </c>
      <c r="M366" s="12">
        <f t="shared" si="76"/>
        <v>37.670560723167242</v>
      </c>
      <c r="O366" s="12">
        <f t="shared" si="65"/>
        <v>37.670560723167242</v>
      </c>
      <c r="P366" s="12">
        <f t="shared" si="77"/>
        <v>0.72959785680552036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73.047142960432097</v>
      </c>
      <c r="C367" s="12">
        <f t="shared" si="66"/>
        <v>73.024689824508258</v>
      </c>
      <c r="D367" s="12">
        <f t="shared" si="67"/>
        <v>72.967034919025423</v>
      </c>
      <c r="E367" s="12">
        <f t="shared" si="68"/>
        <v>72.76530603995937</v>
      </c>
      <c r="F367" s="12">
        <f t="shared" si="69"/>
        <v>72.541834677705182</v>
      </c>
      <c r="G367" s="12">
        <f t="shared" si="70"/>
        <v>71.527453656471167</v>
      </c>
      <c r="H367" s="12">
        <f t="shared" si="71"/>
        <v>70.154756765082297</v>
      </c>
      <c r="I367" s="12">
        <f t="shared" si="72"/>
        <v>69.04623387340564</v>
      </c>
      <c r="J367" s="12">
        <f t="shared" si="73"/>
        <v>66.521586176473306</v>
      </c>
      <c r="K367" s="12">
        <f t="shared" si="74"/>
        <v>62.645356093679432</v>
      </c>
      <c r="L367" s="12">
        <f t="shared" si="75"/>
        <v>59.123283739445142</v>
      </c>
      <c r="M367" s="12">
        <f t="shared" si="76"/>
        <v>59.123283739445142</v>
      </c>
      <c r="O367" s="12">
        <f t="shared" si="65"/>
        <v>59.123283739445142</v>
      </c>
      <c r="P367" s="12">
        <f t="shared" si="77"/>
        <v>0.80938530027753197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53.305032342471804</v>
      </c>
      <c r="C368" s="12">
        <f t="shared" si="66"/>
        <v>53.290122926735492</v>
      </c>
      <c r="D368" s="12">
        <f t="shared" si="67"/>
        <v>53.214755350322278</v>
      </c>
      <c r="E368" s="12">
        <f t="shared" si="68"/>
        <v>53.021227350077048</v>
      </c>
      <c r="F368" s="12">
        <f t="shared" si="69"/>
        <v>52.344091792739434</v>
      </c>
      <c r="G368" s="12">
        <f t="shared" si="70"/>
        <v>51.755574687814821</v>
      </c>
      <c r="H368" s="12">
        <f t="shared" si="71"/>
        <v>50.665170275579356</v>
      </c>
      <c r="I368" s="12">
        <f t="shared" si="72"/>
        <v>49.031683656306626</v>
      </c>
      <c r="J368" s="12">
        <f t="shared" si="73"/>
        <v>47.570557596720199</v>
      </c>
      <c r="K368" s="12">
        <f t="shared" si="74"/>
        <v>43.882535313863066</v>
      </c>
      <c r="L368" s="12">
        <f t="shared" si="75"/>
        <v>37.603402378797348</v>
      </c>
      <c r="M368" s="12">
        <f t="shared" si="76"/>
        <v>37.603402378797348</v>
      </c>
      <c r="O368" s="12">
        <f t="shared" si="65"/>
        <v>37.603402378797348</v>
      </c>
      <c r="P368" s="12">
        <f t="shared" si="77"/>
        <v>0.70543813081670559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44.604972691629683</v>
      </c>
      <c r="C369" s="12">
        <f t="shared" si="66"/>
        <v>44.576080666775695</v>
      </c>
      <c r="D369" s="12">
        <f t="shared" si="67"/>
        <v>44.526035083492971</v>
      </c>
      <c r="E369" s="12">
        <f t="shared" si="68"/>
        <v>44.273053049259481</v>
      </c>
      <c r="F369" s="12">
        <f t="shared" si="69"/>
        <v>43.623448676753853</v>
      </c>
      <c r="G369" s="12">
        <f t="shared" si="70"/>
        <v>41.806995071074709</v>
      </c>
      <c r="H369" s="12">
        <f t="shared" si="71"/>
        <v>41.175104593999379</v>
      </c>
      <c r="I369" s="12">
        <f t="shared" si="72"/>
        <v>39.878318134598366</v>
      </c>
      <c r="J369" s="12">
        <f t="shared" si="73"/>
        <v>37.72531638679407</v>
      </c>
      <c r="K369" s="12">
        <f t="shared" si="74"/>
        <v>35.589744429040309</v>
      </c>
      <c r="L369" s="12">
        <f t="shared" si="75"/>
        <v>29.608830276523623</v>
      </c>
      <c r="M369" s="12">
        <f t="shared" si="76"/>
        <v>29.608830276523623</v>
      </c>
      <c r="O369" s="12">
        <f t="shared" si="65"/>
        <v>29.608830276523623</v>
      </c>
      <c r="P369" s="12">
        <f t="shared" si="77"/>
        <v>0.66380110758547439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66.689564519463175</v>
      </c>
      <c r="C370" s="12">
        <f t="shared" si="66"/>
        <v>66.684723462318004</v>
      </c>
      <c r="D370" s="12">
        <f t="shared" si="67"/>
        <v>66.587743786361997</v>
      </c>
      <c r="E370" s="12">
        <f t="shared" si="68"/>
        <v>66.419759559769489</v>
      </c>
      <c r="F370" s="12">
        <f t="shared" si="69"/>
        <v>65.570593887697527</v>
      </c>
      <c r="G370" s="12">
        <f t="shared" si="70"/>
        <v>63.795512729651513</v>
      </c>
      <c r="H370" s="12">
        <f t="shared" si="71"/>
        <v>61.847475352383732</v>
      </c>
      <c r="I370" s="12">
        <f t="shared" si="72"/>
        <v>61.09644287001116</v>
      </c>
      <c r="J370" s="12">
        <f t="shared" si="73"/>
        <v>59.387288580198557</v>
      </c>
      <c r="K370" s="12">
        <f t="shared" si="74"/>
        <v>56.238778895457848</v>
      </c>
      <c r="L370" s="12">
        <f t="shared" si="75"/>
        <v>52.771612645576958</v>
      </c>
      <c r="M370" s="12">
        <f t="shared" si="76"/>
        <v>52.771612645576958</v>
      </c>
      <c r="O370" s="12">
        <f t="shared" si="65"/>
        <v>52.771612645576958</v>
      </c>
      <c r="P370" s="12">
        <f t="shared" si="77"/>
        <v>0.79130240279460362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66.354953801106817</v>
      </c>
      <c r="C371" s="12">
        <f t="shared" si="66"/>
        <v>66.344135227403029</v>
      </c>
      <c r="D371" s="12">
        <f t="shared" si="67"/>
        <v>66.327885704736602</v>
      </c>
      <c r="E371" s="12">
        <f t="shared" si="68"/>
        <v>66.002363118373225</v>
      </c>
      <c r="F371" s="12">
        <f t="shared" si="69"/>
        <v>65.438506213618822</v>
      </c>
      <c r="G371" s="12">
        <f t="shared" si="70"/>
        <v>63.074810574332545</v>
      </c>
      <c r="H371" s="12">
        <f t="shared" si="71"/>
        <v>61.173402281715973</v>
      </c>
      <c r="I371" s="12">
        <f t="shared" si="72"/>
        <v>58.859493200859909</v>
      </c>
      <c r="J371" s="12">
        <f t="shared" si="73"/>
        <v>57.86967892576552</v>
      </c>
      <c r="K371" s="12">
        <f t="shared" si="74"/>
        <v>55.368893668251971</v>
      </c>
      <c r="L371" s="12">
        <f t="shared" si="75"/>
        <v>50.25143368547981</v>
      </c>
      <c r="M371" s="12">
        <f t="shared" si="76"/>
        <v>50.25143368547981</v>
      </c>
      <c r="O371" s="12">
        <f t="shared" si="65"/>
        <v>50.25143368547981</v>
      </c>
      <c r="P371" s="12">
        <f t="shared" si="77"/>
        <v>0.75731246586508216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45.274211229391412</v>
      </c>
      <c r="C372" s="12">
        <f t="shared" si="66"/>
        <v>45.259250965195939</v>
      </c>
      <c r="D372" s="12">
        <f t="shared" si="67"/>
        <v>45.222937467025233</v>
      </c>
      <c r="E372" s="12">
        <f t="shared" si="68"/>
        <v>45.168394508981166</v>
      </c>
      <c r="F372" s="12">
        <f t="shared" si="69"/>
        <v>44.075749196569035</v>
      </c>
      <c r="G372" s="12">
        <f t="shared" si="70"/>
        <v>42.476900732890918</v>
      </c>
      <c r="H372" s="12">
        <f t="shared" si="71"/>
        <v>39.94802915991788</v>
      </c>
      <c r="I372" s="12">
        <f t="shared" si="72"/>
        <v>37.690920449054438</v>
      </c>
      <c r="J372" s="12">
        <f t="shared" si="73"/>
        <v>34.641469664808525</v>
      </c>
      <c r="K372" s="12">
        <f t="shared" si="74"/>
        <v>33.192418673526952</v>
      </c>
      <c r="L372" s="12">
        <f t="shared" si="75"/>
        <v>29.123140813911782</v>
      </c>
      <c r="M372" s="12">
        <f t="shared" si="76"/>
        <v>29.123140813911782</v>
      </c>
      <c r="O372" s="12">
        <f t="shared" si="65"/>
        <v>29.123140813911782</v>
      </c>
      <c r="P372" s="12">
        <f t="shared" si="77"/>
        <v>0.64326114189716521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61.001164268372662</v>
      </c>
      <c r="C373" s="12">
        <f t="shared" si="66"/>
        <v>60.995398533345465</v>
      </c>
      <c r="D373" s="12">
        <f t="shared" si="67"/>
        <v>60.945183349944394</v>
      </c>
      <c r="E373" s="12">
        <f t="shared" si="68"/>
        <v>60.82329452854723</v>
      </c>
      <c r="F373" s="12">
        <f t="shared" si="69"/>
        <v>60.64021723755603</v>
      </c>
      <c r="G373" s="12">
        <f t="shared" si="70"/>
        <v>57.48400300565411</v>
      </c>
      <c r="H373" s="12">
        <f t="shared" si="71"/>
        <v>55.775505499080232</v>
      </c>
      <c r="I373" s="12">
        <f t="shared" si="72"/>
        <v>52.775459655448017</v>
      </c>
      <c r="J373" s="12">
        <f t="shared" si="73"/>
        <v>49.80101231948651</v>
      </c>
      <c r="K373" s="12">
        <f t="shared" si="74"/>
        <v>45.334312724744777</v>
      </c>
      <c r="L373" s="12">
        <f t="shared" si="75"/>
        <v>42.973732776800205</v>
      </c>
      <c r="M373" s="12">
        <f t="shared" si="76"/>
        <v>42.973732776800205</v>
      </c>
      <c r="O373" s="12">
        <f t="shared" si="65"/>
        <v>42.973732776800205</v>
      </c>
      <c r="P373" s="12">
        <f t="shared" si="77"/>
        <v>0.70447397672179912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56.316570578797382</v>
      </c>
      <c r="C374" s="12">
        <f t="shared" si="66"/>
        <v>56.289904716301024</v>
      </c>
      <c r="D374" s="12">
        <f t="shared" si="67"/>
        <v>56.270551720177629</v>
      </c>
      <c r="E374" s="12">
        <f t="shared" si="68"/>
        <v>56.102001787668961</v>
      </c>
      <c r="F374" s="12">
        <f t="shared" si="69"/>
        <v>55.692875479078928</v>
      </c>
      <c r="G374" s="12">
        <f t="shared" si="70"/>
        <v>55.154134059380382</v>
      </c>
      <c r="H374" s="12">
        <f t="shared" si="71"/>
        <v>51.785614812130071</v>
      </c>
      <c r="I374" s="12">
        <f t="shared" si="72"/>
        <v>49.760100270430598</v>
      </c>
      <c r="J374" s="12">
        <f t="shared" si="73"/>
        <v>45.8068140688898</v>
      </c>
      <c r="K374" s="12">
        <f t="shared" si="74"/>
        <v>41.447613103316939</v>
      </c>
      <c r="L374" s="12">
        <f t="shared" si="75"/>
        <v>34.162798783194873</v>
      </c>
      <c r="M374" s="12">
        <f t="shared" si="76"/>
        <v>34.162798783194873</v>
      </c>
      <c r="O374" s="12">
        <f t="shared" si="65"/>
        <v>34.162798783194873</v>
      </c>
      <c r="P374" s="12">
        <f t="shared" si="77"/>
        <v>0.60662072338717332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41.928013241843345</v>
      </c>
      <c r="C375" s="12">
        <f t="shared" si="66"/>
        <v>41.90818057528984</v>
      </c>
      <c r="D375" s="12">
        <f t="shared" si="67"/>
        <v>41.818675650271103</v>
      </c>
      <c r="E375" s="12">
        <f t="shared" si="68"/>
        <v>41.753716623832389</v>
      </c>
      <c r="F375" s="12">
        <f t="shared" si="69"/>
        <v>41.187972722874342</v>
      </c>
      <c r="G375" s="12">
        <f t="shared" si="70"/>
        <v>39.96146060402382</v>
      </c>
      <c r="H375" s="12">
        <f t="shared" si="71"/>
        <v>39.387196006973703</v>
      </c>
      <c r="I375" s="12">
        <f t="shared" si="72"/>
        <v>35.39625080667944</v>
      </c>
      <c r="J375" s="12">
        <f t="shared" si="73"/>
        <v>32.727301381999489</v>
      </c>
      <c r="K375" s="12">
        <f t="shared" si="74"/>
        <v>26.930416504317996</v>
      </c>
      <c r="L375" s="12">
        <f t="shared" si="75"/>
        <v>19.812744953788577</v>
      </c>
      <c r="M375" s="12">
        <f t="shared" si="76"/>
        <v>19.812744953788577</v>
      </c>
      <c r="O375" s="12">
        <f t="shared" si="65"/>
        <v>19.812744953788577</v>
      </c>
      <c r="P375" s="12">
        <f t="shared" si="77"/>
        <v>0.47254194563208735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84.089139009907939</v>
      </c>
      <c r="C376" s="12">
        <f t="shared" si="66"/>
        <v>84.076249586077083</v>
      </c>
      <c r="D376" s="12">
        <f t="shared" si="67"/>
        <v>84.009680866519602</v>
      </c>
      <c r="E376" s="12">
        <f t="shared" si="68"/>
        <v>83.709255896608937</v>
      </c>
      <c r="F376" s="12">
        <f t="shared" si="69"/>
        <v>83.491219698498142</v>
      </c>
      <c r="G376" s="12">
        <f t="shared" si="70"/>
        <v>81.76334214725749</v>
      </c>
      <c r="H376" s="12">
        <f t="shared" si="71"/>
        <v>80.457603814029881</v>
      </c>
      <c r="I376" s="12">
        <f t="shared" si="72"/>
        <v>79.77768001280063</v>
      </c>
      <c r="J376" s="12">
        <f t="shared" si="73"/>
        <v>74.519282947978425</v>
      </c>
      <c r="K376" s="12">
        <f t="shared" si="74"/>
        <v>70.6035515949293</v>
      </c>
      <c r="L376" s="12">
        <f t="shared" si="75"/>
        <v>61.127494417701087</v>
      </c>
      <c r="M376" s="12">
        <f t="shared" si="76"/>
        <v>61.127494417701087</v>
      </c>
      <c r="O376" s="12">
        <f t="shared" si="65"/>
        <v>61.127494417701087</v>
      </c>
      <c r="P376" s="12">
        <f t="shared" si="77"/>
        <v>0.72693685697624566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80.073884446536965</v>
      </c>
      <c r="C377" s="12">
        <f t="shared" si="66"/>
        <v>80.069307796810918</v>
      </c>
      <c r="D377" s="12">
        <f t="shared" si="67"/>
        <v>80.026044419425247</v>
      </c>
      <c r="E377" s="12">
        <f t="shared" si="68"/>
        <v>79.802606376415</v>
      </c>
      <c r="F377" s="12">
        <f t="shared" si="69"/>
        <v>78.794229351973584</v>
      </c>
      <c r="G377" s="12">
        <f t="shared" si="70"/>
        <v>78.115790671482912</v>
      </c>
      <c r="H377" s="12">
        <f t="shared" si="71"/>
        <v>76.278646099922142</v>
      </c>
      <c r="I377" s="12">
        <f t="shared" si="72"/>
        <v>74.733706457408843</v>
      </c>
      <c r="J377" s="12">
        <f t="shared" si="73"/>
        <v>73.837911785594116</v>
      </c>
      <c r="K377" s="12">
        <f t="shared" si="74"/>
        <v>66.118888493026176</v>
      </c>
      <c r="L377" s="12">
        <f t="shared" si="75"/>
        <v>59.710475634519895</v>
      </c>
      <c r="M377" s="12">
        <f t="shared" si="76"/>
        <v>59.710475634519895</v>
      </c>
      <c r="O377" s="12">
        <f t="shared" si="65"/>
        <v>59.710475634519895</v>
      </c>
      <c r="P377" s="12">
        <f t="shared" si="77"/>
        <v>0.74569225718513588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102.49214434277478</v>
      </c>
      <c r="C378" s="12">
        <f t="shared" si="66"/>
        <v>102.4746293105498</v>
      </c>
      <c r="D378" s="12">
        <f t="shared" si="67"/>
        <v>102.45926785251974</v>
      </c>
      <c r="E378" s="12">
        <f t="shared" si="68"/>
        <v>102.3140549575575</v>
      </c>
      <c r="F378" s="12">
        <f t="shared" si="69"/>
        <v>101.56408842625835</v>
      </c>
      <c r="G378" s="12">
        <f t="shared" si="70"/>
        <v>98.367370527974359</v>
      </c>
      <c r="H378" s="12">
        <f t="shared" si="71"/>
        <v>97.646959468672662</v>
      </c>
      <c r="I378" s="12">
        <f t="shared" si="72"/>
        <v>95.474751072883024</v>
      </c>
      <c r="J378" s="12">
        <f t="shared" si="73"/>
        <v>93.439451624320526</v>
      </c>
      <c r="K378" s="12">
        <f t="shared" si="74"/>
        <v>92.123759798667223</v>
      </c>
      <c r="L378" s="12">
        <f t="shared" si="75"/>
        <v>79.476186160983033</v>
      </c>
      <c r="M378" s="12">
        <f t="shared" si="76"/>
        <v>79.476186160983033</v>
      </c>
      <c r="O378" s="12">
        <f t="shared" si="65"/>
        <v>79.476186160983033</v>
      </c>
      <c r="P378" s="12">
        <f t="shared" si="77"/>
        <v>0.77543685587436673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69.031835833431074</v>
      </c>
      <c r="C379" s="12">
        <f t="shared" si="66"/>
        <v>69.007232541907001</v>
      </c>
      <c r="D379" s="12">
        <f t="shared" si="67"/>
        <v>68.948443879677669</v>
      </c>
      <c r="E379" s="12">
        <f t="shared" si="68"/>
        <v>68.896883622415274</v>
      </c>
      <c r="F379" s="12">
        <f t="shared" si="69"/>
        <v>68.409481045952745</v>
      </c>
      <c r="G379" s="12">
        <f t="shared" si="70"/>
        <v>65.987151324293819</v>
      </c>
      <c r="H379" s="12">
        <f t="shared" si="71"/>
        <v>62.597096450189724</v>
      </c>
      <c r="I379" s="12">
        <f t="shared" si="72"/>
        <v>61.745886128504658</v>
      </c>
      <c r="J379" s="12">
        <f t="shared" si="73"/>
        <v>58.884445330927804</v>
      </c>
      <c r="K379" s="12">
        <f t="shared" si="74"/>
        <v>55.893482394774281</v>
      </c>
      <c r="L379" s="12">
        <f t="shared" si="75"/>
        <v>53.735196339792637</v>
      </c>
      <c r="M379" s="12">
        <f t="shared" si="76"/>
        <v>53.735196339792637</v>
      </c>
      <c r="O379" s="12">
        <f t="shared" si="65"/>
        <v>53.735196339792637</v>
      </c>
      <c r="P379" s="12">
        <f t="shared" si="77"/>
        <v>0.77841181088464539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124.9098074572954</v>
      </c>
      <c r="C380" s="12">
        <f t="shared" si="66"/>
        <v>124.89294664862581</v>
      </c>
      <c r="D380" s="12">
        <f t="shared" si="67"/>
        <v>124.81036686373399</v>
      </c>
      <c r="E380" s="12">
        <f t="shared" si="68"/>
        <v>124.61304549816685</v>
      </c>
      <c r="F380" s="12">
        <f t="shared" si="69"/>
        <v>124.43998593215193</v>
      </c>
      <c r="G380" s="12">
        <f t="shared" si="70"/>
        <v>122.83600197728056</v>
      </c>
      <c r="H380" s="12">
        <f t="shared" si="71"/>
        <v>120.27056428181575</v>
      </c>
      <c r="I380" s="12">
        <f t="shared" si="72"/>
        <v>116.26782693386336</v>
      </c>
      <c r="J380" s="12">
        <f t="shared" si="73"/>
        <v>115.14662326027467</v>
      </c>
      <c r="K380" s="12">
        <f t="shared" si="74"/>
        <v>110.93931071590833</v>
      </c>
      <c r="L380" s="12">
        <f t="shared" si="75"/>
        <v>106.02708250378926</v>
      </c>
      <c r="M380" s="12">
        <f t="shared" si="76"/>
        <v>106.02708250378926</v>
      </c>
      <c r="O380" s="12">
        <f t="shared" si="65"/>
        <v>106.02708250378926</v>
      </c>
      <c r="P380" s="12">
        <f t="shared" si="77"/>
        <v>0.84882912448678749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38.247180157461628</v>
      </c>
      <c r="C381" s="12">
        <f t="shared" si="66"/>
        <v>38.228523487629232</v>
      </c>
      <c r="D381" s="12">
        <f t="shared" si="67"/>
        <v>38.171931251291177</v>
      </c>
      <c r="E381" s="12">
        <f t="shared" si="68"/>
        <v>37.894757433894497</v>
      </c>
      <c r="F381" s="12">
        <f t="shared" si="69"/>
        <v>37.232460768677747</v>
      </c>
      <c r="G381" s="12">
        <f t="shared" si="70"/>
        <v>36.652178045283932</v>
      </c>
      <c r="H381" s="12">
        <f t="shared" si="71"/>
        <v>34.955704503170075</v>
      </c>
      <c r="I381" s="12">
        <f t="shared" si="72"/>
        <v>31.928783229344059</v>
      </c>
      <c r="J381" s="12">
        <f t="shared" si="73"/>
        <v>26.656886249055951</v>
      </c>
      <c r="K381" s="12">
        <f t="shared" si="74"/>
        <v>25.007425117204455</v>
      </c>
      <c r="L381" s="12">
        <f t="shared" si="75"/>
        <v>18.08931155058859</v>
      </c>
      <c r="M381" s="12">
        <f t="shared" si="76"/>
        <v>18.08931155058859</v>
      </c>
      <c r="O381" s="12">
        <f t="shared" si="65"/>
        <v>18.08931155058859</v>
      </c>
      <c r="P381" s="12">
        <f t="shared" si="77"/>
        <v>0.47295804490986909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61.67038981673096</v>
      </c>
      <c r="C382" s="12">
        <f t="shared" si="66"/>
        <v>61.653562541680145</v>
      </c>
      <c r="D382" s="12">
        <f t="shared" si="67"/>
        <v>61.590909922441995</v>
      </c>
      <c r="E382" s="12">
        <f t="shared" si="68"/>
        <v>61.4008625095341</v>
      </c>
      <c r="F382" s="12">
        <f t="shared" si="69"/>
        <v>60.470060506810967</v>
      </c>
      <c r="G382" s="12">
        <f t="shared" si="70"/>
        <v>58.245943278962031</v>
      </c>
      <c r="H382" s="12">
        <f t="shared" si="71"/>
        <v>57.632707849347931</v>
      </c>
      <c r="I382" s="12">
        <f t="shared" si="72"/>
        <v>55.631463564307339</v>
      </c>
      <c r="J382" s="12">
        <f t="shared" si="73"/>
        <v>51.643054984706382</v>
      </c>
      <c r="K382" s="12">
        <f t="shared" si="74"/>
        <v>43.878956789754454</v>
      </c>
      <c r="L382" s="12">
        <f t="shared" si="75"/>
        <v>41.162067980485695</v>
      </c>
      <c r="M382" s="12">
        <f t="shared" si="76"/>
        <v>41.162067980485695</v>
      </c>
      <c r="O382" s="12">
        <f t="shared" si="65"/>
        <v>41.162067980485695</v>
      </c>
      <c r="P382" s="12">
        <f t="shared" si="77"/>
        <v>0.66745269655030737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86.431362007832121</v>
      </c>
      <c r="C383" s="12">
        <f t="shared" si="66"/>
        <v>86.419372538349918</v>
      </c>
      <c r="D383" s="12">
        <f t="shared" si="67"/>
        <v>86.362862429557424</v>
      </c>
      <c r="E383" s="12">
        <f t="shared" si="68"/>
        <v>86.152459597334698</v>
      </c>
      <c r="F383" s="12">
        <f t="shared" si="69"/>
        <v>85.514233862821854</v>
      </c>
      <c r="G383" s="12">
        <f t="shared" si="70"/>
        <v>82.38837288537249</v>
      </c>
      <c r="H383" s="12">
        <f t="shared" si="71"/>
        <v>79.999077209448046</v>
      </c>
      <c r="I383" s="12">
        <f t="shared" si="72"/>
        <v>79.276191763249642</v>
      </c>
      <c r="J383" s="12">
        <f t="shared" si="73"/>
        <v>76.639461849133994</v>
      </c>
      <c r="K383" s="12">
        <f t="shared" si="74"/>
        <v>70.762253328203229</v>
      </c>
      <c r="L383" s="12">
        <f t="shared" si="75"/>
        <v>57.958095735945953</v>
      </c>
      <c r="M383" s="12">
        <f t="shared" si="76"/>
        <v>57.958095735945953</v>
      </c>
      <c r="O383" s="12">
        <f t="shared" si="65"/>
        <v>57.958095735945953</v>
      </c>
      <c r="P383" s="12">
        <f t="shared" si="77"/>
        <v>0.67056788635002629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46.612686715133989</v>
      </c>
      <c r="C384" s="12">
        <f t="shared" si="66"/>
        <v>46.599697147217874</v>
      </c>
      <c r="D384" s="12">
        <f t="shared" si="67"/>
        <v>46.559434098230398</v>
      </c>
      <c r="E384" s="12">
        <f t="shared" si="68"/>
        <v>46.369661791626072</v>
      </c>
      <c r="F384" s="12">
        <f t="shared" si="69"/>
        <v>45.663086779824077</v>
      </c>
      <c r="G384" s="12">
        <f t="shared" si="70"/>
        <v>43.519796448929689</v>
      </c>
      <c r="H384" s="12">
        <f t="shared" si="71"/>
        <v>40.102897379746679</v>
      </c>
      <c r="I384" s="12">
        <f t="shared" si="72"/>
        <v>37.288511297806274</v>
      </c>
      <c r="J384" s="12">
        <f t="shared" si="73"/>
        <v>36.336182658573058</v>
      </c>
      <c r="K384" s="12">
        <f t="shared" si="74"/>
        <v>32.448670355676875</v>
      </c>
      <c r="L384" s="12">
        <f t="shared" si="75"/>
        <v>22.744661687573611</v>
      </c>
      <c r="M384" s="12">
        <f t="shared" si="76"/>
        <v>22.744661687573611</v>
      </c>
      <c r="O384" s="12">
        <f t="shared" si="65"/>
        <v>22.744661687573611</v>
      </c>
      <c r="P384" s="12">
        <f t="shared" si="77"/>
        <v>0.48795002584970026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128.2556760936138</v>
      </c>
      <c r="C385" s="12">
        <f t="shared" si="66"/>
        <v>128.24382683785825</v>
      </c>
      <c r="D385" s="12">
        <f t="shared" si="67"/>
        <v>128.20020581617763</v>
      </c>
      <c r="E385" s="12">
        <f t="shared" si="68"/>
        <v>128.0649961352897</v>
      </c>
      <c r="F385" s="12">
        <f t="shared" si="69"/>
        <v>127.4277107417936</v>
      </c>
      <c r="G385" s="12">
        <f t="shared" si="70"/>
        <v>125.05492019881095</v>
      </c>
      <c r="H385" s="12">
        <f t="shared" si="71"/>
        <v>122.67096507544524</v>
      </c>
      <c r="I385" s="12">
        <f t="shared" si="72"/>
        <v>118.64923711640687</v>
      </c>
      <c r="J385" s="12">
        <f t="shared" si="73"/>
        <v>114.94199790259155</v>
      </c>
      <c r="K385" s="12">
        <f t="shared" si="74"/>
        <v>113.53715438961281</v>
      </c>
      <c r="L385" s="12">
        <f t="shared" si="75"/>
        <v>107.1106497576519</v>
      </c>
      <c r="M385" s="12">
        <f t="shared" si="76"/>
        <v>107.1106497576519</v>
      </c>
      <c r="O385" s="12">
        <f t="shared" si="65"/>
        <v>107.1106497576519</v>
      </c>
      <c r="P385" s="12">
        <f t="shared" si="77"/>
        <v>0.83513379695937862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102.49214434277327</v>
      </c>
      <c r="C386" s="12">
        <f t="shared" si="66"/>
        <v>102.48075893693965</v>
      </c>
      <c r="D386" s="12">
        <f t="shared" si="67"/>
        <v>102.44096776521097</v>
      </c>
      <c r="E386" s="12">
        <f t="shared" si="68"/>
        <v>102.29448332766653</v>
      </c>
      <c r="F386" s="12">
        <f t="shared" si="69"/>
        <v>101.84043357613966</v>
      </c>
      <c r="G386" s="12">
        <f t="shared" si="70"/>
        <v>99.700355493946162</v>
      </c>
      <c r="H386" s="12">
        <f t="shared" si="71"/>
        <v>97.014791753341839</v>
      </c>
      <c r="I386" s="12">
        <f t="shared" si="72"/>
        <v>94.211033701758922</v>
      </c>
      <c r="J386" s="12">
        <f t="shared" si="73"/>
        <v>88.914071107046041</v>
      </c>
      <c r="K386" s="12">
        <f t="shared" si="74"/>
        <v>83.442311830309464</v>
      </c>
      <c r="L386" s="12">
        <f t="shared" si="75"/>
        <v>81.117130222989118</v>
      </c>
      <c r="M386" s="12">
        <f t="shared" si="76"/>
        <v>81.117130222989118</v>
      </c>
      <c r="O386" s="12">
        <f t="shared" si="65"/>
        <v>81.117130222989118</v>
      </c>
      <c r="P386" s="12">
        <f t="shared" si="77"/>
        <v>0.79144729328427499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82.081514118280239</v>
      </c>
      <c r="C387" s="12">
        <f t="shared" si="66"/>
        <v>82.072476279446946</v>
      </c>
      <c r="D387" s="12">
        <f t="shared" si="67"/>
        <v>82.034243243446468</v>
      </c>
      <c r="E387" s="12">
        <f t="shared" si="68"/>
        <v>81.900621541819376</v>
      </c>
      <c r="F387" s="12">
        <f t="shared" si="69"/>
        <v>81.408715951804567</v>
      </c>
      <c r="G387" s="12">
        <f t="shared" si="70"/>
        <v>79.883983258933057</v>
      </c>
      <c r="H387" s="12">
        <f t="shared" si="71"/>
        <v>77.41925419893083</v>
      </c>
      <c r="I387" s="12">
        <f t="shared" si="72"/>
        <v>74.263269258867936</v>
      </c>
      <c r="J387" s="12">
        <f t="shared" si="73"/>
        <v>70.570946185406342</v>
      </c>
      <c r="K387" s="12">
        <f t="shared" si="74"/>
        <v>62.748567681598786</v>
      </c>
      <c r="L387" s="12">
        <f t="shared" si="75"/>
        <v>53.681127063443981</v>
      </c>
      <c r="M387" s="12">
        <f t="shared" si="76"/>
        <v>53.681127063443981</v>
      </c>
      <c r="O387" s="12">
        <f t="shared" si="65"/>
        <v>53.681127063443981</v>
      </c>
      <c r="P387" s="12">
        <f t="shared" si="77"/>
        <v>0.6539977684389322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48.955013714175806</v>
      </c>
      <c r="C388" s="12">
        <f t="shared" si="66"/>
        <v>48.938853061822215</v>
      </c>
      <c r="D388" s="12">
        <f t="shared" si="67"/>
        <v>48.908503699818205</v>
      </c>
      <c r="E388" s="12">
        <f t="shared" si="68"/>
        <v>48.780115899206244</v>
      </c>
      <c r="F388" s="12">
        <f t="shared" si="69"/>
        <v>48.331409801534242</v>
      </c>
      <c r="G388" s="12">
        <f t="shared" si="70"/>
        <v>46.679574545502426</v>
      </c>
      <c r="H388" s="12">
        <f t="shared" si="71"/>
        <v>44.892669801533515</v>
      </c>
      <c r="I388" s="12">
        <f t="shared" si="72"/>
        <v>41.998522382843255</v>
      </c>
      <c r="J388" s="12">
        <f t="shared" si="73"/>
        <v>37.842894529630513</v>
      </c>
      <c r="K388" s="12">
        <f t="shared" si="74"/>
        <v>32.387232842861323</v>
      </c>
      <c r="L388" s="12">
        <f t="shared" si="75"/>
        <v>19.408618669476574</v>
      </c>
      <c r="M388" s="12">
        <f t="shared" si="76"/>
        <v>19.408618669476574</v>
      </c>
      <c r="O388" s="12">
        <f t="shared" si="65"/>
        <v>19.408618669476574</v>
      </c>
      <c r="P388" s="12">
        <f t="shared" si="77"/>
        <v>0.39645824190335094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100.81916046927911</v>
      </c>
      <c r="C389" s="12">
        <f t="shared" si="66"/>
        <v>100.81169760299272</v>
      </c>
      <c r="D389" s="12">
        <f t="shared" si="67"/>
        <v>100.75743024845758</v>
      </c>
      <c r="E389" s="12">
        <f t="shared" si="68"/>
        <v>100.65551730882177</v>
      </c>
      <c r="F389" s="12">
        <f t="shared" si="69"/>
        <v>100.22439199646719</v>
      </c>
      <c r="G389" s="12">
        <f t="shared" si="70"/>
        <v>98.717640143158903</v>
      </c>
      <c r="H389" s="12">
        <f t="shared" si="71"/>
        <v>96.747726133652563</v>
      </c>
      <c r="I389" s="12">
        <f t="shared" si="72"/>
        <v>94.651202315431988</v>
      </c>
      <c r="J389" s="12">
        <f t="shared" si="73"/>
        <v>90.840872949042307</v>
      </c>
      <c r="K389" s="12">
        <f t="shared" si="74"/>
        <v>84.697307923563315</v>
      </c>
      <c r="L389" s="12">
        <f t="shared" si="75"/>
        <v>75.634314686883229</v>
      </c>
      <c r="M389" s="12">
        <f t="shared" si="76"/>
        <v>75.634314686883229</v>
      </c>
      <c r="O389" s="12">
        <f t="shared" si="65"/>
        <v>75.634314686883229</v>
      </c>
      <c r="P389" s="12">
        <f t="shared" si="77"/>
        <v>0.75019782286254977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132.9398698157122</v>
      </c>
      <c r="C390" s="12">
        <f t="shared" si="66"/>
        <v>132.93371881886225</v>
      </c>
      <c r="D390" s="12">
        <f t="shared" si="67"/>
        <v>132.90865886323618</v>
      </c>
      <c r="E390" s="12">
        <f t="shared" si="68"/>
        <v>132.72643162715727</v>
      </c>
      <c r="F390" s="12">
        <f t="shared" si="69"/>
        <v>132.38421274677148</v>
      </c>
      <c r="G390" s="12">
        <f t="shared" si="70"/>
        <v>130.93651413041144</v>
      </c>
      <c r="H390" s="12">
        <f t="shared" si="71"/>
        <v>129.10799312360322</v>
      </c>
      <c r="I390" s="12">
        <f t="shared" si="72"/>
        <v>126.79865537173018</v>
      </c>
      <c r="J390" s="12">
        <f t="shared" si="73"/>
        <v>124.03884435559922</v>
      </c>
      <c r="K390" s="12">
        <f t="shared" si="74"/>
        <v>118.4026929968044</v>
      </c>
      <c r="L390" s="12">
        <f t="shared" si="75"/>
        <v>108.1843046145717</v>
      </c>
      <c r="M390" s="12">
        <f t="shared" si="76"/>
        <v>108.1843046145717</v>
      </c>
      <c r="O390" s="12">
        <f t="shared" si="65"/>
        <v>108.1843046145717</v>
      </c>
      <c r="P390" s="12">
        <f t="shared" si="77"/>
        <v>0.81378374120978236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97.807781122602094</v>
      </c>
      <c r="C391" s="12">
        <f t="shared" si="66"/>
        <v>97.799900515597741</v>
      </c>
      <c r="D391" s="12">
        <f t="shared" si="67"/>
        <v>97.779245995932499</v>
      </c>
      <c r="E391" s="12">
        <f t="shared" si="68"/>
        <v>97.695096815090068</v>
      </c>
      <c r="F391" s="12">
        <f t="shared" si="69"/>
        <v>97.083193391475533</v>
      </c>
      <c r="G391" s="12">
        <f t="shared" si="70"/>
        <v>95.934051753598212</v>
      </c>
      <c r="H391" s="12">
        <f t="shared" si="71"/>
        <v>94.146251450741715</v>
      </c>
      <c r="I391" s="12">
        <f t="shared" si="72"/>
        <v>92.004462365425596</v>
      </c>
      <c r="J391" s="12">
        <f t="shared" si="73"/>
        <v>88.964962292278855</v>
      </c>
      <c r="K391" s="12">
        <f t="shared" si="74"/>
        <v>84.880489335372545</v>
      </c>
      <c r="L391" s="12">
        <f t="shared" si="75"/>
        <v>75.494386046111387</v>
      </c>
      <c r="M391" s="12">
        <f t="shared" si="76"/>
        <v>75.494386046111387</v>
      </c>
      <c r="O391" s="12">
        <f t="shared" si="65"/>
        <v>75.494386046111387</v>
      </c>
      <c r="P391" s="12">
        <f t="shared" si="77"/>
        <v>0.77186482690450919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105.16891162717015</v>
      </c>
      <c r="C392" s="12">
        <f t="shared" si="66"/>
        <v>105.1618690282297</v>
      </c>
      <c r="D392" s="12">
        <f t="shared" si="67"/>
        <v>105.13540692831228</v>
      </c>
      <c r="E392" s="12">
        <f t="shared" si="68"/>
        <v>105.0660516156027</v>
      </c>
      <c r="F392" s="12">
        <f t="shared" si="69"/>
        <v>104.78348911373041</v>
      </c>
      <c r="G392" s="12">
        <f t="shared" si="70"/>
        <v>102.7287933870482</v>
      </c>
      <c r="H392" s="12">
        <f t="shared" si="71"/>
        <v>101.28467733811854</v>
      </c>
      <c r="I392" s="12">
        <f t="shared" si="72"/>
        <v>99.192362636278006</v>
      </c>
      <c r="J392" s="12">
        <f t="shared" si="73"/>
        <v>96.373823934398203</v>
      </c>
      <c r="K392" s="12">
        <f t="shared" si="74"/>
        <v>91.872962832631657</v>
      </c>
      <c r="L392" s="12">
        <f t="shared" si="75"/>
        <v>85.062408248533345</v>
      </c>
      <c r="M392" s="12">
        <f t="shared" si="76"/>
        <v>85.062408248533345</v>
      </c>
      <c r="O392" s="12">
        <f t="shared" ref="O392:O455" si="78">M392</f>
        <v>85.062408248533345</v>
      </c>
      <c r="P392" s="12">
        <f t="shared" si="77"/>
        <v>0.80881704424292689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98.142379359449237</v>
      </c>
      <c r="C393" s="12">
        <f t="shared" ref="C393:C456" si="79">B393-Q393*M404</f>
        <v>98.136984671221882</v>
      </c>
      <c r="D393" s="12">
        <f t="shared" ref="D393:D456" si="80">C393-R393*M403</f>
        <v>98.113336764063007</v>
      </c>
      <c r="E393" s="12">
        <f t="shared" ref="E393:E456" si="81">D393-S393*M402</f>
        <v>98.024481316327268</v>
      </c>
      <c r="F393" s="12">
        <f t="shared" ref="F393:F456" si="82">E393-T393*M401</f>
        <v>97.791597403754395</v>
      </c>
      <c r="G393" s="12">
        <f t="shared" ref="G393:G456" si="83">F393-U393*M400</f>
        <v>96.842798264776434</v>
      </c>
      <c r="H393" s="12">
        <f t="shared" ref="H393:H456" si="84">G393-V393*M399</f>
        <v>94.215139827409686</v>
      </c>
      <c r="I393" s="12">
        <f t="shared" ref="I393:I456" si="85">H393-W393*M398</f>
        <v>92.526504157919021</v>
      </c>
      <c r="J393" s="12">
        <f t="shared" ref="J393:J456" si="86">I393-X393*M397</f>
        <v>89.773516286766053</v>
      </c>
      <c r="K393" s="12">
        <f t="shared" ref="K393:K456" si="87">J393-Y393*M396</f>
        <v>85.597574523736881</v>
      </c>
      <c r="L393" s="12">
        <f t="shared" ref="L393:L456" si="88">K393-Z393*M395</f>
        <v>78.083268231166031</v>
      </c>
      <c r="M393" s="12">
        <f t="shared" ref="M393:M456" si="89">L393</f>
        <v>78.083268231166031</v>
      </c>
      <c r="O393" s="12">
        <f t="shared" si="78"/>
        <v>78.083268231166031</v>
      </c>
      <c r="P393" s="12">
        <f t="shared" ref="P393:P456" si="90">O393/B393</f>
        <v>0.79561213759841565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75.389396626400767</v>
      </c>
      <c r="C394" s="12">
        <f t="shared" si="79"/>
        <v>75.38674170443592</v>
      </c>
      <c r="D394" s="12">
        <f t="shared" si="80"/>
        <v>75.368627414927559</v>
      </c>
      <c r="E394" s="12">
        <f t="shared" si="81"/>
        <v>75.2892224486923</v>
      </c>
      <c r="F394" s="12">
        <f t="shared" si="82"/>
        <v>74.990863537695461</v>
      </c>
      <c r="G394" s="12">
        <f t="shared" si="83"/>
        <v>74.208885703870706</v>
      </c>
      <c r="H394" s="12">
        <f t="shared" si="84"/>
        <v>72.974093640766441</v>
      </c>
      <c r="I394" s="12">
        <f t="shared" si="85"/>
        <v>69.90420113954012</v>
      </c>
      <c r="J394" s="12">
        <f t="shared" si="86"/>
        <v>67.682730474283474</v>
      </c>
      <c r="K394" s="12">
        <f t="shared" si="87"/>
        <v>63.601680611911775</v>
      </c>
      <c r="L394" s="12">
        <f t="shared" si="88"/>
        <v>56.621002270952516</v>
      </c>
      <c r="M394" s="12">
        <f t="shared" si="89"/>
        <v>56.621002270952516</v>
      </c>
      <c r="O394" s="12">
        <f t="shared" si="78"/>
        <v>56.621002270952516</v>
      </c>
      <c r="P394" s="12">
        <f t="shared" si="90"/>
        <v>0.75104729318292873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80.408489723756603</v>
      </c>
      <c r="C395" s="12">
        <f t="shared" si="79"/>
        <v>80.411299813751555</v>
      </c>
      <c r="D395" s="12">
        <f t="shared" si="80"/>
        <v>80.402385211084919</v>
      </c>
      <c r="E395" s="12">
        <f t="shared" si="81"/>
        <v>80.341561693221465</v>
      </c>
      <c r="F395" s="12">
        <f t="shared" si="82"/>
        <v>80.074938518184553</v>
      </c>
      <c r="G395" s="12">
        <f t="shared" si="83"/>
        <v>79.073119565011623</v>
      </c>
      <c r="H395" s="12">
        <f t="shared" si="84"/>
        <v>78.037458721497387</v>
      </c>
      <c r="I395" s="12">
        <f t="shared" si="85"/>
        <v>76.596130398045332</v>
      </c>
      <c r="J395" s="12">
        <f t="shared" si="86"/>
        <v>72.558259603609145</v>
      </c>
      <c r="K395" s="12">
        <f t="shared" si="87"/>
        <v>69.263334569041717</v>
      </c>
      <c r="L395" s="12">
        <f t="shared" si="88"/>
        <v>62.432589008073577</v>
      </c>
      <c r="M395" s="12">
        <f t="shared" si="89"/>
        <v>62.432589008073577</v>
      </c>
      <c r="O395" s="12">
        <f t="shared" si="78"/>
        <v>62.432589008073577</v>
      </c>
      <c r="P395" s="12">
        <f t="shared" si="90"/>
        <v>0.77644275153731601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75.054789357992107</v>
      </c>
      <c r="C396" s="12">
        <f t="shared" si="79"/>
        <v>75.051041252401163</v>
      </c>
      <c r="D396" s="12">
        <f t="shared" si="80"/>
        <v>75.060476771804346</v>
      </c>
      <c r="E396" s="12">
        <f t="shared" si="81"/>
        <v>75.030543955921715</v>
      </c>
      <c r="F396" s="12">
        <f t="shared" si="82"/>
        <v>74.826315093500796</v>
      </c>
      <c r="G396" s="12">
        <f t="shared" si="83"/>
        <v>73.93106684667805</v>
      </c>
      <c r="H396" s="12">
        <f t="shared" si="84"/>
        <v>72.580794228198457</v>
      </c>
      <c r="I396" s="12">
        <f t="shared" si="85"/>
        <v>71.372991958635694</v>
      </c>
      <c r="J396" s="12">
        <f t="shared" si="86"/>
        <v>69.47753450470907</v>
      </c>
      <c r="K396" s="12">
        <f t="shared" si="87"/>
        <v>63.485215956449743</v>
      </c>
      <c r="L396" s="12">
        <f t="shared" si="88"/>
        <v>57.963197087109869</v>
      </c>
      <c r="M396" s="12">
        <f t="shared" si="89"/>
        <v>57.963197087109869</v>
      </c>
      <c r="O396" s="12">
        <f t="shared" si="78"/>
        <v>57.963197087109869</v>
      </c>
      <c r="P396" s="12">
        <f t="shared" si="90"/>
        <v>0.77227845928179584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74.720181956860642</v>
      </c>
      <c r="C397" s="12">
        <f t="shared" si="79"/>
        <v>74.710389835495093</v>
      </c>
      <c r="D397" s="12">
        <f t="shared" si="80"/>
        <v>74.697804846839546</v>
      </c>
      <c r="E397" s="12">
        <f t="shared" si="81"/>
        <v>74.7294864261779</v>
      </c>
      <c r="F397" s="12">
        <f t="shared" si="82"/>
        <v>74.628981213832475</v>
      </c>
      <c r="G397" s="12">
        <f t="shared" si="83"/>
        <v>73.943243351241691</v>
      </c>
      <c r="H397" s="12">
        <f t="shared" si="84"/>
        <v>72.71526570380739</v>
      </c>
      <c r="I397" s="12">
        <f t="shared" si="85"/>
        <v>71.141995894327437</v>
      </c>
      <c r="J397" s="12">
        <f t="shared" si="86"/>
        <v>69.553939127684316</v>
      </c>
      <c r="K397" s="12">
        <f t="shared" si="87"/>
        <v>66.739484928918856</v>
      </c>
      <c r="L397" s="12">
        <f t="shared" si="88"/>
        <v>56.683918692680308</v>
      </c>
      <c r="M397" s="12">
        <f t="shared" si="89"/>
        <v>56.683918692680308</v>
      </c>
      <c r="O397" s="12">
        <f t="shared" si="78"/>
        <v>56.683918692680308</v>
      </c>
      <c r="P397" s="12">
        <f t="shared" si="90"/>
        <v>0.75861590815459345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57.65502857043019</v>
      </c>
      <c r="C398" s="12">
        <f t="shared" si="79"/>
        <v>57.645812153889366</v>
      </c>
      <c r="D398" s="12">
        <f t="shared" si="80"/>
        <v>57.61293355514799</v>
      </c>
      <c r="E398" s="12">
        <f t="shared" si="81"/>
        <v>57.570677462037672</v>
      </c>
      <c r="F398" s="12">
        <f t="shared" si="82"/>
        <v>57.677053383625299</v>
      </c>
      <c r="G398" s="12">
        <f t="shared" si="83"/>
        <v>57.339591211256142</v>
      </c>
      <c r="H398" s="12">
        <f t="shared" si="84"/>
        <v>56.382340567127535</v>
      </c>
      <c r="I398" s="12">
        <f t="shared" si="85"/>
        <v>54.952887654286364</v>
      </c>
      <c r="J398" s="12">
        <f t="shared" si="86"/>
        <v>52.88470166285213</v>
      </c>
      <c r="K398" s="12">
        <f t="shared" si="87"/>
        <v>50.525397270517239</v>
      </c>
      <c r="L398" s="12">
        <f t="shared" si="88"/>
        <v>45.796408436739796</v>
      </c>
      <c r="M398" s="12">
        <f t="shared" si="89"/>
        <v>45.796408436739796</v>
      </c>
      <c r="O398" s="12">
        <f t="shared" si="78"/>
        <v>45.796408436739796</v>
      </c>
      <c r="P398" s="12">
        <f t="shared" si="90"/>
        <v>0.79431767830616629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93.792591914486593</v>
      </c>
      <c r="C399" s="12">
        <f t="shared" si="79"/>
        <v>93.78750074902436</v>
      </c>
      <c r="D399" s="12">
        <f t="shared" si="80"/>
        <v>93.75655548584848</v>
      </c>
      <c r="E399" s="12">
        <f t="shared" si="81"/>
        <v>93.646161507191039</v>
      </c>
      <c r="F399" s="12">
        <f t="shared" si="82"/>
        <v>93.504281426544622</v>
      </c>
      <c r="G399" s="12">
        <f t="shared" si="83"/>
        <v>93.861451794715805</v>
      </c>
      <c r="H399" s="12">
        <f t="shared" si="84"/>
        <v>93.382028521728998</v>
      </c>
      <c r="I399" s="12">
        <f t="shared" si="85"/>
        <v>92.268768033681951</v>
      </c>
      <c r="J399" s="12">
        <f t="shared" si="86"/>
        <v>90.390015726628036</v>
      </c>
      <c r="K399" s="12">
        <f t="shared" si="87"/>
        <v>87.315721162077423</v>
      </c>
      <c r="L399" s="12">
        <f t="shared" si="88"/>
        <v>83.346331441337128</v>
      </c>
      <c r="M399" s="12">
        <f t="shared" si="89"/>
        <v>83.346331441337128</v>
      </c>
      <c r="O399" s="12">
        <f t="shared" si="78"/>
        <v>83.346331441337128</v>
      </c>
      <c r="P399" s="12">
        <f t="shared" si="90"/>
        <v>0.88862382134962614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49.624248807064333</v>
      </c>
      <c r="C400" s="12">
        <f t="shared" si="79"/>
        <v>49.618965997251323</v>
      </c>
      <c r="D400" s="12">
        <f t="shared" si="80"/>
        <v>49.601871948357292</v>
      </c>
      <c r="E400" s="12">
        <f t="shared" si="81"/>
        <v>49.497970426065251</v>
      </c>
      <c r="F400" s="12">
        <f t="shared" si="82"/>
        <v>49.127312649810705</v>
      </c>
      <c r="G400" s="12">
        <f t="shared" si="83"/>
        <v>48.650937435992212</v>
      </c>
      <c r="H400" s="12">
        <f t="shared" si="84"/>
        <v>49.167356144997534</v>
      </c>
      <c r="I400" s="12">
        <f t="shared" si="85"/>
        <v>48.610329492993912</v>
      </c>
      <c r="J400" s="12">
        <f t="shared" si="86"/>
        <v>47.147455930169336</v>
      </c>
      <c r="K400" s="12">
        <f t="shared" si="87"/>
        <v>44.353217565873955</v>
      </c>
      <c r="L400" s="12">
        <f t="shared" si="88"/>
        <v>39.17411961730793</v>
      </c>
      <c r="M400" s="12">
        <f t="shared" si="89"/>
        <v>39.17411961730793</v>
      </c>
      <c r="O400" s="12">
        <f t="shared" si="78"/>
        <v>39.17411961730793</v>
      </c>
      <c r="P400" s="12">
        <f t="shared" si="90"/>
        <v>0.78941486388265969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42.262633636677236</v>
      </c>
      <c r="C401" s="12">
        <f t="shared" si="79"/>
        <v>42.255493352634133</v>
      </c>
      <c r="D401" s="12">
        <f t="shared" si="80"/>
        <v>42.237756015545671</v>
      </c>
      <c r="E401" s="12">
        <f t="shared" si="81"/>
        <v>42.180361765483269</v>
      </c>
      <c r="F401" s="12">
        <f t="shared" si="82"/>
        <v>41.831506442249982</v>
      </c>
      <c r="G401" s="12">
        <f t="shared" si="83"/>
        <v>40.587001689174642</v>
      </c>
      <c r="H401" s="12">
        <f t="shared" si="84"/>
        <v>39.886007487265971</v>
      </c>
      <c r="I401" s="12">
        <f t="shared" si="85"/>
        <v>40.485437482362592</v>
      </c>
      <c r="J401" s="12">
        <f t="shared" si="86"/>
        <v>39.753636019518275</v>
      </c>
      <c r="K401" s="12">
        <f t="shared" si="87"/>
        <v>37.576734176966561</v>
      </c>
      <c r="L401" s="12">
        <f t="shared" si="88"/>
        <v>32.863226407582779</v>
      </c>
      <c r="M401" s="12">
        <f t="shared" si="89"/>
        <v>32.863226407582779</v>
      </c>
      <c r="O401" s="12">
        <f t="shared" si="78"/>
        <v>32.863226407582779</v>
      </c>
      <c r="P401" s="12">
        <f t="shared" si="90"/>
        <v>0.77759532664482911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50.962717402629806</v>
      </c>
      <c r="C402" s="12">
        <f t="shared" si="79"/>
        <v>50.958398956946155</v>
      </c>
      <c r="D402" s="12">
        <f t="shared" si="80"/>
        <v>50.934425276391998</v>
      </c>
      <c r="E402" s="12">
        <f t="shared" si="81"/>
        <v>50.874871727727381</v>
      </c>
      <c r="F402" s="12">
        <f t="shared" si="82"/>
        <v>50.682169111369959</v>
      </c>
      <c r="G402" s="12">
        <f t="shared" si="83"/>
        <v>49.510878721754594</v>
      </c>
      <c r="H402" s="12">
        <f t="shared" si="84"/>
        <v>47.647046213821412</v>
      </c>
      <c r="I402" s="12">
        <f t="shared" si="85"/>
        <v>46.834170066053609</v>
      </c>
      <c r="J402" s="12">
        <f t="shared" si="86"/>
        <v>47.621505856377844</v>
      </c>
      <c r="K402" s="12">
        <f t="shared" si="87"/>
        <v>46.531914783126744</v>
      </c>
      <c r="L402" s="12">
        <f t="shared" si="88"/>
        <v>42.854902992651667</v>
      </c>
      <c r="M402" s="12">
        <f t="shared" si="89"/>
        <v>42.854902992651667</v>
      </c>
      <c r="O402" s="12">
        <f t="shared" si="78"/>
        <v>42.854902992651667</v>
      </c>
      <c r="P402" s="12">
        <f t="shared" si="90"/>
        <v>0.84090694485691309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45.608830299553262</v>
      </c>
      <c r="C403" s="12">
        <f t="shared" si="79"/>
        <v>45.605045393119021</v>
      </c>
      <c r="D403" s="12">
        <f t="shared" si="80"/>
        <v>45.590546243352456</v>
      </c>
      <c r="E403" s="12">
        <f t="shared" si="81"/>
        <v>45.510054786408446</v>
      </c>
      <c r="F403" s="12">
        <f t="shared" si="82"/>
        <v>45.310104182771603</v>
      </c>
      <c r="G403" s="12">
        <f t="shared" si="83"/>
        <v>44.663106559169698</v>
      </c>
      <c r="H403" s="12">
        <f t="shared" si="84"/>
        <v>42.877743976707798</v>
      </c>
      <c r="I403" s="12">
        <f t="shared" si="85"/>
        <v>40.718588075468404</v>
      </c>
      <c r="J403" s="12">
        <f t="shared" si="86"/>
        <v>39.651139420956447</v>
      </c>
      <c r="K403" s="12">
        <f t="shared" si="87"/>
        <v>40.824059780281061</v>
      </c>
      <c r="L403" s="12">
        <f t="shared" si="88"/>
        <v>38.981174051423068</v>
      </c>
      <c r="M403" s="12">
        <f t="shared" si="89"/>
        <v>38.981174051423068</v>
      </c>
      <c r="O403" s="12">
        <f t="shared" si="78"/>
        <v>38.981174051423068</v>
      </c>
      <c r="P403" s="12">
        <f t="shared" si="90"/>
        <v>0.85468480106592182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36.908691426675475</v>
      </c>
      <c r="C404" s="12">
        <f t="shared" si="79"/>
        <v>36.905201835687123</v>
      </c>
      <c r="D404" s="12">
        <f t="shared" si="80"/>
        <v>36.892494159594115</v>
      </c>
      <c r="E404" s="12">
        <f t="shared" si="81"/>
        <v>36.843813828373598</v>
      </c>
      <c r="F404" s="12">
        <f t="shared" si="82"/>
        <v>36.573566893378036</v>
      </c>
      <c r="G404" s="12">
        <f t="shared" si="83"/>
        <v>35.902240521177362</v>
      </c>
      <c r="H404" s="12">
        <f t="shared" si="84"/>
        <v>34.898497177893731</v>
      </c>
      <c r="I404" s="12">
        <f t="shared" si="85"/>
        <v>32.832335375060261</v>
      </c>
      <c r="J404" s="12">
        <f t="shared" si="86"/>
        <v>29.997652272962171</v>
      </c>
      <c r="K404" s="12">
        <f t="shared" si="87"/>
        <v>28.406565607043667</v>
      </c>
      <c r="L404" s="12">
        <f t="shared" si="88"/>
        <v>30.393051159782924</v>
      </c>
      <c r="M404" s="12">
        <f t="shared" si="89"/>
        <v>30.393051159782924</v>
      </c>
      <c r="O404" s="12">
        <f t="shared" si="78"/>
        <v>30.393051159782924</v>
      </c>
      <c r="P404" s="12">
        <f t="shared" si="90"/>
        <v>0.82346596384115045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28.208463044805821</v>
      </c>
      <c r="C405" s="12">
        <f t="shared" si="79"/>
        <v>28.208200951137609</v>
      </c>
      <c r="D405" s="12">
        <f t="shared" si="80"/>
        <v>28.196484893650329</v>
      </c>
      <c r="E405" s="12">
        <f t="shared" si="81"/>
        <v>28.153819760649842</v>
      </c>
      <c r="F405" s="12">
        <f t="shared" si="82"/>
        <v>27.990378955987381</v>
      </c>
      <c r="G405" s="12">
        <f t="shared" si="83"/>
        <v>27.083043787844062</v>
      </c>
      <c r="H405" s="12">
        <f t="shared" si="84"/>
        <v>26.023012679270344</v>
      </c>
      <c r="I405" s="12">
        <f t="shared" si="85"/>
        <v>24.862593565058521</v>
      </c>
      <c r="J405" s="12">
        <f t="shared" si="86"/>
        <v>22.150657226470209</v>
      </c>
      <c r="K405" s="12">
        <f t="shared" si="87"/>
        <v>17.923098061101932</v>
      </c>
      <c r="L405" s="12">
        <f t="shared" si="88"/>
        <v>15.224761707942468</v>
      </c>
      <c r="M405" s="12">
        <f t="shared" si="89"/>
        <v>15.224761707942468</v>
      </c>
      <c r="O405" s="12">
        <f t="shared" si="78"/>
        <v>15.224761707942468</v>
      </c>
      <c r="P405" s="12">
        <f t="shared" si="90"/>
        <v>0.53972319171589489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-0.23521531311375199</v>
      </c>
      <c r="C406" s="12">
        <f t="shared" si="79"/>
        <v>-0.23931050226775608</v>
      </c>
      <c r="D406" s="12">
        <f t="shared" si="80"/>
        <v>-0.2401904553930978</v>
      </c>
      <c r="E406" s="12">
        <f t="shared" si="81"/>
        <v>-0.2795259398135761</v>
      </c>
      <c r="F406" s="12">
        <f t="shared" si="82"/>
        <v>-0.42276983190444106</v>
      </c>
      <c r="G406" s="12">
        <f t="shared" si="83"/>
        <v>-0.97150589200406867</v>
      </c>
      <c r="H406" s="12">
        <f t="shared" si="84"/>
        <v>-2.4297306710597049</v>
      </c>
      <c r="I406" s="12">
        <f t="shared" si="85"/>
        <v>-3.6539479802118393</v>
      </c>
      <c r="J406" s="12">
        <f t="shared" si="86"/>
        <v>-5.1766726151866482</v>
      </c>
      <c r="K406" s="12">
        <f t="shared" si="87"/>
        <v>-9.2233913164686676</v>
      </c>
      <c r="L406" s="12">
        <f t="shared" si="88"/>
        <v>-16.40266776788479</v>
      </c>
      <c r="M406" s="12">
        <f t="shared" si="89"/>
        <v>-16.40266776788479</v>
      </c>
      <c r="O406" s="12">
        <f t="shared" si="78"/>
        <v>-16.40266776788479</v>
      </c>
      <c r="P406" s="12">
        <f t="shared" si="90"/>
        <v>69.73469350591273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36.239446266813857</v>
      </c>
      <c r="C407" s="12">
        <f t="shared" si="79"/>
        <v>36.239928290351813</v>
      </c>
      <c r="D407" s="12">
        <f t="shared" si="80"/>
        <v>36.226179228086686</v>
      </c>
      <c r="E407" s="12">
        <f t="shared" si="81"/>
        <v>36.223224900495033</v>
      </c>
      <c r="F407" s="12">
        <f t="shared" si="82"/>
        <v>36.09116115345244</v>
      </c>
      <c r="G407" s="12">
        <f t="shared" si="83"/>
        <v>35.610238510470168</v>
      </c>
      <c r="H407" s="12">
        <f t="shared" si="84"/>
        <v>34.712604852523413</v>
      </c>
      <c r="I407" s="12">
        <f t="shared" si="85"/>
        <v>33.030297287024304</v>
      </c>
      <c r="J407" s="12">
        <f t="shared" si="86"/>
        <v>31.424269769520173</v>
      </c>
      <c r="K407" s="12">
        <f t="shared" si="87"/>
        <v>29.150831127673293</v>
      </c>
      <c r="L407" s="12">
        <f t="shared" si="88"/>
        <v>22.26928331192817</v>
      </c>
      <c r="M407" s="12">
        <f t="shared" si="89"/>
        <v>22.26928331192817</v>
      </c>
      <c r="O407" s="12">
        <f t="shared" si="78"/>
        <v>22.26928331192817</v>
      </c>
      <c r="P407" s="12">
        <f t="shared" si="90"/>
        <v>0.61450396200786284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70.035664406482326</v>
      </c>
      <c r="C408" s="12">
        <f t="shared" si="79"/>
        <v>70.030956138740976</v>
      </c>
      <c r="D408" s="12">
        <f t="shared" si="80"/>
        <v>70.032574455465948</v>
      </c>
      <c r="E408" s="12">
        <f t="shared" si="81"/>
        <v>69.986414183893885</v>
      </c>
      <c r="F408" s="12">
        <f t="shared" si="82"/>
        <v>69.976495502800304</v>
      </c>
      <c r="G408" s="12">
        <f t="shared" si="83"/>
        <v>69.533112651609471</v>
      </c>
      <c r="H408" s="12">
        <f t="shared" si="84"/>
        <v>68.732362589796338</v>
      </c>
      <c r="I408" s="12">
        <f t="shared" si="85"/>
        <v>67.697901222115448</v>
      </c>
      <c r="J408" s="12">
        <f t="shared" si="86"/>
        <v>65.491500469804549</v>
      </c>
      <c r="K408" s="12">
        <f t="shared" si="87"/>
        <v>63.092373923576453</v>
      </c>
      <c r="L408" s="12">
        <f t="shared" si="88"/>
        <v>59.221028612763419</v>
      </c>
      <c r="M408" s="12">
        <f t="shared" si="89"/>
        <v>59.221028612763419</v>
      </c>
      <c r="O408" s="12">
        <f t="shared" si="78"/>
        <v>59.221028612763419</v>
      </c>
      <c r="P408" s="12">
        <f t="shared" si="90"/>
        <v>0.84558387665245127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67.358785558204232</v>
      </c>
      <c r="C409" s="12">
        <f t="shared" si="79"/>
        <v>67.354591630866935</v>
      </c>
      <c r="D409" s="12">
        <f t="shared" si="80"/>
        <v>67.338784514465075</v>
      </c>
      <c r="E409" s="12">
        <f t="shared" si="81"/>
        <v>67.344217706087107</v>
      </c>
      <c r="F409" s="12">
        <f t="shared" si="82"/>
        <v>67.189243344821989</v>
      </c>
      <c r="G409" s="12">
        <f t="shared" si="83"/>
        <v>67.155943253320785</v>
      </c>
      <c r="H409" s="12">
        <f t="shared" si="84"/>
        <v>66.40450350233003</v>
      </c>
      <c r="I409" s="12">
        <f t="shared" si="85"/>
        <v>65.482697675174279</v>
      </c>
      <c r="J409" s="12">
        <f t="shared" si="86"/>
        <v>64.126339746502182</v>
      </c>
      <c r="K409" s="12">
        <f t="shared" si="87"/>
        <v>60.828550969679476</v>
      </c>
      <c r="L409" s="12">
        <f t="shared" si="88"/>
        <v>56.737538165453607</v>
      </c>
      <c r="M409" s="12">
        <f t="shared" si="89"/>
        <v>56.737538165453607</v>
      </c>
      <c r="O409" s="12">
        <f t="shared" si="78"/>
        <v>56.737538165453607</v>
      </c>
      <c r="P409" s="12">
        <f t="shared" si="90"/>
        <v>0.84231830629468696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42.262633636675716</v>
      </c>
      <c r="C410" s="12">
        <f t="shared" si="79"/>
        <v>42.262222220089832</v>
      </c>
      <c r="D410" s="12">
        <f t="shared" si="80"/>
        <v>42.248142024649049</v>
      </c>
      <c r="E410" s="12">
        <f t="shared" si="81"/>
        <v>42.195073082248882</v>
      </c>
      <c r="F410" s="12">
        <f t="shared" si="82"/>
        <v>42.213313836976596</v>
      </c>
      <c r="G410" s="12">
        <f t="shared" si="83"/>
        <v>41.69302125214363</v>
      </c>
      <c r="H410" s="12">
        <f t="shared" si="84"/>
        <v>41.635574990372959</v>
      </c>
      <c r="I410" s="12">
        <f t="shared" si="85"/>
        <v>40.771489043500353</v>
      </c>
      <c r="J410" s="12">
        <f t="shared" si="86"/>
        <v>39.563182975896183</v>
      </c>
      <c r="K410" s="12">
        <f t="shared" si="87"/>
        <v>37.534795366453288</v>
      </c>
      <c r="L410" s="12">
        <f t="shared" si="88"/>
        <v>31.903568731160888</v>
      </c>
      <c r="M410" s="12">
        <f t="shared" si="89"/>
        <v>31.903568731160888</v>
      </c>
      <c r="O410" s="12">
        <f t="shared" si="78"/>
        <v>31.903568731160888</v>
      </c>
      <c r="P410" s="12">
        <f t="shared" si="90"/>
        <v>0.75488832535686601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41.258772054821335</v>
      </c>
      <c r="C411" s="12">
        <f t="shared" si="79"/>
        <v>41.252022598281059</v>
      </c>
      <c r="D411" s="12">
        <f t="shared" si="80"/>
        <v>41.250641368557368</v>
      </c>
      <c r="E411" s="12">
        <f t="shared" si="81"/>
        <v>41.20337058481806</v>
      </c>
      <c r="F411" s="12">
        <f t="shared" si="82"/>
        <v>41.025204698554418</v>
      </c>
      <c r="G411" s="12">
        <f t="shared" si="83"/>
        <v>41.086443534023857</v>
      </c>
      <c r="H411" s="12">
        <f t="shared" si="84"/>
        <v>40.172808431416435</v>
      </c>
      <c r="I411" s="12">
        <f t="shared" si="85"/>
        <v>40.106824568909431</v>
      </c>
      <c r="J411" s="12">
        <f t="shared" si="86"/>
        <v>38.974506872750737</v>
      </c>
      <c r="K411" s="12">
        <f t="shared" si="87"/>
        <v>37.166534831640902</v>
      </c>
      <c r="L411" s="12">
        <f t="shared" si="88"/>
        <v>33.698071448251497</v>
      </c>
      <c r="M411" s="12">
        <f t="shared" si="89"/>
        <v>33.698071448251497</v>
      </c>
      <c r="O411" s="12">
        <f t="shared" si="78"/>
        <v>33.698071448251497</v>
      </c>
      <c r="P411" s="12">
        <f t="shared" si="90"/>
        <v>0.81674925767243411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52.970416320111624</v>
      </c>
      <c r="C412" s="12">
        <f t="shared" si="79"/>
        <v>52.964121131569343</v>
      </c>
      <c r="D412" s="12">
        <f t="shared" si="80"/>
        <v>52.941461683920821</v>
      </c>
      <c r="E412" s="12">
        <f t="shared" si="81"/>
        <v>52.936824584262837</v>
      </c>
      <c r="F412" s="12">
        <f t="shared" si="82"/>
        <v>52.778125903405552</v>
      </c>
      <c r="G412" s="12">
        <f t="shared" si="83"/>
        <v>52.179982845745691</v>
      </c>
      <c r="H412" s="12">
        <f t="shared" si="84"/>
        <v>52.289446200161763</v>
      </c>
      <c r="I412" s="12">
        <f t="shared" si="85"/>
        <v>51.241220781520035</v>
      </c>
      <c r="J412" s="12">
        <f t="shared" si="86"/>
        <v>51.154779889941643</v>
      </c>
      <c r="K412" s="12">
        <f t="shared" si="87"/>
        <v>49.459579439042777</v>
      </c>
      <c r="L412" s="12">
        <f t="shared" si="88"/>
        <v>46.363676022758263</v>
      </c>
      <c r="M412" s="12">
        <f t="shared" si="89"/>
        <v>46.363676022758263</v>
      </c>
      <c r="O412" s="12">
        <f t="shared" si="78"/>
        <v>46.363676022758263</v>
      </c>
      <c r="P412" s="12">
        <f t="shared" si="90"/>
        <v>0.87527490330777447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34.566331050134252</v>
      </c>
      <c r="C413" s="12">
        <f t="shared" si="79"/>
        <v>34.561736696306333</v>
      </c>
      <c r="D413" s="12">
        <f t="shared" si="80"/>
        <v>34.540602501585624</v>
      </c>
      <c r="E413" s="12">
        <f t="shared" si="81"/>
        <v>34.464530248046138</v>
      </c>
      <c r="F413" s="12">
        <f t="shared" si="82"/>
        <v>34.448962586100372</v>
      </c>
      <c r="G413" s="12">
        <f t="shared" si="83"/>
        <v>33.916179683629821</v>
      </c>
      <c r="H413" s="12">
        <f t="shared" si="84"/>
        <v>32.827821987575952</v>
      </c>
      <c r="I413" s="12">
        <f t="shared" si="85"/>
        <v>32.953265804093242</v>
      </c>
      <c r="J413" s="12">
        <f t="shared" si="86"/>
        <v>31.580480637225733</v>
      </c>
      <c r="K413" s="12">
        <f t="shared" si="87"/>
        <v>31.450998491435207</v>
      </c>
      <c r="L413" s="12">
        <f t="shared" si="88"/>
        <v>28.544100159927929</v>
      </c>
      <c r="M413" s="12">
        <f t="shared" si="89"/>
        <v>28.544100159927929</v>
      </c>
      <c r="O413" s="12">
        <f t="shared" si="78"/>
        <v>28.544100159927929</v>
      </c>
      <c r="P413" s="12">
        <f t="shared" si="90"/>
        <v>0.82577754979341567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30.216215998002038</v>
      </c>
      <c r="C414" s="12">
        <f t="shared" si="79"/>
        <v>30.209052764689059</v>
      </c>
      <c r="D414" s="12">
        <f t="shared" si="80"/>
        <v>30.193628733190423</v>
      </c>
      <c r="E414" s="12">
        <f t="shared" si="81"/>
        <v>30.122677627272221</v>
      </c>
      <c r="F414" s="12">
        <f t="shared" si="82"/>
        <v>29.86729006272839</v>
      </c>
      <c r="G414" s="12">
        <f t="shared" si="83"/>
        <v>29.81502675929007</v>
      </c>
      <c r="H414" s="12">
        <f t="shared" si="84"/>
        <v>28.828179657745846</v>
      </c>
      <c r="I414" s="12">
        <f t="shared" si="85"/>
        <v>27.582394117473122</v>
      </c>
      <c r="J414" s="12">
        <f t="shared" si="86"/>
        <v>27.746626844740753</v>
      </c>
      <c r="K414" s="12">
        <f t="shared" si="87"/>
        <v>25.689168895303954</v>
      </c>
      <c r="L414" s="12">
        <f t="shared" si="88"/>
        <v>25.46681980763249</v>
      </c>
      <c r="M414" s="12">
        <f t="shared" si="89"/>
        <v>25.46681980763249</v>
      </c>
      <c r="O414" s="12">
        <f t="shared" si="78"/>
        <v>25.46681980763249</v>
      </c>
      <c r="P414" s="12">
        <f t="shared" si="90"/>
        <v>0.84281962404943134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31.220090687868332</v>
      </c>
      <c r="C415" s="12">
        <f t="shared" si="79"/>
        <v>31.222237437990614</v>
      </c>
      <c r="D415" s="12">
        <f t="shared" si="80"/>
        <v>31.198189429545053</v>
      </c>
      <c r="E415" s="12">
        <f t="shared" si="81"/>
        <v>31.146408728912057</v>
      </c>
      <c r="F415" s="12">
        <f t="shared" si="82"/>
        <v>30.908215622560117</v>
      </c>
      <c r="G415" s="12">
        <f t="shared" si="83"/>
        <v>30.050842696019934</v>
      </c>
      <c r="H415" s="12">
        <f t="shared" si="84"/>
        <v>29.952296950025122</v>
      </c>
      <c r="I415" s="12">
        <f t="shared" si="85"/>
        <v>28.824047730816496</v>
      </c>
      <c r="J415" s="12">
        <f t="shared" si="86"/>
        <v>27.193579339721317</v>
      </c>
      <c r="K415" s="12">
        <f t="shared" si="87"/>
        <v>27.439857367361249</v>
      </c>
      <c r="L415" s="12">
        <f t="shared" si="88"/>
        <v>23.901703373528076</v>
      </c>
      <c r="M415" s="12">
        <f t="shared" si="89"/>
        <v>23.901703373528076</v>
      </c>
      <c r="O415" s="12">
        <f t="shared" si="78"/>
        <v>23.901703373528076</v>
      </c>
      <c r="P415" s="12">
        <f t="shared" si="90"/>
        <v>0.76558724996964622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8.1306715880257592</v>
      </c>
      <c r="C416" s="12">
        <f t="shared" si="79"/>
        <v>8.1310892158776689</v>
      </c>
      <c r="D416" s="12">
        <f t="shared" si="80"/>
        <v>8.1382961096491879</v>
      </c>
      <c r="E416" s="12">
        <f t="shared" si="81"/>
        <v>8.0575641043334461</v>
      </c>
      <c r="F416" s="12">
        <f t="shared" si="82"/>
        <v>7.8837301750823201</v>
      </c>
      <c r="G416" s="12">
        <f t="shared" si="83"/>
        <v>7.0840877775960251</v>
      </c>
      <c r="H416" s="12">
        <f t="shared" si="84"/>
        <v>5.4383492352090332</v>
      </c>
      <c r="I416" s="12">
        <f t="shared" si="85"/>
        <v>5.3258190893726987</v>
      </c>
      <c r="J416" s="12">
        <f t="shared" si="86"/>
        <v>3.8496747828823379</v>
      </c>
      <c r="K416" s="12">
        <f t="shared" si="87"/>
        <v>1.4033409134953261</v>
      </c>
      <c r="L416" s="12">
        <f t="shared" si="88"/>
        <v>1.8274673832004162</v>
      </c>
      <c r="M416" s="12">
        <f t="shared" si="89"/>
        <v>1.8274673832004162</v>
      </c>
      <c r="O416" s="12">
        <f t="shared" si="78"/>
        <v>1.8274673832004162</v>
      </c>
      <c r="P416" s="12">
        <f t="shared" si="90"/>
        <v>0.22476216920282116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39.920288091446238</v>
      </c>
      <c r="C417" s="12">
        <f t="shared" si="79"/>
        <v>39.918431238853245</v>
      </c>
      <c r="D417" s="12">
        <f t="shared" si="80"/>
        <v>39.919833254091785</v>
      </c>
      <c r="E417" s="12">
        <f t="shared" si="81"/>
        <v>39.94402746155184</v>
      </c>
      <c r="F417" s="12">
        <f t="shared" si="82"/>
        <v>39.673002669568028</v>
      </c>
      <c r="G417" s="12">
        <f t="shared" si="83"/>
        <v>39.089426127269149</v>
      </c>
      <c r="H417" s="12">
        <f t="shared" si="84"/>
        <v>37.52683359742813</v>
      </c>
      <c r="I417" s="12">
        <f t="shared" si="85"/>
        <v>35.649852776444682</v>
      </c>
      <c r="J417" s="12">
        <f t="shared" si="86"/>
        <v>35.502674645763271</v>
      </c>
      <c r="K417" s="12">
        <f t="shared" si="87"/>
        <v>33.286676818075499</v>
      </c>
      <c r="L417" s="12">
        <f t="shared" si="88"/>
        <v>29.06764244359584</v>
      </c>
      <c r="M417" s="12">
        <f t="shared" si="89"/>
        <v>29.06764244359584</v>
      </c>
      <c r="O417" s="12">
        <f t="shared" si="78"/>
        <v>29.06764244359584</v>
      </c>
      <c r="P417" s="12">
        <f t="shared" si="90"/>
        <v>0.72814210100413068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6.7921352335976586</v>
      </c>
      <c r="C418" s="12">
        <f t="shared" si="79"/>
        <v>6.790517641699612</v>
      </c>
      <c r="D418" s="12">
        <f t="shared" si="80"/>
        <v>6.7842840634982862</v>
      </c>
      <c r="E418" s="12">
        <f t="shared" si="81"/>
        <v>6.7889907223154005</v>
      </c>
      <c r="F418" s="12">
        <f t="shared" si="82"/>
        <v>6.870212293047703</v>
      </c>
      <c r="G418" s="12">
        <f t="shared" si="83"/>
        <v>5.9603639606042309</v>
      </c>
      <c r="H418" s="12">
        <f t="shared" si="84"/>
        <v>4.7994083492982273</v>
      </c>
      <c r="I418" s="12">
        <f t="shared" si="85"/>
        <v>3.0194707663448463</v>
      </c>
      <c r="J418" s="12">
        <f t="shared" si="86"/>
        <v>0.56543584573655536</v>
      </c>
      <c r="K418" s="12">
        <f t="shared" si="87"/>
        <v>0.34437046727952725</v>
      </c>
      <c r="L418" s="12">
        <f t="shared" si="88"/>
        <v>-3.4829779371195873</v>
      </c>
      <c r="M418" s="12">
        <f t="shared" si="89"/>
        <v>-3.4829779371195873</v>
      </c>
      <c r="O418" s="12">
        <f t="shared" si="78"/>
        <v>-3.4829779371195873</v>
      </c>
      <c r="P418" s="12">
        <f t="shared" si="90"/>
        <v>-0.51279572878508828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43.935733623972737</v>
      </c>
      <c r="C419" s="12">
        <f t="shared" si="79"/>
        <v>43.931433430036066</v>
      </c>
      <c r="D419" s="12">
        <f t="shared" si="80"/>
        <v>43.926003106587537</v>
      </c>
      <c r="E419" s="12">
        <f t="shared" si="81"/>
        <v>43.905076724651678</v>
      </c>
      <c r="F419" s="12">
        <f t="shared" si="82"/>
        <v>43.920877174548615</v>
      </c>
      <c r="G419" s="12">
        <f t="shared" si="83"/>
        <v>44.193541374095027</v>
      </c>
      <c r="H419" s="12">
        <f t="shared" si="84"/>
        <v>42.350802284533223</v>
      </c>
      <c r="I419" s="12">
        <f t="shared" si="85"/>
        <v>41.030034124875669</v>
      </c>
      <c r="J419" s="12">
        <f t="shared" si="86"/>
        <v>38.70372203236311</v>
      </c>
      <c r="K419" s="12">
        <f t="shared" si="87"/>
        <v>35.015688477124606</v>
      </c>
      <c r="L419" s="12">
        <f t="shared" si="88"/>
        <v>34.633317897992818</v>
      </c>
      <c r="M419" s="12">
        <f t="shared" si="89"/>
        <v>34.633317897992818</v>
      </c>
      <c r="O419" s="12">
        <f t="shared" si="78"/>
        <v>34.633317897992818</v>
      </c>
      <c r="P419" s="12">
        <f t="shared" si="90"/>
        <v>0.78827221128033642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44.604972691629683</v>
      </c>
      <c r="C420" s="12">
        <f t="shared" si="79"/>
        <v>44.599060503311776</v>
      </c>
      <c r="D420" s="12">
        <f t="shared" si="80"/>
        <v>44.584624679392178</v>
      </c>
      <c r="E420" s="12">
        <f t="shared" si="81"/>
        <v>44.566394991549295</v>
      </c>
      <c r="F420" s="12">
        <f t="shared" si="82"/>
        <v>44.496144772757049</v>
      </c>
      <c r="G420" s="12">
        <f t="shared" si="83"/>
        <v>44.549187150826903</v>
      </c>
      <c r="H420" s="12">
        <f t="shared" si="84"/>
        <v>45.11141120572556</v>
      </c>
      <c r="I420" s="12">
        <f t="shared" si="85"/>
        <v>43.017691447507907</v>
      </c>
      <c r="J420" s="12">
        <f t="shared" si="86"/>
        <v>41.292140372414458</v>
      </c>
      <c r="K420" s="12">
        <f t="shared" si="87"/>
        <v>37.794150913946694</v>
      </c>
      <c r="L420" s="12">
        <f t="shared" si="88"/>
        <v>31.405672418864114</v>
      </c>
      <c r="M420" s="12">
        <f t="shared" si="89"/>
        <v>31.405672418864114</v>
      </c>
      <c r="O420" s="12">
        <f t="shared" si="78"/>
        <v>31.405672418864114</v>
      </c>
      <c r="P420" s="12">
        <f t="shared" si="90"/>
        <v>0.70408455658033675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14.154059011627321</v>
      </c>
      <c r="C421" s="12">
        <f t="shared" si="79"/>
        <v>14.151037987590069</v>
      </c>
      <c r="D421" s="12">
        <f t="shared" si="80"/>
        <v>14.131190815458714</v>
      </c>
      <c r="E421" s="12">
        <f t="shared" si="81"/>
        <v>14.082729862122292</v>
      </c>
      <c r="F421" s="12">
        <f t="shared" si="82"/>
        <v>14.021532935863579</v>
      </c>
      <c r="G421" s="12">
        <f t="shared" si="83"/>
        <v>13.78570347481404</v>
      </c>
      <c r="H421" s="12">
        <f t="shared" si="84"/>
        <v>13.897056073846448</v>
      </c>
      <c r="I421" s="12">
        <f t="shared" si="85"/>
        <v>14.535024963655033</v>
      </c>
      <c r="J421" s="12">
        <f t="shared" si="86"/>
        <v>11.80067911786319</v>
      </c>
      <c r="K421" s="12">
        <f t="shared" si="87"/>
        <v>9.2046209360656572</v>
      </c>
      <c r="L421" s="12">
        <f t="shared" si="88"/>
        <v>3.1363675800625233</v>
      </c>
      <c r="M421" s="12">
        <f t="shared" si="89"/>
        <v>3.1363675800625233</v>
      </c>
      <c r="O421" s="12">
        <f t="shared" si="78"/>
        <v>3.1363675800625233</v>
      </c>
      <c r="P421" s="12">
        <f t="shared" si="90"/>
        <v>0.22158785529197314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61.001164268372662</v>
      </c>
      <c r="C422" s="12">
        <f t="shared" si="79"/>
        <v>60.997442050717289</v>
      </c>
      <c r="D422" s="12">
        <f t="shared" si="80"/>
        <v>60.987300568204518</v>
      </c>
      <c r="E422" s="12">
        <f t="shared" si="81"/>
        <v>60.920674236663949</v>
      </c>
      <c r="F422" s="12">
        <f t="shared" si="82"/>
        <v>60.757992343122872</v>
      </c>
      <c r="G422" s="12">
        <f t="shared" si="83"/>
        <v>60.552556189740834</v>
      </c>
      <c r="H422" s="12">
        <f t="shared" si="84"/>
        <v>60.048497253715304</v>
      </c>
      <c r="I422" s="12">
        <f t="shared" si="85"/>
        <v>60.174685040582027</v>
      </c>
      <c r="J422" s="12">
        <f t="shared" si="86"/>
        <v>61.007528960179393</v>
      </c>
      <c r="K422" s="12">
        <f t="shared" si="87"/>
        <v>56.891524864349691</v>
      </c>
      <c r="L422" s="12">
        <f t="shared" si="88"/>
        <v>52.38121796272199</v>
      </c>
      <c r="M422" s="12">
        <f t="shared" si="89"/>
        <v>52.38121796272199</v>
      </c>
      <c r="O422" s="12">
        <f t="shared" si="78"/>
        <v>52.38121796272199</v>
      </c>
      <c r="P422" s="12">
        <f t="shared" si="90"/>
        <v>0.85869210187976919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57.320414271388515</v>
      </c>
      <c r="C423" s="12">
        <f t="shared" si="79"/>
        <v>57.313671662780983</v>
      </c>
      <c r="D423" s="12">
        <f t="shared" si="80"/>
        <v>57.301176383677266</v>
      </c>
      <c r="E423" s="12">
        <f t="shared" si="81"/>
        <v>57.267131986961367</v>
      </c>
      <c r="F423" s="12">
        <f t="shared" si="82"/>
        <v>57.043471071524593</v>
      </c>
      <c r="G423" s="12">
        <f t="shared" si="83"/>
        <v>56.497356939272983</v>
      </c>
      <c r="H423" s="12">
        <f t="shared" si="84"/>
        <v>56.050286391934193</v>
      </c>
      <c r="I423" s="12">
        <f t="shared" si="85"/>
        <v>55.479837756849214</v>
      </c>
      <c r="J423" s="12">
        <f t="shared" si="86"/>
        <v>55.644504594697075</v>
      </c>
      <c r="K423" s="12">
        <f t="shared" si="87"/>
        <v>56.89886219381286</v>
      </c>
      <c r="L423" s="12">
        <f t="shared" si="88"/>
        <v>49.737134628368473</v>
      </c>
      <c r="M423" s="12">
        <f t="shared" si="89"/>
        <v>49.737134628368473</v>
      </c>
      <c r="O423" s="12">
        <f t="shared" si="78"/>
        <v>49.737134628368473</v>
      </c>
      <c r="P423" s="12">
        <f t="shared" si="90"/>
        <v>0.86770368394205355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37.912558173388874</v>
      </c>
      <c r="C424" s="12">
        <f t="shared" si="79"/>
        <v>37.909443707978525</v>
      </c>
      <c r="D424" s="12">
        <f t="shared" si="80"/>
        <v>37.886809300995687</v>
      </c>
      <c r="E424" s="12">
        <f t="shared" si="81"/>
        <v>37.844863631439587</v>
      </c>
      <c r="F424" s="12">
        <f t="shared" si="82"/>
        <v>37.730579268279008</v>
      </c>
      <c r="G424" s="12">
        <f t="shared" si="83"/>
        <v>36.9797671596694</v>
      </c>
      <c r="H424" s="12">
        <f t="shared" si="84"/>
        <v>35.76970192638359</v>
      </c>
      <c r="I424" s="12">
        <f t="shared" si="85"/>
        <v>35.26443510407146</v>
      </c>
      <c r="J424" s="12">
        <f t="shared" si="86"/>
        <v>34.520345108719894</v>
      </c>
      <c r="K424" s="12">
        <f t="shared" si="87"/>
        <v>34.768486319484552</v>
      </c>
      <c r="L424" s="12">
        <f t="shared" si="88"/>
        <v>36.954322353706289</v>
      </c>
      <c r="M424" s="12">
        <f t="shared" si="89"/>
        <v>36.954322353706289</v>
      </c>
      <c r="O424" s="12">
        <f t="shared" si="78"/>
        <v>36.954322353706289</v>
      </c>
      <c r="P424" s="12">
        <f t="shared" si="90"/>
        <v>0.97472510783101995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63.678063278953388</v>
      </c>
      <c r="C425" s="12">
        <f t="shared" si="79"/>
        <v>63.675436386736223</v>
      </c>
      <c r="D425" s="12">
        <f t="shared" si="80"/>
        <v>63.664981443090063</v>
      </c>
      <c r="E425" s="12">
        <f t="shared" si="81"/>
        <v>63.589000040733289</v>
      </c>
      <c r="F425" s="12">
        <f t="shared" si="82"/>
        <v>63.448192693844</v>
      </c>
      <c r="G425" s="12">
        <f t="shared" si="83"/>
        <v>63.064551709259142</v>
      </c>
      <c r="H425" s="12">
        <f t="shared" si="84"/>
        <v>61.370630124692887</v>
      </c>
      <c r="I425" s="12">
        <f t="shared" si="85"/>
        <v>60.004933957914261</v>
      </c>
      <c r="J425" s="12">
        <f t="shared" si="86"/>
        <v>59.346146825564418</v>
      </c>
      <c r="K425" s="12">
        <f t="shared" si="87"/>
        <v>58.224250285875698</v>
      </c>
      <c r="L425" s="12">
        <f t="shared" si="88"/>
        <v>58.657315455422655</v>
      </c>
      <c r="M425" s="12">
        <f t="shared" si="89"/>
        <v>58.657315455422655</v>
      </c>
      <c r="O425" s="12">
        <f t="shared" si="78"/>
        <v>58.657315455422655</v>
      </c>
      <c r="P425" s="12">
        <f t="shared" si="90"/>
        <v>0.92115420028501138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-9.6051066528580726</v>
      </c>
      <c r="C426" s="12">
        <f t="shared" si="79"/>
        <v>-9.5998629950666352</v>
      </c>
      <c r="D426" s="12">
        <f t="shared" si="80"/>
        <v>-9.6086811452797551</v>
      </c>
      <c r="E426" s="12">
        <f t="shared" si="81"/>
        <v>-9.643777089810385</v>
      </c>
      <c r="F426" s="12">
        <f t="shared" si="82"/>
        <v>-9.8988372003879821</v>
      </c>
      <c r="G426" s="12">
        <f t="shared" si="83"/>
        <v>-10.371509938107211</v>
      </c>
      <c r="H426" s="12">
        <f t="shared" si="84"/>
        <v>-11.25283153030783</v>
      </c>
      <c r="I426" s="12">
        <f t="shared" si="85"/>
        <v>-13.16193795206692</v>
      </c>
      <c r="J426" s="12">
        <f t="shared" si="86"/>
        <v>-14.941811067377545</v>
      </c>
      <c r="K426" s="12">
        <f t="shared" si="87"/>
        <v>-15.935628479276563</v>
      </c>
      <c r="L426" s="12">
        <f t="shared" si="88"/>
        <v>-17.896590884797675</v>
      </c>
      <c r="M426" s="12">
        <f t="shared" si="89"/>
        <v>-17.896590884797675</v>
      </c>
      <c r="O426" s="12">
        <f t="shared" si="78"/>
        <v>-17.896590884797675</v>
      </c>
      <c r="P426" s="12">
        <f t="shared" si="90"/>
        <v>1.8632370812324512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6.4575008145987631</v>
      </c>
      <c r="C427" s="12">
        <f t="shared" si="79"/>
        <v>6.4522496860042464</v>
      </c>
      <c r="D427" s="12">
        <f t="shared" si="80"/>
        <v>6.4698518747413445</v>
      </c>
      <c r="E427" s="12">
        <f t="shared" si="81"/>
        <v>6.4402506401571848</v>
      </c>
      <c r="F427" s="12">
        <f t="shared" si="82"/>
        <v>6.322438711136261</v>
      </c>
      <c r="G427" s="12">
        <f t="shared" si="83"/>
        <v>5.4662393967906535</v>
      </c>
      <c r="H427" s="12">
        <f t="shared" si="84"/>
        <v>4.3605623442950154</v>
      </c>
      <c r="I427" s="12">
        <f t="shared" si="85"/>
        <v>3.3686950464971219</v>
      </c>
      <c r="J427" s="12">
        <f t="shared" si="86"/>
        <v>0.88172331207384769</v>
      </c>
      <c r="K427" s="12">
        <f t="shared" si="87"/>
        <v>-1.8047604313548389</v>
      </c>
      <c r="L427" s="12">
        <f t="shared" si="88"/>
        <v>-3.5445196698103176</v>
      </c>
      <c r="M427" s="12">
        <f t="shared" si="89"/>
        <v>-3.5445196698103176</v>
      </c>
      <c r="O427" s="12">
        <f t="shared" si="78"/>
        <v>-3.5445196698103176</v>
      </c>
      <c r="P427" s="12">
        <f t="shared" si="90"/>
        <v>-0.5488996086221255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29.546965542986928</v>
      </c>
      <c r="C428" s="12">
        <f t="shared" si="79"/>
        <v>29.537402885761491</v>
      </c>
      <c r="D428" s="12">
        <f t="shared" si="80"/>
        <v>29.519775735076394</v>
      </c>
      <c r="E428" s="12">
        <f t="shared" si="81"/>
        <v>29.578863305999793</v>
      </c>
      <c r="F428" s="12">
        <f t="shared" si="82"/>
        <v>29.479496967299799</v>
      </c>
      <c r="G428" s="12">
        <f t="shared" si="83"/>
        <v>29.084022244490196</v>
      </c>
      <c r="H428" s="12">
        <f t="shared" si="84"/>
        <v>27.044576596808156</v>
      </c>
      <c r="I428" s="12">
        <f t="shared" si="85"/>
        <v>25.802007849615645</v>
      </c>
      <c r="J428" s="12">
        <f t="shared" si="86"/>
        <v>24.510505855777247</v>
      </c>
      <c r="K428" s="12">
        <f t="shared" si="87"/>
        <v>20.754733997225195</v>
      </c>
      <c r="L428" s="12">
        <f t="shared" si="88"/>
        <v>16.044560750671039</v>
      </c>
      <c r="M428" s="12">
        <f t="shared" si="89"/>
        <v>16.044560750671039</v>
      </c>
      <c r="O428" s="12">
        <f t="shared" si="78"/>
        <v>16.044560750671039</v>
      </c>
      <c r="P428" s="12">
        <f t="shared" si="90"/>
        <v>0.54301890078452641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27.87383708941076</v>
      </c>
      <c r="C429" s="12">
        <f t="shared" si="79"/>
        <v>27.868128676071759</v>
      </c>
      <c r="D429" s="12">
        <f t="shared" si="80"/>
        <v>27.836028662210563</v>
      </c>
      <c r="E429" s="12">
        <f t="shared" si="81"/>
        <v>27.77685768410419</v>
      </c>
      <c r="F429" s="12">
        <f t="shared" si="82"/>
        <v>27.975203374109704</v>
      </c>
      <c r="G429" s="12">
        <f t="shared" si="83"/>
        <v>27.641649553826209</v>
      </c>
      <c r="H429" s="12">
        <f t="shared" si="84"/>
        <v>26.682388210432865</v>
      </c>
      <c r="I429" s="12">
        <f t="shared" si="85"/>
        <v>24.393799645756374</v>
      </c>
      <c r="J429" s="12">
        <f t="shared" si="86"/>
        <v>22.776622178764232</v>
      </c>
      <c r="K429" s="12">
        <f t="shared" si="87"/>
        <v>20.825178211067215</v>
      </c>
      <c r="L429" s="12">
        <f t="shared" si="88"/>
        <v>14.230007521796516</v>
      </c>
      <c r="M429" s="12">
        <f t="shared" si="89"/>
        <v>14.230007521796516</v>
      </c>
      <c r="O429" s="12">
        <f t="shared" si="78"/>
        <v>14.230007521796516</v>
      </c>
      <c r="P429" s="12">
        <f t="shared" si="90"/>
        <v>0.51051484143180559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48.955013714175806</v>
      </c>
      <c r="C430" s="12">
        <f t="shared" si="79"/>
        <v>48.926072607617961</v>
      </c>
      <c r="D430" s="12">
        <f t="shared" si="80"/>
        <v>48.906910677710911</v>
      </c>
      <c r="E430" s="12">
        <f t="shared" si="81"/>
        <v>48.799157755997754</v>
      </c>
      <c r="F430" s="12">
        <f t="shared" si="82"/>
        <v>48.600533362900713</v>
      </c>
      <c r="G430" s="12">
        <f t="shared" si="83"/>
        <v>49.266337673756233</v>
      </c>
      <c r="H430" s="12">
        <f t="shared" si="84"/>
        <v>48.442433369048899</v>
      </c>
      <c r="I430" s="12">
        <f t="shared" si="85"/>
        <v>47.367587178622649</v>
      </c>
      <c r="J430" s="12">
        <f t="shared" si="86"/>
        <v>44.390472406332073</v>
      </c>
      <c r="K430" s="12">
        <f t="shared" si="87"/>
        <v>41.945630527394286</v>
      </c>
      <c r="L430" s="12">
        <f t="shared" si="88"/>
        <v>38.513520628693783</v>
      </c>
      <c r="M430" s="12">
        <f t="shared" si="89"/>
        <v>38.513520628693783</v>
      </c>
      <c r="O430" s="12">
        <f t="shared" si="78"/>
        <v>38.513520628693783</v>
      </c>
      <c r="P430" s="12">
        <f t="shared" si="90"/>
        <v>0.78671248778634295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64.681898219574364</v>
      </c>
      <c r="C431" s="12">
        <f t="shared" si="79"/>
        <v>64.553790884114832</v>
      </c>
      <c r="D431" s="12">
        <f t="shared" si="80"/>
        <v>64.456642360356412</v>
      </c>
      <c r="E431" s="12">
        <f t="shared" si="81"/>
        <v>64.392320244714028</v>
      </c>
      <c r="F431" s="12">
        <f t="shared" si="82"/>
        <v>64.030618896005507</v>
      </c>
      <c r="G431" s="12">
        <f t="shared" si="83"/>
        <v>63.36388327782096</v>
      </c>
      <c r="H431" s="12">
        <f t="shared" si="84"/>
        <v>65.038679753453124</v>
      </c>
      <c r="I431" s="12">
        <f t="shared" si="85"/>
        <v>64.116893745168596</v>
      </c>
      <c r="J431" s="12">
        <f t="shared" si="86"/>
        <v>62.719368922160527</v>
      </c>
      <c r="K431" s="12">
        <f t="shared" si="87"/>
        <v>58.216179971052483</v>
      </c>
      <c r="L431" s="12">
        <f t="shared" si="88"/>
        <v>53.909542984611562</v>
      </c>
      <c r="M431" s="12">
        <f t="shared" si="89"/>
        <v>53.909542984611562</v>
      </c>
      <c r="O431" s="12">
        <f t="shared" si="78"/>
        <v>53.909542984611562</v>
      </c>
      <c r="P431" s="12">
        <f t="shared" si="90"/>
        <v>0.83345641467734755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41.593392714556103</v>
      </c>
      <c r="C432" s="12">
        <f t="shared" si="79"/>
        <v>41.326954314751823</v>
      </c>
      <c r="D432" s="12">
        <f t="shared" si="80"/>
        <v>40.896930662308257</v>
      </c>
      <c r="E432" s="12">
        <f t="shared" si="81"/>
        <v>40.570827844961869</v>
      </c>
      <c r="F432" s="12">
        <f t="shared" si="82"/>
        <v>40.354914907562794</v>
      </c>
      <c r="G432" s="12">
        <f t="shared" si="83"/>
        <v>39.140775728822852</v>
      </c>
      <c r="H432" s="12">
        <f t="shared" si="84"/>
        <v>37.432783540198031</v>
      </c>
      <c r="I432" s="12">
        <f t="shared" si="85"/>
        <v>39.303678254426508</v>
      </c>
      <c r="J432" s="12">
        <f t="shared" si="86"/>
        <v>38.10577061801839</v>
      </c>
      <c r="K432" s="12">
        <f t="shared" si="87"/>
        <v>35.990748098210126</v>
      </c>
      <c r="L432" s="12">
        <f t="shared" si="88"/>
        <v>28.045742447802493</v>
      </c>
      <c r="M432" s="12">
        <f t="shared" si="89"/>
        <v>28.045742447802493</v>
      </c>
      <c r="O432" s="12">
        <f t="shared" si="78"/>
        <v>28.045742447802493</v>
      </c>
      <c r="P432" s="12">
        <f t="shared" si="90"/>
        <v>0.67428359692301687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47.951160081020745</v>
      </c>
      <c r="C433" s="12">
        <f t="shared" si="79"/>
        <v>47.532534407452594</v>
      </c>
      <c r="D433" s="12">
        <f t="shared" si="80"/>
        <v>46.638174202928937</v>
      </c>
      <c r="E433" s="12">
        <f t="shared" si="81"/>
        <v>45.194703434331181</v>
      </c>
      <c r="F433" s="12">
        <f t="shared" si="82"/>
        <v>44.100066240023224</v>
      </c>
      <c r="G433" s="12">
        <f t="shared" si="83"/>
        <v>43.375306074095974</v>
      </c>
      <c r="H433" s="12">
        <f t="shared" si="84"/>
        <v>40.207708814985288</v>
      </c>
      <c r="I433" s="12">
        <f t="shared" si="85"/>
        <v>38.302699948634007</v>
      </c>
      <c r="J433" s="12">
        <f t="shared" si="86"/>
        <v>40.732760747204232</v>
      </c>
      <c r="K433" s="12">
        <f t="shared" si="87"/>
        <v>38.91887882012243</v>
      </c>
      <c r="L433" s="12">
        <f t="shared" si="88"/>
        <v>35.181391024835449</v>
      </c>
      <c r="M433" s="12">
        <f t="shared" si="89"/>
        <v>35.181391024835449</v>
      </c>
      <c r="O433" s="12">
        <f t="shared" si="78"/>
        <v>35.181391024835449</v>
      </c>
      <c r="P433" s="12">
        <f t="shared" si="90"/>
        <v>0.73369217690231392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85.762156101035245</v>
      </c>
      <c r="C434" s="12">
        <f t="shared" si="79"/>
        <v>85.266549605649573</v>
      </c>
      <c r="D434" s="12">
        <f t="shared" si="80"/>
        <v>83.861347326892997</v>
      </c>
      <c r="E434" s="12">
        <f t="shared" si="81"/>
        <v>80.85924526584671</v>
      </c>
      <c r="F434" s="12">
        <f t="shared" si="82"/>
        <v>76.01394183267864</v>
      </c>
      <c r="G434" s="12">
        <f t="shared" si="83"/>
        <v>72.339569291829619</v>
      </c>
      <c r="H434" s="12">
        <f t="shared" si="84"/>
        <v>70.413828590658042</v>
      </c>
      <c r="I434" s="12">
        <f t="shared" si="85"/>
        <v>66.886429789830743</v>
      </c>
      <c r="J434" s="12">
        <f t="shared" si="86"/>
        <v>64.413374550049753</v>
      </c>
      <c r="K434" s="12">
        <f t="shared" si="87"/>
        <v>68.094938448010595</v>
      </c>
      <c r="L434" s="12">
        <f t="shared" si="88"/>
        <v>64.88446723732342</v>
      </c>
      <c r="M434" s="12">
        <f t="shared" si="89"/>
        <v>64.88446723732342</v>
      </c>
      <c r="O434" s="12">
        <f t="shared" si="78"/>
        <v>64.88446723732342</v>
      </c>
      <c r="P434" s="12">
        <f t="shared" si="90"/>
        <v>0.75656291990704971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77.397037449481687</v>
      </c>
      <c r="C435" s="12">
        <f t="shared" si="79"/>
        <v>77.119121992951918</v>
      </c>
      <c r="D435" s="12">
        <f t="shared" si="80"/>
        <v>75.455528004613782</v>
      </c>
      <c r="E435" s="12">
        <f t="shared" si="81"/>
        <v>70.738709147105936</v>
      </c>
      <c r="F435" s="12">
        <f t="shared" si="82"/>
        <v>60.661603645799531</v>
      </c>
      <c r="G435" s="12">
        <f t="shared" si="83"/>
        <v>44.397455096212887</v>
      </c>
      <c r="H435" s="12">
        <f t="shared" si="84"/>
        <v>34.453899266106767</v>
      </c>
      <c r="I435" s="12">
        <f t="shared" si="85"/>
        <v>32.312856235733904</v>
      </c>
      <c r="J435" s="12">
        <f t="shared" si="86"/>
        <v>27.736131920069312</v>
      </c>
      <c r="K435" s="12">
        <f t="shared" si="87"/>
        <v>23.987456693324297</v>
      </c>
      <c r="L435" s="12">
        <f t="shared" si="88"/>
        <v>30.514122203108627</v>
      </c>
      <c r="M435" s="12">
        <f t="shared" si="89"/>
        <v>30.514122203108627</v>
      </c>
      <c r="O435" s="12">
        <f t="shared" si="78"/>
        <v>30.514122203108627</v>
      </c>
      <c r="P435" s="12">
        <f t="shared" si="90"/>
        <v>0.39425439537043899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154.68757004683278</v>
      </c>
      <c r="C436" s="12">
        <f t="shared" si="79"/>
        <v>154.619267818938</v>
      </c>
      <c r="D436" s="12">
        <f t="shared" si="80"/>
        <v>153.68639927293017</v>
      </c>
      <c r="E436" s="12">
        <f t="shared" si="81"/>
        <v>148.10227478979937</v>
      </c>
      <c r="F436" s="12">
        <f t="shared" si="82"/>
        <v>132.26950318245875</v>
      </c>
      <c r="G436" s="12">
        <f t="shared" si="83"/>
        <v>98.444055420922581</v>
      </c>
      <c r="H436" s="12">
        <f t="shared" si="84"/>
        <v>53.615142115350963</v>
      </c>
      <c r="I436" s="12">
        <f t="shared" si="85"/>
        <v>42.577873634676678</v>
      </c>
      <c r="J436" s="12">
        <f t="shared" si="86"/>
        <v>39.801466171511379</v>
      </c>
      <c r="K436" s="12">
        <f t="shared" si="87"/>
        <v>32.860390402530115</v>
      </c>
      <c r="L436" s="12">
        <f t="shared" si="88"/>
        <v>26.203975548930011</v>
      </c>
      <c r="M436" s="12">
        <f t="shared" si="89"/>
        <v>26.203975548930011</v>
      </c>
      <c r="O436" s="12">
        <f t="shared" si="78"/>
        <v>26.203975548930011</v>
      </c>
      <c r="P436" s="12">
        <f t="shared" si="90"/>
        <v>0.16939936118329721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197.51216279711937</v>
      </c>
      <c r="C437" s="12">
        <f t="shared" si="79"/>
        <v>197.4958699640793</v>
      </c>
      <c r="D437" s="12">
        <f t="shared" si="80"/>
        <v>197.26660375856073</v>
      </c>
      <c r="E437" s="12">
        <f t="shared" si="81"/>
        <v>194.13529694203385</v>
      </c>
      <c r="F437" s="12">
        <f t="shared" si="82"/>
        <v>175.39138373669448</v>
      </c>
      <c r="G437" s="12">
        <f t="shared" si="83"/>
        <v>122.24641934622146</v>
      </c>
      <c r="H437" s="12">
        <f t="shared" si="84"/>
        <v>27.283864878729176</v>
      </c>
      <c r="I437" s="12">
        <f t="shared" si="85"/>
        <v>-22.393614058621338</v>
      </c>
      <c r="J437" s="12">
        <f t="shared" si="86"/>
        <v>-36.698064113494553</v>
      </c>
      <c r="K437" s="12">
        <f t="shared" si="87"/>
        <v>-40.910976904778764</v>
      </c>
      <c r="L437" s="12">
        <f t="shared" si="88"/>
        <v>-53.256151697600316</v>
      </c>
      <c r="M437" s="12">
        <f t="shared" si="89"/>
        <v>-53.256151697600316</v>
      </c>
      <c r="O437" s="12">
        <f t="shared" si="78"/>
        <v>-53.256151697600316</v>
      </c>
      <c r="P437" s="12">
        <f t="shared" si="90"/>
        <v>-0.2696347958697814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479.16289104877666</v>
      </c>
      <c r="C438" s="12">
        <f t="shared" si="79"/>
        <v>479.14837065080991</v>
      </c>
      <c r="D438" s="12">
        <f t="shared" si="80"/>
        <v>479.09368174522774</v>
      </c>
      <c r="E438" s="12">
        <f t="shared" si="81"/>
        <v>478.32412142162036</v>
      </c>
      <c r="F438" s="12">
        <f t="shared" si="82"/>
        <v>467.81350350656504</v>
      </c>
      <c r="G438" s="12">
        <f t="shared" si="83"/>
        <v>404.8972447437788</v>
      </c>
      <c r="H438" s="12">
        <f t="shared" si="84"/>
        <v>252.92411240142346</v>
      </c>
      <c r="I438" s="12">
        <f t="shared" si="85"/>
        <v>147.86732160762398</v>
      </c>
      <c r="J438" s="12">
        <f t="shared" si="86"/>
        <v>83.522310363749</v>
      </c>
      <c r="K438" s="12">
        <f t="shared" si="87"/>
        <v>61.80546051902931</v>
      </c>
      <c r="L438" s="12">
        <f t="shared" si="88"/>
        <v>54.300209887558481</v>
      </c>
      <c r="M438" s="12">
        <f t="shared" si="89"/>
        <v>54.300209887558481</v>
      </c>
      <c r="O438" s="12">
        <f t="shared" si="78"/>
        <v>54.300209887558481</v>
      </c>
      <c r="P438" s="12">
        <f t="shared" si="90"/>
        <v>0.11332307009148369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762.38933438107767</v>
      </c>
      <c r="C439" s="12">
        <f t="shared" si="79"/>
        <v>762.36519317925229</v>
      </c>
      <c r="D439" s="12">
        <f t="shared" si="80"/>
        <v>762.31645395381543</v>
      </c>
      <c r="E439" s="12">
        <f t="shared" si="81"/>
        <v>762.13288495631514</v>
      </c>
      <c r="F439" s="12">
        <f t="shared" si="82"/>
        <v>759.54977572023233</v>
      </c>
      <c r="G439" s="12">
        <f t="shared" si="83"/>
        <v>724.26979391705231</v>
      </c>
      <c r="H439" s="12">
        <f t="shared" si="84"/>
        <v>541.00558553688631</v>
      </c>
      <c r="I439" s="12">
        <f t="shared" si="85"/>
        <v>373.16471120919027</v>
      </c>
      <c r="J439" s="12">
        <f t="shared" si="86"/>
        <v>237.17089932738037</v>
      </c>
      <c r="K439" s="12">
        <f t="shared" si="87"/>
        <v>139.43231028403</v>
      </c>
      <c r="L439" s="12">
        <f t="shared" si="88"/>
        <v>100.6801205090733</v>
      </c>
      <c r="M439" s="12">
        <f t="shared" si="89"/>
        <v>100.6801205090733</v>
      </c>
      <c r="O439" s="12">
        <f t="shared" si="78"/>
        <v>100.6801205090733</v>
      </c>
      <c r="P439" s="12">
        <f t="shared" si="90"/>
        <v>0.13205866867328012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975.99836418566008</v>
      </c>
      <c r="C440" s="12">
        <f t="shared" si="79"/>
        <v>975.96271567135636</v>
      </c>
      <c r="D440" s="12">
        <f t="shared" si="80"/>
        <v>975.88168368329013</v>
      </c>
      <c r="E440" s="12">
        <f t="shared" si="81"/>
        <v>975.71808634615127</v>
      </c>
      <c r="F440" s="12">
        <f t="shared" si="82"/>
        <v>975.10192146246425</v>
      </c>
      <c r="G440" s="12">
        <f t="shared" si="83"/>
        <v>966.4314965885726</v>
      </c>
      <c r="H440" s="12">
        <f t="shared" si="84"/>
        <v>861.75053299051467</v>
      </c>
      <c r="I440" s="12">
        <f t="shared" si="85"/>
        <v>659.70170702440805</v>
      </c>
      <c r="J440" s="12">
        <f t="shared" si="86"/>
        <v>442.56850963369334</v>
      </c>
      <c r="K440" s="12">
        <f t="shared" si="87"/>
        <v>235.8901825674761</v>
      </c>
      <c r="L440" s="12">
        <f t="shared" si="88"/>
        <v>61.192707030079617</v>
      </c>
      <c r="M440" s="12">
        <f t="shared" si="89"/>
        <v>61.192707030079617</v>
      </c>
      <c r="O440" s="12">
        <f t="shared" si="78"/>
        <v>61.192707030079617</v>
      </c>
      <c r="P440" s="12">
        <f t="shared" si="90"/>
        <v>6.2697550811098679E-2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1421.7561506831573</v>
      </c>
      <c r="C441" s="12">
        <f t="shared" si="79"/>
        <v>1421.7212926220054</v>
      </c>
      <c r="D441" s="12">
        <f t="shared" si="80"/>
        <v>1421.6016360463398</v>
      </c>
      <c r="E441" s="12">
        <f t="shared" si="81"/>
        <v>1421.3296468652825</v>
      </c>
      <c r="F441" s="12">
        <f t="shared" si="82"/>
        <v>1420.7805216764109</v>
      </c>
      <c r="G441" s="12">
        <f t="shared" si="83"/>
        <v>1418.7123238435604</v>
      </c>
      <c r="H441" s="12">
        <f t="shared" si="84"/>
        <v>1392.5052112009375</v>
      </c>
      <c r="I441" s="12">
        <f t="shared" si="85"/>
        <v>1277.297239207347</v>
      </c>
      <c r="J441" s="12">
        <f t="shared" si="86"/>
        <v>1016.0738990212513</v>
      </c>
      <c r="K441" s="12">
        <f t="shared" si="87"/>
        <v>685.91297699523011</v>
      </c>
      <c r="L441" s="12">
        <f t="shared" si="88"/>
        <v>315.87939510737402</v>
      </c>
      <c r="M441" s="12">
        <f t="shared" si="89"/>
        <v>315.87939510737402</v>
      </c>
      <c r="O441" s="12">
        <f t="shared" si="78"/>
        <v>315.87939510737402</v>
      </c>
      <c r="P441" s="12">
        <f t="shared" si="90"/>
        <v>0.22217550805431241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2600.4750393090012</v>
      </c>
      <c r="C442" s="12">
        <f t="shared" si="79"/>
        <v>2600.4580819433249</v>
      </c>
      <c r="D442" s="12">
        <f t="shared" si="80"/>
        <v>2600.3410792352315</v>
      </c>
      <c r="E442" s="12">
        <f t="shared" si="81"/>
        <v>2599.9394463580306</v>
      </c>
      <c r="F442" s="12">
        <f t="shared" si="82"/>
        <v>2599.0265019857898</v>
      </c>
      <c r="G442" s="12">
        <f t="shared" si="83"/>
        <v>2597.1833376772415</v>
      </c>
      <c r="H442" s="12">
        <f t="shared" si="84"/>
        <v>2590.8150088454918</v>
      </c>
      <c r="I442" s="12">
        <f t="shared" si="85"/>
        <v>2562.0239042300159</v>
      </c>
      <c r="J442" s="12">
        <f t="shared" si="86"/>
        <v>2413.1704606061949</v>
      </c>
      <c r="K442" s="12">
        <f t="shared" si="87"/>
        <v>2015.7647778454975</v>
      </c>
      <c r="L442" s="12">
        <f t="shared" si="88"/>
        <v>1423.6552604270787</v>
      </c>
      <c r="M442" s="12">
        <f t="shared" si="89"/>
        <v>1423.6552604270787</v>
      </c>
      <c r="O442" s="12">
        <f t="shared" si="78"/>
        <v>1423.6552604270787</v>
      </c>
      <c r="P442" s="12">
        <f t="shared" si="90"/>
        <v>0.54745969059767352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4010.0678803394599</v>
      </c>
      <c r="C443" s="12">
        <f t="shared" si="79"/>
        <v>4010.0612805720325</v>
      </c>
      <c r="D443" s="12">
        <f t="shared" si="80"/>
        <v>4010.0043627012515</v>
      </c>
      <c r="E443" s="12">
        <f t="shared" si="81"/>
        <v>4009.6116398486924</v>
      </c>
      <c r="F443" s="12">
        <f t="shared" si="82"/>
        <v>4008.2635478960692</v>
      </c>
      <c r="G443" s="12">
        <f t="shared" si="83"/>
        <v>4005.1992246514478</v>
      </c>
      <c r="H443" s="12">
        <f t="shared" si="84"/>
        <v>3999.4173647697103</v>
      </c>
      <c r="I443" s="12">
        <f t="shared" si="85"/>
        <v>3992.4338034590151</v>
      </c>
      <c r="J443" s="12">
        <f t="shared" si="86"/>
        <v>3955.2589880541491</v>
      </c>
      <c r="K443" s="12">
        <f t="shared" si="87"/>
        <v>3728.6888888050671</v>
      </c>
      <c r="L443" s="12">
        <f t="shared" si="88"/>
        <v>3014.7760539223568</v>
      </c>
      <c r="M443" s="12">
        <f t="shared" si="89"/>
        <v>3014.7760539223568</v>
      </c>
      <c r="O443" s="12">
        <f t="shared" si="78"/>
        <v>3014.7760539223568</v>
      </c>
      <c r="P443" s="12">
        <f t="shared" si="90"/>
        <v>0.75180175096366453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5318.4840117890171</v>
      </c>
      <c r="C444" s="12">
        <f t="shared" si="79"/>
        <v>5318.4794051595172</v>
      </c>
      <c r="D444" s="12">
        <f t="shared" si="80"/>
        <v>5318.4572529787974</v>
      </c>
      <c r="E444" s="12">
        <f t="shared" si="81"/>
        <v>5318.2662076164233</v>
      </c>
      <c r="F444" s="12">
        <f t="shared" si="82"/>
        <v>5316.9480297111295</v>
      </c>
      <c r="G444" s="12">
        <f t="shared" si="83"/>
        <v>5312.4231465405373</v>
      </c>
      <c r="H444" s="12">
        <f t="shared" si="84"/>
        <v>5302.6299597045972</v>
      </c>
      <c r="I444" s="12">
        <f t="shared" si="85"/>
        <v>5296.3011923729709</v>
      </c>
      <c r="J444" s="12">
        <f t="shared" si="86"/>
        <v>5287.290152993397</v>
      </c>
      <c r="K444" s="12">
        <f t="shared" si="87"/>
        <v>5230.6775583141871</v>
      </c>
      <c r="L444" s="12">
        <f t="shared" si="88"/>
        <v>4822.9659583192151</v>
      </c>
      <c r="M444" s="12">
        <f t="shared" si="89"/>
        <v>4822.9659583192151</v>
      </c>
      <c r="O444" s="12">
        <f t="shared" si="78"/>
        <v>4822.9659583192151</v>
      </c>
      <c r="P444" s="12">
        <f t="shared" si="90"/>
        <v>0.90683095927872859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5968.3033168945303</v>
      </c>
      <c r="C445" s="12">
        <f t="shared" si="79"/>
        <v>5968.3003483428511</v>
      </c>
      <c r="D445" s="12">
        <f t="shared" si="80"/>
        <v>5968.2848862330384</v>
      </c>
      <c r="E445" s="12">
        <f t="shared" si="81"/>
        <v>5968.2105326409182</v>
      </c>
      <c r="F445" s="12">
        <f t="shared" si="82"/>
        <v>5967.5692906282129</v>
      </c>
      <c r="G445" s="12">
        <f t="shared" si="83"/>
        <v>5963.1448385368976</v>
      </c>
      <c r="H445" s="12">
        <f t="shared" si="84"/>
        <v>5948.411574125651</v>
      </c>
      <c r="I445" s="12">
        <f t="shared" si="85"/>
        <v>5937.712079304345</v>
      </c>
      <c r="J445" s="12">
        <f t="shared" si="86"/>
        <v>5929.5515620308679</v>
      </c>
      <c r="K445" s="12">
        <f t="shared" si="87"/>
        <v>5915.821941643464</v>
      </c>
      <c r="L445" s="12">
        <f t="shared" si="88"/>
        <v>5813.7732261712035</v>
      </c>
      <c r="M445" s="12">
        <f t="shared" si="89"/>
        <v>5813.7732261712035</v>
      </c>
      <c r="O445" s="12">
        <f t="shared" si="78"/>
        <v>5813.7732261712035</v>
      </c>
      <c r="P445" s="12">
        <f t="shared" si="90"/>
        <v>0.97410820420505484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3403.7045192907149</v>
      </c>
      <c r="C446" s="12">
        <f t="shared" si="79"/>
        <v>3403.6994038323323</v>
      </c>
      <c r="D446" s="12">
        <f t="shared" si="80"/>
        <v>3403.6894399700404</v>
      </c>
      <c r="E446" s="12">
        <f t="shared" si="81"/>
        <v>3403.6375418225471</v>
      </c>
      <c r="F446" s="12">
        <f t="shared" si="82"/>
        <v>3403.3879760299569</v>
      </c>
      <c r="G446" s="12">
        <f t="shared" si="83"/>
        <v>3401.2356648022233</v>
      </c>
      <c r="H446" s="12">
        <f t="shared" si="84"/>
        <v>3386.5575659380302</v>
      </c>
      <c r="I446" s="12">
        <f t="shared" si="85"/>
        <v>3370.4913634807376</v>
      </c>
      <c r="J446" s="12">
        <f t="shared" si="86"/>
        <v>3356.7048167007506</v>
      </c>
      <c r="K446" s="12">
        <f t="shared" si="87"/>
        <v>3344.2648402320833</v>
      </c>
      <c r="L446" s="12">
        <f t="shared" si="88"/>
        <v>3319.4734023903102</v>
      </c>
      <c r="M446" s="12">
        <f t="shared" si="89"/>
        <v>3319.4734023903102</v>
      </c>
      <c r="O446" s="12">
        <f t="shared" si="78"/>
        <v>3319.4734023903102</v>
      </c>
      <c r="P446" s="12">
        <f t="shared" si="90"/>
        <v>0.97525310542586197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919.17512478699132</v>
      </c>
      <c r="C447" s="12">
        <f t="shared" si="79"/>
        <v>919.1684310506688</v>
      </c>
      <c r="D447" s="12">
        <f t="shared" si="80"/>
        <v>919.1512574246342</v>
      </c>
      <c r="E447" s="12">
        <f t="shared" si="81"/>
        <v>919.11780672831901</v>
      </c>
      <c r="F447" s="12">
        <f t="shared" si="82"/>
        <v>918.94357417468871</v>
      </c>
      <c r="G447" s="12">
        <f t="shared" si="83"/>
        <v>918.10573144924012</v>
      </c>
      <c r="H447" s="12">
        <f t="shared" si="84"/>
        <v>910.87998834421455</v>
      </c>
      <c r="I447" s="12">
        <f t="shared" si="85"/>
        <v>894.90123448129157</v>
      </c>
      <c r="J447" s="12">
        <f t="shared" si="86"/>
        <v>874.2098890011282</v>
      </c>
      <c r="K447" s="12">
        <f t="shared" si="87"/>
        <v>853.17834929469063</v>
      </c>
      <c r="L447" s="12">
        <f t="shared" si="88"/>
        <v>830.67159470180002</v>
      </c>
      <c r="M447" s="12">
        <f t="shared" si="89"/>
        <v>830.67159470180002</v>
      </c>
      <c r="O447" s="12">
        <f t="shared" si="78"/>
        <v>830.67159470180002</v>
      </c>
      <c r="P447" s="12">
        <f t="shared" si="90"/>
        <v>0.90371418057500086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303.5605058703722</v>
      </c>
      <c r="C448" s="12">
        <f t="shared" si="79"/>
        <v>303.5531937553626</v>
      </c>
      <c r="D448" s="12">
        <f t="shared" si="80"/>
        <v>303.53071349591676</v>
      </c>
      <c r="E448" s="12">
        <f t="shared" si="81"/>
        <v>303.47303755078161</v>
      </c>
      <c r="F448" s="12">
        <f t="shared" si="82"/>
        <v>303.36069665541606</v>
      </c>
      <c r="G448" s="12">
        <f t="shared" si="83"/>
        <v>302.77555364696491</v>
      </c>
      <c r="H448" s="12">
        <f t="shared" si="84"/>
        <v>299.9617407126824</v>
      </c>
      <c r="I448" s="12">
        <f t="shared" si="85"/>
        <v>292.05263358638507</v>
      </c>
      <c r="J448" s="12">
        <f t="shared" si="86"/>
        <v>271.48163559242005</v>
      </c>
      <c r="K448" s="12">
        <f t="shared" si="87"/>
        <v>239.88959756290825</v>
      </c>
      <c r="L448" s="12">
        <f t="shared" si="88"/>
        <v>201.75842103949765</v>
      </c>
      <c r="M448" s="12">
        <f t="shared" si="89"/>
        <v>201.75842103949765</v>
      </c>
      <c r="O448" s="12">
        <f t="shared" si="78"/>
        <v>201.75842103949765</v>
      </c>
      <c r="P448" s="12">
        <f t="shared" si="90"/>
        <v>0.6646398893723463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287.83810086190272</v>
      </c>
      <c r="C449" s="12">
        <f t="shared" si="79"/>
        <v>287.83086388037958</v>
      </c>
      <c r="D449" s="12">
        <f t="shared" si="80"/>
        <v>287.80630719627493</v>
      </c>
      <c r="E449" s="12">
        <f t="shared" si="81"/>
        <v>287.73081048580519</v>
      </c>
      <c r="F449" s="12">
        <f t="shared" si="82"/>
        <v>287.5371141389536</v>
      </c>
      <c r="G449" s="12">
        <f t="shared" si="83"/>
        <v>287.15983343755596</v>
      </c>
      <c r="H449" s="12">
        <f t="shared" si="84"/>
        <v>285.19471500114008</v>
      </c>
      <c r="I449" s="12">
        <f t="shared" si="85"/>
        <v>282.06267388101315</v>
      </c>
      <c r="J449" s="12">
        <f t="shared" si="86"/>
        <v>271.88828788897251</v>
      </c>
      <c r="K449" s="12">
        <f t="shared" si="87"/>
        <v>240.4647557901352</v>
      </c>
      <c r="L449" s="12">
        <f t="shared" si="88"/>
        <v>183.08666090207802</v>
      </c>
      <c r="M449" s="12">
        <f t="shared" si="89"/>
        <v>183.08666090207802</v>
      </c>
      <c r="O449" s="12">
        <f t="shared" si="78"/>
        <v>183.08666090207802</v>
      </c>
      <c r="P449" s="12">
        <f t="shared" si="90"/>
        <v>0.63607514208106264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391.19910559417946</v>
      </c>
      <c r="C450" s="12">
        <f t="shared" si="79"/>
        <v>391.19392417751288</v>
      </c>
      <c r="D450" s="12">
        <f t="shared" si="80"/>
        <v>391.16962014920256</v>
      </c>
      <c r="E450" s="12">
        <f t="shared" si="81"/>
        <v>391.08715118838245</v>
      </c>
      <c r="F450" s="12">
        <f t="shared" si="82"/>
        <v>390.83360982134604</v>
      </c>
      <c r="G450" s="12">
        <f t="shared" si="83"/>
        <v>390.1831174188938</v>
      </c>
      <c r="H450" s="12">
        <f t="shared" si="84"/>
        <v>388.9160918201145</v>
      </c>
      <c r="I450" s="12">
        <f t="shared" si="85"/>
        <v>386.69169407864672</v>
      </c>
      <c r="J450" s="12">
        <f t="shared" si="86"/>
        <v>382.66573757093238</v>
      </c>
      <c r="K450" s="12">
        <f t="shared" si="87"/>
        <v>367.11620686811085</v>
      </c>
      <c r="L450" s="12">
        <f t="shared" si="88"/>
        <v>309.94362971790196</v>
      </c>
      <c r="M450" s="12">
        <f t="shared" si="89"/>
        <v>309.94362971790196</v>
      </c>
      <c r="O450" s="12">
        <f t="shared" si="78"/>
        <v>309.94362971790196</v>
      </c>
      <c r="P450" s="12">
        <f t="shared" si="90"/>
        <v>0.79229125344532358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508.25911805960999</v>
      </c>
      <c r="C451" s="12">
        <f t="shared" si="79"/>
        <v>508.25402319616813</v>
      </c>
      <c r="D451" s="12">
        <f t="shared" si="80"/>
        <v>508.23662262514438</v>
      </c>
      <c r="E451" s="12">
        <f t="shared" si="81"/>
        <v>508.15500325384295</v>
      </c>
      <c r="F451" s="12">
        <f t="shared" si="82"/>
        <v>507.87805061668871</v>
      </c>
      <c r="G451" s="12">
        <f t="shared" si="83"/>
        <v>507.02659147945491</v>
      </c>
      <c r="H451" s="12">
        <f t="shared" si="84"/>
        <v>504.84206551336439</v>
      </c>
      <c r="I451" s="12">
        <f t="shared" si="85"/>
        <v>503.38357056543884</v>
      </c>
      <c r="J451" s="12">
        <f t="shared" si="86"/>
        <v>500.52658944930675</v>
      </c>
      <c r="K451" s="12">
        <f t="shared" si="87"/>
        <v>494.37076460197585</v>
      </c>
      <c r="L451" s="12">
        <f t="shared" si="88"/>
        <v>466.02949294051729</v>
      </c>
      <c r="M451" s="12">
        <f t="shared" si="89"/>
        <v>466.02949294051729</v>
      </c>
      <c r="O451" s="12">
        <f t="shared" si="78"/>
        <v>466.02949294051729</v>
      </c>
      <c r="P451" s="12">
        <f t="shared" si="90"/>
        <v>0.91691319718903719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488.19286430375092</v>
      </c>
      <c r="C452" s="12">
        <f t="shared" si="79"/>
        <v>488.18687563951096</v>
      </c>
      <c r="D452" s="12">
        <f t="shared" si="80"/>
        <v>488.16976596259337</v>
      </c>
      <c r="E452" s="12">
        <f t="shared" si="81"/>
        <v>488.11133100122584</v>
      </c>
      <c r="F452" s="12">
        <f t="shared" si="82"/>
        <v>487.83723512228437</v>
      </c>
      <c r="G452" s="12">
        <f t="shared" si="83"/>
        <v>486.90716698655211</v>
      </c>
      <c r="H452" s="12">
        <f t="shared" si="84"/>
        <v>484.04777911230656</v>
      </c>
      <c r="I452" s="12">
        <f t="shared" si="85"/>
        <v>481.49050621439886</v>
      </c>
      <c r="J452" s="12">
        <f t="shared" si="86"/>
        <v>479.6187665941361</v>
      </c>
      <c r="K452" s="12">
        <f t="shared" si="87"/>
        <v>475.24826533135365</v>
      </c>
      <c r="L452" s="12">
        <f t="shared" si="88"/>
        <v>464.0083611369933</v>
      </c>
      <c r="M452" s="12">
        <f t="shared" si="89"/>
        <v>464.0083611369933</v>
      </c>
      <c r="O452" s="12">
        <f t="shared" si="78"/>
        <v>464.0083611369933</v>
      </c>
      <c r="P452" s="12">
        <f t="shared" si="90"/>
        <v>0.95046117029742128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251.70889779032072</v>
      </c>
      <c r="C453" s="12">
        <f t="shared" si="79"/>
        <v>251.70431212461887</v>
      </c>
      <c r="D453" s="12">
        <f t="shared" si="80"/>
        <v>251.68420112787936</v>
      </c>
      <c r="E453" s="12">
        <f t="shared" si="81"/>
        <v>251.62674379801155</v>
      </c>
      <c r="F453" s="12">
        <f t="shared" si="82"/>
        <v>251.43050883301012</v>
      </c>
      <c r="G453" s="12">
        <f t="shared" si="83"/>
        <v>250.51004625457526</v>
      </c>
      <c r="H453" s="12">
        <f t="shared" si="84"/>
        <v>247.38671248668959</v>
      </c>
      <c r="I453" s="12">
        <f t="shared" si="85"/>
        <v>243.98264686543396</v>
      </c>
      <c r="J453" s="12">
        <f t="shared" si="86"/>
        <v>240.70354214176601</v>
      </c>
      <c r="K453" s="12">
        <f t="shared" si="87"/>
        <v>237.83887234532037</v>
      </c>
      <c r="L453" s="12">
        <f t="shared" si="88"/>
        <v>229.84445182971788</v>
      </c>
      <c r="M453" s="12">
        <f t="shared" si="89"/>
        <v>229.84445182971788</v>
      </c>
      <c r="O453" s="12">
        <f t="shared" si="78"/>
        <v>229.84445182971788</v>
      </c>
      <c r="P453" s="12">
        <f t="shared" si="90"/>
        <v>0.91313598306399002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113.53375453691025</v>
      </c>
      <c r="C454" s="12">
        <f t="shared" si="79"/>
        <v>113.52664973310698</v>
      </c>
      <c r="D454" s="12">
        <f t="shared" si="80"/>
        <v>113.5112504507248</v>
      </c>
      <c r="E454" s="12">
        <f t="shared" si="81"/>
        <v>113.44371501794035</v>
      </c>
      <c r="F454" s="12">
        <f t="shared" si="82"/>
        <v>113.25076557393588</v>
      </c>
      <c r="G454" s="12">
        <f t="shared" si="83"/>
        <v>112.5917821600118</v>
      </c>
      <c r="H454" s="12">
        <f t="shared" si="84"/>
        <v>109.50074498260568</v>
      </c>
      <c r="I454" s="12">
        <f t="shared" si="85"/>
        <v>105.71934110050353</v>
      </c>
      <c r="J454" s="12">
        <f t="shared" si="86"/>
        <v>101.35814302812152</v>
      </c>
      <c r="K454" s="12">
        <f t="shared" si="87"/>
        <v>96.337166723820602</v>
      </c>
      <c r="L454" s="12">
        <f t="shared" si="88"/>
        <v>91.08770454179141</v>
      </c>
      <c r="M454" s="12">
        <f t="shared" si="89"/>
        <v>91.08770454179141</v>
      </c>
      <c r="O454" s="12">
        <f t="shared" si="78"/>
        <v>91.08770454179141</v>
      </c>
      <c r="P454" s="12">
        <f t="shared" si="90"/>
        <v>0.80229624144226164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92.454191259567253</v>
      </c>
      <c r="C455" s="12">
        <f t="shared" si="79"/>
        <v>92.448048730857778</v>
      </c>
      <c r="D455" s="12">
        <f t="shared" si="80"/>
        <v>92.424190143230831</v>
      </c>
      <c r="E455" s="12">
        <f t="shared" si="81"/>
        <v>92.372477930159164</v>
      </c>
      <c r="F455" s="12">
        <f t="shared" si="82"/>
        <v>92.145687706864223</v>
      </c>
      <c r="G455" s="12">
        <f t="shared" si="83"/>
        <v>91.497745646137872</v>
      </c>
      <c r="H455" s="12">
        <f t="shared" si="84"/>
        <v>89.284818454740673</v>
      </c>
      <c r="I455" s="12">
        <f t="shared" si="85"/>
        <v>85.478950516534638</v>
      </c>
      <c r="J455" s="12">
        <f t="shared" si="86"/>
        <v>80.638537255938061</v>
      </c>
      <c r="K455" s="12">
        <f t="shared" si="87"/>
        <v>73.957546337919936</v>
      </c>
      <c r="L455" s="12">
        <f t="shared" si="88"/>
        <v>64.739941580739014</v>
      </c>
      <c r="M455" s="12">
        <f t="shared" si="89"/>
        <v>64.739941580739014</v>
      </c>
      <c r="O455" s="12">
        <f t="shared" si="78"/>
        <v>64.739941580739014</v>
      </c>
      <c r="P455" s="12">
        <f t="shared" si="90"/>
        <v>0.70023803895466619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73.047142960432097</v>
      </c>
      <c r="C456" s="12">
        <f t="shared" si="79"/>
        <v>73.037198400393223</v>
      </c>
      <c r="D456" s="12">
        <f t="shared" si="80"/>
        <v>73.016571476162255</v>
      </c>
      <c r="E456" s="12">
        <f t="shared" si="81"/>
        <v>72.936453123849105</v>
      </c>
      <c r="F456" s="12">
        <f t="shared" si="82"/>
        <v>72.762800878772794</v>
      </c>
      <c r="G456" s="12">
        <f t="shared" si="83"/>
        <v>72.001227759054544</v>
      </c>
      <c r="H456" s="12">
        <f t="shared" si="84"/>
        <v>69.825405320966894</v>
      </c>
      <c r="I456" s="12">
        <f t="shared" si="85"/>
        <v>67.054404827190865</v>
      </c>
      <c r="J456" s="12">
        <f t="shared" si="86"/>
        <v>62.187013907158665</v>
      </c>
      <c r="K456" s="12">
        <f t="shared" si="87"/>
        <v>54.76848022447097</v>
      </c>
      <c r="L456" s="12">
        <f t="shared" si="88"/>
        <v>42.480919708842535</v>
      </c>
      <c r="M456" s="12">
        <f t="shared" si="89"/>
        <v>42.480919708842535</v>
      </c>
      <c r="O456" s="12">
        <f t="shared" ref="O456:O519" si="91">M456</f>
        <v>42.480919708842535</v>
      </c>
      <c r="P456" s="12">
        <f t="shared" si="90"/>
        <v>0.58155484235507249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105.50350693940818</v>
      </c>
      <c r="C457" s="12">
        <f t="shared" ref="C457:C520" si="92">B457-Q457*M468</f>
        <v>105.49744735736788</v>
      </c>
      <c r="D457" s="12">
        <f t="shared" ref="D457:D520" si="93">C457-R457*M467</f>
        <v>105.46405342409335</v>
      </c>
      <c r="E457" s="12">
        <f t="shared" ref="E457:E520" si="94">D457-S457*M466</f>
        <v>105.39478800372937</v>
      </c>
      <c r="F457" s="12">
        <f t="shared" ref="F457:F520" si="95">E457-T457*M465</f>
        <v>105.12574976566252</v>
      </c>
      <c r="G457" s="12">
        <f t="shared" ref="G457:G520" si="96">F457-U457*M464</f>
        <v>104.54262376889864</v>
      </c>
      <c r="H457" s="12">
        <f t="shared" ref="H457:H520" si="97">G457-V457*M463</f>
        <v>101.98525352384863</v>
      </c>
      <c r="I457" s="12">
        <f t="shared" ref="I457:I520" si="98">H457-W457*M462</f>
        <v>99.21436995901712</v>
      </c>
      <c r="J457" s="12">
        <f t="shared" ref="J457:J520" si="99">I457-X457*M461</f>
        <v>95.673713947181554</v>
      </c>
      <c r="K457" s="12">
        <f t="shared" ref="K457:K520" si="100">J457-Y457*M460</f>
        <v>88.210416783697298</v>
      </c>
      <c r="L457" s="12">
        <f t="shared" ref="L457:L520" si="101">K457-Z457*M459</f>
        <v>74.541220007327681</v>
      </c>
      <c r="M457" s="12">
        <f t="shared" ref="M457:M520" si="102">L457</f>
        <v>74.541220007327681</v>
      </c>
      <c r="O457" s="12">
        <f t="shared" si="91"/>
        <v>74.541220007327681</v>
      </c>
      <c r="P457" s="12">
        <f t="shared" ref="P457:P520" si="103">O457/B457</f>
        <v>0.70652836260824503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128.59026222499634</v>
      </c>
      <c r="C458" s="12">
        <f t="shared" si="92"/>
        <v>128.58460808249038</v>
      </c>
      <c r="D458" s="12">
        <f t="shared" si="93"/>
        <v>128.56426018797856</v>
      </c>
      <c r="E458" s="12">
        <f t="shared" si="94"/>
        <v>128.45212436291914</v>
      </c>
      <c r="F458" s="12">
        <f t="shared" si="95"/>
        <v>128.21953316149487</v>
      </c>
      <c r="G458" s="12">
        <f t="shared" si="96"/>
        <v>127.31611083774057</v>
      </c>
      <c r="H458" s="12">
        <f t="shared" si="97"/>
        <v>125.35799125286937</v>
      </c>
      <c r="I458" s="12">
        <f t="shared" si="98"/>
        <v>122.04577013584766</v>
      </c>
      <c r="J458" s="12">
        <f t="shared" si="99"/>
        <v>118.50855609466367</v>
      </c>
      <c r="K458" s="12">
        <f t="shared" si="100"/>
        <v>113.0771113006121</v>
      </c>
      <c r="L458" s="12">
        <f t="shared" si="101"/>
        <v>99.299907152138843</v>
      </c>
      <c r="M458" s="12">
        <f t="shared" si="102"/>
        <v>99.299907152138843</v>
      </c>
      <c r="O458" s="12">
        <f t="shared" si="91"/>
        <v>99.299907152138843</v>
      </c>
      <c r="P458" s="12">
        <f t="shared" si="103"/>
        <v>0.7722194934045028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136.95487223030369</v>
      </c>
      <c r="C459" s="12">
        <f t="shared" si="92"/>
        <v>136.94748102035601</v>
      </c>
      <c r="D459" s="12">
        <f t="shared" si="93"/>
        <v>136.92849480305063</v>
      </c>
      <c r="E459" s="12">
        <f t="shared" si="94"/>
        <v>136.86016798841871</v>
      </c>
      <c r="F459" s="12">
        <f t="shared" si="95"/>
        <v>136.48362368659994</v>
      </c>
      <c r="G459" s="12">
        <f t="shared" si="96"/>
        <v>135.70259860828017</v>
      </c>
      <c r="H459" s="12">
        <f t="shared" si="97"/>
        <v>132.66896927559122</v>
      </c>
      <c r="I459" s="12">
        <f t="shared" si="98"/>
        <v>130.08967114293239</v>
      </c>
      <c r="J459" s="12">
        <f t="shared" si="99"/>
        <v>125.86542267525095</v>
      </c>
      <c r="K459" s="12">
        <f t="shared" si="100"/>
        <v>120.43681708100401</v>
      </c>
      <c r="L459" s="12">
        <f t="shared" si="101"/>
        <v>110.39166499913725</v>
      </c>
      <c r="M459" s="12">
        <f t="shared" si="102"/>
        <v>110.39166499913725</v>
      </c>
      <c r="O459" s="12">
        <f t="shared" si="91"/>
        <v>110.39166499913725</v>
      </c>
      <c r="P459" s="12">
        <f t="shared" si="103"/>
        <v>0.80604408738012856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139.29694811393935</v>
      </c>
      <c r="C460" s="12">
        <f t="shared" si="92"/>
        <v>139.29116172085642</v>
      </c>
      <c r="D460" s="12">
        <f t="shared" si="93"/>
        <v>139.26634283932583</v>
      </c>
      <c r="E460" s="12">
        <f t="shared" si="94"/>
        <v>139.20258918040508</v>
      </c>
      <c r="F460" s="12">
        <f t="shared" si="95"/>
        <v>138.97315514596198</v>
      </c>
      <c r="G460" s="12">
        <f t="shared" si="96"/>
        <v>137.70876021143681</v>
      </c>
      <c r="H460" s="12">
        <f t="shared" si="97"/>
        <v>135.08616268972492</v>
      </c>
      <c r="I460" s="12">
        <f t="shared" si="98"/>
        <v>131.02203455765624</v>
      </c>
      <c r="J460" s="12">
        <f t="shared" si="99"/>
        <v>127.73571562893514</v>
      </c>
      <c r="K460" s="12">
        <f t="shared" si="100"/>
        <v>121.24982170034843</v>
      </c>
      <c r="L460" s="12">
        <f t="shared" si="101"/>
        <v>111.19103448465812</v>
      </c>
      <c r="M460" s="12">
        <f t="shared" si="102"/>
        <v>111.19103448465812</v>
      </c>
      <c r="O460" s="12">
        <f t="shared" si="91"/>
        <v>111.19103448465812</v>
      </c>
      <c r="P460" s="12">
        <f t="shared" si="103"/>
        <v>0.79823022679368594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112.19538525755017</v>
      </c>
      <c r="C461" s="12">
        <f t="shared" si="92"/>
        <v>112.18679225680484</v>
      </c>
      <c r="D461" s="12">
        <f t="shared" si="93"/>
        <v>112.16736239775624</v>
      </c>
      <c r="E461" s="12">
        <f t="shared" si="94"/>
        <v>112.08402423476366</v>
      </c>
      <c r="F461" s="12">
        <f t="shared" si="95"/>
        <v>111.86994880143041</v>
      </c>
      <c r="G461" s="12">
        <f t="shared" si="96"/>
        <v>111.09954297412162</v>
      </c>
      <c r="H461" s="12">
        <f t="shared" si="97"/>
        <v>106.85389028382966</v>
      </c>
      <c r="I461" s="12">
        <f t="shared" si="98"/>
        <v>103.28046098901336</v>
      </c>
      <c r="J461" s="12">
        <f t="shared" si="99"/>
        <v>98.107438492283379</v>
      </c>
      <c r="K461" s="12">
        <f t="shared" si="100"/>
        <v>93.059412458420326</v>
      </c>
      <c r="L461" s="12">
        <f t="shared" si="101"/>
        <v>81.018793750549406</v>
      </c>
      <c r="M461" s="12">
        <f t="shared" si="102"/>
        <v>81.018793750549406</v>
      </c>
      <c r="O461" s="12">
        <f t="shared" si="91"/>
        <v>81.018793750549406</v>
      </c>
      <c r="P461" s="12">
        <f t="shared" si="103"/>
        <v>0.72212233653431179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112.52997777692569</v>
      </c>
      <c r="C462" s="12">
        <f t="shared" si="92"/>
        <v>112.52352392938677</v>
      </c>
      <c r="D462" s="12">
        <f t="shared" si="93"/>
        <v>112.49467021727885</v>
      </c>
      <c r="E462" s="12">
        <f t="shared" si="94"/>
        <v>112.42942833311048</v>
      </c>
      <c r="F462" s="12">
        <f t="shared" si="95"/>
        <v>112.14959414784104</v>
      </c>
      <c r="G462" s="12">
        <f t="shared" si="96"/>
        <v>111.43076831437084</v>
      </c>
      <c r="H462" s="12">
        <f t="shared" si="97"/>
        <v>108.84388759525777</v>
      </c>
      <c r="I462" s="12">
        <f t="shared" si="98"/>
        <v>102.96015382851574</v>
      </c>
      <c r="J462" s="12">
        <f t="shared" si="99"/>
        <v>98.416329067069043</v>
      </c>
      <c r="K462" s="12">
        <f t="shared" si="100"/>
        <v>90.466720947423397</v>
      </c>
      <c r="L462" s="12">
        <f t="shared" si="101"/>
        <v>81.077540765847061</v>
      </c>
      <c r="M462" s="12">
        <f t="shared" si="102"/>
        <v>81.077540765847061</v>
      </c>
      <c r="O462" s="12">
        <f t="shared" si="91"/>
        <v>81.077540765847061</v>
      </c>
      <c r="P462" s="12">
        <f t="shared" si="103"/>
        <v>0.72049726097495093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133.6090382167273</v>
      </c>
      <c r="C463" s="12">
        <f t="shared" si="92"/>
        <v>133.60271090292187</v>
      </c>
      <c r="D463" s="12">
        <f t="shared" si="93"/>
        <v>133.58104031217405</v>
      </c>
      <c r="E463" s="12">
        <f t="shared" si="94"/>
        <v>133.48415593694281</v>
      </c>
      <c r="F463" s="12">
        <f t="shared" si="95"/>
        <v>133.26508813856321</v>
      </c>
      <c r="G463" s="12">
        <f t="shared" si="96"/>
        <v>132.32546691732253</v>
      </c>
      <c r="H463" s="12">
        <f t="shared" si="97"/>
        <v>129.91180896179333</v>
      </c>
      <c r="I463" s="12">
        <f t="shared" si="98"/>
        <v>126.26555849991446</v>
      </c>
      <c r="J463" s="12">
        <f t="shared" si="99"/>
        <v>118.7917975363832</v>
      </c>
      <c r="K463" s="12">
        <f t="shared" si="100"/>
        <v>111.80609134161875</v>
      </c>
      <c r="L463" s="12">
        <f t="shared" si="101"/>
        <v>96.991677323025229</v>
      </c>
      <c r="M463" s="12">
        <f t="shared" si="102"/>
        <v>96.991677323025229</v>
      </c>
      <c r="O463" s="12">
        <f t="shared" si="91"/>
        <v>96.991677323025229</v>
      </c>
      <c r="P463" s="12">
        <f t="shared" si="103"/>
        <v>0.725936498140904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112.52997777692569</v>
      </c>
      <c r="C464" s="12">
        <f t="shared" si="92"/>
        <v>112.52265689558688</v>
      </c>
      <c r="D464" s="12">
        <f t="shared" si="93"/>
        <v>112.50141140805253</v>
      </c>
      <c r="E464" s="12">
        <f t="shared" si="94"/>
        <v>112.42864715457095</v>
      </c>
      <c r="F464" s="12">
        <f t="shared" si="95"/>
        <v>112.1033344153028</v>
      </c>
      <c r="G464" s="12">
        <f t="shared" si="96"/>
        <v>111.36776126012464</v>
      </c>
      <c r="H464" s="12">
        <f t="shared" si="97"/>
        <v>108.2127555883977</v>
      </c>
      <c r="I464" s="12">
        <f t="shared" si="98"/>
        <v>104.75245263827317</v>
      </c>
      <c r="J464" s="12">
        <f t="shared" si="99"/>
        <v>100.1257380617232</v>
      </c>
      <c r="K464" s="12">
        <f t="shared" si="100"/>
        <v>88.630626913721542</v>
      </c>
      <c r="L464" s="12">
        <f t="shared" si="101"/>
        <v>75.587331282289384</v>
      </c>
      <c r="M464" s="12">
        <f t="shared" si="102"/>
        <v>75.587331282289384</v>
      </c>
      <c r="O464" s="12">
        <f t="shared" si="91"/>
        <v>75.587331282289384</v>
      </c>
      <c r="P464" s="12">
        <f t="shared" si="103"/>
        <v>0.67170839962423412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160.70991053219248</v>
      </c>
      <c r="C465" s="12">
        <f t="shared" si="92"/>
        <v>160.70469937748584</v>
      </c>
      <c r="D465" s="12">
        <f t="shared" si="93"/>
        <v>160.68011800955264</v>
      </c>
      <c r="E465" s="12">
        <f t="shared" si="94"/>
        <v>160.60878190644803</v>
      </c>
      <c r="F465" s="12">
        <f t="shared" si="95"/>
        <v>160.36446092862622</v>
      </c>
      <c r="G465" s="12">
        <f t="shared" si="96"/>
        <v>159.27215635937773</v>
      </c>
      <c r="H465" s="12">
        <f t="shared" si="97"/>
        <v>156.80231788878743</v>
      </c>
      <c r="I465" s="12">
        <f t="shared" si="98"/>
        <v>152.20172473244878</v>
      </c>
      <c r="J465" s="12">
        <f t="shared" si="99"/>
        <v>147.81570714894437</v>
      </c>
      <c r="K465" s="12">
        <f t="shared" si="100"/>
        <v>140.69653205545143</v>
      </c>
      <c r="L465" s="12">
        <f t="shared" si="101"/>
        <v>119.19179650669442</v>
      </c>
      <c r="M465" s="12">
        <f t="shared" si="102"/>
        <v>119.19179650669442</v>
      </c>
      <c r="O465" s="12">
        <f t="shared" si="91"/>
        <v>119.19179650669442</v>
      </c>
      <c r="P465" s="12">
        <f t="shared" si="103"/>
        <v>0.74165803535071106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139.29694811393935</v>
      </c>
      <c r="C466" s="12">
        <f t="shared" si="92"/>
        <v>139.29217348557316</v>
      </c>
      <c r="D466" s="12">
        <f t="shared" si="93"/>
        <v>139.27467614398836</v>
      </c>
      <c r="E466" s="12">
        <f t="shared" si="94"/>
        <v>139.19214000457967</v>
      </c>
      <c r="F466" s="12">
        <f t="shared" si="95"/>
        <v>138.95261685978502</v>
      </c>
      <c r="G466" s="12">
        <f t="shared" si="96"/>
        <v>138.13226746585539</v>
      </c>
      <c r="H466" s="12">
        <f t="shared" si="97"/>
        <v>134.46466839450957</v>
      </c>
      <c r="I466" s="12">
        <f t="shared" si="98"/>
        <v>130.80143377910528</v>
      </c>
      <c r="J466" s="12">
        <f t="shared" si="99"/>
        <v>124.97651439868855</v>
      </c>
      <c r="K466" s="12">
        <f t="shared" si="100"/>
        <v>118.22489399383898</v>
      </c>
      <c r="L466" s="12">
        <f t="shared" si="101"/>
        <v>104.88045833946299</v>
      </c>
      <c r="M466" s="12">
        <f t="shared" si="102"/>
        <v>104.88045833946299</v>
      </c>
      <c r="O466" s="12">
        <f t="shared" si="91"/>
        <v>104.88045833946299</v>
      </c>
      <c r="P466" s="12">
        <f t="shared" si="103"/>
        <v>0.75292718009640069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208.5525232588663</v>
      </c>
      <c r="C467" s="12">
        <f t="shared" si="92"/>
        <v>208.54621809767403</v>
      </c>
      <c r="D467" s="12">
        <f t="shared" si="93"/>
        <v>208.53018663412504</v>
      </c>
      <c r="E467" s="12">
        <f t="shared" si="94"/>
        <v>208.47143693209449</v>
      </c>
      <c r="F467" s="12">
        <f t="shared" si="95"/>
        <v>208.19431062844927</v>
      </c>
      <c r="G467" s="12">
        <f t="shared" si="96"/>
        <v>207.39007912174242</v>
      </c>
      <c r="H467" s="12">
        <f t="shared" si="97"/>
        <v>204.63564455688353</v>
      </c>
      <c r="I467" s="12">
        <f t="shared" si="98"/>
        <v>199.10255139278084</v>
      </c>
      <c r="J467" s="12">
        <f t="shared" si="99"/>
        <v>194.4696797065597</v>
      </c>
      <c r="K467" s="12">
        <f t="shared" si="100"/>
        <v>185.49940259115422</v>
      </c>
      <c r="L467" s="12">
        <f t="shared" si="101"/>
        <v>172.81897468738714</v>
      </c>
      <c r="M467" s="12">
        <f t="shared" si="102"/>
        <v>172.81897468738714</v>
      </c>
      <c r="O467" s="12">
        <f t="shared" si="91"/>
        <v>172.81897468738714</v>
      </c>
      <c r="P467" s="12">
        <f t="shared" si="103"/>
        <v>0.8286592364690557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146.32313659227538</v>
      </c>
      <c r="C468" s="12">
        <f t="shared" si="92"/>
        <v>146.31733017502006</v>
      </c>
      <c r="D468" s="12">
        <f t="shared" si="93"/>
        <v>146.29615995580883</v>
      </c>
      <c r="E468" s="12">
        <f t="shared" si="94"/>
        <v>146.24233268839109</v>
      </c>
      <c r="F468" s="12">
        <f t="shared" si="95"/>
        <v>146.04507459575026</v>
      </c>
      <c r="G468" s="12">
        <f t="shared" si="96"/>
        <v>145.11459487945757</v>
      </c>
      <c r="H468" s="12">
        <f t="shared" si="97"/>
        <v>142.41430589803974</v>
      </c>
      <c r="I468" s="12">
        <f t="shared" si="98"/>
        <v>138.18746187800582</v>
      </c>
      <c r="J468" s="12">
        <f t="shared" si="99"/>
        <v>131.19786128280884</v>
      </c>
      <c r="K468" s="12">
        <f t="shared" si="100"/>
        <v>124.06042846357158</v>
      </c>
      <c r="L468" s="12">
        <f t="shared" si="101"/>
        <v>107.17963301116345</v>
      </c>
      <c r="M468" s="12">
        <f t="shared" si="102"/>
        <v>107.17963301116345</v>
      </c>
      <c r="O468" s="12">
        <f t="shared" si="91"/>
        <v>107.17963301116345</v>
      </c>
      <c r="P468" s="12">
        <f t="shared" si="103"/>
        <v>0.73248589052472257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139.63152985013895</v>
      </c>
      <c r="C469" s="12">
        <f t="shared" si="92"/>
        <v>139.62703361156673</v>
      </c>
      <c r="D469" s="12">
        <f t="shared" si="93"/>
        <v>139.60753817193495</v>
      </c>
      <c r="E469" s="12">
        <f t="shared" si="94"/>
        <v>139.53645772551209</v>
      </c>
      <c r="F469" s="12">
        <f t="shared" si="95"/>
        <v>139.3557290254642</v>
      </c>
      <c r="G469" s="12">
        <f t="shared" si="96"/>
        <v>138.6934216045762</v>
      </c>
      <c r="H469" s="12">
        <f t="shared" si="97"/>
        <v>135.56927286707148</v>
      </c>
      <c r="I469" s="12">
        <f t="shared" si="98"/>
        <v>131.35425348532854</v>
      </c>
      <c r="J469" s="12">
        <f t="shared" si="99"/>
        <v>126.02104436847544</v>
      </c>
      <c r="K469" s="12">
        <f t="shared" si="100"/>
        <v>115.24852243074272</v>
      </c>
      <c r="L469" s="12">
        <f t="shared" si="101"/>
        <v>101.79004002561554</v>
      </c>
      <c r="M469" s="12">
        <f t="shared" si="102"/>
        <v>101.79004002561554</v>
      </c>
      <c r="O469" s="12">
        <f t="shared" si="91"/>
        <v>101.79004002561554</v>
      </c>
      <c r="P469" s="12">
        <f t="shared" si="103"/>
        <v>0.72899036582112076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177.43840729644552</v>
      </c>
      <c r="C470" s="12">
        <f t="shared" si="92"/>
        <v>177.43298865078273</v>
      </c>
      <c r="D470" s="12">
        <f t="shared" si="93"/>
        <v>177.41789237450925</v>
      </c>
      <c r="E470" s="12">
        <f t="shared" si="94"/>
        <v>177.35243576271549</v>
      </c>
      <c r="F470" s="12">
        <f t="shared" si="95"/>
        <v>177.1137807092513</v>
      </c>
      <c r="G470" s="12">
        <f t="shared" si="96"/>
        <v>176.50697785779127</v>
      </c>
      <c r="H470" s="12">
        <f t="shared" si="97"/>
        <v>174.28325782089902</v>
      </c>
      <c r="I470" s="12">
        <f t="shared" si="98"/>
        <v>169.32265113468739</v>
      </c>
      <c r="J470" s="12">
        <f t="shared" si="99"/>
        <v>164.01076282584066</v>
      </c>
      <c r="K470" s="12">
        <f t="shared" si="100"/>
        <v>155.78787688300548</v>
      </c>
      <c r="L470" s="12">
        <f t="shared" si="101"/>
        <v>135.43413031470314</v>
      </c>
      <c r="M470" s="12">
        <f t="shared" si="102"/>
        <v>135.43413031470314</v>
      </c>
      <c r="O470" s="12">
        <f t="shared" si="91"/>
        <v>135.43413031470314</v>
      </c>
      <c r="P470" s="12">
        <f t="shared" si="103"/>
        <v>0.76327404183939707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144.65023990400425</v>
      </c>
      <c r="C471" s="12">
        <f t="shared" si="92"/>
        <v>144.64333434695448</v>
      </c>
      <c r="D471" s="12">
        <f t="shared" si="93"/>
        <v>144.62514123460403</v>
      </c>
      <c r="E471" s="12">
        <f t="shared" si="94"/>
        <v>144.57445546044394</v>
      </c>
      <c r="F471" s="12">
        <f t="shared" si="95"/>
        <v>144.3546847711323</v>
      </c>
      <c r="G471" s="12">
        <f t="shared" si="96"/>
        <v>143.55340000905542</v>
      </c>
      <c r="H471" s="12">
        <f t="shared" si="97"/>
        <v>141.51605836720884</v>
      </c>
      <c r="I471" s="12">
        <f t="shared" si="98"/>
        <v>137.92431403598573</v>
      </c>
      <c r="J471" s="12">
        <f t="shared" si="99"/>
        <v>131.68050161488674</v>
      </c>
      <c r="K471" s="12">
        <f t="shared" si="100"/>
        <v>123.48732179514094</v>
      </c>
      <c r="L471" s="12">
        <f t="shared" si="101"/>
        <v>107.91941860467648</v>
      </c>
      <c r="M471" s="12">
        <f t="shared" si="102"/>
        <v>107.91941860467648</v>
      </c>
      <c r="O471" s="12">
        <f t="shared" si="91"/>
        <v>107.91941860467648</v>
      </c>
      <c r="P471" s="12">
        <f t="shared" si="103"/>
        <v>0.74607148025676395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199.85406960621475</v>
      </c>
      <c r="C472" s="12">
        <f t="shared" si="92"/>
        <v>199.84784843003027</v>
      </c>
      <c r="D472" s="12">
        <f t="shared" si="93"/>
        <v>199.82466323302816</v>
      </c>
      <c r="E472" s="12">
        <f t="shared" si="94"/>
        <v>199.76358041365739</v>
      </c>
      <c r="F472" s="12">
        <f t="shared" si="95"/>
        <v>199.59340447410131</v>
      </c>
      <c r="G472" s="12">
        <f t="shared" si="96"/>
        <v>198.85553109325153</v>
      </c>
      <c r="H472" s="12">
        <f t="shared" si="97"/>
        <v>196.16524196384592</v>
      </c>
      <c r="I472" s="12">
        <f t="shared" si="98"/>
        <v>192.8177456862104</v>
      </c>
      <c r="J472" s="12">
        <f t="shared" si="99"/>
        <v>188.30256996076741</v>
      </c>
      <c r="K472" s="12">
        <f t="shared" si="100"/>
        <v>178.66830734625739</v>
      </c>
      <c r="L472" s="12">
        <f t="shared" si="101"/>
        <v>163.12500694113035</v>
      </c>
      <c r="M472" s="12">
        <f t="shared" si="102"/>
        <v>163.12500694113035</v>
      </c>
      <c r="O472" s="12">
        <f t="shared" si="91"/>
        <v>163.12500694113035</v>
      </c>
      <c r="P472" s="12">
        <f t="shared" si="103"/>
        <v>0.8162205916674401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162.04820254922197</v>
      </c>
      <c r="C473" s="12">
        <f t="shared" si="92"/>
        <v>162.04109120887387</v>
      </c>
      <c r="D473" s="12">
        <f t="shared" si="93"/>
        <v>162.02020399762625</v>
      </c>
      <c r="E473" s="12">
        <f t="shared" si="94"/>
        <v>161.94236114392146</v>
      </c>
      <c r="F473" s="12">
        <f t="shared" si="95"/>
        <v>161.7372793854303</v>
      </c>
      <c r="G473" s="12">
        <f t="shared" si="96"/>
        <v>161.16592427614486</v>
      </c>
      <c r="H473" s="12">
        <f t="shared" si="97"/>
        <v>158.68856039465877</v>
      </c>
      <c r="I473" s="12">
        <f t="shared" si="98"/>
        <v>154.19184779984232</v>
      </c>
      <c r="J473" s="12">
        <f t="shared" si="99"/>
        <v>149.9891148801579</v>
      </c>
      <c r="K473" s="12">
        <f t="shared" si="100"/>
        <v>143.01955327075427</v>
      </c>
      <c r="L473" s="12">
        <f t="shared" si="101"/>
        <v>124.70483653800991</v>
      </c>
      <c r="M473" s="12">
        <f t="shared" si="102"/>
        <v>124.70483653800991</v>
      </c>
      <c r="O473" s="12">
        <f t="shared" si="91"/>
        <v>124.70483653800991</v>
      </c>
      <c r="P473" s="12">
        <f t="shared" si="103"/>
        <v>0.76955396342721516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157.02959648124596</v>
      </c>
      <c r="C474" s="12">
        <f t="shared" si="92"/>
        <v>157.02401950051353</v>
      </c>
      <c r="D474" s="12">
        <f t="shared" si="93"/>
        <v>157.00014384147289</v>
      </c>
      <c r="E474" s="12">
        <f t="shared" si="94"/>
        <v>156.93001698638693</v>
      </c>
      <c r="F474" s="12">
        <f t="shared" si="95"/>
        <v>156.66866689725731</v>
      </c>
      <c r="G474" s="12">
        <f t="shared" si="96"/>
        <v>155.98012410482863</v>
      </c>
      <c r="H474" s="12">
        <f t="shared" si="97"/>
        <v>154.06185284896381</v>
      </c>
      <c r="I474" s="12">
        <f t="shared" si="98"/>
        <v>149.84939866320454</v>
      </c>
      <c r="J474" s="12">
        <f t="shared" si="99"/>
        <v>144.21124015041386</v>
      </c>
      <c r="K474" s="12">
        <f t="shared" si="100"/>
        <v>137.72158285837796</v>
      </c>
      <c r="L474" s="12">
        <f t="shared" si="101"/>
        <v>124.44506179737853</v>
      </c>
      <c r="M474" s="12">
        <f t="shared" si="102"/>
        <v>124.44506179737853</v>
      </c>
      <c r="O474" s="12">
        <f t="shared" si="91"/>
        <v>124.44506179737853</v>
      </c>
      <c r="P474" s="12">
        <f t="shared" si="103"/>
        <v>0.79249431053744701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179.78037021476783</v>
      </c>
      <c r="C475" s="12">
        <f t="shared" si="92"/>
        <v>179.77537342750765</v>
      </c>
      <c r="D475" s="12">
        <f t="shared" si="93"/>
        <v>179.75664940941471</v>
      </c>
      <c r="E475" s="12">
        <f t="shared" si="94"/>
        <v>179.676489858341</v>
      </c>
      <c r="F475" s="12">
        <f t="shared" si="95"/>
        <v>179.4410476779876</v>
      </c>
      <c r="G475" s="12">
        <f t="shared" si="96"/>
        <v>178.56359730972554</v>
      </c>
      <c r="H475" s="12">
        <f t="shared" si="97"/>
        <v>176.25190065489457</v>
      </c>
      <c r="I475" s="12">
        <f t="shared" si="98"/>
        <v>172.93361173485212</v>
      </c>
      <c r="J475" s="12">
        <f t="shared" si="99"/>
        <v>167.65893838503615</v>
      </c>
      <c r="K475" s="12">
        <f t="shared" si="100"/>
        <v>158.94963702931847</v>
      </c>
      <c r="L475" s="12">
        <f t="shared" si="101"/>
        <v>146.56156051957248</v>
      </c>
      <c r="M475" s="12">
        <f t="shared" si="102"/>
        <v>146.56156051957248</v>
      </c>
      <c r="O475" s="12">
        <f t="shared" si="91"/>
        <v>146.56156051957248</v>
      </c>
      <c r="P475" s="12">
        <f t="shared" si="103"/>
        <v>0.81522560190797388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143.31192015453317</v>
      </c>
      <c r="C476" s="12">
        <f t="shared" si="92"/>
        <v>143.30585829439966</v>
      </c>
      <c r="D476" s="12">
        <f t="shared" si="93"/>
        <v>143.28908235575514</v>
      </c>
      <c r="E476" s="12">
        <f t="shared" si="94"/>
        <v>143.2262193675289</v>
      </c>
      <c r="F476" s="12">
        <f t="shared" si="95"/>
        <v>142.95709610080536</v>
      </c>
      <c r="G476" s="12">
        <f t="shared" si="96"/>
        <v>142.16663547755454</v>
      </c>
      <c r="H476" s="12">
        <f t="shared" si="97"/>
        <v>139.22073188488886</v>
      </c>
      <c r="I476" s="12">
        <f t="shared" si="98"/>
        <v>135.15251887498155</v>
      </c>
      <c r="J476" s="12">
        <f t="shared" si="99"/>
        <v>131.00316650924373</v>
      </c>
      <c r="K476" s="12">
        <f t="shared" si="100"/>
        <v>122.85247473728695</v>
      </c>
      <c r="L476" s="12">
        <f t="shared" si="101"/>
        <v>106.19247586900359</v>
      </c>
      <c r="M476" s="12">
        <f t="shared" si="102"/>
        <v>106.19247586900359</v>
      </c>
      <c r="O476" s="12">
        <f t="shared" si="91"/>
        <v>106.19247586900359</v>
      </c>
      <c r="P476" s="12">
        <f t="shared" si="103"/>
        <v>0.74098843804825376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135.28195688848618</v>
      </c>
      <c r="C477" s="12">
        <f t="shared" si="92"/>
        <v>135.27695445298539</v>
      </c>
      <c r="D477" s="12">
        <f t="shared" si="93"/>
        <v>135.25660287922238</v>
      </c>
      <c r="E477" s="12">
        <f t="shared" si="94"/>
        <v>135.200280769301</v>
      </c>
      <c r="F477" s="12">
        <f t="shared" si="95"/>
        <v>134.98922991796627</v>
      </c>
      <c r="G477" s="12">
        <f t="shared" si="96"/>
        <v>134.08569834623154</v>
      </c>
      <c r="H477" s="12">
        <f t="shared" si="97"/>
        <v>131.4318730638048</v>
      </c>
      <c r="I477" s="12">
        <f t="shared" si="98"/>
        <v>126.15750766972207</v>
      </c>
      <c r="J477" s="12">
        <f t="shared" si="99"/>
        <v>121.0775183700174</v>
      </c>
      <c r="K477" s="12">
        <f t="shared" si="100"/>
        <v>114.66352100732809</v>
      </c>
      <c r="L477" s="12">
        <f t="shared" si="101"/>
        <v>99.039171093705292</v>
      </c>
      <c r="M477" s="12">
        <f t="shared" si="102"/>
        <v>99.039171093705292</v>
      </c>
      <c r="O477" s="12">
        <f t="shared" si="91"/>
        <v>99.039171093705292</v>
      </c>
      <c r="P477" s="12">
        <f t="shared" si="103"/>
        <v>0.73209445939153539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168.73963061544367</v>
      </c>
      <c r="C478" s="12">
        <f t="shared" si="92"/>
        <v>168.73348193221213</v>
      </c>
      <c r="D478" s="12">
        <f t="shared" si="93"/>
        <v>168.71668732867263</v>
      </c>
      <c r="E478" s="12">
        <f t="shared" si="94"/>
        <v>168.64836128774704</v>
      </c>
      <c r="F478" s="12">
        <f t="shared" si="95"/>
        <v>168.4592718918941</v>
      </c>
      <c r="G478" s="12">
        <f t="shared" si="96"/>
        <v>167.75071395560863</v>
      </c>
      <c r="H478" s="12">
        <f t="shared" si="97"/>
        <v>164.7173006251796</v>
      </c>
      <c r="I478" s="12">
        <f t="shared" si="98"/>
        <v>159.88322598553032</v>
      </c>
      <c r="J478" s="12">
        <f t="shared" si="99"/>
        <v>153.30650669397355</v>
      </c>
      <c r="K478" s="12">
        <f t="shared" si="100"/>
        <v>145.45130378239185</v>
      </c>
      <c r="L478" s="12">
        <f t="shared" si="101"/>
        <v>133.12994899096051</v>
      </c>
      <c r="M478" s="12">
        <f t="shared" si="102"/>
        <v>133.12994899096051</v>
      </c>
      <c r="O478" s="12">
        <f t="shared" si="91"/>
        <v>133.12994899096051</v>
      </c>
      <c r="P478" s="12">
        <f t="shared" si="103"/>
        <v>0.78896669682987897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165.05935178345626</v>
      </c>
      <c r="C479" s="12">
        <f t="shared" si="92"/>
        <v>165.05298070668303</v>
      </c>
      <c r="D479" s="12">
        <f t="shared" si="93"/>
        <v>165.0323380018516</v>
      </c>
      <c r="E479" s="12">
        <f t="shared" si="94"/>
        <v>164.97595421518196</v>
      </c>
      <c r="F479" s="12">
        <f t="shared" si="95"/>
        <v>164.74656619143548</v>
      </c>
      <c r="G479" s="12">
        <f t="shared" si="96"/>
        <v>164.11174464699158</v>
      </c>
      <c r="H479" s="12">
        <f t="shared" si="97"/>
        <v>161.73293413034801</v>
      </c>
      <c r="I479" s="12">
        <f t="shared" si="98"/>
        <v>156.11116792975733</v>
      </c>
      <c r="J479" s="12">
        <f t="shared" si="99"/>
        <v>150.09224008762939</v>
      </c>
      <c r="K479" s="12">
        <f t="shared" si="100"/>
        <v>139.91929853977976</v>
      </c>
      <c r="L479" s="12">
        <f t="shared" si="101"/>
        <v>124.79707281316347</v>
      </c>
      <c r="M479" s="12">
        <f t="shared" si="102"/>
        <v>124.79707281316347</v>
      </c>
      <c r="O479" s="12">
        <f t="shared" si="91"/>
        <v>124.79707281316347</v>
      </c>
      <c r="P479" s="12">
        <f t="shared" si="103"/>
        <v>0.75607393016353619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141.97359827292544</v>
      </c>
      <c r="C480" s="12">
        <f t="shared" si="92"/>
        <v>141.96646726404498</v>
      </c>
      <c r="D480" s="12">
        <f t="shared" si="93"/>
        <v>141.9450781105177</v>
      </c>
      <c r="E480" s="12">
        <f t="shared" si="94"/>
        <v>141.87577585619354</v>
      </c>
      <c r="F480" s="12">
        <f t="shared" si="95"/>
        <v>141.68648266252293</v>
      </c>
      <c r="G480" s="12">
        <f t="shared" si="96"/>
        <v>140.91637490336919</v>
      </c>
      <c r="H480" s="12">
        <f t="shared" si="97"/>
        <v>138.7851346185908</v>
      </c>
      <c r="I480" s="12">
        <f t="shared" si="98"/>
        <v>134.29961912496501</v>
      </c>
      <c r="J480" s="12">
        <f t="shared" si="99"/>
        <v>127.31035114555301</v>
      </c>
      <c r="K480" s="12">
        <f t="shared" si="100"/>
        <v>117.99722715957847</v>
      </c>
      <c r="L480" s="12">
        <f t="shared" si="101"/>
        <v>98.370858019583437</v>
      </c>
      <c r="M480" s="12">
        <f t="shared" si="102"/>
        <v>98.370858019583437</v>
      </c>
      <c r="O480" s="12">
        <f t="shared" si="91"/>
        <v>98.370858019583437</v>
      </c>
      <c r="P480" s="12">
        <f t="shared" si="103"/>
        <v>0.69288134706904092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162.71734775735203</v>
      </c>
      <c r="C481" s="12">
        <f t="shared" si="92"/>
        <v>162.7102144611583</v>
      </c>
      <c r="D481" s="12">
        <f t="shared" si="93"/>
        <v>162.68627424524374</v>
      </c>
      <c r="E481" s="12">
        <f t="shared" si="94"/>
        <v>162.61446660031493</v>
      </c>
      <c r="F481" s="12">
        <f t="shared" si="95"/>
        <v>162.38180514108845</v>
      </c>
      <c r="G481" s="12">
        <f t="shared" si="96"/>
        <v>161.7463102197394</v>
      </c>
      <c r="H481" s="12">
        <f t="shared" si="97"/>
        <v>159.16090521735282</v>
      </c>
      <c r="I481" s="12">
        <f t="shared" si="98"/>
        <v>155.07199333638266</v>
      </c>
      <c r="J481" s="12">
        <f t="shared" si="99"/>
        <v>149.50384816821517</v>
      </c>
      <c r="K481" s="12">
        <f t="shared" si="100"/>
        <v>138.68594219948355</v>
      </c>
      <c r="L481" s="12">
        <f t="shared" si="101"/>
        <v>120.67939480006889</v>
      </c>
      <c r="M481" s="12">
        <f t="shared" si="102"/>
        <v>120.67939480006889</v>
      </c>
      <c r="O481" s="12">
        <f t="shared" si="91"/>
        <v>120.67939480006889</v>
      </c>
      <c r="P481" s="12">
        <f t="shared" si="103"/>
        <v>0.74165045376740568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199.5195118916327</v>
      </c>
      <c r="C482" s="12">
        <f t="shared" si="92"/>
        <v>199.51386748803452</v>
      </c>
      <c r="D482" s="12">
        <f t="shared" si="93"/>
        <v>199.48991979303682</v>
      </c>
      <c r="E482" s="12">
        <f t="shared" si="94"/>
        <v>199.40954839483172</v>
      </c>
      <c r="F482" s="12">
        <f t="shared" si="95"/>
        <v>199.1684778528892</v>
      </c>
      <c r="G482" s="12">
        <f t="shared" si="96"/>
        <v>198.38739355301453</v>
      </c>
      <c r="H482" s="12">
        <f t="shared" si="97"/>
        <v>196.25392844295254</v>
      </c>
      <c r="I482" s="12">
        <f t="shared" si="98"/>
        <v>191.20686693701592</v>
      </c>
      <c r="J482" s="12">
        <f t="shared" si="99"/>
        <v>186.1389315209907</v>
      </c>
      <c r="K482" s="12">
        <f t="shared" si="100"/>
        <v>177.518014572147</v>
      </c>
      <c r="L482" s="12">
        <f t="shared" si="101"/>
        <v>156.55631354145598</v>
      </c>
      <c r="M482" s="12">
        <f t="shared" si="102"/>
        <v>156.55631354145598</v>
      </c>
      <c r="O482" s="12">
        <f t="shared" si="91"/>
        <v>156.55631354145598</v>
      </c>
      <c r="P482" s="12">
        <f t="shared" si="103"/>
        <v>0.78466668275776552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182.4568912524748</v>
      </c>
      <c r="C483" s="12">
        <f t="shared" si="92"/>
        <v>182.44898616078314</v>
      </c>
      <c r="D483" s="12">
        <f t="shared" si="93"/>
        <v>182.43003708890032</v>
      </c>
      <c r="E483" s="12">
        <f t="shared" si="94"/>
        <v>182.34964124440674</v>
      </c>
      <c r="F483" s="12">
        <f t="shared" si="95"/>
        <v>182.07982294112338</v>
      </c>
      <c r="G483" s="12">
        <f t="shared" si="96"/>
        <v>181.27051457955264</v>
      </c>
      <c r="H483" s="12">
        <f t="shared" si="97"/>
        <v>178.64830263326303</v>
      </c>
      <c r="I483" s="12">
        <f t="shared" si="98"/>
        <v>174.41048315388778</v>
      </c>
      <c r="J483" s="12">
        <f t="shared" si="99"/>
        <v>168.1649055824266</v>
      </c>
      <c r="K483" s="12">
        <f t="shared" si="100"/>
        <v>160.31613914460141</v>
      </c>
      <c r="L483" s="12">
        <f t="shared" si="101"/>
        <v>143.57474166994396</v>
      </c>
      <c r="M483" s="12">
        <f t="shared" si="102"/>
        <v>143.57474166994396</v>
      </c>
      <c r="O483" s="12">
        <f t="shared" si="91"/>
        <v>143.57474166994396</v>
      </c>
      <c r="P483" s="12">
        <f t="shared" si="103"/>
        <v>0.7868967879720824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206.54519582318025</v>
      </c>
      <c r="C484" s="12">
        <f t="shared" si="92"/>
        <v>206.53820998721022</v>
      </c>
      <c r="D484" s="12">
        <f t="shared" si="93"/>
        <v>206.51167167718367</v>
      </c>
      <c r="E484" s="12">
        <f t="shared" si="94"/>
        <v>206.44805744423667</v>
      </c>
      <c r="F484" s="12">
        <f t="shared" si="95"/>
        <v>206.17815926604553</v>
      </c>
      <c r="G484" s="12">
        <f t="shared" si="96"/>
        <v>205.27234791525333</v>
      </c>
      <c r="H484" s="12">
        <f t="shared" si="97"/>
        <v>202.55540584245412</v>
      </c>
      <c r="I484" s="12">
        <f t="shared" si="98"/>
        <v>197.25530435230434</v>
      </c>
      <c r="J484" s="12">
        <f t="shared" si="99"/>
        <v>192.01963271463032</v>
      </c>
      <c r="K484" s="12">
        <f t="shared" si="100"/>
        <v>182.34429219662729</v>
      </c>
      <c r="L484" s="12">
        <f t="shared" si="101"/>
        <v>167.06858550954499</v>
      </c>
      <c r="M484" s="12">
        <f t="shared" si="102"/>
        <v>167.06858550954499</v>
      </c>
      <c r="O484" s="12">
        <f t="shared" si="91"/>
        <v>167.06858550954499</v>
      </c>
      <c r="P484" s="12">
        <f t="shared" si="103"/>
        <v>0.80887180572609152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176.76927383242162</v>
      </c>
      <c r="C485" s="12">
        <f t="shared" si="92"/>
        <v>176.7623075557112</v>
      </c>
      <c r="D485" s="12">
        <f t="shared" si="93"/>
        <v>176.73885548210879</v>
      </c>
      <c r="E485" s="12">
        <f t="shared" si="94"/>
        <v>176.64976401149619</v>
      </c>
      <c r="F485" s="12">
        <f t="shared" si="95"/>
        <v>176.4362053651669</v>
      </c>
      <c r="G485" s="12">
        <f t="shared" si="96"/>
        <v>175.53013314027251</v>
      </c>
      <c r="H485" s="12">
        <f t="shared" si="97"/>
        <v>172.48924375210601</v>
      </c>
      <c r="I485" s="12">
        <f t="shared" si="98"/>
        <v>166.9010785806671</v>
      </c>
      <c r="J485" s="12">
        <f t="shared" si="99"/>
        <v>160.3638298550087</v>
      </c>
      <c r="K485" s="12">
        <f t="shared" si="100"/>
        <v>152.25076139961439</v>
      </c>
      <c r="L485" s="12">
        <f t="shared" si="101"/>
        <v>133.37803604298639</v>
      </c>
      <c r="M485" s="12">
        <f t="shared" si="102"/>
        <v>133.37803604298639</v>
      </c>
      <c r="O485" s="12">
        <f t="shared" si="91"/>
        <v>133.37803604298639</v>
      </c>
      <c r="P485" s="12">
        <f t="shared" si="103"/>
        <v>0.7545317868388689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165.05935178345626</v>
      </c>
      <c r="C486" s="12">
        <f t="shared" si="92"/>
        <v>165.05174561265173</v>
      </c>
      <c r="D486" s="12">
        <f t="shared" si="93"/>
        <v>165.02835938668301</v>
      </c>
      <c r="E486" s="12">
        <f t="shared" si="94"/>
        <v>164.94962931099121</v>
      </c>
      <c r="F486" s="12">
        <f t="shared" si="95"/>
        <v>164.65054368028194</v>
      </c>
      <c r="G486" s="12">
        <f t="shared" si="96"/>
        <v>163.93361396757618</v>
      </c>
      <c r="H486" s="12">
        <f t="shared" si="97"/>
        <v>160.89187292337334</v>
      </c>
      <c r="I486" s="12">
        <f t="shared" si="98"/>
        <v>154.52721146063871</v>
      </c>
      <c r="J486" s="12">
        <f t="shared" si="99"/>
        <v>147.64630671032151</v>
      </c>
      <c r="K486" s="12">
        <f t="shared" si="100"/>
        <v>137.51366995928868</v>
      </c>
      <c r="L486" s="12">
        <f t="shared" si="101"/>
        <v>121.65273369556876</v>
      </c>
      <c r="M486" s="12">
        <f t="shared" si="102"/>
        <v>121.65273369556876</v>
      </c>
      <c r="O486" s="12">
        <f t="shared" si="91"/>
        <v>121.65273369556876</v>
      </c>
      <c r="P486" s="12">
        <f t="shared" si="103"/>
        <v>0.73702418179350859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198.85039606145494</v>
      </c>
      <c r="C487" s="12">
        <f t="shared" si="92"/>
        <v>198.84389026832508</v>
      </c>
      <c r="D487" s="12">
        <f t="shared" si="93"/>
        <v>198.81835607796054</v>
      </c>
      <c r="E487" s="12">
        <f t="shared" si="94"/>
        <v>198.73984767193875</v>
      </c>
      <c r="F487" s="12">
        <f t="shared" si="95"/>
        <v>198.47554796163882</v>
      </c>
      <c r="G487" s="12">
        <f t="shared" si="96"/>
        <v>197.47150668698313</v>
      </c>
      <c r="H487" s="12">
        <f t="shared" si="97"/>
        <v>195.06474772341622</v>
      </c>
      <c r="I487" s="12">
        <f t="shared" si="98"/>
        <v>188.58591855844293</v>
      </c>
      <c r="J487" s="12">
        <f t="shared" si="99"/>
        <v>180.76241304112614</v>
      </c>
      <c r="K487" s="12">
        <f t="shared" si="100"/>
        <v>170.09440730308901</v>
      </c>
      <c r="L487" s="12">
        <f t="shared" si="101"/>
        <v>150.2403898395637</v>
      </c>
      <c r="M487" s="12">
        <f t="shared" si="102"/>
        <v>150.2403898395637</v>
      </c>
      <c r="O487" s="12">
        <f t="shared" si="91"/>
        <v>150.2403898395637</v>
      </c>
      <c r="P487" s="12">
        <f t="shared" si="103"/>
        <v>0.75554483579269183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177.10384063118997</v>
      </c>
      <c r="C488" s="12">
        <f t="shared" si="92"/>
        <v>177.09522924961902</v>
      </c>
      <c r="D488" s="12">
        <f t="shared" si="93"/>
        <v>177.07338923596319</v>
      </c>
      <c r="E488" s="12">
        <f t="shared" si="94"/>
        <v>176.98767069940328</v>
      </c>
      <c r="F488" s="12">
        <f t="shared" si="95"/>
        <v>176.72411718250061</v>
      </c>
      <c r="G488" s="12">
        <f t="shared" si="96"/>
        <v>175.83686036892385</v>
      </c>
      <c r="H488" s="12">
        <f t="shared" si="97"/>
        <v>172.46628360574968</v>
      </c>
      <c r="I488" s="12">
        <f t="shared" si="98"/>
        <v>167.24928541973699</v>
      </c>
      <c r="J488" s="12">
        <f t="shared" si="99"/>
        <v>159.29948304581279</v>
      </c>
      <c r="K488" s="12">
        <f t="shared" si="100"/>
        <v>147.16713993827622</v>
      </c>
      <c r="L488" s="12">
        <f t="shared" si="101"/>
        <v>126.21644624844411</v>
      </c>
      <c r="M488" s="12">
        <f t="shared" si="102"/>
        <v>126.21644624844411</v>
      </c>
      <c r="O488" s="12">
        <f t="shared" si="91"/>
        <v>126.21644624844411</v>
      </c>
      <c r="P488" s="12">
        <f t="shared" si="103"/>
        <v>0.71266916515539402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212.23261105297766</v>
      </c>
      <c r="C489" s="12">
        <f t="shared" si="92"/>
        <v>212.22455683415302</v>
      </c>
      <c r="D489" s="12">
        <f t="shared" si="93"/>
        <v>212.19564855990973</v>
      </c>
      <c r="E489" s="12">
        <f t="shared" si="94"/>
        <v>212.12233197312983</v>
      </c>
      <c r="F489" s="12">
        <f t="shared" si="95"/>
        <v>211.83457617666502</v>
      </c>
      <c r="G489" s="12">
        <f t="shared" si="96"/>
        <v>210.94983111204962</v>
      </c>
      <c r="H489" s="12">
        <f t="shared" si="97"/>
        <v>207.97132376339488</v>
      </c>
      <c r="I489" s="12">
        <f t="shared" si="98"/>
        <v>200.53564312466798</v>
      </c>
      <c r="J489" s="12">
        <f t="shared" si="99"/>
        <v>194.14568798430605</v>
      </c>
      <c r="K489" s="12">
        <f t="shared" si="100"/>
        <v>181.81462704702412</v>
      </c>
      <c r="L489" s="12">
        <f t="shared" si="101"/>
        <v>157.9334266351224</v>
      </c>
      <c r="M489" s="12">
        <f t="shared" si="102"/>
        <v>157.9334266351224</v>
      </c>
      <c r="O489" s="12">
        <f t="shared" si="91"/>
        <v>157.9334266351224</v>
      </c>
      <c r="P489" s="12">
        <f t="shared" si="103"/>
        <v>0.74415249311378895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220.93093603959116</v>
      </c>
      <c r="C490" s="12">
        <f t="shared" si="92"/>
        <v>220.92319539568359</v>
      </c>
      <c r="D490" s="12">
        <f t="shared" si="93"/>
        <v>220.89615771269558</v>
      </c>
      <c r="E490" s="12">
        <f t="shared" si="94"/>
        <v>220.7991138190867</v>
      </c>
      <c r="F490" s="12">
        <f t="shared" si="95"/>
        <v>220.55299303763309</v>
      </c>
      <c r="G490" s="12">
        <f t="shared" si="96"/>
        <v>219.58700860485607</v>
      </c>
      <c r="H490" s="12">
        <f t="shared" si="97"/>
        <v>216.61695562974822</v>
      </c>
      <c r="I490" s="12">
        <f t="shared" si="98"/>
        <v>209.92953465572526</v>
      </c>
      <c r="J490" s="12">
        <f t="shared" si="99"/>
        <v>200.83881181143573</v>
      </c>
      <c r="K490" s="12">
        <f t="shared" si="100"/>
        <v>190.92506506817406</v>
      </c>
      <c r="L490" s="12">
        <f t="shared" si="101"/>
        <v>166.59656432901551</v>
      </c>
      <c r="M490" s="12">
        <f t="shared" si="102"/>
        <v>166.59656432901551</v>
      </c>
      <c r="O490" s="12">
        <f t="shared" si="91"/>
        <v>166.59656432901551</v>
      </c>
      <c r="P490" s="12">
        <f t="shared" si="103"/>
        <v>0.75406625851239384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243.01089308883408</v>
      </c>
      <c r="C491" s="12">
        <f t="shared" si="92"/>
        <v>243.00267050998983</v>
      </c>
      <c r="D491" s="12">
        <f t="shared" si="93"/>
        <v>242.97668567961367</v>
      </c>
      <c r="E491" s="12">
        <f t="shared" si="94"/>
        <v>242.88592196349418</v>
      </c>
      <c r="F491" s="12">
        <f t="shared" si="95"/>
        <v>242.56015202179637</v>
      </c>
      <c r="G491" s="12">
        <f t="shared" si="96"/>
        <v>241.73394081320743</v>
      </c>
      <c r="H491" s="12">
        <f t="shared" si="97"/>
        <v>238.49119486965441</v>
      </c>
      <c r="I491" s="12">
        <f t="shared" si="98"/>
        <v>231.70411156649766</v>
      </c>
      <c r="J491" s="12">
        <f t="shared" si="99"/>
        <v>223.54355463709092</v>
      </c>
      <c r="K491" s="12">
        <f t="shared" si="100"/>
        <v>209.43673035088722</v>
      </c>
      <c r="L491" s="12">
        <f t="shared" si="101"/>
        <v>189.8318880209556</v>
      </c>
      <c r="M491" s="12">
        <f t="shared" si="102"/>
        <v>189.8318880209556</v>
      </c>
      <c r="O491" s="12">
        <f t="shared" si="91"/>
        <v>189.8318880209556</v>
      </c>
      <c r="P491" s="12">
        <f t="shared" si="103"/>
        <v>0.78116616752468548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254.05065280770404</v>
      </c>
      <c r="C492" s="12">
        <f t="shared" si="92"/>
        <v>254.04358525541178</v>
      </c>
      <c r="D492" s="12">
        <f t="shared" si="93"/>
        <v>254.01598280564019</v>
      </c>
      <c r="E492" s="12">
        <f t="shared" si="94"/>
        <v>253.92875409201295</v>
      </c>
      <c r="F492" s="12">
        <f t="shared" si="95"/>
        <v>253.62406854715795</v>
      </c>
      <c r="G492" s="12">
        <f t="shared" si="96"/>
        <v>252.53048846441959</v>
      </c>
      <c r="H492" s="12">
        <f t="shared" si="97"/>
        <v>249.75697253738491</v>
      </c>
      <c r="I492" s="12">
        <f t="shared" si="98"/>
        <v>242.21461894450303</v>
      </c>
      <c r="J492" s="12">
        <f t="shared" si="99"/>
        <v>233.94833589121183</v>
      </c>
      <c r="K492" s="12">
        <f t="shared" si="100"/>
        <v>221.28243043434006</v>
      </c>
      <c r="L492" s="12">
        <f t="shared" si="101"/>
        <v>193.32014332948836</v>
      </c>
      <c r="M492" s="12">
        <f t="shared" si="102"/>
        <v>193.32014332948836</v>
      </c>
      <c r="O492" s="12">
        <f t="shared" si="91"/>
        <v>193.32014332948836</v>
      </c>
      <c r="P492" s="12">
        <f t="shared" si="103"/>
        <v>0.76095117722770111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214.57447667700018</v>
      </c>
      <c r="C493" s="12">
        <f t="shared" si="92"/>
        <v>214.56699945522683</v>
      </c>
      <c r="D493" s="12">
        <f t="shared" si="93"/>
        <v>214.54327449844558</v>
      </c>
      <c r="E493" s="12">
        <f t="shared" si="94"/>
        <v>214.45061626249506</v>
      </c>
      <c r="F493" s="12">
        <f t="shared" si="95"/>
        <v>214.15779954529003</v>
      </c>
      <c r="G493" s="12">
        <f t="shared" si="96"/>
        <v>213.13500536073357</v>
      </c>
      <c r="H493" s="12">
        <f t="shared" si="97"/>
        <v>209.46398332552738</v>
      </c>
      <c r="I493" s="12">
        <f t="shared" si="98"/>
        <v>202.89775362528258</v>
      </c>
      <c r="J493" s="12">
        <f t="shared" si="99"/>
        <v>193.72959612076502</v>
      </c>
      <c r="K493" s="12">
        <f t="shared" si="100"/>
        <v>180.89722427783548</v>
      </c>
      <c r="L493" s="12">
        <f t="shared" si="101"/>
        <v>155.73176187736325</v>
      </c>
      <c r="M493" s="12">
        <f t="shared" si="102"/>
        <v>155.73176187736325</v>
      </c>
      <c r="O493" s="12">
        <f t="shared" si="91"/>
        <v>155.73176187736325</v>
      </c>
      <c r="P493" s="12">
        <f t="shared" si="103"/>
        <v>0.72577020477503906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283.48929816513117</v>
      </c>
      <c r="C494" s="12">
        <f t="shared" si="92"/>
        <v>283.48167983393273</v>
      </c>
      <c r="D494" s="12">
        <f t="shared" si="93"/>
        <v>283.45657984611023</v>
      </c>
      <c r="E494" s="12">
        <f t="shared" si="94"/>
        <v>283.3769384840711</v>
      </c>
      <c r="F494" s="12">
        <f t="shared" si="95"/>
        <v>283.06589774400641</v>
      </c>
      <c r="G494" s="12">
        <f t="shared" si="96"/>
        <v>282.08295297403055</v>
      </c>
      <c r="H494" s="12">
        <f t="shared" si="97"/>
        <v>278.64957593166883</v>
      </c>
      <c r="I494" s="12">
        <f t="shared" si="98"/>
        <v>269.80288615288674</v>
      </c>
      <c r="J494" s="12">
        <f t="shared" si="99"/>
        <v>261.83723893293939</v>
      </c>
      <c r="K494" s="12">
        <f t="shared" si="100"/>
        <v>247.60237228239396</v>
      </c>
      <c r="L494" s="12">
        <f t="shared" si="101"/>
        <v>222.04546733909723</v>
      </c>
      <c r="M494" s="12">
        <f t="shared" si="102"/>
        <v>222.04546733909723</v>
      </c>
      <c r="O494" s="12">
        <f t="shared" si="91"/>
        <v>222.04546733909723</v>
      </c>
      <c r="P494" s="12">
        <f t="shared" si="103"/>
        <v>0.78325872890537407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264.42120320508826</v>
      </c>
      <c r="C495" s="12">
        <f t="shared" si="92"/>
        <v>264.41256303241227</v>
      </c>
      <c r="D495" s="12">
        <f t="shared" si="93"/>
        <v>264.38698954373604</v>
      </c>
      <c r="E495" s="12">
        <f t="shared" si="94"/>
        <v>264.30273300019235</v>
      </c>
      <c r="F495" s="12">
        <f t="shared" si="95"/>
        <v>264.03539000640353</v>
      </c>
      <c r="G495" s="12">
        <f t="shared" si="96"/>
        <v>262.99127724250638</v>
      </c>
      <c r="H495" s="12">
        <f t="shared" si="97"/>
        <v>259.69169282046499</v>
      </c>
      <c r="I495" s="12">
        <f t="shared" si="98"/>
        <v>251.26918988202945</v>
      </c>
      <c r="J495" s="12">
        <f t="shared" si="99"/>
        <v>240.55900541365156</v>
      </c>
      <c r="K495" s="12">
        <f t="shared" si="100"/>
        <v>228.18924276319336</v>
      </c>
      <c r="L495" s="12">
        <f t="shared" si="101"/>
        <v>199.77115463998442</v>
      </c>
      <c r="M495" s="12">
        <f t="shared" si="102"/>
        <v>199.77115463998442</v>
      </c>
      <c r="O495" s="12">
        <f t="shared" si="91"/>
        <v>199.77115463998442</v>
      </c>
      <c r="P495" s="12">
        <f t="shared" si="103"/>
        <v>0.75550353836427975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267.43198402086222</v>
      </c>
      <c r="C496" s="12">
        <f t="shared" si="92"/>
        <v>267.4177224806013</v>
      </c>
      <c r="D496" s="12">
        <f t="shared" si="93"/>
        <v>267.38871904411735</v>
      </c>
      <c r="E496" s="12">
        <f t="shared" si="94"/>
        <v>267.30287364700439</v>
      </c>
      <c r="F496" s="12">
        <f t="shared" si="95"/>
        <v>267.02004025921605</v>
      </c>
      <c r="G496" s="12">
        <f t="shared" si="96"/>
        <v>266.12262005356069</v>
      </c>
      <c r="H496" s="12">
        <f t="shared" si="97"/>
        <v>262.61772965780153</v>
      </c>
      <c r="I496" s="12">
        <f t="shared" si="98"/>
        <v>254.37781392827557</v>
      </c>
      <c r="J496" s="12">
        <f t="shared" si="99"/>
        <v>244.20246285982904</v>
      </c>
      <c r="K496" s="12">
        <f t="shared" si="100"/>
        <v>227.56832396339371</v>
      </c>
      <c r="L496" s="12">
        <f t="shared" si="101"/>
        <v>202.81403212272917</v>
      </c>
      <c r="M496" s="12">
        <f t="shared" si="102"/>
        <v>202.81403212272917</v>
      </c>
      <c r="O496" s="12">
        <f t="shared" si="91"/>
        <v>202.81403212272917</v>
      </c>
      <c r="P496" s="12">
        <f t="shared" si="103"/>
        <v>0.75837612642064445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297.87371278010085</v>
      </c>
      <c r="C497" s="12">
        <f t="shared" si="92"/>
        <v>297.86363851357254</v>
      </c>
      <c r="D497" s="12">
        <f t="shared" si="93"/>
        <v>297.81576553999417</v>
      </c>
      <c r="E497" s="12">
        <f t="shared" si="94"/>
        <v>297.71840713949359</v>
      </c>
      <c r="F497" s="12">
        <f t="shared" si="95"/>
        <v>297.43024230227229</v>
      </c>
      <c r="G497" s="12">
        <f t="shared" si="96"/>
        <v>296.48083045383561</v>
      </c>
      <c r="H497" s="12">
        <f t="shared" si="97"/>
        <v>293.46838067575891</v>
      </c>
      <c r="I497" s="12">
        <f t="shared" si="98"/>
        <v>284.55791613526264</v>
      </c>
      <c r="J497" s="12">
        <f t="shared" si="99"/>
        <v>274.62438675774285</v>
      </c>
      <c r="K497" s="12">
        <f t="shared" si="100"/>
        <v>258.81883045033322</v>
      </c>
      <c r="L497" s="12">
        <f t="shared" si="101"/>
        <v>225.44970848288938</v>
      </c>
      <c r="M497" s="12">
        <f t="shared" si="102"/>
        <v>225.44970848288938</v>
      </c>
      <c r="O497" s="12">
        <f t="shared" si="91"/>
        <v>225.44970848288938</v>
      </c>
      <c r="P497" s="12">
        <f t="shared" si="103"/>
        <v>0.75686339146456671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266.76292255626493</v>
      </c>
      <c r="C498" s="12">
        <f t="shared" si="92"/>
        <v>266.73152377197175</v>
      </c>
      <c r="D498" s="12">
        <f t="shared" si="93"/>
        <v>266.69770682712272</v>
      </c>
      <c r="E498" s="12">
        <f t="shared" si="94"/>
        <v>266.53700850703035</v>
      </c>
      <c r="F498" s="12">
        <f t="shared" si="95"/>
        <v>266.21019923996613</v>
      </c>
      <c r="G498" s="12">
        <f t="shared" si="96"/>
        <v>265.24289761255909</v>
      </c>
      <c r="H498" s="12">
        <f t="shared" si="97"/>
        <v>262.05594519002256</v>
      </c>
      <c r="I498" s="12">
        <f t="shared" si="98"/>
        <v>254.25895156399687</v>
      </c>
      <c r="J498" s="12">
        <f t="shared" si="99"/>
        <v>243.5404566989356</v>
      </c>
      <c r="K498" s="12">
        <f t="shared" si="100"/>
        <v>228.10872261181007</v>
      </c>
      <c r="L498" s="12">
        <f t="shared" si="101"/>
        <v>196.32408524030595</v>
      </c>
      <c r="M498" s="12">
        <f t="shared" si="102"/>
        <v>196.32408524030595</v>
      </c>
      <c r="O498" s="12">
        <f t="shared" si="91"/>
        <v>196.32408524030595</v>
      </c>
      <c r="P498" s="12">
        <f t="shared" si="103"/>
        <v>0.73594967156238811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335.33892857958705</v>
      </c>
      <c r="C499" s="12">
        <f t="shared" si="92"/>
        <v>335.19026097452956</v>
      </c>
      <c r="D499" s="12">
        <f t="shared" si="93"/>
        <v>335.0848633674122</v>
      </c>
      <c r="E499" s="12">
        <f t="shared" si="94"/>
        <v>334.97134862003122</v>
      </c>
      <c r="F499" s="12">
        <f t="shared" si="95"/>
        <v>334.43192587527193</v>
      </c>
      <c r="G499" s="12">
        <f t="shared" si="96"/>
        <v>333.33491159565023</v>
      </c>
      <c r="H499" s="12">
        <f t="shared" si="97"/>
        <v>330.08792993108693</v>
      </c>
      <c r="I499" s="12">
        <f t="shared" si="98"/>
        <v>321.68977171445403</v>
      </c>
      <c r="J499" s="12">
        <f t="shared" si="99"/>
        <v>312.33155907717133</v>
      </c>
      <c r="K499" s="12">
        <f t="shared" si="100"/>
        <v>295.67868152631155</v>
      </c>
      <c r="L499" s="12">
        <f t="shared" si="101"/>
        <v>264.56918350918289</v>
      </c>
      <c r="M499" s="12">
        <f t="shared" si="102"/>
        <v>264.56918350918289</v>
      </c>
      <c r="O499" s="12">
        <f t="shared" si="91"/>
        <v>264.56918350918289</v>
      </c>
      <c r="P499" s="12">
        <f t="shared" si="103"/>
        <v>0.78896054397809601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325.97278276995809</v>
      </c>
      <c r="C500" s="12">
        <f t="shared" si="92"/>
        <v>325.62475170843805</v>
      </c>
      <c r="D500" s="12">
        <f t="shared" si="93"/>
        <v>325.12571640441718</v>
      </c>
      <c r="E500" s="12">
        <f t="shared" si="94"/>
        <v>324.77192630407512</v>
      </c>
      <c r="F500" s="12">
        <f t="shared" si="95"/>
        <v>324.39088924863722</v>
      </c>
      <c r="G500" s="12">
        <f t="shared" si="96"/>
        <v>322.58019892829037</v>
      </c>
      <c r="H500" s="12">
        <f t="shared" si="97"/>
        <v>318.89783077327388</v>
      </c>
      <c r="I500" s="12">
        <f t="shared" si="98"/>
        <v>310.18599554831542</v>
      </c>
      <c r="J500" s="12">
        <f t="shared" si="99"/>
        <v>300.12916291395123</v>
      </c>
      <c r="K500" s="12">
        <f t="shared" si="100"/>
        <v>285.58843654648388</v>
      </c>
      <c r="L500" s="12">
        <f t="shared" si="101"/>
        <v>251.9336985911248</v>
      </c>
      <c r="M500" s="12">
        <f t="shared" si="102"/>
        <v>251.9336985911248</v>
      </c>
      <c r="O500" s="12">
        <f t="shared" si="91"/>
        <v>251.9336985911248</v>
      </c>
      <c r="P500" s="12">
        <f t="shared" si="103"/>
        <v>0.77286728189487119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323.96573780328754</v>
      </c>
      <c r="C501" s="12">
        <f t="shared" si="92"/>
        <v>323.45615398551701</v>
      </c>
      <c r="D501" s="12">
        <f t="shared" si="93"/>
        <v>322.28791966677784</v>
      </c>
      <c r="E501" s="12">
        <f t="shared" si="94"/>
        <v>320.61281007778473</v>
      </c>
      <c r="F501" s="12">
        <f t="shared" si="95"/>
        <v>319.42524441900525</v>
      </c>
      <c r="G501" s="12">
        <f t="shared" si="96"/>
        <v>318.14621902704818</v>
      </c>
      <c r="H501" s="12">
        <f t="shared" si="97"/>
        <v>312.06828286928305</v>
      </c>
      <c r="I501" s="12">
        <f t="shared" si="98"/>
        <v>302.00825448427594</v>
      </c>
      <c r="J501" s="12">
        <f t="shared" si="99"/>
        <v>291.60002245949238</v>
      </c>
      <c r="K501" s="12">
        <f t="shared" si="100"/>
        <v>275.97267386560179</v>
      </c>
      <c r="L501" s="12">
        <f t="shared" si="101"/>
        <v>246.51288630322483</v>
      </c>
      <c r="M501" s="12">
        <f t="shared" si="102"/>
        <v>246.51288630322483</v>
      </c>
      <c r="O501" s="12">
        <f t="shared" si="91"/>
        <v>246.51288630322483</v>
      </c>
      <c r="P501" s="12">
        <f t="shared" si="103"/>
        <v>0.76092270736638146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363.43673281720999</v>
      </c>
      <c r="C502" s="12">
        <f t="shared" si="92"/>
        <v>362.95633690978423</v>
      </c>
      <c r="D502" s="12">
        <f t="shared" si="93"/>
        <v>361.2458307980674</v>
      </c>
      <c r="E502" s="12">
        <f t="shared" si="94"/>
        <v>357.32445050215597</v>
      </c>
      <c r="F502" s="12">
        <f t="shared" si="95"/>
        <v>351.70165580215155</v>
      </c>
      <c r="G502" s="12">
        <f t="shared" si="96"/>
        <v>347.71538652402842</v>
      </c>
      <c r="H502" s="12">
        <f t="shared" si="97"/>
        <v>343.42211685240642</v>
      </c>
      <c r="I502" s="12">
        <f t="shared" si="98"/>
        <v>326.51413479673829</v>
      </c>
      <c r="J502" s="12">
        <f t="shared" si="99"/>
        <v>314.52370135084772</v>
      </c>
      <c r="K502" s="12">
        <f t="shared" si="100"/>
        <v>298.34942352443994</v>
      </c>
      <c r="L502" s="12">
        <f t="shared" si="101"/>
        <v>266.60821904738793</v>
      </c>
      <c r="M502" s="12">
        <f t="shared" si="102"/>
        <v>266.60821904738793</v>
      </c>
      <c r="O502" s="12">
        <f t="shared" si="91"/>
        <v>266.60821904738793</v>
      </c>
      <c r="P502" s="12">
        <f t="shared" si="103"/>
        <v>0.73357532404815606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370.12654612408761</v>
      </c>
      <c r="C503" s="12">
        <f t="shared" si="92"/>
        <v>369.92003217877124</v>
      </c>
      <c r="D503" s="12">
        <f t="shared" si="93"/>
        <v>368.30751122455706</v>
      </c>
      <c r="E503" s="12">
        <f t="shared" si="94"/>
        <v>362.56594077231239</v>
      </c>
      <c r="F503" s="12">
        <f t="shared" si="95"/>
        <v>349.40323934447525</v>
      </c>
      <c r="G503" s="12">
        <f t="shared" si="96"/>
        <v>330.52948514538616</v>
      </c>
      <c r="H503" s="12">
        <f t="shared" si="97"/>
        <v>317.14897411114595</v>
      </c>
      <c r="I503" s="12">
        <f t="shared" si="98"/>
        <v>304.9868464563578</v>
      </c>
      <c r="J503" s="12">
        <f t="shared" si="99"/>
        <v>284.88325966226921</v>
      </c>
      <c r="K503" s="12">
        <f t="shared" si="100"/>
        <v>266.24954527159349</v>
      </c>
      <c r="L503" s="12">
        <f t="shared" si="101"/>
        <v>233.31393735799116</v>
      </c>
      <c r="M503" s="12">
        <f t="shared" si="102"/>
        <v>233.31393735799116</v>
      </c>
      <c r="O503" s="12">
        <f t="shared" si="91"/>
        <v>233.31393735799116</v>
      </c>
      <c r="P503" s="12">
        <f t="shared" si="103"/>
        <v>0.63036261462794663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506.58694887468238</v>
      </c>
      <c r="C504" s="12">
        <f t="shared" si="92"/>
        <v>506.53908592613539</v>
      </c>
      <c r="D504" s="12">
        <f t="shared" si="93"/>
        <v>505.84589553549733</v>
      </c>
      <c r="E504" s="12">
        <f t="shared" si="94"/>
        <v>500.43326333552062</v>
      </c>
      <c r="F504" s="12">
        <f t="shared" si="95"/>
        <v>481.16094998849883</v>
      </c>
      <c r="G504" s="12">
        <f t="shared" si="96"/>
        <v>436.97866423227453</v>
      </c>
      <c r="H504" s="12">
        <f t="shared" si="97"/>
        <v>373.62650161667727</v>
      </c>
      <c r="I504" s="12">
        <f t="shared" si="98"/>
        <v>335.02514275558229</v>
      </c>
      <c r="J504" s="12">
        <f t="shared" si="99"/>
        <v>320.60018174323261</v>
      </c>
      <c r="K504" s="12">
        <f t="shared" si="100"/>
        <v>289.35757483923709</v>
      </c>
      <c r="L504" s="12">
        <f t="shared" si="101"/>
        <v>251.3166497394372</v>
      </c>
      <c r="M504" s="12">
        <f t="shared" si="102"/>
        <v>251.3166497394372</v>
      </c>
      <c r="O504" s="12">
        <f t="shared" si="91"/>
        <v>251.3166497394372</v>
      </c>
      <c r="P504" s="12">
        <f t="shared" si="103"/>
        <v>0.4960977583368556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812.53731372594234</v>
      </c>
      <c r="C505" s="12">
        <f t="shared" si="92"/>
        <v>812.51973893533727</v>
      </c>
      <c r="D505" s="12">
        <f t="shared" si="93"/>
        <v>812.35908191946714</v>
      </c>
      <c r="E505" s="12">
        <f t="shared" si="94"/>
        <v>810.03231553815272</v>
      </c>
      <c r="F505" s="12">
        <f t="shared" si="95"/>
        <v>791.86424684098893</v>
      </c>
      <c r="G505" s="12">
        <f t="shared" si="96"/>
        <v>727.17470210461011</v>
      </c>
      <c r="H505" s="12">
        <f t="shared" si="97"/>
        <v>578.87221762760157</v>
      </c>
      <c r="I505" s="12">
        <f t="shared" si="98"/>
        <v>392.73926005936556</v>
      </c>
      <c r="J505" s="12">
        <f t="shared" si="99"/>
        <v>347.07171034768771</v>
      </c>
      <c r="K505" s="12">
        <f t="shared" si="100"/>
        <v>324.65407245969749</v>
      </c>
      <c r="L505" s="12">
        <f t="shared" si="101"/>
        <v>260.70739297239908</v>
      </c>
      <c r="M505" s="12">
        <f t="shared" si="102"/>
        <v>260.70739297239908</v>
      </c>
      <c r="O505" s="12">
        <f t="shared" si="91"/>
        <v>260.70739297239908</v>
      </c>
      <c r="P505" s="12">
        <f t="shared" si="103"/>
        <v>0.32085590233008315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1367.9707444016028</v>
      </c>
      <c r="C506" s="12">
        <f t="shared" si="92"/>
        <v>1367.9603450527993</v>
      </c>
      <c r="D506" s="12">
        <f t="shared" si="93"/>
        <v>1367.9013538141523</v>
      </c>
      <c r="E506" s="12">
        <f t="shared" si="94"/>
        <v>1367.3620952490569</v>
      </c>
      <c r="F506" s="12">
        <f t="shared" si="95"/>
        <v>1359.5521113942975</v>
      </c>
      <c r="G506" s="12">
        <f t="shared" si="96"/>
        <v>1298.5694857484641</v>
      </c>
      <c r="H506" s="12">
        <f t="shared" si="97"/>
        <v>1081.4336770054126</v>
      </c>
      <c r="I506" s="12">
        <f t="shared" si="98"/>
        <v>637.65509686226869</v>
      </c>
      <c r="J506" s="12">
        <f t="shared" si="99"/>
        <v>418.01855522647566</v>
      </c>
      <c r="K506" s="12">
        <f t="shared" si="100"/>
        <v>347.04827958497185</v>
      </c>
      <c r="L506" s="12">
        <f t="shared" si="101"/>
        <v>301.04508291564508</v>
      </c>
      <c r="M506" s="12">
        <f t="shared" si="102"/>
        <v>301.04508291564508</v>
      </c>
      <c r="O506" s="12">
        <f t="shared" si="91"/>
        <v>301.04508291564508</v>
      </c>
      <c r="P506" s="12">
        <f t="shared" si="103"/>
        <v>0.22006690139220228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2410.3108495477913</v>
      </c>
      <c r="C507" s="12">
        <f t="shared" si="92"/>
        <v>2410.3017354290132</v>
      </c>
      <c r="D507" s="12">
        <f t="shared" si="93"/>
        <v>2410.2668293858455</v>
      </c>
      <c r="E507" s="12">
        <f t="shared" si="94"/>
        <v>2410.0688217257871</v>
      </c>
      <c r="F507" s="12">
        <f t="shared" si="95"/>
        <v>2408.258767739977</v>
      </c>
      <c r="G507" s="12">
        <f t="shared" si="96"/>
        <v>2382.0440846168271</v>
      </c>
      <c r="H507" s="12">
        <f t="shared" si="97"/>
        <v>2177.3522136664192</v>
      </c>
      <c r="I507" s="12">
        <f t="shared" si="98"/>
        <v>1515.5468373006993</v>
      </c>
      <c r="J507" s="12">
        <f t="shared" si="99"/>
        <v>993.27153943617964</v>
      </c>
      <c r="K507" s="12">
        <f t="shared" si="100"/>
        <v>651.95383480797614</v>
      </c>
      <c r="L507" s="12">
        <f t="shared" si="101"/>
        <v>505.93445741104642</v>
      </c>
      <c r="M507" s="12">
        <f t="shared" si="102"/>
        <v>505.93445741104642</v>
      </c>
      <c r="O507" s="12">
        <f t="shared" si="91"/>
        <v>505.93445741104642</v>
      </c>
      <c r="P507" s="12">
        <f t="shared" si="103"/>
        <v>0.20990423600589397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3386.7072532127213</v>
      </c>
      <c r="C508" s="12">
        <f t="shared" si="92"/>
        <v>3386.6982093132874</v>
      </c>
      <c r="D508" s="12">
        <f t="shared" si="93"/>
        <v>3386.6676174246036</v>
      </c>
      <c r="E508" s="12">
        <f t="shared" si="94"/>
        <v>3386.5504539540602</v>
      </c>
      <c r="F508" s="12">
        <f t="shared" si="95"/>
        <v>3385.8858336608</v>
      </c>
      <c r="G508" s="12">
        <f t="shared" si="96"/>
        <v>3379.8103181453366</v>
      </c>
      <c r="H508" s="12">
        <f t="shared" si="97"/>
        <v>3291.8197304080436</v>
      </c>
      <c r="I508" s="12">
        <f t="shared" si="98"/>
        <v>2656.3337674960494</v>
      </c>
      <c r="J508" s="12">
        <f t="shared" si="99"/>
        <v>1879.5675330645361</v>
      </c>
      <c r="K508" s="12">
        <f t="shared" si="100"/>
        <v>1067.9886141586167</v>
      </c>
      <c r="L508" s="12">
        <f t="shared" si="101"/>
        <v>363.88406525190749</v>
      </c>
      <c r="M508" s="12">
        <f t="shared" si="102"/>
        <v>363.88406525190749</v>
      </c>
      <c r="O508" s="12">
        <f t="shared" si="91"/>
        <v>363.88406525190749</v>
      </c>
      <c r="P508" s="12">
        <f t="shared" si="103"/>
        <v>0.10744479461775662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5085.6083444522519</v>
      </c>
      <c r="C509" s="12">
        <f t="shared" si="92"/>
        <v>5085.6013843821029</v>
      </c>
      <c r="D509" s="12">
        <f t="shared" si="93"/>
        <v>5085.5710283874278</v>
      </c>
      <c r="E509" s="12">
        <f t="shared" si="94"/>
        <v>5085.4683462184348</v>
      </c>
      <c r="F509" s="12">
        <f t="shared" si="95"/>
        <v>5085.0750851352004</v>
      </c>
      <c r="G509" s="12">
        <f t="shared" si="96"/>
        <v>5082.8442763749699</v>
      </c>
      <c r="H509" s="12">
        <f t="shared" si="97"/>
        <v>5062.451710315434</v>
      </c>
      <c r="I509" s="12">
        <f t="shared" si="98"/>
        <v>4784.1765322949441</v>
      </c>
      <c r="J509" s="12">
        <f t="shared" si="99"/>
        <v>4040.3573041077766</v>
      </c>
      <c r="K509" s="12">
        <f t="shared" si="100"/>
        <v>2833.4052228016653</v>
      </c>
      <c r="L509" s="12">
        <f t="shared" si="101"/>
        <v>1154.7480798416925</v>
      </c>
      <c r="M509" s="12">
        <f t="shared" si="102"/>
        <v>1154.7480798416925</v>
      </c>
      <c r="O509" s="12">
        <f t="shared" si="91"/>
        <v>1154.7480798416925</v>
      </c>
      <c r="P509" s="12">
        <f t="shared" si="103"/>
        <v>0.22706193667103267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9625.5250059160444</v>
      </c>
      <c r="C510" s="12">
        <f t="shared" si="92"/>
        <v>9625.5185228922583</v>
      </c>
      <c r="D510" s="12">
        <f t="shared" si="93"/>
        <v>9625.4951614579459</v>
      </c>
      <c r="E510" s="12">
        <f t="shared" si="94"/>
        <v>9625.3932717412645</v>
      </c>
      <c r="F510" s="12">
        <f t="shared" si="95"/>
        <v>9625.048619648036</v>
      </c>
      <c r="G510" s="12">
        <f t="shared" si="96"/>
        <v>9623.7286411468849</v>
      </c>
      <c r="H510" s="12">
        <f t="shared" si="97"/>
        <v>9616.240944730378</v>
      </c>
      <c r="I510" s="12">
        <f t="shared" si="98"/>
        <v>9550.5402204794918</v>
      </c>
      <c r="J510" s="12">
        <f t="shared" si="99"/>
        <v>9225.7438253188011</v>
      </c>
      <c r="K510" s="12">
        <f t="shared" si="100"/>
        <v>8070.093052294098</v>
      </c>
      <c r="L510" s="12">
        <f t="shared" si="101"/>
        <v>5566.9662679268185</v>
      </c>
      <c r="M510" s="12">
        <f t="shared" si="102"/>
        <v>5566.9662679268185</v>
      </c>
      <c r="O510" s="12">
        <f t="shared" si="91"/>
        <v>5566.9662679268185</v>
      </c>
      <c r="P510" s="12">
        <f t="shared" si="103"/>
        <v>0.57835455879084485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16284.238766062046</v>
      </c>
      <c r="C511" s="12">
        <f t="shared" si="92"/>
        <v>16284.232327076697</v>
      </c>
      <c r="D511" s="12">
        <f t="shared" si="93"/>
        <v>16284.210566988633</v>
      </c>
      <c r="E511" s="12">
        <f t="shared" si="94"/>
        <v>16284.132154987581</v>
      </c>
      <c r="F511" s="12">
        <f t="shared" si="95"/>
        <v>16283.790165002503</v>
      </c>
      <c r="G511" s="12">
        <f t="shared" si="96"/>
        <v>16282.633349888491</v>
      </c>
      <c r="H511" s="12">
        <f t="shared" si="97"/>
        <v>16278.202878957636</v>
      </c>
      <c r="I511" s="12">
        <f t="shared" si="98"/>
        <v>16253.62556090504</v>
      </c>
      <c r="J511" s="12">
        <f t="shared" si="99"/>
        <v>16177.161831864474</v>
      </c>
      <c r="K511" s="12">
        <f t="shared" si="100"/>
        <v>15672.592582547442</v>
      </c>
      <c r="L511" s="12">
        <f t="shared" si="101"/>
        <v>13269.393465926274</v>
      </c>
      <c r="M511" s="12">
        <f t="shared" si="102"/>
        <v>13269.393465926274</v>
      </c>
      <c r="O511" s="12">
        <f t="shared" si="91"/>
        <v>13269.393465926274</v>
      </c>
      <c r="P511" s="12">
        <f t="shared" si="103"/>
        <v>0.81486114620113492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21002.175325726515</v>
      </c>
      <c r="C512" s="12">
        <f t="shared" si="92"/>
        <v>21002.168937346312</v>
      </c>
      <c r="D512" s="12">
        <f t="shared" si="93"/>
        <v>21002.147325213908</v>
      </c>
      <c r="E512" s="12">
        <f t="shared" si="94"/>
        <v>21002.074288566237</v>
      </c>
      <c r="F512" s="12">
        <f t="shared" si="95"/>
        <v>21001.811102604981</v>
      </c>
      <c r="G512" s="12">
        <f t="shared" si="96"/>
        <v>21000.66323031815</v>
      </c>
      <c r="H512" s="12">
        <f t="shared" si="97"/>
        <v>20996.780438223926</v>
      </c>
      <c r="I512" s="12">
        <f t="shared" si="98"/>
        <v>20981.96368921463</v>
      </c>
      <c r="J512" s="12">
        <f t="shared" si="99"/>
        <v>20953.444244679536</v>
      </c>
      <c r="K512" s="12">
        <f t="shared" si="100"/>
        <v>20834.67445523381</v>
      </c>
      <c r="L512" s="12">
        <f t="shared" si="101"/>
        <v>19782.55978267944</v>
      </c>
      <c r="M512" s="12">
        <f t="shared" si="102"/>
        <v>19782.55978267944</v>
      </c>
      <c r="O512" s="12">
        <f t="shared" si="91"/>
        <v>19782.55978267944</v>
      </c>
      <c r="P512" s="12">
        <f t="shared" si="103"/>
        <v>0.94192908476708537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19317.081877659231</v>
      </c>
      <c r="C513" s="12">
        <f t="shared" si="92"/>
        <v>19317.075689673558</v>
      </c>
      <c r="D513" s="12">
        <f t="shared" si="93"/>
        <v>19317.054236724358</v>
      </c>
      <c r="E513" s="12">
        <f t="shared" si="94"/>
        <v>19316.981660583955</v>
      </c>
      <c r="F513" s="12">
        <f t="shared" si="95"/>
        <v>19316.736394735261</v>
      </c>
      <c r="G513" s="12">
        <f t="shared" si="96"/>
        <v>19315.852584617875</v>
      </c>
      <c r="H513" s="12">
        <f t="shared" si="97"/>
        <v>19311.997891397412</v>
      </c>
      <c r="I513" s="12">
        <f t="shared" si="98"/>
        <v>19298.959008471338</v>
      </c>
      <c r="J513" s="12">
        <f t="shared" si="99"/>
        <v>19281.80870933484</v>
      </c>
      <c r="K513" s="12">
        <f t="shared" si="100"/>
        <v>19237.494631834114</v>
      </c>
      <c r="L513" s="12">
        <f t="shared" si="101"/>
        <v>18989.035318699796</v>
      </c>
      <c r="M513" s="12">
        <f t="shared" si="102"/>
        <v>18989.035318699796</v>
      </c>
      <c r="O513" s="12">
        <f t="shared" si="91"/>
        <v>18989.035318699796</v>
      </c>
      <c r="P513" s="12">
        <f t="shared" si="103"/>
        <v>0.98301779942555245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8463.7271864820286</v>
      </c>
      <c r="C514" s="12">
        <f t="shared" si="92"/>
        <v>8463.7209819713826</v>
      </c>
      <c r="D514" s="12">
        <f t="shared" si="93"/>
        <v>8463.700199740897</v>
      </c>
      <c r="E514" s="12">
        <f t="shared" si="94"/>
        <v>8463.6281504249291</v>
      </c>
      <c r="F514" s="12">
        <f t="shared" si="95"/>
        <v>8463.3844048576848</v>
      </c>
      <c r="G514" s="12">
        <f t="shared" si="96"/>
        <v>8462.5606842370762</v>
      </c>
      <c r="H514" s="12">
        <f t="shared" si="97"/>
        <v>8459.5924250103108</v>
      </c>
      <c r="I514" s="12">
        <f t="shared" si="98"/>
        <v>8446.6465122029003</v>
      </c>
      <c r="J514" s="12">
        <f t="shared" si="99"/>
        <v>8431.3692547325791</v>
      </c>
      <c r="K514" s="12">
        <f t="shared" si="100"/>
        <v>8404.722579565012</v>
      </c>
      <c r="L514" s="12">
        <f t="shared" si="101"/>
        <v>8311.753708888753</v>
      </c>
      <c r="M514" s="12">
        <f t="shared" si="102"/>
        <v>8311.753708888753</v>
      </c>
      <c r="O514" s="12">
        <f t="shared" si="91"/>
        <v>8311.753708888753</v>
      </c>
      <c r="P514" s="12">
        <f t="shared" si="103"/>
        <v>0.98204414269921148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2070.5767361122821</v>
      </c>
      <c r="C515" s="12">
        <f t="shared" si="92"/>
        <v>2070.5709202816474</v>
      </c>
      <c r="D515" s="12">
        <f t="shared" si="93"/>
        <v>2070.5500828531199</v>
      </c>
      <c r="E515" s="12">
        <f t="shared" si="94"/>
        <v>2070.4802871404413</v>
      </c>
      <c r="F515" s="12">
        <f t="shared" si="95"/>
        <v>2070.2383143955185</v>
      </c>
      <c r="G515" s="12">
        <f t="shared" si="96"/>
        <v>2069.4197114264884</v>
      </c>
      <c r="H515" s="12">
        <f t="shared" si="97"/>
        <v>2066.6533015454484</v>
      </c>
      <c r="I515" s="12">
        <f t="shared" si="98"/>
        <v>2056.6846040903115</v>
      </c>
      <c r="J515" s="12">
        <f t="shared" si="99"/>
        <v>2041.2764918621654</v>
      </c>
      <c r="K515" s="12">
        <f t="shared" si="100"/>
        <v>2017.545044365696</v>
      </c>
      <c r="L515" s="12">
        <f t="shared" si="101"/>
        <v>1961.4865222150925</v>
      </c>
      <c r="M515" s="12">
        <f t="shared" si="102"/>
        <v>1961.4865222150925</v>
      </c>
      <c r="O515" s="12">
        <f t="shared" si="91"/>
        <v>1961.4865222150925</v>
      </c>
      <c r="P515" s="12">
        <f t="shared" si="103"/>
        <v>0.9473140927382302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832.59564478569246</v>
      </c>
      <c r="C516" s="12">
        <f t="shared" si="92"/>
        <v>832.59007572692849</v>
      </c>
      <c r="D516" s="12">
        <f t="shared" si="93"/>
        <v>832.57054393130477</v>
      </c>
      <c r="E516" s="12">
        <f t="shared" si="94"/>
        <v>832.50056383372225</v>
      </c>
      <c r="F516" s="12">
        <f t="shared" si="95"/>
        <v>832.26616299210036</v>
      </c>
      <c r="G516" s="12">
        <f t="shared" si="96"/>
        <v>831.45352546921299</v>
      </c>
      <c r="H516" s="12">
        <f t="shared" si="97"/>
        <v>828.70434192296875</v>
      </c>
      <c r="I516" s="12">
        <f t="shared" si="98"/>
        <v>819.41367377875952</v>
      </c>
      <c r="J516" s="12">
        <f t="shared" si="99"/>
        <v>807.36141439140238</v>
      </c>
      <c r="K516" s="12">
        <f t="shared" si="100"/>
        <v>783.43237515741066</v>
      </c>
      <c r="L516" s="12">
        <f t="shared" si="101"/>
        <v>733.36729527467594</v>
      </c>
      <c r="M516" s="12">
        <f t="shared" si="102"/>
        <v>733.36729527467594</v>
      </c>
      <c r="O516" s="12">
        <f t="shared" si="91"/>
        <v>733.36729527467594</v>
      </c>
      <c r="P516" s="12">
        <f t="shared" si="103"/>
        <v>0.88082047974613464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535.68220917549172</v>
      </c>
      <c r="C517" s="12">
        <f t="shared" si="92"/>
        <v>535.67627834623761</v>
      </c>
      <c r="D517" s="12">
        <f t="shared" si="93"/>
        <v>535.65757556687231</v>
      </c>
      <c r="E517" s="12">
        <f t="shared" si="94"/>
        <v>535.59198120350891</v>
      </c>
      <c r="F517" s="12">
        <f t="shared" si="95"/>
        <v>535.35696441153277</v>
      </c>
      <c r="G517" s="12">
        <f t="shared" si="96"/>
        <v>534.56976725494781</v>
      </c>
      <c r="H517" s="12">
        <f t="shared" si="97"/>
        <v>531.84065611812468</v>
      </c>
      <c r="I517" s="12">
        <f t="shared" si="98"/>
        <v>522.60796968424154</v>
      </c>
      <c r="J517" s="12">
        <f t="shared" si="99"/>
        <v>511.19780046291174</v>
      </c>
      <c r="K517" s="12">
        <f t="shared" si="100"/>
        <v>492.48535814641855</v>
      </c>
      <c r="L517" s="12">
        <f t="shared" si="101"/>
        <v>441.86124838656178</v>
      </c>
      <c r="M517" s="12">
        <f t="shared" si="102"/>
        <v>441.86124838656178</v>
      </c>
      <c r="O517" s="12">
        <f t="shared" si="91"/>
        <v>441.86124838656178</v>
      </c>
      <c r="P517" s="12">
        <f t="shared" si="103"/>
        <v>0.82485705296553202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476.15287803241017</v>
      </c>
      <c r="C518" s="12">
        <f t="shared" si="92"/>
        <v>476.14731703579196</v>
      </c>
      <c r="D518" s="12">
        <f t="shared" si="93"/>
        <v>476.12739958298584</v>
      </c>
      <c r="E518" s="12">
        <f t="shared" si="94"/>
        <v>476.06459020011704</v>
      </c>
      <c r="F518" s="12">
        <f t="shared" si="95"/>
        <v>475.84430521455101</v>
      </c>
      <c r="G518" s="12">
        <f t="shared" si="96"/>
        <v>475.05505034608831</v>
      </c>
      <c r="H518" s="12">
        <f t="shared" si="97"/>
        <v>472.41141291469262</v>
      </c>
      <c r="I518" s="12">
        <f t="shared" si="98"/>
        <v>463.24626248777321</v>
      </c>
      <c r="J518" s="12">
        <f t="shared" si="99"/>
        <v>451.72791093611062</v>
      </c>
      <c r="K518" s="12">
        <f t="shared" si="100"/>
        <v>434.01748047615149</v>
      </c>
      <c r="L518" s="12">
        <f t="shared" si="101"/>
        <v>394.31720312986204</v>
      </c>
      <c r="M518" s="12">
        <f t="shared" si="102"/>
        <v>394.31720312986204</v>
      </c>
      <c r="O518" s="12">
        <f t="shared" si="91"/>
        <v>394.31720312986204</v>
      </c>
      <c r="P518" s="12">
        <f t="shared" si="103"/>
        <v>0.82813151263368434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478.15955459491278</v>
      </c>
      <c r="C519" s="12">
        <f t="shared" si="92"/>
        <v>478.15422724872747</v>
      </c>
      <c r="D519" s="12">
        <f t="shared" si="93"/>
        <v>478.13555205452582</v>
      </c>
      <c r="E519" s="12">
        <f t="shared" si="94"/>
        <v>478.06866434991201</v>
      </c>
      <c r="F519" s="12">
        <f t="shared" si="95"/>
        <v>477.85773499618381</v>
      </c>
      <c r="G519" s="12">
        <f t="shared" si="96"/>
        <v>477.11796384226972</v>
      </c>
      <c r="H519" s="12">
        <f t="shared" si="97"/>
        <v>474.46745190077417</v>
      </c>
      <c r="I519" s="12">
        <f t="shared" si="98"/>
        <v>465.58946728403458</v>
      </c>
      <c r="J519" s="12">
        <f t="shared" si="99"/>
        <v>453.97441372890808</v>
      </c>
      <c r="K519" s="12">
        <f t="shared" si="100"/>
        <v>436.10168341626439</v>
      </c>
      <c r="L519" s="12">
        <f t="shared" si="101"/>
        <v>398.41979313046983</v>
      </c>
      <c r="M519" s="12">
        <f t="shared" si="102"/>
        <v>398.41979313046983</v>
      </c>
      <c r="O519" s="12">
        <f t="shared" si="91"/>
        <v>398.41979313046983</v>
      </c>
      <c r="P519" s="12">
        <f t="shared" si="103"/>
        <v>0.83323608051292231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392.20254745591416</v>
      </c>
      <c r="C520" s="12">
        <f t="shared" si="92"/>
        <v>392.19800299459905</v>
      </c>
      <c r="D520" s="12">
        <f t="shared" si="93"/>
        <v>392.18011269442292</v>
      </c>
      <c r="E520" s="12">
        <f t="shared" si="94"/>
        <v>392.11739763546251</v>
      </c>
      <c r="F520" s="12">
        <f t="shared" si="95"/>
        <v>391.89277526777619</v>
      </c>
      <c r="G520" s="12">
        <f t="shared" si="96"/>
        <v>391.18443206594941</v>
      </c>
      <c r="H520" s="12">
        <f t="shared" si="97"/>
        <v>388.7001317136249</v>
      </c>
      <c r="I520" s="12">
        <f t="shared" si="98"/>
        <v>379.79917941877181</v>
      </c>
      <c r="J520" s="12">
        <f t="shared" si="99"/>
        <v>368.36992473091868</v>
      </c>
      <c r="K520" s="12">
        <f t="shared" si="100"/>
        <v>350.35329733537361</v>
      </c>
      <c r="L520" s="12">
        <f t="shared" si="101"/>
        <v>312.21646429836369</v>
      </c>
      <c r="M520" s="12">
        <f t="shared" si="102"/>
        <v>312.21646429836369</v>
      </c>
      <c r="O520" s="12">
        <f t="shared" ref="O520:O583" si="104">M520</f>
        <v>312.21646429836369</v>
      </c>
      <c r="P520" s="12">
        <f t="shared" si="103"/>
        <v>0.79605924623286295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375.8128450482439</v>
      </c>
      <c r="C521" s="12">
        <f t="shared" ref="C521:C584" si="105">B521-Q521*M532</f>
        <v>375.80755046035927</v>
      </c>
      <c r="D521" s="12">
        <f t="shared" ref="D521:D584" si="106">C521-R521*M531</f>
        <v>375.79228944525823</v>
      </c>
      <c r="E521" s="12">
        <f t="shared" ref="E521:E584" si="107">D521-S521*M530</f>
        <v>375.7322110064249</v>
      </c>
      <c r="F521" s="12">
        <f t="shared" ref="F521:F584" si="108">E521-T521*M529</f>
        <v>375.52160398493385</v>
      </c>
      <c r="G521" s="12">
        <f t="shared" ref="G521:G584" si="109">F521-U521*M528</f>
        <v>374.76728678260849</v>
      </c>
      <c r="H521" s="12">
        <f t="shared" ref="H521:H584" si="110">G521-V521*M527</f>
        <v>372.38855901924381</v>
      </c>
      <c r="I521" s="12">
        <f t="shared" ref="I521:I584" si="111">H521-W521*M526</f>
        <v>364.04588811427715</v>
      </c>
      <c r="J521" s="12">
        <f t="shared" ref="J521:J584" si="112">I521-X521*M525</f>
        <v>352.40557415093326</v>
      </c>
      <c r="K521" s="12">
        <f t="shared" ref="K521:K584" si="113">J521-Y521*M524</f>
        <v>334.68369760256826</v>
      </c>
      <c r="L521" s="12">
        <f t="shared" ref="L521:L584" si="114">K521-Z521*M523</f>
        <v>296.12812689676588</v>
      </c>
      <c r="M521" s="12">
        <f t="shared" ref="M521:M584" si="115">L521</f>
        <v>296.12812689676588</v>
      </c>
      <c r="O521" s="12">
        <f t="shared" si="104"/>
        <v>296.12812689676588</v>
      </c>
      <c r="P521" s="12">
        <f t="shared" ref="P521:P584" si="116">O521/B521</f>
        <v>0.78796701815434567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378.1542509288218</v>
      </c>
      <c r="C522" s="12">
        <f t="shared" si="105"/>
        <v>378.1499454892205</v>
      </c>
      <c r="D522" s="12">
        <f t="shared" si="106"/>
        <v>378.13216566084117</v>
      </c>
      <c r="E522" s="12">
        <f t="shared" si="107"/>
        <v>378.08091743618184</v>
      </c>
      <c r="F522" s="12">
        <f t="shared" si="108"/>
        <v>377.87916720461942</v>
      </c>
      <c r="G522" s="12">
        <f t="shared" si="109"/>
        <v>377.17192486977126</v>
      </c>
      <c r="H522" s="12">
        <f t="shared" si="110"/>
        <v>374.63884190030666</v>
      </c>
      <c r="I522" s="12">
        <f t="shared" si="111"/>
        <v>366.65080348914921</v>
      </c>
      <c r="J522" s="12">
        <f t="shared" si="112"/>
        <v>355.56770722662867</v>
      </c>
      <c r="K522" s="12">
        <f t="shared" si="113"/>
        <v>337.52575844211015</v>
      </c>
      <c r="L522" s="12">
        <f t="shared" si="114"/>
        <v>299.48990957598238</v>
      </c>
      <c r="M522" s="12">
        <f t="shared" si="115"/>
        <v>299.48990957598238</v>
      </c>
      <c r="O522" s="12">
        <f t="shared" si="104"/>
        <v>299.48990957598238</v>
      </c>
      <c r="P522" s="12">
        <f t="shared" si="116"/>
        <v>0.79197816457272607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381.16462021075864</v>
      </c>
      <c r="C523" s="12">
        <f t="shared" si="105"/>
        <v>381.15988052575221</v>
      </c>
      <c r="D523" s="12">
        <f t="shared" si="106"/>
        <v>381.14542255363426</v>
      </c>
      <c r="E523" s="12">
        <f t="shared" si="107"/>
        <v>381.0857166265335</v>
      </c>
      <c r="F523" s="12">
        <f t="shared" si="108"/>
        <v>380.91362144652004</v>
      </c>
      <c r="G523" s="12">
        <f t="shared" si="109"/>
        <v>380.23612983292162</v>
      </c>
      <c r="H523" s="12">
        <f t="shared" si="110"/>
        <v>377.86115981712214</v>
      </c>
      <c r="I523" s="12">
        <f t="shared" si="111"/>
        <v>369.35488720930022</v>
      </c>
      <c r="J523" s="12">
        <f t="shared" si="112"/>
        <v>358.57467591247934</v>
      </c>
      <c r="K523" s="12">
        <f t="shared" si="113"/>
        <v>341.40374385149249</v>
      </c>
      <c r="L523" s="12">
        <f t="shared" si="114"/>
        <v>302.56666416751068</v>
      </c>
      <c r="M523" s="12">
        <f t="shared" si="115"/>
        <v>302.56666416751068</v>
      </c>
      <c r="O523" s="12">
        <f t="shared" si="104"/>
        <v>302.56666416751068</v>
      </c>
      <c r="P523" s="12">
        <f t="shared" si="116"/>
        <v>0.79379524783861488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374.80938336295128</v>
      </c>
      <c r="C524" s="12">
        <f t="shared" si="105"/>
        <v>374.80429650485758</v>
      </c>
      <c r="D524" s="12">
        <f t="shared" si="106"/>
        <v>374.7883805050422</v>
      </c>
      <c r="E524" s="12">
        <f t="shared" si="107"/>
        <v>374.73983021504432</v>
      </c>
      <c r="F524" s="12">
        <f t="shared" si="108"/>
        <v>374.53933597894519</v>
      </c>
      <c r="G524" s="12">
        <f t="shared" si="109"/>
        <v>373.96143536959869</v>
      </c>
      <c r="H524" s="12">
        <f t="shared" si="110"/>
        <v>371.68639886773326</v>
      </c>
      <c r="I524" s="12">
        <f t="shared" si="111"/>
        <v>363.71118062395084</v>
      </c>
      <c r="J524" s="12">
        <f t="shared" si="112"/>
        <v>352.04949778457035</v>
      </c>
      <c r="K524" s="12">
        <f t="shared" si="113"/>
        <v>335.35548597594732</v>
      </c>
      <c r="L524" s="12">
        <f t="shared" si="114"/>
        <v>298.28342348159373</v>
      </c>
      <c r="M524" s="12">
        <f t="shared" si="115"/>
        <v>298.28342348159373</v>
      </c>
      <c r="O524" s="12">
        <f t="shared" si="104"/>
        <v>298.28342348159373</v>
      </c>
      <c r="P524" s="12">
        <f t="shared" si="116"/>
        <v>0.79582699025639736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380.16116499694505</v>
      </c>
      <c r="C525" s="12">
        <f t="shared" si="105"/>
        <v>380.15659438610999</v>
      </c>
      <c r="D525" s="12">
        <f t="shared" si="106"/>
        <v>380.13951277953976</v>
      </c>
      <c r="E525" s="12">
        <f t="shared" si="107"/>
        <v>380.08606704899051</v>
      </c>
      <c r="F525" s="12">
        <f t="shared" si="108"/>
        <v>379.9230357755921</v>
      </c>
      <c r="G525" s="12">
        <f t="shared" si="109"/>
        <v>379.24977861025451</v>
      </c>
      <c r="H525" s="12">
        <f t="shared" si="110"/>
        <v>377.30919551088232</v>
      </c>
      <c r="I525" s="12">
        <f t="shared" si="111"/>
        <v>369.66965107266594</v>
      </c>
      <c r="J525" s="12">
        <f t="shared" si="112"/>
        <v>358.5624845351017</v>
      </c>
      <c r="K525" s="12">
        <f t="shared" si="113"/>
        <v>340.51230160874258</v>
      </c>
      <c r="L525" s="12">
        <f t="shared" si="114"/>
        <v>304.36186933915485</v>
      </c>
      <c r="M525" s="12">
        <f t="shared" si="115"/>
        <v>304.36186933915485</v>
      </c>
      <c r="O525" s="12">
        <f t="shared" si="104"/>
        <v>304.36186933915485</v>
      </c>
      <c r="P525" s="12">
        <f t="shared" si="116"/>
        <v>0.80061273313280357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367.11613680650879</v>
      </c>
      <c r="C526" s="12">
        <f t="shared" si="105"/>
        <v>367.11140687322262</v>
      </c>
      <c r="D526" s="12">
        <f t="shared" si="106"/>
        <v>367.09605900486662</v>
      </c>
      <c r="E526" s="12">
        <f t="shared" si="107"/>
        <v>367.03869987751807</v>
      </c>
      <c r="F526" s="12">
        <f t="shared" si="108"/>
        <v>366.85923195380678</v>
      </c>
      <c r="G526" s="12">
        <f t="shared" si="109"/>
        <v>366.31178159928589</v>
      </c>
      <c r="H526" s="12">
        <f t="shared" si="110"/>
        <v>364.05101980699413</v>
      </c>
      <c r="I526" s="12">
        <f t="shared" si="111"/>
        <v>357.53464485890441</v>
      </c>
      <c r="J526" s="12">
        <f t="shared" si="112"/>
        <v>346.725999926925</v>
      </c>
      <c r="K526" s="12">
        <f t="shared" si="113"/>
        <v>329.54310058051442</v>
      </c>
      <c r="L526" s="12">
        <f t="shared" si="114"/>
        <v>290.3378236877947</v>
      </c>
      <c r="M526" s="12">
        <f t="shared" si="115"/>
        <v>290.3378236877947</v>
      </c>
      <c r="O526" s="12">
        <f t="shared" si="104"/>
        <v>290.3378236877947</v>
      </c>
      <c r="P526" s="12">
        <f t="shared" si="116"/>
        <v>0.79086096899308822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356.74686561529512</v>
      </c>
      <c r="C527" s="12">
        <f t="shared" si="105"/>
        <v>356.74191023548866</v>
      </c>
      <c r="D527" s="12">
        <f t="shared" si="106"/>
        <v>356.72602756069529</v>
      </c>
      <c r="E527" s="12">
        <f t="shared" si="107"/>
        <v>356.67449085031882</v>
      </c>
      <c r="F527" s="12">
        <f t="shared" si="108"/>
        <v>356.48188425081958</v>
      </c>
      <c r="G527" s="12">
        <f t="shared" si="109"/>
        <v>355.87924770275686</v>
      </c>
      <c r="H527" s="12">
        <f t="shared" si="110"/>
        <v>354.04096047536945</v>
      </c>
      <c r="I527" s="12">
        <f t="shared" si="111"/>
        <v>346.44953324801367</v>
      </c>
      <c r="J527" s="12">
        <f t="shared" si="112"/>
        <v>337.08345938612825</v>
      </c>
      <c r="K527" s="12">
        <f t="shared" si="113"/>
        <v>320.37168343947127</v>
      </c>
      <c r="L527" s="12">
        <f t="shared" si="114"/>
        <v>282.93651060554862</v>
      </c>
      <c r="M527" s="12">
        <f t="shared" si="115"/>
        <v>282.93651060554862</v>
      </c>
      <c r="O527" s="12">
        <f t="shared" si="104"/>
        <v>282.93651060554862</v>
      </c>
      <c r="P527" s="12">
        <f t="shared" si="116"/>
        <v>0.79310160193715251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377.8197647789101</v>
      </c>
      <c r="C528" s="12">
        <f t="shared" si="105"/>
        <v>377.81490181654931</v>
      </c>
      <c r="D528" s="12">
        <f t="shared" si="106"/>
        <v>377.79826230933202</v>
      </c>
      <c r="E528" s="12">
        <f t="shared" si="107"/>
        <v>377.74493039691043</v>
      </c>
      <c r="F528" s="12">
        <f t="shared" si="108"/>
        <v>377.57187696856425</v>
      </c>
      <c r="G528" s="12">
        <f t="shared" si="109"/>
        <v>376.92512958942513</v>
      </c>
      <c r="H528" s="12">
        <f t="shared" si="110"/>
        <v>374.90155610312519</v>
      </c>
      <c r="I528" s="12">
        <f t="shared" si="111"/>
        <v>368.72883175458833</v>
      </c>
      <c r="J528" s="12">
        <f t="shared" si="112"/>
        <v>357.64403677724414</v>
      </c>
      <c r="K528" s="12">
        <f t="shared" si="113"/>
        <v>343.17125246427918</v>
      </c>
      <c r="L528" s="12">
        <f t="shared" si="114"/>
        <v>306.650735347639</v>
      </c>
      <c r="M528" s="12">
        <f t="shared" si="115"/>
        <v>306.650735347639</v>
      </c>
      <c r="O528" s="12">
        <f t="shared" si="104"/>
        <v>306.650735347639</v>
      </c>
      <c r="P528" s="12">
        <f t="shared" si="116"/>
        <v>0.81163232825334775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360.42629924491609</v>
      </c>
      <c r="C529" s="12">
        <f t="shared" si="105"/>
        <v>360.42196716584692</v>
      </c>
      <c r="D529" s="12">
        <f t="shared" si="106"/>
        <v>360.40563817359362</v>
      </c>
      <c r="E529" s="12">
        <f t="shared" si="107"/>
        <v>360.34976556667385</v>
      </c>
      <c r="F529" s="12">
        <f t="shared" si="108"/>
        <v>360.17068616605815</v>
      </c>
      <c r="G529" s="12">
        <f t="shared" si="109"/>
        <v>359.58960248059526</v>
      </c>
      <c r="H529" s="12">
        <f t="shared" si="110"/>
        <v>357.41793587898468</v>
      </c>
      <c r="I529" s="12">
        <f t="shared" si="111"/>
        <v>350.62312371917079</v>
      </c>
      <c r="J529" s="12">
        <f t="shared" si="112"/>
        <v>341.46641930923352</v>
      </c>
      <c r="K529" s="12">
        <f t="shared" si="113"/>
        <v>324.34854471793017</v>
      </c>
      <c r="L529" s="12">
        <f t="shared" si="114"/>
        <v>292.62308961500679</v>
      </c>
      <c r="M529" s="12">
        <f t="shared" si="115"/>
        <v>292.62308961500679</v>
      </c>
      <c r="O529" s="12">
        <f t="shared" si="104"/>
        <v>292.62308961500679</v>
      </c>
      <c r="P529" s="12">
        <f t="shared" si="116"/>
        <v>0.81188051545640449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357.41585476031304</v>
      </c>
      <c r="C530" s="12">
        <f t="shared" si="105"/>
        <v>357.41216675326069</v>
      </c>
      <c r="D530" s="12">
        <f t="shared" si="106"/>
        <v>357.39762054220125</v>
      </c>
      <c r="E530" s="12">
        <f t="shared" si="107"/>
        <v>357.34279121801052</v>
      </c>
      <c r="F530" s="12">
        <f t="shared" si="108"/>
        <v>357.15518274648571</v>
      </c>
      <c r="G530" s="12">
        <f t="shared" si="109"/>
        <v>356.55387175558582</v>
      </c>
      <c r="H530" s="12">
        <f t="shared" si="110"/>
        <v>354.60271486372631</v>
      </c>
      <c r="I530" s="12">
        <f t="shared" si="111"/>
        <v>347.31071482559395</v>
      </c>
      <c r="J530" s="12">
        <f t="shared" si="112"/>
        <v>337.07062919213649</v>
      </c>
      <c r="K530" s="12">
        <f t="shared" si="113"/>
        <v>322.93962365353781</v>
      </c>
      <c r="L530" s="12">
        <f t="shared" si="114"/>
        <v>285.29892210774113</v>
      </c>
      <c r="M530" s="12">
        <f t="shared" si="115"/>
        <v>285.29892210774113</v>
      </c>
      <c r="O530" s="12">
        <f t="shared" si="104"/>
        <v>285.29892210774113</v>
      </c>
      <c r="P530" s="12">
        <f t="shared" si="116"/>
        <v>0.79822682264351619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315.26848700167562</v>
      </c>
      <c r="C531" s="12">
        <f t="shared" si="105"/>
        <v>315.26400253623382</v>
      </c>
      <c r="D531" s="12">
        <f t="shared" si="106"/>
        <v>315.2516191231594</v>
      </c>
      <c r="E531" s="12">
        <f t="shared" si="107"/>
        <v>315.20277655380983</v>
      </c>
      <c r="F531" s="12">
        <f t="shared" si="108"/>
        <v>315.01867328057693</v>
      </c>
      <c r="G531" s="12">
        <f t="shared" si="109"/>
        <v>314.38873055916378</v>
      </c>
      <c r="H531" s="12">
        <f t="shared" si="110"/>
        <v>312.36967737385498</v>
      </c>
      <c r="I531" s="12">
        <f t="shared" si="111"/>
        <v>305.818176408189</v>
      </c>
      <c r="J531" s="12">
        <f t="shared" si="112"/>
        <v>294.65358701750142</v>
      </c>
      <c r="K531" s="12">
        <f t="shared" si="113"/>
        <v>278.86174831059589</v>
      </c>
      <c r="L531" s="12">
        <f t="shared" si="114"/>
        <v>247.69124775484227</v>
      </c>
      <c r="M531" s="12">
        <f t="shared" si="115"/>
        <v>247.69124775484227</v>
      </c>
      <c r="O531" s="12">
        <f t="shared" si="104"/>
        <v>247.69124775484227</v>
      </c>
      <c r="P531" s="12">
        <f t="shared" si="116"/>
        <v>0.78565177925165042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365.77817360598249</v>
      </c>
      <c r="C532" s="12">
        <f t="shared" si="105"/>
        <v>365.77428903154146</v>
      </c>
      <c r="D532" s="12">
        <f t="shared" si="106"/>
        <v>365.75923147592033</v>
      </c>
      <c r="E532" s="12">
        <f t="shared" si="107"/>
        <v>365.71765150756778</v>
      </c>
      <c r="F532" s="12">
        <f t="shared" si="108"/>
        <v>365.55365209354466</v>
      </c>
      <c r="G532" s="12">
        <f t="shared" si="109"/>
        <v>364.93548582317834</v>
      </c>
      <c r="H532" s="12">
        <f t="shared" si="110"/>
        <v>362.82031787530735</v>
      </c>
      <c r="I532" s="12">
        <f t="shared" si="111"/>
        <v>356.04091327637525</v>
      </c>
      <c r="J532" s="12">
        <f t="shared" si="112"/>
        <v>345.84999280283427</v>
      </c>
      <c r="K532" s="12">
        <f t="shared" si="113"/>
        <v>328.64517239994063</v>
      </c>
      <c r="L532" s="12">
        <f t="shared" si="114"/>
        <v>293.70081195601921</v>
      </c>
      <c r="M532" s="12">
        <f t="shared" si="115"/>
        <v>293.70081195601921</v>
      </c>
      <c r="O532" s="12">
        <f t="shared" si="104"/>
        <v>293.70081195601921</v>
      </c>
      <c r="P532" s="12">
        <f t="shared" si="116"/>
        <v>0.80294788795242533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317.61006346733262</v>
      </c>
      <c r="C533" s="12">
        <f t="shared" si="105"/>
        <v>317.60544324246308</v>
      </c>
      <c r="D533" s="12">
        <f t="shared" si="106"/>
        <v>317.59240009247043</v>
      </c>
      <c r="E533" s="12">
        <f t="shared" si="107"/>
        <v>317.54184166979877</v>
      </c>
      <c r="F533" s="12">
        <f t="shared" si="108"/>
        <v>317.40222952639778</v>
      </c>
      <c r="G533" s="12">
        <f t="shared" si="109"/>
        <v>316.85157230813979</v>
      </c>
      <c r="H533" s="12">
        <f t="shared" si="110"/>
        <v>314.77596904523506</v>
      </c>
      <c r="I533" s="12">
        <f t="shared" si="111"/>
        <v>307.67391624058899</v>
      </c>
      <c r="J533" s="12">
        <f t="shared" si="112"/>
        <v>296.9600148306323</v>
      </c>
      <c r="K533" s="12">
        <f t="shared" si="113"/>
        <v>281.26789580109534</v>
      </c>
      <c r="L533" s="12">
        <f t="shared" si="114"/>
        <v>243.07530002330503</v>
      </c>
      <c r="M533" s="12">
        <f t="shared" si="115"/>
        <v>243.07530002330503</v>
      </c>
      <c r="O533" s="12">
        <f t="shared" si="104"/>
        <v>243.07530002330503</v>
      </c>
      <c r="P533" s="12">
        <f t="shared" si="116"/>
        <v>0.76532619076884578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344.70496888692031</v>
      </c>
      <c r="C534" s="12">
        <f t="shared" si="105"/>
        <v>344.70055430906444</v>
      </c>
      <c r="D534" s="12">
        <f t="shared" si="106"/>
        <v>344.68504124928938</v>
      </c>
      <c r="E534" s="12">
        <f t="shared" si="107"/>
        <v>344.64124702472134</v>
      </c>
      <c r="F534" s="12">
        <f t="shared" si="108"/>
        <v>344.47148995549065</v>
      </c>
      <c r="G534" s="12">
        <f t="shared" si="109"/>
        <v>344.0027223982691</v>
      </c>
      <c r="H534" s="12">
        <f t="shared" si="110"/>
        <v>342.1538127491433</v>
      </c>
      <c r="I534" s="12">
        <f t="shared" si="111"/>
        <v>335.18468064063842</v>
      </c>
      <c r="J534" s="12">
        <f t="shared" si="112"/>
        <v>323.7813713884799</v>
      </c>
      <c r="K534" s="12">
        <f t="shared" si="113"/>
        <v>307.29752354788036</v>
      </c>
      <c r="L534" s="12">
        <f t="shared" si="114"/>
        <v>272.35081193529686</v>
      </c>
      <c r="M534" s="12">
        <f t="shared" si="115"/>
        <v>272.35081193529686</v>
      </c>
      <c r="O534" s="12">
        <f t="shared" si="104"/>
        <v>272.35081193529686</v>
      </c>
      <c r="P534" s="12">
        <f t="shared" si="116"/>
        <v>0.79009830584902574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371.79899102786692</v>
      </c>
      <c r="C535" s="12">
        <f t="shared" si="105"/>
        <v>371.79537185811125</v>
      </c>
      <c r="D535" s="12">
        <f t="shared" si="106"/>
        <v>371.78054944511837</v>
      </c>
      <c r="E535" s="12">
        <f t="shared" si="107"/>
        <v>371.72846270290245</v>
      </c>
      <c r="F535" s="12">
        <f t="shared" si="108"/>
        <v>371.58141895275287</v>
      </c>
      <c r="G535" s="12">
        <f t="shared" si="109"/>
        <v>371.01144160253659</v>
      </c>
      <c r="H535" s="12">
        <f t="shared" si="110"/>
        <v>369.43750485078073</v>
      </c>
      <c r="I535" s="12">
        <f t="shared" si="111"/>
        <v>363.22959476271177</v>
      </c>
      <c r="J535" s="12">
        <f t="shared" si="112"/>
        <v>351.86053619291295</v>
      </c>
      <c r="K535" s="12">
        <f t="shared" si="113"/>
        <v>334.33117683564262</v>
      </c>
      <c r="L535" s="12">
        <f t="shared" si="114"/>
        <v>297.5021564882623</v>
      </c>
      <c r="M535" s="12">
        <f t="shared" si="115"/>
        <v>297.5021564882623</v>
      </c>
      <c r="O535" s="12">
        <f t="shared" si="104"/>
        <v>297.5021564882623</v>
      </c>
      <c r="P535" s="12">
        <f t="shared" si="116"/>
        <v>0.80016934867357947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347.04646247379367</v>
      </c>
      <c r="C536" s="12">
        <f t="shared" si="105"/>
        <v>347.04278749666435</v>
      </c>
      <c r="D536" s="12">
        <f t="shared" si="106"/>
        <v>347.03063587826597</v>
      </c>
      <c r="E536" s="12">
        <f t="shared" si="107"/>
        <v>346.98086857841753</v>
      </c>
      <c r="F536" s="12">
        <f t="shared" si="108"/>
        <v>346.80598365791025</v>
      </c>
      <c r="G536" s="12">
        <f t="shared" si="109"/>
        <v>346.31227386801004</v>
      </c>
      <c r="H536" s="12">
        <f t="shared" si="110"/>
        <v>344.39853460648487</v>
      </c>
      <c r="I536" s="12">
        <f t="shared" si="111"/>
        <v>339.1139306553813</v>
      </c>
      <c r="J536" s="12">
        <f t="shared" si="112"/>
        <v>328.82433292689768</v>
      </c>
      <c r="K536" s="12">
        <f t="shared" si="113"/>
        <v>311.36351105231159</v>
      </c>
      <c r="L536" s="12">
        <f t="shared" si="114"/>
        <v>272.07046252447509</v>
      </c>
      <c r="M536" s="12">
        <f t="shared" si="115"/>
        <v>272.07046252447509</v>
      </c>
      <c r="O536" s="12">
        <f t="shared" si="104"/>
        <v>272.07046252447509</v>
      </c>
      <c r="P536" s="12">
        <f t="shared" si="116"/>
        <v>0.78395976315424853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359.42281896245544</v>
      </c>
      <c r="C537" s="12">
        <f t="shared" si="105"/>
        <v>359.41889930275414</v>
      </c>
      <c r="D537" s="12">
        <f t="shared" si="106"/>
        <v>359.40656043499433</v>
      </c>
      <c r="E537" s="12">
        <f t="shared" si="107"/>
        <v>359.36576093959405</v>
      </c>
      <c r="F537" s="12">
        <f t="shared" si="108"/>
        <v>359.1986654421313</v>
      </c>
      <c r="G537" s="12">
        <f t="shared" si="109"/>
        <v>358.61148303762292</v>
      </c>
      <c r="H537" s="12">
        <f t="shared" si="110"/>
        <v>356.95383467822137</v>
      </c>
      <c r="I537" s="12">
        <f t="shared" si="111"/>
        <v>350.52838634382499</v>
      </c>
      <c r="J537" s="12">
        <f t="shared" si="112"/>
        <v>341.62856135565289</v>
      </c>
      <c r="K537" s="12">
        <f t="shared" si="113"/>
        <v>325.84067971002116</v>
      </c>
      <c r="L537" s="12">
        <f t="shared" si="114"/>
        <v>286.57222226258148</v>
      </c>
      <c r="M537" s="12">
        <f t="shared" si="115"/>
        <v>286.57222226258148</v>
      </c>
      <c r="O537" s="12">
        <f t="shared" si="104"/>
        <v>286.57222226258148</v>
      </c>
      <c r="P537" s="12">
        <f t="shared" si="116"/>
        <v>0.79731226606543371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374.1404082320671</v>
      </c>
      <c r="C538" s="12">
        <f t="shared" si="105"/>
        <v>374.13637801688208</v>
      </c>
      <c r="D538" s="12">
        <f t="shared" si="106"/>
        <v>374.12321775316343</v>
      </c>
      <c r="E538" s="12">
        <f t="shared" si="107"/>
        <v>374.08178998491746</v>
      </c>
      <c r="F538" s="12">
        <f t="shared" si="108"/>
        <v>373.94480561383108</v>
      </c>
      <c r="G538" s="12">
        <f t="shared" si="109"/>
        <v>373.38378221374421</v>
      </c>
      <c r="H538" s="12">
        <f t="shared" si="110"/>
        <v>371.41231635110523</v>
      </c>
      <c r="I538" s="12">
        <f t="shared" si="111"/>
        <v>365.84675933214828</v>
      </c>
      <c r="J538" s="12">
        <f t="shared" si="112"/>
        <v>354.85169198553933</v>
      </c>
      <c r="K538" s="12">
        <f t="shared" si="113"/>
        <v>341.20988635925823</v>
      </c>
      <c r="L538" s="12">
        <f t="shared" si="114"/>
        <v>305.58578023522057</v>
      </c>
      <c r="M538" s="12">
        <f t="shared" si="115"/>
        <v>305.58578023522057</v>
      </c>
      <c r="O538" s="12">
        <f t="shared" si="104"/>
        <v>305.58578023522057</v>
      </c>
      <c r="P538" s="12">
        <f t="shared" si="116"/>
        <v>0.81676764527844226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371.79899102786692</v>
      </c>
      <c r="C539" s="12">
        <f t="shared" si="105"/>
        <v>371.79546721466346</v>
      </c>
      <c r="D539" s="12">
        <f t="shared" si="106"/>
        <v>371.78193589731922</v>
      </c>
      <c r="E539" s="12">
        <f t="shared" si="107"/>
        <v>371.73775073684141</v>
      </c>
      <c r="F539" s="12">
        <f t="shared" si="108"/>
        <v>371.598658342698</v>
      </c>
      <c r="G539" s="12">
        <f t="shared" si="109"/>
        <v>371.13873774013234</v>
      </c>
      <c r="H539" s="12">
        <f t="shared" si="110"/>
        <v>369.25511979032467</v>
      </c>
      <c r="I539" s="12">
        <f t="shared" si="111"/>
        <v>362.63598681703894</v>
      </c>
      <c r="J539" s="12">
        <f t="shared" si="112"/>
        <v>352.95903748453998</v>
      </c>
      <c r="K539" s="12">
        <f t="shared" si="113"/>
        <v>336.12329738626528</v>
      </c>
      <c r="L539" s="12">
        <f t="shared" si="114"/>
        <v>305.23851776162928</v>
      </c>
      <c r="M539" s="12">
        <f t="shared" si="115"/>
        <v>305.23851776162928</v>
      </c>
      <c r="O539" s="12">
        <f t="shared" si="104"/>
        <v>305.23851776162928</v>
      </c>
      <c r="P539" s="12">
        <f t="shared" si="116"/>
        <v>0.820977262250696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350.05694453415776</v>
      </c>
      <c r="C540" s="12">
        <f t="shared" si="105"/>
        <v>350.05284557753527</v>
      </c>
      <c r="D540" s="12">
        <f t="shared" si="106"/>
        <v>350.04101460641772</v>
      </c>
      <c r="E540" s="12">
        <f t="shared" si="107"/>
        <v>349.99558409820435</v>
      </c>
      <c r="F540" s="12">
        <f t="shared" si="108"/>
        <v>349.84723532735444</v>
      </c>
      <c r="G540" s="12">
        <f t="shared" si="109"/>
        <v>349.38024176022458</v>
      </c>
      <c r="H540" s="12">
        <f t="shared" si="110"/>
        <v>347.83608857980551</v>
      </c>
      <c r="I540" s="12">
        <f t="shared" si="111"/>
        <v>341.51196517314713</v>
      </c>
      <c r="J540" s="12">
        <f t="shared" si="112"/>
        <v>329.81759572364251</v>
      </c>
      <c r="K540" s="12">
        <f t="shared" si="113"/>
        <v>315.01645930971989</v>
      </c>
      <c r="L540" s="12">
        <f t="shared" si="114"/>
        <v>276.7719505939088</v>
      </c>
      <c r="M540" s="12">
        <f t="shared" si="115"/>
        <v>276.7719505939088</v>
      </c>
      <c r="O540" s="12">
        <f t="shared" si="104"/>
        <v>276.7719505939088</v>
      </c>
      <c r="P540" s="12">
        <f t="shared" si="116"/>
        <v>0.79064836426035257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310.25080096411767</v>
      </c>
      <c r="C541" s="12">
        <f t="shared" si="105"/>
        <v>310.24666107004725</v>
      </c>
      <c r="D541" s="12">
        <f t="shared" si="106"/>
        <v>310.23289922821056</v>
      </c>
      <c r="E541" s="12">
        <f t="shared" si="107"/>
        <v>310.19317791171727</v>
      </c>
      <c r="F541" s="12">
        <f t="shared" si="108"/>
        <v>310.04064946943976</v>
      </c>
      <c r="G541" s="12">
        <f t="shared" si="109"/>
        <v>309.54258312985047</v>
      </c>
      <c r="H541" s="12">
        <f t="shared" si="110"/>
        <v>307.97469837246706</v>
      </c>
      <c r="I541" s="12">
        <f t="shared" si="111"/>
        <v>302.79035664903836</v>
      </c>
      <c r="J541" s="12">
        <f t="shared" si="112"/>
        <v>291.43677201186415</v>
      </c>
      <c r="K541" s="12">
        <f t="shared" si="113"/>
        <v>273.57052440523802</v>
      </c>
      <c r="L541" s="12">
        <f t="shared" si="114"/>
        <v>239.83340837950976</v>
      </c>
      <c r="M541" s="12">
        <f t="shared" si="115"/>
        <v>239.83340837950976</v>
      </c>
      <c r="O541" s="12">
        <f t="shared" si="104"/>
        <v>239.83340837950976</v>
      </c>
      <c r="P541" s="12">
        <f t="shared" si="116"/>
        <v>0.77303074684808926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372.13347960427058</v>
      </c>
      <c r="C542" s="12">
        <f t="shared" si="105"/>
        <v>372.12999049674124</v>
      </c>
      <c r="D542" s="12">
        <f t="shared" si="106"/>
        <v>372.11609134667697</v>
      </c>
      <c r="E542" s="12">
        <f t="shared" si="107"/>
        <v>372.0698877719974</v>
      </c>
      <c r="F542" s="12">
        <f t="shared" si="108"/>
        <v>371.93652867408412</v>
      </c>
      <c r="G542" s="12">
        <f t="shared" si="109"/>
        <v>371.42443448224896</v>
      </c>
      <c r="H542" s="12">
        <f t="shared" si="110"/>
        <v>369.75224222850409</v>
      </c>
      <c r="I542" s="12">
        <f t="shared" si="111"/>
        <v>364.48827528742709</v>
      </c>
      <c r="J542" s="12">
        <f t="shared" si="112"/>
        <v>355.03037029742114</v>
      </c>
      <c r="K542" s="12">
        <f t="shared" si="113"/>
        <v>337.70564118477006</v>
      </c>
      <c r="L542" s="12">
        <f t="shared" si="114"/>
        <v>296.8422726163023</v>
      </c>
      <c r="M542" s="12">
        <f t="shared" si="115"/>
        <v>296.8422726163023</v>
      </c>
      <c r="O542" s="12">
        <f t="shared" si="104"/>
        <v>296.8422726163023</v>
      </c>
      <c r="P542" s="12">
        <f t="shared" si="116"/>
        <v>0.79767687909178853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333.66641027859504</v>
      </c>
      <c r="C543" s="12">
        <f t="shared" si="105"/>
        <v>333.66339735871577</v>
      </c>
      <c r="D543" s="12">
        <f t="shared" si="106"/>
        <v>333.65168325153348</v>
      </c>
      <c r="E543" s="12">
        <f t="shared" si="107"/>
        <v>333.60501913120305</v>
      </c>
      <c r="F543" s="12">
        <f t="shared" si="108"/>
        <v>333.44989819513364</v>
      </c>
      <c r="G543" s="12">
        <f t="shared" si="109"/>
        <v>333.00216686167818</v>
      </c>
      <c r="H543" s="12">
        <f t="shared" si="110"/>
        <v>331.28289446892239</v>
      </c>
      <c r="I543" s="12">
        <f t="shared" si="111"/>
        <v>325.66878280141646</v>
      </c>
      <c r="J543" s="12">
        <f t="shared" si="112"/>
        <v>315.91000394878785</v>
      </c>
      <c r="K543" s="12">
        <f t="shared" si="113"/>
        <v>301.49610233949699</v>
      </c>
      <c r="L543" s="12">
        <f t="shared" si="114"/>
        <v>261.73419557781955</v>
      </c>
      <c r="M543" s="12">
        <f t="shared" si="115"/>
        <v>261.73419557781955</v>
      </c>
      <c r="O543" s="12">
        <f t="shared" si="104"/>
        <v>261.73419557781955</v>
      </c>
      <c r="P543" s="12">
        <f t="shared" si="116"/>
        <v>0.78441877130899806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383.50601099014364</v>
      </c>
      <c r="C544" s="12">
        <f t="shared" si="105"/>
        <v>383.50277169545927</v>
      </c>
      <c r="D544" s="12">
        <f t="shared" si="106"/>
        <v>383.49265640649821</v>
      </c>
      <c r="E544" s="12">
        <f t="shared" si="107"/>
        <v>383.45332858371535</v>
      </c>
      <c r="F544" s="12">
        <f t="shared" si="108"/>
        <v>383.29666293040378</v>
      </c>
      <c r="G544" s="12">
        <f t="shared" si="109"/>
        <v>382.77587473982965</v>
      </c>
      <c r="H544" s="12">
        <f t="shared" si="110"/>
        <v>381.27270439466554</v>
      </c>
      <c r="I544" s="12">
        <f t="shared" si="111"/>
        <v>375.50058374341609</v>
      </c>
      <c r="J544" s="12">
        <f t="shared" si="112"/>
        <v>364.92370894271977</v>
      </c>
      <c r="K544" s="12">
        <f t="shared" si="113"/>
        <v>350.07082694001906</v>
      </c>
      <c r="L544" s="12">
        <f t="shared" si="114"/>
        <v>316.8741696409009</v>
      </c>
      <c r="M544" s="12">
        <f t="shared" si="115"/>
        <v>316.8741696409009</v>
      </c>
      <c r="O544" s="12">
        <f t="shared" si="104"/>
        <v>316.8741696409009</v>
      </c>
      <c r="P544" s="12">
        <f t="shared" si="116"/>
        <v>0.82625607046624561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377.15079207461952</v>
      </c>
      <c r="C545" s="12">
        <f t="shared" si="105"/>
        <v>377.14722915780777</v>
      </c>
      <c r="D545" s="12">
        <f t="shared" si="106"/>
        <v>377.13635396199379</v>
      </c>
      <c r="E545" s="12">
        <f t="shared" si="107"/>
        <v>377.10239417787875</v>
      </c>
      <c r="F545" s="12">
        <f t="shared" si="108"/>
        <v>376.97035994963665</v>
      </c>
      <c r="G545" s="12">
        <f t="shared" si="109"/>
        <v>376.44439061893587</v>
      </c>
      <c r="H545" s="12">
        <f t="shared" si="110"/>
        <v>374.69596261162758</v>
      </c>
      <c r="I545" s="12">
        <f t="shared" si="111"/>
        <v>369.64940975423133</v>
      </c>
      <c r="J545" s="12">
        <f t="shared" si="112"/>
        <v>358.59795635221997</v>
      </c>
      <c r="K545" s="12">
        <f t="shared" si="113"/>
        <v>342.5220309092748</v>
      </c>
      <c r="L545" s="12">
        <f t="shared" si="114"/>
        <v>308.19408547946369</v>
      </c>
      <c r="M545" s="12">
        <f t="shared" si="115"/>
        <v>308.19408547946369</v>
      </c>
      <c r="O545" s="12">
        <f t="shared" si="104"/>
        <v>308.19408547946369</v>
      </c>
      <c r="P545" s="12">
        <f t="shared" si="116"/>
        <v>0.81716409445717753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329.31784695324052</v>
      </c>
      <c r="C546" s="12">
        <f t="shared" si="105"/>
        <v>329.3142856933726</v>
      </c>
      <c r="D546" s="12">
        <f t="shared" si="106"/>
        <v>329.30232412110081</v>
      </c>
      <c r="E546" s="12">
        <f t="shared" si="107"/>
        <v>329.26581346211742</v>
      </c>
      <c r="F546" s="12">
        <f t="shared" si="108"/>
        <v>329.15180226469334</v>
      </c>
      <c r="G546" s="12">
        <f t="shared" si="109"/>
        <v>328.70853147086717</v>
      </c>
      <c r="H546" s="12">
        <f t="shared" si="110"/>
        <v>326.94272539276108</v>
      </c>
      <c r="I546" s="12">
        <f t="shared" si="111"/>
        <v>321.07283028248435</v>
      </c>
      <c r="J546" s="12">
        <f t="shared" si="112"/>
        <v>311.25306956063514</v>
      </c>
      <c r="K546" s="12">
        <f t="shared" si="113"/>
        <v>294.47989386398081</v>
      </c>
      <c r="L546" s="12">
        <f t="shared" si="114"/>
        <v>257.19356067543208</v>
      </c>
      <c r="M546" s="12">
        <f t="shared" si="115"/>
        <v>257.19356067543208</v>
      </c>
      <c r="O546" s="12">
        <f t="shared" si="104"/>
        <v>257.19356067543208</v>
      </c>
      <c r="P546" s="12">
        <f t="shared" si="116"/>
        <v>0.78098883208097347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339.35295877541301</v>
      </c>
      <c r="C547" s="12">
        <f t="shared" si="105"/>
        <v>339.34996108044521</v>
      </c>
      <c r="D547" s="12">
        <f t="shared" si="106"/>
        <v>339.33800518105528</v>
      </c>
      <c r="E547" s="12">
        <f t="shared" si="107"/>
        <v>339.29784766379129</v>
      </c>
      <c r="F547" s="12">
        <f t="shared" si="108"/>
        <v>339.17527369231573</v>
      </c>
      <c r="G547" s="12">
        <f t="shared" si="109"/>
        <v>338.79251409141892</v>
      </c>
      <c r="H547" s="12">
        <f t="shared" si="110"/>
        <v>337.30436068221468</v>
      </c>
      <c r="I547" s="12">
        <f t="shared" si="111"/>
        <v>331.37617779327479</v>
      </c>
      <c r="J547" s="12">
        <f t="shared" si="112"/>
        <v>319.76774339071733</v>
      </c>
      <c r="K547" s="12">
        <f t="shared" si="113"/>
        <v>304.88622765457751</v>
      </c>
      <c r="L547" s="12">
        <f t="shared" si="114"/>
        <v>265.84368952894238</v>
      </c>
      <c r="M547" s="12">
        <f t="shared" si="115"/>
        <v>265.84368952894238</v>
      </c>
      <c r="O547" s="12">
        <f t="shared" si="104"/>
        <v>265.84368952894238</v>
      </c>
      <c r="P547" s="12">
        <f t="shared" si="116"/>
        <v>0.78338403321504624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359.75731252465835</v>
      </c>
      <c r="C548" s="12">
        <f t="shared" si="105"/>
        <v>359.75453550984395</v>
      </c>
      <c r="D548" s="12">
        <f t="shared" si="106"/>
        <v>359.74447170831206</v>
      </c>
      <c r="E548" s="12">
        <f t="shared" si="107"/>
        <v>359.70433360223802</v>
      </c>
      <c r="F548" s="12">
        <f t="shared" si="108"/>
        <v>359.56951758923526</v>
      </c>
      <c r="G548" s="12">
        <f t="shared" si="109"/>
        <v>359.15801470613576</v>
      </c>
      <c r="H548" s="12">
        <f t="shared" si="110"/>
        <v>357.87302183687541</v>
      </c>
      <c r="I548" s="12">
        <f t="shared" si="111"/>
        <v>352.87702300441651</v>
      </c>
      <c r="J548" s="12">
        <f t="shared" si="112"/>
        <v>340.9613641240245</v>
      </c>
      <c r="K548" s="12">
        <f t="shared" si="113"/>
        <v>323.39659276824102</v>
      </c>
      <c r="L548" s="12">
        <f t="shared" si="114"/>
        <v>288.63245053774176</v>
      </c>
      <c r="M548" s="12">
        <f t="shared" si="115"/>
        <v>288.63245053774176</v>
      </c>
      <c r="O548" s="12">
        <f t="shared" si="104"/>
        <v>288.63245053774176</v>
      </c>
      <c r="P548" s="12">
        <f t="shared" si="116"/>
        <v>0.80229766147688364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377.81976477890856</v>
      </c>
      <c r="C549" s="12">
        <f t="shared" si="105"/>
        <v>377.81702762981405</v>
      </c>
      <c r="D549" s="12">
        <f t="shared" si="106"/>
        <v>377.80770477553489</v>
      </c>
      <c r="E549" s="12">
        <f t="shared" si="107"/>
        <v>377.77391908786456</v>
      </c>
      <c r="F549" s="12">
        <f t="shared" si="108"/>
        <v>377.63916945958579</v>
      </c>
      <c r="G549" s="12">
        <f t="shared" si="109"/>
        <v>377.18657193032914</v>
      </c>
      <c r="H549" s="12">
        <f t="shared" si="110"/>
        <v>375.80509517527167</v>
      </c>
      <c r="I549" s="12">
        <f t="shared" si="111"/>
        <v>371.49118182932659</v>
      </c>
      <c r="J549" s="12">
        <f t="shared" si="112"/>
        <v>361.28440336130029</v>
      </c>
      <c r="K549" s="12">
        <f t="shared" si="113"/>
        <v>343.28405826092967</v>
      </c>
      <c r="L549" s="12">
        <f t="shared" si="114"/>
        <v>302.10265790790595</v>
      </c>
      <c r="M549" s="12">
        <f t="shared" si="115"/>
        <v>302.10265790790595</v>
      </c>
      <c r="O549" s="12">
        <f t="shared" si="104"/>
        <v>302.10265790790595</v>
      </c>
      <c r="P549" s="12">
        <f t="shared" si="116"/>
        <v>0.79959463763016603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342.36346870336956</v>
      </c>
      <c r="C550" s="12">
        <f t="shared" si="105"/>
        <v>342.36067292253983</v>
      </c>
      <c r="D550" s="12">
        <f t="shared" si="106"/>
        <v>342.35148398577473</v>
      </c>
      <c r="E550" s="12">
        <f t="shared" si="107"/>
        <v>342.32018604931517</v>
      </c>
      <c r="F550" s="12">
        <f t="shared" si="108"/>
        <v>342.20676345637435</v>
      </c>
      <c r="G550" s="12">
        <f t="shared" si="109"/>
        <v>341.75439284351847</v>
      </c>
      <c r="H550" s="12">
        <f t="shared" si="110"/>
        <v>340.23496882504662</v>
      </c>
      <c r="I550" s="12">
        <f t="shared" si="111"/>
        <v>335.59718618835728</v>
      </c>
      <c r="J550" s="12">
        <f t="shared" si="112"/>
        <v>326.63889352261731</v>
      </c>
      <c r="K550" s="12">
        <f t="shared" si="113"/>
        <v>311.2461585951873</v>
      </c>
      <c r="L550" s="12">
        <f t="shared" si="114"/>
        <v>268.88903468601256</v>
      </c>
      <c r="M550" s="12">
        <f t="shared" si="115"/>
        <v>268.88903468601256</v>
      </c>
      <c r="O550" s="12">
        <f t="shared" si="104"/>
        <v>268.88903468601256</v>
      </c>
      <c r="P550" s="12">
        <f t="shared" si="116"/>
        <v>0.78539055496888688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385.17842892982981</v>
      </c>
      <c r="C551" s="12">
        <f t="shared" si="105"/>
        <v>385.17519027319639</v>
      </c>
      <c r="D551" s="12">
        <f t="shared" si="106"/>
        <v>385.16580458608723</v>
      </c>
      <c r="E551" s="12">
        <f t="shared" si="107"/>
        <v>385.13495650084889</v>
      </c>
      <c r="F551" s="12">
        <f t="shared" si="108"/>
        <v>385.02988651980871</v>
      </c>
      <c r="G551" s="12">
        <f t="shared" si="109"/>
        <v>384.64911669796396</v>
      </c>
      <c r="H551" s="12">
        <f t="shared" si="110"/>
        <v>383.13046795965818</v>
      </c>
      <c r="I551" s="12">
        <f t="shared" si="111"/>
        <v>378.0296251926261</v>
      </c>
      <c r="J551" s="12">
        <f t="shared" si="112"/>
        <v>368.23990808246003</v>
      </c>
      <c r="K551" s="12">
        <f t="shared" si="113"/>
        <v>354.753815457511</v>
      </c>
      <c r="L551" s="12">
        <f t="shared" si="114"/>
        <v>318.39905277834737</v>
      </c>
      <c r="M551" s="12">
        <f t="shared" si="115"/>
        <v>318.39905277834737</v>
      </c>
      <c r="O551" s="12">
        <f t="shared" si="104"/>
        <v>318.39905277834737</v>
      </c>
      <c r="P551" s="12">
        <f t="shared" si="116"/>
        <v>0.82662742475735052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391.86806697023769</v>
      </c>
      <c r="C552" s="12">
        <f t="shared" si="105"/>
        <v>391.8646918182709</v>
      </c>
      <c r="D552" s="12">
        <f t="shared" si="106"/>
        <v>391.85381945322194</v>
      </c>
      <c r="E552" s="12">
        <f t="shared" si="107"/>
        <v>391.82231113726374</v>
      </c>
      <c r="F552" s="12">
        <f t="shared" si="108"/>
        <v>391.71875226031733</v>
      </c>
      <c r="G552" s="12">
        <f t="shared" si="109"/>
        <v>391.3660260164279</v>
      </c>
      <c r="H552" s="12">
        <f t="shared" si="110"/>
        <v>390.08775882996662</v>
      </c>
      <c r="I552" s="12">
        <f t="shared" si="111"/>
        <v>384.98956370375555</v>
      </c>
      <c r="J552" s="12">
        <f t="shared" si="112"/>
        <v>374.04428113669178</v>
      </c>
      <c r="K552" s="12">
        <f t="shared" si="113"/>
        <v>359.33358271212927</v>
      </c>
      <c r="L552" s="12">
        <f t="shared" si="114"/>
        <v>327.36344350570835</v>
      </c>
      <c r="M552" s="12">
        <f t="shared" si="115"/>
        <v>327.36344350570835</v>
      </c>
      <c r="O552" s="12">
        <f t="shared" si="104"/>
        <v>327.36344350570835</v>
      </c>
      <c r="P552" s="12">
        <f t="shared" si="116"/>
        <v>0.83539198801460779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349.38794946330012</v>
      </c>
      <c r="C553" s="12">
        <f t="shared" si="105"/>
        <v>349.38519958733292</v>
      </c>
      <c r="D553" s="12">
        <f t="shared" si="106"/>
        <v>349.37386909844645</v>
      </c>
      <c r="E553" s="12">
        <f t="shared" si="107"/>
        <v>349.3373702348191</v>
      </c>
      <c r="F553" s="12">
        <f t="shared" si="108"/>
        <v>349.2315958497515</v>
      </c>
      <c r="G553" s="12">
        <f t="shared" si="109"/>
        <v>348.88394551700048</v>
      </c>
      <c r="H553" s="12">
        <f t="shared" si="110"/>
        <v>347.69983267535974</v>
      </c>
      <c r="I553" s="12">
        <f t="shared" si="111"/>
        <v>343.40865044336431</v>
      </c>
      <c r="J553" s="12">
        <f t="shared" si="112"/>
        <v>332.28756693685295</v>
      </c>
      <c r="K553" s="12">
        <f t="shared" si="113"/>
        <v>315.87185089150324</v>
      </c>
      <c r="L553" s="12">
        <f t="shared" si="114"/>
        <v>280.86785481968315</v>
      </c>
      <c r="M553" s="12">
        <f t="shared" si="115"/>
        <v>280.86785481968315</v>
      </c>
      <c r="O553" s="12">
        <f t="shared" si="104"/>
        <v>280.86785481968315</v>
      </c>
      <c r="P553" s="12">
        <f t="shared" si="116"/>
        <v>0.80388535223131852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317.94457385317412</v>
      </c>
      <c r="C554" s="12">
        <f t="shared" si="105"/>
        <v>317.94135341597814</v>
      </c>
      <c r="D554" s="12">
        <f t="shared" si="106"/>
        <v>317.93212207813929</v>
      </c>
      <c r="E554" s="12">
        <f t="shared" si="107"/>
        <v>317.89408560957202</v>
      </c>
      <c r="F554" s="12">
        <f t="shared" si="108"/>
        <v>317.77155886840393</v>
      </c>
      <c r="G554" s="12">
        <f t="shared" si="109"/>
        <v>317.41647409552667</v>
      </c>
      <c r="H554" s="12">
        <f t="shared" si="110"/>
        <v>316.24941139535872</v>
      </c>
      <c r="I554" s="12">
        <f t="shared" si="111"/>
        <v>312.27434277013003</v>
      </c>
      <c r="J554" s="12">
        <f t="shared" si="112"/>
        <v>302.75790259149176</v>
      </c>
      <c r="K554" s="12">
        <f t="shared" si="113"/>
        <v>286.11166680813011</v>
      </c>
      <c r="L554" s="12">
        <f t="shared" si="114"/>
        <v>246.9028900743582</v>
      </c>
      <c r="M554" s="12">
        <f t="shared" si="115"/>
        <v>246.9028900743582</v>
      </c>
      <c r="O554" s="12">
        <f t="shared" si="104"/>
        <v>246.9028900743582</v>
      </c>
      <c r="P554" s="12">
        <f t="shared" si="116"/>
        <v>0.77655953389025989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339.01845699931147</v>
      </c>
      <c r="C555" s="12">
        <f t="shared" si="105"/>
        <v>339.01557897042954</v>
      </c>
      <c r="D555" s="12">
        <f t="shared" si="106"/>
        <v>339.00476805131098</v>
      </c>
      <c r="E555" s="12">
        <f t="shared" si="107"/>
        <v>338.9737787040084</v>
      </c>
      <c r="F555" s="12">
        <f t="shared" si="108"/>
        <v>338.84609132486889</v>
      </c>
      <c r="G555" s="12">
        <f t="shared" si="109"/>
        <v>338.43477242373069</v>
      </c>
      <c r="H555" s="12">
        <f t="shared" si="110"/>
        <v>337.24276260449943</v>
      </c>
      <c r="I555" s="12">
        <f t="shared" si="111"/>
        <v>333.32496520928532</v>
      </c>
      <c r="J555" s="12">
        <f t="shared" si="112"/>
        <v>324.36241810910224</v>
      </c>
      <c r="K555" s="12">
        <f t="shared" si="113"/>
        <v>310.14748460089049</v>
      </c>
      <c r="L555" s="12">
        <f t="shared" si="114"/>
        <v>270.23654824047219</v>
      </c>
      <c r="M555" s="12">
        <f t="shared" si="115"/>
        <v>270.23654824047219</v>
      </c>
      <c r="O555" s="12">
        <f t="shared" si="104"/>
        <v>270.23654824047219</v>
      </c>
      <c r="P555" s="12">
        <f t="shared" si="116"/>
        <v>0.79711456016986426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365.10919119720393</v>
      </c>
      <c r="C556" s="12">
        <f t="shared" si="105"/>
        <v>365.10636882933085</v>
      </c>
      <c r="D556" s="12">
        <f t="shared" si="106"/>
        <v>365.09670744861728</v>
      </c>
      <c r="E556" s="12">
        <f t="shared" si="107"/>
        <v>365.06041580258005</v>
      </c>
      <c r="F556" s="12">
        <f t="shared" si="108"/>
        <v>364.95638631064753</v>
      </c>
      <c r="G556" s="12">
        <f t="shared" si="109"/>
        <v>364.52774697699584</v>
      </c>
      <c r="H556" s="12">
        <f t="shared" si="110"/>
        <v>363.14697261315195</v>
      </c>
      <c r="I556" s="12">
        <f t="shared" si="111"/>
        <v>359.1454628471522</v>
      </c>
      <c r="J556" s="12">
        <f t="shared" si="112"/>
        <v>350.16411605438475</v>
      </c>
      <c r="K556" s="12">
        <f t="shared" si="113"/>
        <v>336.80532133661421</v>
      </c>
      <c r="L556" s="12">
        <f t="shared" si="114"/>
        <v>302.59268761343759</v>
      </c>
      <c r="M556" s="12">
        <f t="shared" si="115"/>
        <v>302.59268761343759</v>
      </c>
      <c r="O556" s="12">
        <f t="shared" si="104"/>
        <v>302.59268761343759</v>
      </c>
      <c r="P556" s="12">
        <f t="shared" si="116"/>
        <v>0.82877313118639151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369.45756721912352</v>
      </c>
      <c r="C557" s="12">
        <f t="shared" si="105"/>
        <v>369.4549445577743</v>
      </c>
      <c r="D557" s="12">
        <f t="shared" si="106"/>
        <v>369.44547010906069</v>
      </c>
      <c r="E557" s="12">
        <f t="shared" si="107"/>
        <v>369.41303767636947</v>
      </c>
      <c r="F557" s="12">
        <f t="shared" si="108"/>
        <v>369.29120970972008</v>
      </c>
      <c r="G557" s="12">
        <f t="shared" si="109"/>
        <v>368.94199156015719</v>
      </c>
      <c r="H557" s="12">
        <f t="shared" si="110"/>
        <v>367.5030858023095</v>
      </c>
      <c r="I557" s="12">
        <f t="shared" si="111"/>
        <v>362.86794379259857</v>
      </c>
      <c r="J557" s="12">
        <f t="shared" si="112"/>
        <v>353.54054418872721</v>
      </c>
      <c r="K557" s="12">
        <f t="shared" si="113"/>
        <v>340.18364132138407</v>
      </c>
      <c r="L557" s="12">
        <f t="shared" si="114"/>
        <v>307.90700725038346</v>
      </c>
      <c r="M557" s="12">
        <f t="shared" si="115"/>
        <v>307.90700725038346</v>
      </c>
      <c r="O557" s="12">
        <f t="shared" si="104"/>
        <v>307.90700725038346</v>
      </c>
      <c r="P557" s="12">
        <f t="shared" si="116"/>
        <v>0.83340289811350721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327.64531654312589</v>
      </c>
      <c r="C558" s="12">
        <f t="shared" si="105"/>
        <v>327.64313681969071</v>
      </c>
      <c r="D558" s="12">
        <f t="shared" si="106"/>
        <v>327.63433284387929</v>
      </c>
      <c r="E558" s="12">
        <f t="shared" si="107"/>
        <v>327.602528197303</v>
      </c>
      <c r="F558" s="12">
        <f t="shared" si="108"/>
        <v>327.49365621007382</v>
      </c>
      <c r="G558" s="12">
        <f t="shared" si="109"/>
        <v>327.08469358443654</v>
      </c>
      <c r="H558" s="12">
        <f t="shared" si="110"/>
        <v>325.91240798127569</v>
      </c>
      <c r="I558" s="12">
        <f t="shared" si="111"/>
        <v>321.08216503330328</v>
      </c>
      <c r="J558" s="12">
        <f t="shared" si="112"/>
        <v>310.09558154241392</v>
      </c>
      <c r="K558" s="12">
        <f t="shared" si="113"/>
        <v>296.25625048949985</v>
      </c>
      <c r="L558" s="12">
        <f t="shared" si="114"/>
        <v>263.85814595144825</v>
      </c>
      <c r="M558" s="12">
        <f t="shared" si="115"/>
        <v>263.85814595144825</v>
      </c>
      <c r="O558" s="12">
        <f t="shared" si="104"/>
        <v>263.85814595144825</v>
      </c>
      <c r="P558" s="12">
        <f t="shared" si="116"/>
        <v>0.80531639742428085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316.27202057938683</v>
      </c>
      <c r="C559" s="12">
        <f t="shared" si="105"/>
        <v>316.26914573821932</v>
      </c>
      <c r="D559" s="12">
        <f t="shared" si="106"/>
        <v>316.26182871682272</v>
      </c>
      <c r="E559" s="12">
        <f t="shared" si="107"/>
        <v>316.23227502283174</v>
      </c>
      <c r="F559" s="12">
        <f t="shared" si="108"/>
        <v>316.1255113500842</v>
      </c>
      <c r="G559" s="12">
        <f t="shared" si="109"/>
        <v>315.76004358146645</v>
      </c>
      <c r="H559" s="12">
        <f t="shared" si="110"/>
        <v>314.38721424268454</v>
      </c>
      <c r="I559" s="12">
        <f t="shared" si="111"/>
        <v>310.45201828940372</v>
      </c>
      <c r="J559" s="12">
        <f t="shared" si="112"/>
        <v>298.80919174888913</v>
      </c>
      <c r="K559" s="12">
        <f t="shared" si="113"/>
        <v>282.54742024500388</v>
      </c>
      <c r="L559" s="12">
        <f t="shared" si="114"/>
        <v>248.84698677334242</v>
      </c>
      <c r="M559" s="12">
        <f t="shared" si="115"/>
        <v>248.84698677334242</v>
      </c>
      <c r="O559" s="12">
        <f t="shared" si="104"/>
        <v>248.84698677334242</v>
      </c>
      <c r="P559" s="12">
        <f t="shared" si="116"/>
        <v>0.78681315633761484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322.62770513548929</v>
      </c>
      <c r="C560" s="12">
        <f t="shared" si="105"/>
        <v>322.62526705935841</v>
      </c>
      <c r="D560" s="12">
        <f t="shared" si="106"/>
        <v>322.61561670852484</v>
      </c>
      <c r="E560" s="12">
        <f t="shared" si="107"/>
        <v>322.59105471729839</v>
      </c>
      <c r="F560" s="12">
        <f t="shared" si="108"/>
        <v>322.49184801375503</v>
      </c>
      <c r="G560" s="12">
        <f t="shared" si="109"/>
        <v>322.133460597458</v>
      </c>
      <c r="H560" s="12">
        <f t="shared" si="110"/>
        <v>320.90664771285003</v>
      </c>
      <c r="I560" s="12">
        <f t="shared" si="111"/>
        <v>316.29829407456504</v>
      </c>
      <c r="J560" s="12">
        <f t="shared" si="112"/>
        <v>306.65170358744763</v>
      </c>
      <c r="K560" s="12">
        <f t="shared" si="113"/>
        <v>289.46179974501592</v>
      </c>
      <c r="L560" s="12">
        <f t="shared" si="114"/>
        <v>249.70526040666527</v>
      </c>
      <c r="M560" s="12">
        <f t="shared" si="115"/>
        <v>249.70526040666527</v>
      </c>
      <c r="O560" s="12">
        <f t="shared" si="104"/>
        <v>249.70526040666527</v>
      </c>
      <c r="P560" s="12">
        <f t="shared" si="116"/>
        <v>0.77397339543980004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333.33190621471158</v>
      </c>
      <c r="C561" s="12">
        <f t="shared" si="105"/>
        <v>333.3297442392269</v>
      </c>
      <c r="D561" s="12">
        <f t="shared" si="106"/>
        <v>333.32156010336109</v>
      </c>
      <c r="E561" s="12">
        <f t="shared" si="107"/>
        <v>333.2891657981242</v>
      </c>
      <c r="F561" s="12">
        <f t="shared" si="108"/>
        <v>333.20671608673683</v>
      </c>
      <c r="G561" s="12">
        <f t="shared" si="109"/>
        <v>332.87369894657775</v>
      </c>
      <c r="H561" s="12">
        <f t="shared" si="110"/>
        <v>331.67066378684086</v>
      </c>
      <c r="I561" s="12">
        <f t="shared" si="111"/>
        <v>327.55249733487346</v>
      </c>
      <c r="J561" s="12">
        <f t="shared" si="112"/>
        <v>316.063005515518</v>
      </c>
      <c r="K561" s="12">
        <f t="shared" si="113"/>
        <v>301.8575073713136</v>
      </c>
      <c r="L561" s="12">
        <f t="shared" si="114"/>
        <v>259.6637340286353</v>
      </c>
      <c r="M561" s="12">
        <f t="shared" si="115"/>
        <v>259.6637340286353</v>
      </c>
      <c r="O561" s="12">
        <f t="shared" si="104"/>
        <v>259.6637340286353</v>
      </c>
      <c r="P561" s="12">
        <f t="shared" si="116"/>
        <v>0.77899453723873691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374.1404082320671</v>
      </c>
      <c r="C562" s="12">
        <f t="shared" si="105"/>
        <v>374.13801967491298</v>
      </c>
      <c r="D562" s="12">
        <f t="shared" si="106"/>
        <v>374.13076241534986</v>
      </c>
      <c r="E562" s="12">
        <f t="shared" si="107"/>
        <v>374.10329013423546</v>
      </c>
      <c r="F562" s="12">
        <f t="shared" si="108"/>
        <v>373.99454982559837</v>
      </c>
      <c r="G562" s="12">
        <f t="shared" si="109"/>
        <v>373.71778491282328</v>
      </c>
      <c r="H562" s="12">
        <f t="shared" si="110"/>
        <v>372.59992217931153</v>
      </c>
      <c r="I562" s="12">
        <f t="shared" si="111"/>
        <v>368.56160699970309</v>
      </c>
      <c r="J562" s="12">
        <f t="shared" si="112"/>
        <v>358.11831661179576</v>
      </c>
      <c r="K562" s="12">
        <f t="shared" si="113"/>
        <v>341.24472980370945</v>
      </c>
      <c r="L562" s="12">
        <f t="shared" si="114"/>
        <v>306.23574287226353</v>
      </c>
      <c r="M562" s="12">
        <f t="shared" si="115"/>
        <v>306.23574287226353</v>
      </c>
      <c r="O562" s="12">
        <f t="shared" si="104"/>
        <v>306.23574287226353</v>
      </c>
      <c r="P562" s="12">
        <f t="shared" si="116"/>
        <v>0.81850486110101073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397.55421687853664</v>
      </c>
      <c r="C563" s="12">
        <f t="shared" si="105"/>
        <v>397.55147650322152</v>
      </c>
      <c r="D563" s="12">
        <f t="shared" si="106"/>
        <v>397.54345872846079</v>
      </c>
      <c r="E563" s="12">
        <f t="shared" si="107"/>
        <v>397.51909796637631</v>
      </c>
      <c r="F563" s="12">
        <f t="shared" si="108"/>
        <v>397.42688055313295</v>
      </c>
      <c r="G563" s="12">
        <f t="shared" si="109"/>
        <v>397.06186718070671</v>
      </c>
      <c r="H563" s="12">
        <f t="shared" si="110"/>
        <v>396.13283823599028</v>
      </c>
      <c r="I563" s="12">
        <f t="shared" si="111"/>
        <v>392.38045927566935</v>
      </c>
      <c r="J563" s="12">
        <f t="shared" si="112"/>
        <v>381.96341669335663</v>
      </c>
      <c r="K563" s="12">
        <f t="shared" si="113"/>
        <v>366.66935652756274</v>
      </c>
      <c r="L563" s="12">
        <f t="shared" si="114"/>
        <v>324.9158754728648</v>
      </c>
      <c r="M563" s="12">
        <f t="shared" si="115"/>
        <v>324.9158754728648</v>
      </c>
      <c r="O563" s="12">
        <f t="shared" si="104"/>
        <v>324.9158754728648</v>
      </c>
      <c r="P563" s="12">
        <f t="shared" si="116"/>
        <v>0.81728695528372475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337.34594609996753</v>
      </c>
      <c r="C564" s="12">
        <f t="shared" si="105"/>
        <v>337.34307408072175</v>
      </c>
      <c r="D564" s="12">
        <f t="shared" si="106"/>
        <v>337.33387542045398</v>
      </c>
      <c r="E564" s="12">
        <f t="shared" si="107"/>
        <v>337.30696203172192</v>
      </c>
      <c r="F564" s="12">
        <f t="shared" si="108"/>
        <v>337.22518988429289</v>
      </c>
      <c r="G564" s="12">
        <f t="shared" si="109"/>
        <v>336.91564226484178</v>
      </c>
      <c r="H564" s="12">
        <f t="shared" si="110"/>
        <v>335.69039622368263</v>
      </c>
      <c r="I564" s="12">
        <f t="shared" si="111"/>
        <v>332.57191037460291</v>
      </c>
      <c r="J564" s="12">
        <f t="shared" si="112"/>
        <v>322.7251011156506</v>
      </c>
      <c r="K564" s="12">
        <f t="shared" si="113"/>
        <v>307.51394984068662</v>
      </c>
      <c r="L564" s="12">
        <f t="shared" si="114"/>
        <v>269.51387900377802</v>
      </c>
      <c r="M564" s="12">
        <f t="shared" si="115"/>
        <v>269.51387900377802</v>
      </c>
      <c r="O564" s="12">
        <f t="shared" si="104"/>
        <v>269.51387900377802</v>
      </c>
      <c r="P564" s="12">
        <f t="shared" si="116"/>
        <v>0.79892431529001251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387.51980838105675</v>
      </c>
      <c r="C565" s="12">
        <f t="shared" si="105"/>
        <v>387.51699046395078</v>
      </c>
      <c r="D565" s="12">
        <f t="shared" si="106"/>
        <v>387.50734999434792</v>
      </c>
      <c r="E565" s="12">
        <f t="shared" si="107"/>
        <v>387.47647297121239</v>
      </c>
      <c r="F565" s="12">
        <f t="shared" si="108"/>
        <v>387.38613314972224</v>
      </c>
      <c r="G565" s="12">
        <f t="shared" si="109"/>
        <v>387.11164964728624</v>
      </c>
      <c r="H565" s="12">
        <f t="shared" si="110"/>
        <v>386.07259518401173</v>
      </c>
      <c r="I565" s="12">
        <f t="shared" si="111"/>
        <v>381.95982775283801</v>
      </c>
      <c r="J565" s="12">
        <f t="shared" si="112"/>
        <v>373.6342838120766</v>
      </c>
      <c r="K565" s="12">
        <f t="shared" si="113"/>
        <v>359.2993020780865</v>
      </c>
      <c r="L565" s="12">
        <f t="shared" si="114"/>
        <v>321.3490870928789</v>
      </c>
      <c r="M565" s="12">
        <f t="shared" si="115"/>
        <v>321.3490870928789</v>
      </c>
      <c r="O565" s="12">
        <f t="shared" si="104"/>
        <v>321.3490870928789</v>
      </c>
      <c r="P565" s="12">
        <f t="shared" si="116"/>
        <v>0.82924557698193657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356.41237084073646</v>
      </c>
      <c r="C566" s="12">
        <f t="shared" si="105"/>
        <v>356.4101602555503</v>
      </c>
      <c r="D566" s="12">
        <f t="shared" si="106"/>
        <v>356.40070147048084</v>
      </c>
      <c r="E566" s="12">
        <f t="shared" si="107"/>
        <v>356.36834170739616</v>
      </c>
      <c r="F566" s="12">
        <f t="shared" si="108"/>
        <v>356.26469808892244</v>
      </c>
      <c r="G566" s="12">
        <f t="shared" si="109"/>
        <v>355.96145817002218</v>
      </c>
      <c r="H566" s="12">
        <f t="shared" si="110"/>
        <v>355.04011082125356</v>
      </c>
      <c r="I566" s="12">
        <f t="shared" si="111"/>
        <v>351.55235994927779</v>
      </c>
      <c r="J566" s="12">
        <f t="shared" si="112"/>
        <v>340.38064017501154</v>
      </c>
      <c r="K566" s="12">
        <f t="shared" si="113"/>
        <v>328.29837606808411</v>
      </c>
      <c r="L566" s="12">
        <f t="shared" si="114"/>
        <v>292.3851739523235</v>
      </c>
      <c r="M566" s="12">
        <f t="shared" si="115"/>
        <v>292.3851739523235</v>
      </c>
      <c r="O566" s="12">
        <f t="shared" si="104"/>
        <v>292.3851739523235</v>
      </c>
      <c r="P566" s="12">
        <f t="shared" si="116"/>
        <v>0.82035641260885517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352.73291943110075</v>
      </c>
      <c r="C567" s="12">
        <f t="shared" si="105"/>
        <v>352.7306833362307</v>
      </c>
      <c r="D567" s="12">
        <f t="shared" si="106"/>
        <v>352.72326322041039</v>
      </c>
      <c r="E567" s="12">
        <f t="shared" si="107"/>
        <v>352.69151358182</v>
      </c>
      <c r="F567" s="12">
        <f t="shared" si="108"/>
        <v>352.58289384099021</v>
      </c>
      <c r="G567" s="12">
        <f t="shared" si="109"/>
        <v>352.23500059628935</v>
      </c>
      <c r="H567" s="12">
        <f t="shared" si="110"/>
        <v>351.21713648788977</v>
      </c>
      <c r="I567" s="12">
        <f t="shared" si="111"/>
        <v>348.12451464218515</v>
      </c>
      <c r="J567" s="12">
        <f t="shared" si="112"/>
        <v>338.48429072460391</v>
      </c>
      <c r="K567" s="12">
        <f t="shared" si="113"/>
        <v>322.32440699447699</v>
      </c>
      <c r="L567" s="12">
        <f t="shared" si="114"/>
        <v>291.92784244582174</v>
      </c>
      <c r="M567" s="12">
        <f t="shared" si="115"/>
        <v>291.92784244582174</v>
      </c>
      <c r="O567" s="12">
        <f t="shared" si="104"/>
        <v>291.92784244582174</v>
      </c>
      <c r="P567" s="12">
        <f t="shared" si="116"/>
        <v>0.82761723208781468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344.70496888692105</v>
      </c>
      <c r="C568" s="12">
        <f t="shared" si="105"/>
        <v>344.70227345550779</v>
      </c>
      <c r="D568" s="12">
        <f t="shared" si="106"/>
        <v>344.69476777765323</v>
      </c>
      <c r="E568" s="12">
        <f t="shared" si="107"/>
        <v>344.66986141087256</v>
      </c>
      <c r="F568" s="12">
        <f t="shared" si="108"/>
        <v>344.56329054822862</v>
      </c>
      <c r="G568" s="12">
        <f t="shared" si="109"/>
        <v>344.19869743806009</v>
      </c>
      <c r="H568" s="12">
        <f t="shared" si="110"/>
        <v>343.0309586907282</v>
      </c>
      <c r="I568" s="12">
        <f t="shared" si="111"/>
        <v>339.61439519890575</v>
      </c>
      <c r="J568" s="12">
        <f t="shared" si="112"/>
        <v>330.91548613543034</v>
      </c>
      <c r="K568" s="12">
        <f t="shared" si="113"/>
        <v>317.01805820861944</v>
      </c>
      <c r="L568" s="12">
        <f t="shared" si="114"/>
        <v>276.19100546892224</v>
      </c>
      <c r="M568" s="12">
        <f t="shared" si="115"/>
        <v>276.19100546892224</v>
      </c>
      <c r="O568" s="12">
        <f t="shared" si="104"/>
        <v>276.19100546892224</v>
      </c>
      <c r="P568" s="12">
        <f t="shared" si="116"/>
        <v>0.8012388285575468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296.87015702792195</v>
      </c>
      <c r="C569" s="12">
        <f t="shared" si="105"/>
        <v>296.86708348694594</v>
      </c>
      <c r="D569" s="12">
        <f t="shared" si="106"/>
        <v>296.8580360779369</v>
      </c>
      <c r="E569" s="12">
        <f t="shared" si="107"/>
        <v>296.83284273148166</v>
      </c>
      <c r="F569" s="12">
        <f t="shared" si="108"/>
        <v>296.74924272367366</v>
      </c>
      <c r="G569" s="12">
        <f t="shared" si="109"/>
        <v>296.39152997385361</v>
      </c>
      <c r="H569" s="12">
        <f t="shared" si="110"/>
        <v>295.16774703010901</v>
      </c>
      <c r="I569" s="12">
        <f t="shared" si="111"/>
        <v>291.24814810769988</v>
      </c>
      <c r="J569" s="12">
        <f t="shared" si="112"/>
        <v>281.46753331981199</v>
      </c>
      <c r="K569" s="12">
        <f t="shared" si="113"/>
        <v>268.97110281071292</v>
      </c>
      <c r="L569" s="12">
        <f t="shared" si="114"/>
        <v>233.71028806395626</v>
      </c>
      <c r="M569" s="12">
        <f t="shared" si="115"/>
        <v>233.71028806395626</v>
      </c>
      <c r="O569" s="12">
        <f t="shared" si="104"/>
        <v>233.71028806395626</v>
      </c>
      <c r="P569" s="12">
        <f t="shared" si="116"/>
        <v>0.78724749703276764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376.81630552024609</v>
      </c>
      <c r="C570" s="12">
        <f t="shared" si="105"/>
        <v>376.81307177611075</v>
      </c>
      <c r="D570" s="12">
        <f t="shared" si="106"/>
        <v>376.80275530509618</v>
      </c>
      <c r="E570" s="12">
        <f t="shared" si="107"/>
        <v>376.7723872919392</v>
      </c>
      <c r="F570" s="12">
        <f t="shared" si="108"/>
        <v>376.68782475300065</v>
      </c>
      <c r="G570" s="12">
        <f t="shared" si="109"/>
        <v>376.40721777099094</v>
      </c>
      <c r="H570" s="12">
        <f t="shared" si="110"/>
        <v>375.20653971143969</v>
      </c>
      <c r="I570" s="12">
        <f t="shared" si="111"/>
        <v>371.0988602089717</v>
      </c>
      <c r="J570" s="12">
        <f t="shared" si="112"/>
        <v>359.67793473384143</v>
      </c>
      <c r="K570" s="12">
        <f t="shared" si="113"/>
        <v>345.67870748215552</v>
      </c>
      <c r="L570" s="12">
        <f t="shared" si="114"/>
        <v>313.83625142738339</v>
      </c>
      <c r="M570" s="12">
        <f t="shared" si="115"/>
        <v>313.83625142738339</v>
      </c>
      <c r="O570" s="12">
        <f t="shared" si="104"/>
        <v>313.83625142738339</v>
      </c>
      <c r="P570" s="12">
        <f t="shared" si="116"/>
        <v>0.83286271541272561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340.69096453386334</v>
      </c>
      <c r="C571" s="12">
        <f t="shared" si="105"/>
        <v>340.68855728196496</v>
      </c>
      <c r="D571" s="12">
        <f t="shared" si="106"/>
        <v>340.67770317758919</v>
      </c>
      <c r="E571" s="12">
        <f t="shared" si="107"/>
        <v>340.64307580804621</v>
      </c>
      <c r="F571" s="12">
        <f t="shared" si="108"/>
        <v>340.54114517572145</v>
      </c>
      <c r="G571" s="12">
        <f t="shared" si="109"/>
        <v>340.25730991062062</v>
      </c>
      <c r="H571" s="12">
        <f t="shared" si="110"/>
        <v>339.31544891486976</v>
      </c>
      <c r="I571" s="12">
        <f t="shared" si="111"/>
        <v>335.28535734463929</v>
      </c>
      <c r="J571" s="12">
        <f t="shared" si="112"/>
        <v>323.10147831755449</v>
      </c>
      <c r="K571" s="12">
        <f t="shared" si="113"/>
        <v>306.81614061315503</v>
      </c>
      <c r="L571" s="12">
        <f t="shared" si="114"/>
        <v>270.98984408046704</v>
      </c>
      <c r="M571" s="12">
        <f t="shared" si="115"/>
        <v>270.98984408046704</v>
      </c>
      <c r="O571" s="12">
        <f t="shared" si="104"/>
        <v>270.98984408046704</v>
      </c>
      <c r="P571" s="12">
        <f t="shared" si="116"/>
        <v>0.79541247726143238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320.6206520990977</v>
      </c>
      <c r="C572" s="12">
        <f t="shared" si="105"/>
        <v>320.61838836222717</v>
      </c>
      <c r="D572" s="12">
        <f t="shared" si="106"/>
        <v>320.61030846148788</v>
      </c>
      <c r="E572" s="12">
        <f t="shared" si="107"/>
        <v>320.57387684166912</v>
      </c>
      <c r="F572" s="12">
        <f t="shared" si="108"/>
        <v>320.45765065488871</v>
      </c>
      <c r="G572" s="12">
        <f t="shared" si="109"/>
        <v>320.11552219212729</v>
      </c>
      <c r="H572" s="12">
        <f t="shared" si="110"/>
        <v>319.16283387153447</v>
      </c>
      <c r="I572" s="12">
        <f t="shared" si="111"/>
        <v>316.00149319050627</v>
      </c>
      <c r="J572" s="12">
        <f t="shared" si="112"/>
        <v>303.83174005017997</v>
      </c>
      <c r="K572" s="12">
        <f t="shared" si="113"/>
        <v>286.52651029694368</v>
      </c>
      <c r="L572" s="12">
        <f t="shared" si="114"/>
        <v>244.66773208957184</v>
      </c>
      <c r="M572" s="12">
        <f t="shared" si="115"/>
        <v>244.66773208957184</v>
      </c>
      <c r="O572" s="12">
        <f t="shared" si="104"/>
        <v>244.66773208957184</v>
      </c>
      <c r="P572" s="12">
        <f t="shared" si="116"/>
        <v>0.76310658869831549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351.72942985474924</v>
      </c>
      <c r="C573" s="12">
        <f t="shared" si="105"/>
        <v>351.72747635754786</v>
      </c>
      <c r="D573" s="12">
        <f t="shared" si="106"/>
        <v>351.71987823071066</v>
      </c>
      <c r="E573" s="12">
        <f t="shared" si="107"/>
        <v>351.69275842211107</v>
      </c>
      <c r="F573" s="12">
        <f t="shared" si="108"/>
        <v>351.57047739560642</v>
      </c>
      <c r="G573" s="12">
        <f t="shared" si="109"/>
        <v>351.18036964039464</v>
      </c>
      <c r="H573" s="12">
        <f t="shared" si="110"/>
        <v>350.03203147066637</v>
      </c>
      <c r="I573" s="12">
        <f t="shared" si="111"/>
        <v>346.83437771932103</v>
      </c>
      <c r="J573" s="12">
        <f t="shared" si="112"/>
        <v>337.11436881507922</v>
      </c>
      <c r="K573" s="12">
        <f t="shared" si="113"/>
        <v>319.89939082929419</v>
      </c>
      <c r="L573" s="12">
        <f t="shared" si="114"/>
        <v>275.22344363125609</v>
      </c>
      <c r="M573" s="12">
        <f t="shared" si="115"/>
        <v>275.22344363125609</v>
      </c>
      <c r="O573" s="12">
        <f t="shared" si="104"/>
        <v>275.22344363125609</v>
      </c>
      <c r="P573" s="12">
        <f t="shared" si="116"/>
        <v>0.78248625298404173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395.54734489265974</v>
      </c>
      <c r="C574" s="12">
        <f t="shared" si="105"/>
        <v>395.54536973547772</v>
      </c>
      <c r="D574" s="12">
        <f t="shared" si="106"/>
        <v>395.53881297304588</v>
      </c>
      <c r="E574" s="12">
        <f t="shared" si="107"/>
        <v>395.51331044733797</v>
      </c>
      <c r="F574" s="12">
        <f t="shared" si="108"/>
        <v>395.4222849050135</v>
      </c>
      <c r="G574" s="12">
        <f t="shared" si="109"/>
        <v>395.0118580868193</v>
      </c>
      <c r="H574" s="12">
        <f t="shared" si="110"/>
        <v>393.70249154565454</v>
      </c>
      <c r="I574" s="12">
        <f t="shared" si="111"/>
        <v>389.84818319803287</v>
      </c>
      <c r="J574" s="12">
        <f t="shared" si="112"/>
        <v>379.83647230362999</v>
      </c>
      <c r="K574" s="12">
        <f t="shared" si="113"/>
        <v>366.14473323511686</v>
      </c>
      <c r="L574" s="12">
        <f t="shared" si="114"/>
        <v>321.50472980754722</v>
      </c>
      <c r="M574" s="12">
        <f t="shared" si="115"/>
        <v>321.50472980754722</v>
      </c>
      <c r="O574" s="12">
        <f t="shared" si="104"/>
        <v>321.50472980754722</v>
      </c>
      <c r="P574" s="12">
        <f t="shared" si="116"/>
        <v>0.81280972798539308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411.2677120853408</v>
      </c>
      <c r="C575" s="12">
        <f t="shared" si="105"/>
        <v>411.26626750266536</v>
      </c>
      <c r="D575" s="12">
        <f t="shared" si="106"/>
        <v>411.2596381011133</v>
      </c>
      <c r="E575" s="12">
        <f t="shared" si="107"/>
        <v>411.23763103684598</v>
      </c>
      <c r="F575" s="12">
        <f t="shared" si="108"/>
        <v>411.15203456632133</v>
      </c>
      <c r="G575" s="12">
        <f t="shared" si="109"/>
        <v>410.84651717405194</v>
      </c>
      <c r="H575" s="12">
        <f t="shared" si="110"/>
        <v>409.46896392899527</v>
      </c>
      <c r="I575" s="12">
        <f t="shared" si="111"/>
        <v>405.07421668590308</v>
      </c>
      <c r="J575" s="12">
        <f t="shared" si="112"/>
        <v>392.78398039336747</v>
      </c>
      <c r="K575" s="12">
        <f t="shared" si="113"/>
        <v>378.74293351484937</v>
      </c>
      <c r="L575" s="12">
        <f t="shared" si="114"/>
        <v>343.08037776616345</v>
      </c>
      <c r="M575" s="12">
        <f t="shared" si="115"/>
        <v>343.08037776616345</v>
      </c>
      <c r="O575" s="12">
        <f t="shared" si="104"/>
        <v>343.08037776616345</v>
      </c>
      <c r="P575" s="12">
        <f t="shared" si="116"/>
        <v>0.83420207248112876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416.95372891090409</v>
      </c>
      <c r="C576" s="12">
        <f t="shared" si="105"/>
        <v>416.95213505744113</v>
      </c>
      <c r="D576" s="12">
        <f t="shared" si="106"/>
        <v>416.94728651706959</v>
      </c>
      <c r="E576" s="12">
        <f t="shared" si="107"/>
        <v>416.9250358549159</v>
      </c>
      <c r="F576" s="12">
        <f t="shared" si="108"/>
        <v>416.85117221154491</v>
      </c>
      <c r="G576" s="12">
        <f t="shared" si="109"/>
        <v>416.56387959060055</v>
      </c>
      <c r="H576" s="12">
        <f t="shared" si="110"/>
        <v>415.53845305337114</v>
      </c>
      <c r="I576" s="12">
        <f t="shared" si="111"/>
        <v>410.91488762086016</v>
      </c>
      <c r="J576" s="12">
        <f t="shared" si="112"/>
        <v>396.64099154246264</v>
      </c>
      <c r="K576" s="12">
        <f t="shared" si="113"/>
        <v>379.48245649531498</v>
      </c>
      <c r="L576" s="12">
        <f t="shared" si="114"/>
        <v>342.74541214988875</v>
      </c>
      <c r="M576" s="12">
        <f t="shared" si="115"/>
        <v>342.74541214988875</v>
      </c>
      <c r="O576" s="12">
        <f t="shared" si="104"/>
        <v>342.74541214988875</v>
      </c>
      <c r="P576" s="12">
        <f t="shared" si="116"/>
        <v>0.8220226571546686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358.75383143390985</v>
      </c>
      <c r="C577" s="12">
        <f t="shared" si="105"/>
        <v>358.75219383646595</v>
      </c>
      <c r="D577" s="12">
        <f t="shared" si="106"/>
        <v>358.74684434017132</v>
      </c>
      <c r="E577" s="12">
        <f t="shared" si="107"/>
        <v>358.73057104444194</v>
      </c>
      <c r="F577" s="12">
        <f t="shared" si="108"/>
        <v>358.65589050604149</v>
      </c>
      <c r="G577" s="12">
        <f t="shared" si="109"/>
        <v>358.4079798318752</v>
      </c>
      <c r="H577" s="12">
        <f t="shared" si="110"/>
        <v>357.44373133165425</v>
      </c>
      <c r="I577" s="12">
        <f t="shared" si="111"/>
        <v>354.00206270347979</v>
      </c>
      <c r="J577" s="12">
        <f t="shared" si="112"/>
        <v>338.70383683565365</v>
      </c>
      <c r="K577" s="12">
        <f t="shared" si="113"/>
        <v>318.86947237099525</v>
      </c>
      <c r="L577" s="12">
        <f t="shared" si="114"/>
        <v>273.77216801627196</v>
      </c>
      <c r="M577" s="12">
        <f t="shared" si="115"/>
        <v>273.77216801627196</v>
      </c>
      <c r="O577" s="12">
        <f t="shared" si="104"/>
        <v>273.77216801627196</v>
      </c>
      <c r="P577" s="12">
        <f t="shared" si="116"/>
        <v>0.76311984438473279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371.46450231667518</v>
      </c>
      <c r="C578" s="12">
        <f t="shared" si="105"/>
        <v>371.46257306053377</v>
      </c>
      <c r="D578" s="12">
        <f t="shared" si="106"/>
        <v>371.45707593470422</v>
      </c>
      <c r="E578" s="12">
        <f t="shared" si="107"/>
        <v>371.43911861902478</v>
      </c>
      <c r="F578" s="12">
        <f t="shared" si="108"/>
        <v>371.38449203505053</v>
      </c>
      <c r="G578" s="12">
        <f t="shared" si="109"/>
        <v>371.1338026375235</v>
      </c>
      <c r="H578" s="12">
        <f t="shared" si="110"/>
        <v>370.301610223296</v>
      </c>
      <c r="I578" s="12">
        <f t="shared" si="111"/>
        <v>367.06479805289376</v>
      </c>
      <c r="J578" s="12">
        <f t="shared" si="112"/>
        <v>355.51172340500585</v>
      </c>
      <c r="K578" s="12">
        <f t="shared" si="113"/>
        <v>334.35418332615711</v>
      </c>
      <c r="L578" s="12">
        <f t="shared" si="114"/>
        <v>281.97758261920444</v>
      </c>
      <c r="M578" s="12">
        <f t="shared" si="115"/>
        <v>281.97758261920444</v>
      </c>
      <c r="O578" s="12">
        <f t="shared" si="104"/>
        <v>281.97758261920444</v>
      </c>
      <c r="P578" s="12">
        <f t="shared" si="116"/>
        <v>0.75909698197438324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433.0081539589761</v>
      </c>
      <c r="C579" s="12">
        <f t="shared" si="105"/>
        <v>433.00626284315757</v>
      </c>
      <c r="D579" s="12">
        <f t="shared" si="106"/>
        <v>432.99978346242989</v>
      </c>
      <c r="E579" s="12">
        <f t="shared" si="107"/>
        <v>432.98132143948106</v>
      </c>
      <c r="F579" s="12">
        <f t="shared" si="108"/>
        <v>432.92101203699423</v>
      </c>
      <c r="G579" s="12">
        <f t="shared" si="109"/>
        <v>432.73754939156362</v>
      </c>
      <c r="H579" s="12">
        <f t="shared" si="110"/>
        <v>431.89561243146778</v>
      </c>
      <c r="I579" s="12">
        <f t="shared" si="111"/>
        <v>429.10070543356022</v>
      </c>
      <c r="J579" s="12">
        <f t="shared" si="112"/>
        <v>418.22991541997038</v>
      </c>
      <c r="K579" s="12">
        <f t="shared" si="113"/>
        <v>402.25401772855457</v>
      </c>
      <c r="L579" s="12">
        <f t="shared" si="114"/>
        <v>346.09768534480799</v>
      </c>
      <c r="M579" s="12">
        <f t="shared" si="115"/>
        <v>346.09768534480799</v>
      </c>
      <c r="O579" s="12">
        <f t="shared" si="104"/>
        <v>346.09768534480799</v>
      </c>
      <c r="P579" s="12">
        <f t="shared" si="116"/>
        <v>0.79928676210932936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472.80840626679407</v>
      </c>
      <c r="C580" s="12">
        <f t="shared" si="105"/>
        <v>472.80649842710233</v>
      </c>
      <c r="D580" s="12">
        <f t="shared" si="106"/>
        <v>472.80014723768744</v>
      </c>
      <c r="E580" s="12">
        <f t="shared" si="107"/>
        <v>472.7783866591501</v>
      </c>
      <c r="F580" s="12">
        <f t="shared" si="108"/>
        <v>472.71638315646624</v>
      </c>
      <c r="G580" s="12">
        <f t="shared" si="109"/>
        <v>472.51383795276257</v>
      </c>
      <c r="H580" s="12">
        <f t="shared" si="110"/>
        <v>471.89769059665412</v>
      </c>
      <c r="I580" s="12">
        <f t="shared" si="111"/>
        <v>469.07010010402007</v>
      </c>
      <c r="J580" s="12">
        <f t="shared" si="112"/>
        <v>459.68358682613712</v>
      </c>
      <c r="K580" s="12">
        <f t="shared" si="113"/>
        <v>444.44529869924605</v>
      </c>
      <c r="L580" s="12">
        <f t="shared" si="114"/>
        <v>401.84560703140431</v>
      </c>
      <c r="M580" s="12">
        <f t="shared" si="115"/>
        <v>401.84560703140431</v>
      </c>
      <c r="O580" s="12">
        <f t="shared" si="104"/>
        <v>401.84560703140431</v>
      </c>
      <c r="P580" s="12">
        <f t="shared" si="116"/>
        <v>0.84991214560735373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497.22273884202826</v>
      </c>
      <c r="C581" s="12">
        <f t="shared" si="105"/>
        <v>497.22087427835669</v>
      </c>
      <c r="D581" s="12">
        <f t="shared" si="106"/>
        <v>497.21446701978056</v>
      </c>
      <c r="E581" s="12">
        <f t="shared" si="107"/>
        <v>497.19313728593357</v>
      </c>
      <c r="F581" s="12">
        <f t="shared" si="108"/>
        <v>497.12005690393931</v>
      </c>
      <c r="G581" s="12">
        <f t="shared" si="109"/>
        <v>496.91182532345357</v>
      </c>
      <c r="H581" s="12">
        <f t="shared" si="110"/>
        <v>496.23160072223902</v>
      </c>
      <c r="I581" s="12">
        <f t="shared" si="111"/>
        <v>494.16234120913089</v>
      </c>
      <c r="J581" s="12">
        <f t="shared" si="112"/>
        <v>484.6662061238294</v>
      </c>
      <c r="K581" s="12">
        <f t="shared" si="113"/>
        <v>471.32878059286986</v>
      </c>
      <c r="L581" s="12">
        <f t="shared" si="114"/>
        <v>430.50625270787816</v>
      </c>
      <c r="M581" s="12">
        <f t="shared" si="115"/>
        <v>430.50625270787816</v>
      </c>
      <c r="O581" s="12">
        <f t="shared" si="104"/>
        <v>430.50625270787816</v>
      </c>
      <c r="P581" s="12">
        <f t="shared" si="116"/>
        <v>0.86582173154525321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386.18187807529029</v>
      </c>
      <c r="C582" s="12">
        <f t="shared" si="105"/>
        <v>386.17993672266812</v>
      </c>
      <c r="D582" s="12">
        <f t="shared" si="106"/>
        <v>386.17367489480455</v>
      </c>
      <c r="E582" s="12">
        <f t="shared" si="107"/>
        <v>386.15215717948439</v>
      </c>
      <c r="F582" s="12">
        <f t="shared" si="108"/>
        <v>386.08052480577578</v>
      </c>
      <c r="G582" s="12">
        <f t="shared" si="109"/>
        <v>385.8350964628188</v>
      </c>
      <c r="H582" s="12">
        <f t="shared" si="110"/>
        <v>385.13578523379516</v>
      </c>
      <c r="I582" s="12">
        <f t="shared" si="111"/>
        <v>382.85136372204471</v>
      </c>
      <c r="J582" s="12">
        <f t="shared" si="112"/>
        <v>375.90209882233631</v>
      </c>
      <c r="K582" s="12">
        <f t="shared" si="113"/>
        <v>362.22504583761929</v>
      </c>
      <c r="L582" s="12">
        <f t="shared" si="114"/>
        <v>326.32680934583925</v>
      </c>
      <c r="M582" s="12">
        <f t="shared" si="115"/>
        <v>326.32680934583925</v>
      </c>
      <c r="O582" s="12">
        <f t="shared" si="104"/>
        <v>326.32680934583925</v>
      </c>
      <c r="P582" s="12">
        <f t="shared" si="116"/>
        <v>0.84500808523754278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370.79552448994281</v>
      </c>
      <c r="C583" s="12">
        <f t="shared" si="105"/>
        <v>370.79370076515175</v>
      </c>
      <c r="D583" s="12">
        <f t="shared" si="106"/>
        <v>370.78718114989005</v>
      </c>
      <c r="E583" s="12">
        <f t="shared" si="107"/>
        <v>370.76615214771965</v>
      </c>
      <c r="F583" s="12">
        <f t="shared" si="108"/>
        <v>370.69388952855638</v>
      </c>
      <c r="G583" s="12">
        <f t="shared" si="109"/>
        <v>370.45332760717912</v>
      </c>
      <c r="H583" s="12">
        <f t="shared" si="110"/>
        <v>369.62910930077044</v>
      </c>
      <c r="I583" s="12">
        <f t="shared" si="111"/>
        <v>367.28062293650635</v>
      </c>
      <c r="J583" s="12">
        <f t="shared" si="112"/>
        <v>359.6088845918099</v>
      </c>
      <c r="K583" s="12">
        <f t="shared" si="113"/>
        <v>349.46398351788514</v>
      </c>
      <c r="L583" s="12">
        <f t="shared" si="114"/>
        <v>312.47726186120053</v>
      </c>
      <c r="M583" s="12">
        <f t="shared" si="115"/>
        <v>312.47726186120053</v>
      </c>
      <c r="O583" s="12">
        <f t="shared" si="104"/>
        <v>312.47726186120053</v>
      </c>
      <c r="P583" s="12">
        <f t="shared" si="116"/>
        <v>0.8427212337339739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325.30376831909393</v>
      </c>
      <c r="C584" s="12">
        <f t="shared" si="105"/>
        <v>325.30192510604297</v>
      </c>
      <c r="D584" s="12">
        <f t="shared" si="106"/>
        <v>325.29580060695173</v>
      </c>
      <c r="E584" s="12">
        <f t="shared" si="107"/>
        <v>325.27390619725725</v>
      </c>
      <c r="F584" s="12">
        <f t="shared" si="108"/>
        <v>325.20328583539521</v>
      </c>
      <c r="G584" s="12">
        <f t="shared" si="109"/>
        <v>324.96061087283363</v>
      </c>
      <c r="H584" s="12">
        <f t="shared" si="110"/>
        <v>324.15274705693645</v>
      </c>
      <c r="I584" s="12">
        <f t="shared" si="111"/>
        <v>321.38482708716094</v>
      </c>
      <c r="J584" s="12">
        <f t="shared" si="112"/>
        <v>313.49805454662385</v>
      </c>
      <c r="K584" s="12">
        <f t="shared" si="113"/>
        <v>302.14660079121279</v>
      </c>
      <c r="L584" s="12">
        <f t="shared" si="114"/>
        <v>274.58096152099398</v>
      </c>
      <c r="M584" s="12">
        <f t="shared" si="115"/>
        <v>274.58096152099398</v>
      </c>
      <c r="O584" s="12">
        <f t="shared" ref="O584:O647" si="117">M584</f>
        <v>274.58096152099398</v>
      </c>
      <c r="P584" s="12">
        <f t="shared" si="116"/>
        <v>0.84407556340280265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338.68395508861818</v>
      </c>
      <c r="C585" s="12">
        <f t="shared" ref="C585:C648" si="118">B585-Q585*M596</f>
        <v>338.68194104227615</v>
      </c>
      <c r="D585" s="12">
        <f t="shared" ref="D585:D648" si="119">C585-R585*M595</f>
        <v>338.67575118499121</v>
      </c>
      <c r="E585" s="12">
        <f t="shared" ref="E585:E648" si="120">D585-S585*M594</f>
        <v>338.65518396119859</v>
      </c>
      <c r="F585" s="12">
        <f t="shared" ref="F585:F648" si="121">E585-T585*M593</f>
        <v>338.58165840142885</v>
      </c>
      <c r="G585" s="12">
        <f t="shared" ref="G585:G648" si="122">F585-U585*M592</f>
        <v>338.34450189849036</v>
      </c>
      <c r="H585" s="12">
        <f t="shared" ref="H585:H648" si="123">G585-V585*M591</f>
        <v>337.52955357545204</v>
      </c>
      <c r="I585" s="12">
        <f t="shared" ref="I585:I648" si="124">H585-W585*M590</f>
        <v>334.81659441782296</v>
      </c>
      <c r="J585" s="12">
        <f t="shared" ref="J585:J648" si="125">I585-X585*M589</f>
        <v>325.52139678448469</v>
      </c>
      <c r="K585" s="12">
        <f t="shared" ref="K585:K648" si="126">J585-Y585*M588</f>
        <v>313.69394146000525</v>
      </c>
      <c r="L585" s="12">
        <f t="shared" ref="L585:L648" si="127">K585-Z585*M587</f>
        <v>282.70167533114346</v>
      </c>
      <c r="M585" s="12">
        <f t="shared" ref="M585:M648" si="128">L585</f>
        <v>282.70167533114346</v>
      </c>
      <c r="O585" s="12">
        <f t="shared" si="117"/>
        <v>282.70167533114346</v>
      </c>
      <c r="P585" s="12">
        <f t="shared" ref="P585:P648" si="129">O585/B585</f>
        <v>0.83470643082921747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270.10822451355182</v>
      </c>
      <c r="C586" s="12">
        <f t="shared" si="118"/>
        <v>270.10659776229375</v>
      </c>
      <c r="D586" s="12">
        <f t="shared" si="119"/>
        <v>270.09983430928486</v>
      </c>
      <c r="E586" s="12">
        <f t="shared" si="120"/>
        <v>270.07904789141287</v>
      </c>
      <c r="F586" s="12">
        <f t="shared" si="121"/>
        <v>270.00998023952047</v>
      </c>
      <c r="G586" s="12">
        <f t="shared" si="122"/>
        <v>269.76307099116644</v>
      </c>
      <c r="H586" s="12">
        <f t="shared" si="123"/>
        <v>268.96666584897912</v>
      </c>
      <c r="I586" s="12">
        <f t="shared" si="124"/>
        <v>266.22995390120229</v>
      </c>
      <c r="J586" s="12">
        <f t="shared" si="125"/>
        <v>257.11945262078564</v>
      </c>
      <c r="K586" s="12">
        <f t="shared" si="126"/>
        <v>242.99178108253406</v>
      </c>
      <c r="L586" s="12">
        <f t="shared" si="127"/>
        <v>210.54367805658094</v>
      </c>
      <c r="M586" s="12">
        <f t="shared" si="128"/>
        <v>210.54367805658094</v>
      </c>
      <c r="O586" s="12">
        <f t="shared" si="117"/>
        <v>210.54367805658094</v>
      </c>
      <c r="P586" s="12">
        <f t="shared" si="129"/>
        <v>0.77947896046392906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302.55695697006956</v>
      </c>
      <c r="C587" s="12">
        <f t="shared" si="118"/>
        <v>302.55566372709438</v>
      </c>
      <c r="D587" s="12">
        <f t="shared" si="119"/>
        <v>302.55020094122182</v>
      </c>
      <c r="E587" s="12">
        <f t="shared" si="120"/>
        <v>302.52748862096769</v>
      </c>
      <c r="F587" s="12">
        <f t="shared" si="121"/>
        <v>302.45768584729194</v>
      </c>
      <c r="G587" s="12">
        <f t="shared" si="122"/>
        <v>302.22575008505305</v>
      </c>
      <c r="H587" s="12">
        <f t="shared" si="123"/>
        <v>301.39660528062188</v>
      </c>
      <c r="I587" s="12">
        <f t="shared" si="124"/>
        <v>298.72220085766531</v>
      </c>
      <c r="J587" s="12">
        <f t="shared" si="125"/>
        <v>289.53206112879496</v>
      </c>
      <c r="K587" s="12">
        <f t="shared" si="126"/>
        <v>275.49875522436236</v>
      </c>
      <c r="L587" s="12">
        <f t="shared" si="127"/>
        <v>236.55129313718669</v>
      </c>
      <c r="M587" s="12">
        <f t="shared" si="128"/>
        <v>236.55129313718669</v>
      </c>
      <c r="O587" s="12">
        <f t="shared" si="117"/>
        <v>236.55129313718669</v>
      </c>
      <c r="P587" s="12">
        <f t="shared" si="129"/>
        <v>0.78184053510489104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313.59592834994362</v>
      </c>
      <c r="C588" s="12">
        <f t="shared" si="118"/>
        <v>313.59476286859905</v>
      </c>
      <c r="D588" s="12">
        <f t="shared" si="119"/>
        <v>313.59042009438656</v>
      </c>
      <c r="E588" s="12">
        <f t="shared" si="120"/>
        <v>313.57207578780884</v>
      </c>
      <c r="F588" s="12">
        <f t="shared" si="121"/>
        <v>313.49580668710632</v>
      </c>
      <c r="G588" s="12">
        <f t="shared" si="122"/>
        <v>313.2614055024091</v>
      </c>
      <c r="H588" s="12">
        <f t="shared" si="123"/>
        <v>312.48255368063184</v>
      </c>
      <c r="I588" s="12">
        <f t="shared" si="124"/>
        <v>309.69824420108188</v>
      </c>
      <c r="J588" s="12">
        <f t="shared" si="125"/>
        <v>300.71746117356594</v>
      </c>
      <c r="K588" s="12">
        <f t="shared" si="126"/>
        <v>286.3714374610658</v>
      </c>
      <c r="L588" s="12">
        <f t="shared" si="127"/>
        <v>247.49437569005531</v>
      </c>
      <c r="M588" s="12">
        <f t="shared" si="128"/>
        <v>247.49437569005531</v>
      </c>
      <c r="O588" s="12">
        <f t="shared" si="117"/>
        <v>247.49437569005531</v>
      </c>
      <c r="P588" s="12">
        <f t="shared" si="129"/>
        <v>0.78921425093847142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364.10571657343354</v>
      </c>
      <c r="C589" s="12">
        <f t="shared" si="118"/>
        <v>364.10434125906841</v>
      </c>
      <c r="D589" s="12">
        <f t="shared" si="119"/>
        <v>364.10042756720367</v>
      </c>
      <c r="E589" s="12">
        <f t="shared" si="120"/>
        <v>364.0858445108683</v>
      </c>
      <c r="F589" s="12">
        <f t="shared" si="121"/>
        <v>364.0242442426603</v>
      </c>
      <c r="G589" s="12">
        <f t="shared" si="122"/>
        <v>363.76813224195047</v>
      </c>
      <c r="H589" s="12">
        <f t="shared" si="123"/>
        <v>362.9810119556405</v>
      </c>
      <c r="I589" s="12">
        <f t="shared" si="124"/>
        <v>360.36562385620607</v>
      </c>
      <c r="J589" s="12">
        <f t="shared" si="125"/>
        <v>351.01589946146782</v>
      </c>
      <c r="K589" s="12">
        <f t="shared" si="126"/>
        <v>336.80892901871641</v>
      </c>
      <c r="L589" s="12">
        <f t="shared" si="127"/>
        <v>296.8693039009836</v>
      </c>
      <c r="M589" s="12">
        <f t="shared" si="128"/>
        <v>296.8693039009836</v>
      </c>
      <c r="O589" s="12">
        <f t="shared" si="117"/>
        <v>296.8693039009836</v>
      </c>
      <c r="P589" s="12">
        <f t="shared" si="129"/>
        <v>0.81533821192041189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363.43673281720999</v>
      </c>
      <c r="C590" s="12">
        <f t="shared" si="118"/>
        <v>363.43541271187189</v>
      </c>
      <c r="D590" s="12">
        <f t="shared" si="119"/>
        <v>363.43079446073585</v>
      </c>
      <c r="E590" s="12">
        <f t="shared" si="120"/>
        <v>363.41765243854883</v>
      </c>
      <c r="F590" s="12">
        <f t="shared" si="121"/>
        <v>363.36868311328334</v>
      </c>
      <c r="G590" s="12">
        <f t="shared" si="122"/>
        <v>363.16183185378412</v>
      </c>
      <c r="H590" s="12">
        <f t="shared" si="123"/>
        <v>362.30181790480566</v>
      </c>
      <c r="I590" s="12">
        <f t="shared" si="124"/>
        <v>359.65869917599025</v>
      </c>
      <c r="J590" s="12">
        <f t="shared" si="125"/>
        <v>350.87632958271865</v>
      </c>
      <c r="K590" s="12">
        <f t="shared" si="126"/>
        <v>335.88810265966021</v>
      </c>
      <c r="L590" s="12">
        <f t="shared" si="127"/>
        <v>296.13904294585848</v>
      </c>
      <c r="M590" s="12">
        <f t="shared" si="128"/>
        <v>296.13904294585848</v>
      </c>
      <c r="O590" s="12">
        <f t="shared" si="117"/>
        <v>296.13904294585848</v>
      </c>
      <c r="P590" s="12">
        <f t="shared" si="129"/>
        <v>0.81482969718088794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373.13694452474419</v>
      </c>
      <c r="C591" s="12">
        <f t="shared" si="118"/>
        <v>373.13559737620693</v>
      </c>
      <c r="D591" s="12">
        <f t="shared" si="119"/>
        <v>373.13116457253443</v>
      </c>
      <c r="E591" s="12">
        <f t="shared" si="120"/>
        <v>373.11565687022795</v>
      </c>
      <c r="F591" s="12">
        <f t="shared" si="121"/>
        <v>373.07152705533065</v>
      </c>
      <c r="G591" s="12">
        <f t="shared" si="122"/>
        <v>372.90709214349931</v>
      </c>
      <c r="H591" s="12">
        <f t="shared" si="123"/>
        <v>372.21250285860441</v>
      </c>
      <c r="I591" s="12">
        <f t="shared" si="124"/>
        <v>369.32464771444501</v>
      </c>
      <c r="J591" s="12">
        <f t="shared" si="125"/>
        <v>360.44927537112426</v>
      </c>
      <c r="K591" s="12">
        <f t="shared" si="126"/>
        <v>346.18289163624314</v>
      </c>
      <c r="L591" s="12">
        <f t="shared" si="127"/>
        <v>304.03825411773011</v>
      </c>
      <c r="M591" s="12">
        <f t="shared" si="128"/>
        <v>304.03825411773011</v>
      </c>
      <c r="O591" s="12">
        <f t="shared" si="117"/>
        <v>304.03825411773011</v>
      </c>
      <c r="P591" s="12">
        <f t="shared" si="129"/>
        <v>0.81481680808898871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370.12654612408761</v>
      </c>
      <c r="C592" s="12">
        <f t="shared" si="118"/>
        <v>370.12523639832284</v>
      </c>
      <c r="D592" s="12">
        <f t="shared" si="119"/>
        <v>370.12071284395768</v>
      </c>
      <c r="E592" s="12">
        <f t="shared" si="120"/>
        <v>370.10582805000348</v>
      </c>
      <c r="F592" s="12">
        <f t="shared" si="121"/>
        <v>370.05375514748221</v>
      </c>
      <c r="G592" s="12">
        <f t="shared" si="122"/>
        <v>369.90557281176194</v>
      </c>
      <c r="H592" s="12">
        <f t="shared" si="123"/>
        <v>369.35342117990422</v>
      </c>
      <c r="I592" s="12">
        <f t="shared" si="124"/>
        <v>367.0210782312306</v>
      </c>
      <c r="J592" s="12">
        <f t="shared" si="125"/>
        <v>357.32402598935778</v>
      </c>
      <c r="K592" s="12">
        <f t="shared" si="126"/>
        <v>342.71482936022869</v>
      </c>
      <c r="L592" s="12">
        <f t="shared" si="127"/>
        <v>302.39802059693329</v>
      </c>
      <c r="M592" s="12">
        <f t="shared" si="128"/>
        <v>302.39802059693329</v>
      </c>
      <c r="O592" s="12">
        <f t="shared" si="117"/>
        <v>302.39802059693329</v>
      </c>
      <c r="P592" s="12">
        <f t="shared" si="129"/>
        <v>0.81701251575603595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388.52325469417832</v>
      </c>
      <c r="C593" s="12">
        <f t="shared" si="118"/>
        <v>388.52196239025733</v>
      </c>
      <c r="D593" s="12">
        <f t="shared" si="119"/>
        <v>388.51756455257242</v>
      </c>
      <c r="E593" s="12">
        <f t="shared" si="120"/>
        <v>388.50237522180419</v>
      </c>
      <c r="F593" s="12">
        <f t="shared" si="121"/>
        <v>388.45239460025397</v>
      </c>
      <c r="G593" s="12">
        <f t="shared" si="122"/>
        <v>388.27754259746882</v>
      </c>
      <c r="H593" s="12">
        <f t="shared" si="123"/>
        <v>387.7799713670675</v>
      </c>
      <c r="I593" s="12">
        <f t="shared" si="124"/>
        <v>385.92593953867043</v>
      </c>
      <c r="J593" s="12">
        <f t="shared" si="125"/>
        <v>378.09432624246563</v>
      </c>
      <c r="K593" s="12">
        <f t="shared" si="126"/>
        <v>361.9208209419927</v>
      </c>
      <c r="L593" s="12">
        <f t="shared" si="127"/>
        <v>320.42618032216222</v>
      </c>
      <c r="M593" s="12">
        <f t="shared" si="128"/>
        <v>320.42618032216222</v>
      </c>
      <c r="O593" s="12">
        <f t="shared" si="117"/>
        <v>320.42618032216222</v>
      </c>
      <c r="P593" s="12">
        <f t="shared" si="129"/>
        <v>0.82472844662639833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374.47489586491025</v>
      </c>
      <c r="C594" s="12">
        <f t="shared" si="118"/>
        <v>374.4732835140847</v>
      </c>
      <c r="D594" s="12">
        <f t="shared" si="119"/>
        <v>374.46894423028886</v>
      </c>
      <c r="E594" s="12">
        <f t="shared" si="120"/>
        <v>374.45417721960916</v>
      </c>
      <c r="F594" s="12">
        <f t="shared" si="121"/>
        <v>374.40317465295215</v>
      </c>
      <c r="G594" s="12">
        <f t="shared" si="122"/>
        <v>374.23535027536275</v>
      </c>
      <c r="H594" s="12">
        <f t="shared" si="123"/>
        <v>373.64823415660499</v>
      </c>
      <c r="I594" s="12">
        <f t="shared" si="124"/>
        <v>371.97749498893472</v>
      </c>
      <c r="J594" s="12">
        <f t="shared" si="125"/>
        <v>365.7520474458529</v>
      </c>
      <c r="K594" s="12">
        <f t="shared" si="126"/>
        <v>352.51693159911258</v>
      </c>
      <c r="L594" s="12">
        <f t="shared" si="127"/>
        <v>306.34519554289091</v>
      </c>
      <c r="M594" s="12">
        <f t="shared" si="128"/>
        <v>306.34519554289091</v>
      </c>
      <c r="O594" s="12">
        <f t="shared" si="117"/>
        <v>306.34519554289091</v>
      </c>
      <c r="P594" s="12">
        <f t="shared" si="129"/>
        <v>0.8180660410768984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372.13347960427058</v>
      </c>
      <c r="C595" s="12">
        <f t="shared" si="118"/>
        <v>372.1319352072735</v>
      </c>
      <c r="D595" s="12">
        <f t="shared" si="119"/>
        <v>372.12652134038825</v>
      </c>
      <c r="E595" s="12">
        <f t="shared" si="120"/>
        <v>372.11195112125523</v>
      </c>
      <c r="F595" s="12">
        <f t="shared" si="121"/>
        <v>372.06236722869011</v>
      </c>
      <c r="G595" s="12">
        <f t="shared" si="122"/>
        <v>371.89111349016952</v>
      </c>
      <c r="H595" s="12">
        <f t="shared" si="123"/>
        <v>371.32760161300592</v>
      </c>
      <c r="I595" s="12">
        <f t="shared" si="124"/>
        <v>369.35621395796801</v>
      </c>
      <c r="J595" s="12">
        <f t="shared" si="125"/>
        <v>363.74629376551547</v>
      </c>
      <c r="K595" s="12">
        <f t="shared" si="126"/>
        <v>353.08654522327532</v>
      </c>
      <c r="L595" s="12">
        <f t="shared" si="127"/>
        <v>315.1097075649966</v>
      </c>
      <c r="M595" s="12">
        <f t="shared" si="128"/>
        <v>315.1097075649966</v>
      </c>
      <c r="O595" s="12">
        <f t="shared" si="117"/>
        <v>315.1097075649966</v>
      </c>
      <c r="P595" s="12">
        <f t="shared" si="129"/>
        <v>0.84676527331022866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400.23003863666196</v>
      </c>
      <c r="C596" s="12">
        <f t="shared" si="118"/>
        <v>400.22832474065609</v>
      </c>
      <c r="D596" s="12">
        <f t="shared" si="119"/>
        <v>400.22313910881644</v>
      </c>
      <c r="E596" s="12">
        <f t="shared" si="120"/>
        <v>400.20496093277171</v>
      </c>
      <c r="F596" s="12">
        <f t="shared" si="121"/>
        <v>400.15603841324452</v>
      </c>
      <c r="G596" s="12">
        <f t="shared" si="122"/>
        <v>399.98955025475487</v>
      </c>
      <c r="H596" s="12">
        <f t="shared" si="123"/>
        <v>399.41453046333129</v>
      </c>
      <c r="I596" s="12">
        <f t="shared" si="124"/>
        <v>397.52242296909174</v>
      </c>
      <c r="J596" s="12">
        <f t="shared" si="125"/>
        <v>390.90308182064263</v>
      </c>
      <c r="K596" s="12">
        <f t="shared" si="126"/>
        <v>381.17065598139015</v>
      </c>
      <c r="L596" s="12">
        <f t="shared" si="127"/>
        <v>350.42602531022067</v>
      </c>
      <c r="M596" s="12">
        <f t="shared" si="128"/>
        <v>350.42602531022067</v>
      </c>
      <c r="O596" s="12">
        <f t="shared" si="117"/>
        <v>350.42602531022067</v>
      </c>
      <c r="P596" s="12">
        <f t="shared" si="129"/>
        <v>0.87556153082339094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337.01144351634628</v>
      </c>
      <c r="C597" s="12">
        <f t="shared" si="118"/>
        <v>337.00924739610588</v>
      </c>
      <c r="D597" s="12">
        <f t="shared" si="119"/>
        <v>337.00349270569143</v>
      </c>
      <c r="E597" s="12">
        <f t="shared" si="120"/>
        <v>336.98608108576894</v>
      </c>
      <c r="F597" s="12">
        <f t="shared" si="121"/>
        <v>336.92504484139988</v>
      </c>
      <c r="G597" s="12">
        <f t="shared" si="122"/>
        <v>336.76077935900696</v>
      </c>
      <c r="H597" s="12">
        <f t="shared" si="123"/>
        <v>336.20176772323424</v>
      </c>
      <c r="I597" s="12">
        <f t="shared" si="124"/>
        <v>334.27104329741661</v>
      </c>
      <c r="J597" s="12">
        <f t="shared" si="125"/>
        <v>327.91797822054866</v>
      </c>
      <c r="K597" s="12">
        <f t="shared" si="126"/>
        <v>316.2832613107513</v>
      </c>
      <c r="L597" s="12">
        <f t="shared" si="127"/>
        <v>288.06783840899993</v>
      </c>
      <c r="M597" s="12">
        <f t="shared" si="128"/>
        <v>288.06783840899993</v>
      </c>
      <c r="O597" s="12">
        <f t="shared" si="117"/>
        <v>288.06783840899993</v>
      </c>
      <c r="P597" s="12">
        <f t="shared" si="129"/>
        <v>0.85477168194446662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287.50357838310282</v>
      </c>
      <c r="C598" s="12">
        <f t="shared" si="118"/>
        <v>287.5012888137818</v>
      </c>
      <c r="D598" s="12">
        <f t="shared" si="119"/>
        <v>287.49391506326214</v>
      </c>
      <c r="E598" s="12">
        <f t="shared" si="120"/>
        <v>287.47459296483885</v>
      </c>
      <c r="F598" s="12">
        <f t="shared" si="121"/>
        <v>287.41613125628089</v>
      </c>
      <c r="G598" s="12">
        <f t="shared" si="122"/>
        <v>287.21119437242595</v>
      </c>
      <c r="H598" s="12">
        <f t="shared" si="123"/>
        <v>286.65965231025405</v>
      </c>
      <c r="I598" s="12">
        <f t="shared" si="124"/>
        <v>284.78270028186228</v>
      </c>
      <c r="J598" s="12">
        <f t="shared" si="125"/>
        <v>278.30004966172828</v>
      </c>
      <c r="K598" s="12">
        <f t="shared" si="126"/>
        <v>266.98672976604792</v>
      </c>
      <c r="L598" s="12">
        <f t="shared" si="127"/>
        <v>233.08078441066948</v>
      </c>
      <c r="M598" s="12">
        <f t="shared" si="128"/>
        <v>233.08078441066948</v>
      </c>
      <c r="O598" s="12">
        <f t="shared" si="117"/>
        <v>233.08078441066948</v>
      </c>
      <c r="P598" s="12">
        <f t="shared" si="129"/>
        <v>0.81070568137446219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267.76651455195434</v>
      </c>
      <c r="C599" s="12">
        <f t="shared" si="118"/>
        <v>267.76416879201139</v>
      </c>
      <c r="D599" s="12">
        <f t="shared" si="119"/>
        <v>267.75648136497114</v>
      </c>
      <c r="E599" s="12">
        <f t="shared" si="120"/>
        <v>267.73172335978086</v>
      </c>
      <c r="F599" s="12">
        <f t="shared" si="121"/>
        <v>267.66684774298653</v>
      </c>
      <c r="G599" s="12">
        <f t="shared" si="122"/>
        <v>267.47055749963607</v>
      </c>
      <c r="H599" s="12">
        <f t="shared" si="123"/>
        <v>266.78246418530063</v>
      </c>
      <c r="I599" s="12">
        <f t="shared" si="124"/>
        <v>264.93061400383766</v>
      </c>
      <c r="J599" s="12">
        <f t="shared" si="125"/>
        <v>258.62858521443349</v>
      </c>
      <c r="K599" s="12">
        <f t="shared" si="126"/>
        <v>246.93319608204135</v>
      </c>
      <c r="L599" s="12">
        <f t="shared" si="127"/>
        <v>213.79143079609369</v>
      </c>
      <c r="M599" s="12">
        <f t="shared" si="128"/>
        <v>213.79143079609369</v>
      </c>
      <c r="O599" s="12">
        <f t="shared" si="117"/>
        <v>213.79143079609369</v>
      </c>
      <c r="P599" s="12">
        <f t="shared" si="129"/>
        <v>0.79842481855442027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312.25787900871535</v>
      </c>
      <c r="C600" s="12">
        <f t="shared" si="118"/>
        <v>312.25519703433332</v>
      </c>
      <c r="D600" s="12">
        <f t="shared" si="119"/>
        <v>312.2473210341978</v>
      </c>
      <c r="E600" s="12">
        <f t="shared" si="120"/>
        <v>312.22151013372905</v>
      </c>
      <c r="F600" s="12">
        <f t="shared" si="121"/>
        <v>312.13838395842686</v>
      </c>
      <c r="G600" s="12">
        <f t="shared" si="122"/>
        <v>311.92056100164848</v>
      </c>
      <c r="H600" s="12">
        <f t="shared" si="123"/>
        <v>311.26150721062425</v>
      </c>
      <c r="I600" s="12">
        <f t="shared" si="124"/>
        <v>308.95120131028676</v>
      </c>
      <c r="J600" s="12">
        <f t="shared" si="125"/>
        <v>302.7335265972186</v>
      </c>
      <c r="K600" s="12">
        <f t="shared" si="126"/>
        <v>291.21523953517971</v>
      </c>
      <c r="L600" s="12">
        <f t="shared" si="127"/>
        <v>256.77420322352816</v>
      </c>
      <c r="M600" s="12">
        <f t="shared" si="128"/>
        <v>256.77420322352816</v>
      </c>
      <c r="O600" s="12">
        <f t="shared" si="117"/>
        <v>256.77420322352816</v>
      </c>
      <c r="P600" s="12">
        <f t="shared" si="129"/>
        <v>0.82231456909486467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307.57468937754726</v>
      </c>
      <c r="C601" s="12">
        <f t="shared" si="118"/>
        <v>307.57138192304001</v>
      </c>
      <c r="D601" s="12">
        <f t="shared" si="119"/>
        <v>307.56237717086401</v>
      </c>
      <c r="E601" s="12">
        <f t="shared" si="120"/>
        <v>307.53593343231319</v>
      </c>
      <c r="F601" s="12">
        <f t="shared" si="121"/>
        <v>307.44927311082836</v>
      </c>
      <c r="G601" s="12">
        <f t="shared" si="122"/>
        <v>307.17017625854271</v>
      </c>
      <c r="H601" s="12">
        <f t="shared" si="123"/>
        <v>306.43883379786286</v>
      </c>
      <c r="I601" s="12">
        <f t="shared" si="124"/>
        <v>304.22605499632243</v>
      </c>
      <c r="J601" s="12">
        <f t="shared" si="125"/>
        <v>296.46918296104349</v>
      </c>
      <c r="K601" s="12">
        <f t="shared" si="126"/>
        <v>284.9566271919611</v>
      </c>
      <c r="L601" s="12">
        <f t="shared" si="127"/>
        <v>250.85812884141262</v>
      </c>
      <c r="M601" s="12">
        <f t="shared" si="128"/>
        <v>250.85812884141262</v>
      </c>
      <c r="O601" s="12">
        <f t="shared" si="117"/>
        <v>250.85812884141262</v>
      </c>
      <c r="P601" s="12">
        <f t="shared" si="129"/>
        <v>0.81560068986523404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320.6206520990977</v>
      </c>
      <c r="C602" s="12">
        <f t="shared" si="118"/>
        <v>320.61678916599811</v>
      </c>
      <c r="D602" s="12">
        <f t="shared" si="119"/>
        <v>320.60568448575253</v>
      </c>
      <c r="E602" s="12">
        <f t="shared" si="120"/>
        <v>320.57545129784745</v>
      </c>
      <c r="F602" s="12">
        <f t="shared" si="121"/>
        <v>320.48666723129071</v>
      </c>
      <c r="G602" s="12">
        <f t="shared" si="122"/>
        <v>320.19570777653166</v>
      </c>
      <c r="H602" s="12">
        <f t="shared" si="123"/>
        <v>319.25864838678297</v>
      </c>
      <c r="I602" s="12">
        <f t="shared" si="124"/>
        <v>316.80318780279691</v>
      </c>
      <c r="J602" s="12">
        <f t="shared" si="125"/>
        <v>309.37384871695843</v>
      </c>
      <c r="K602" s="12">
        <f t="shared" si="126"/>
        <v>294.82401369635596</v>
      </c>
      <c r="L602" s="12">
        <f t="shared" si="127"/>
        <v>260.56189989638278</v>
      </c>
      <c r="M602" s="12">
        <f t="shared" si="128"/>
        <v>260.56189989638278</v>
      </c>
      <c r="O602" s="12">
        <f t="shared" si="117"/>
        <v>260.56189989638278</v>
      </c>
      <c r="P602" s="12">
        <f t="shared" si="129"/>
        <v>0.81267971414345475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328.31432911075296</v>
      </c>
      <c r="C603" s="12">
        <f t="shared" si="118"/>
        <v>328.30950278886405</v>
      </c>
      <c r="D603" s="12">
        <f t="shared" si="119"/>
        <v>328.29653325257544</v>
      </c>
      <c r="E603" s="12">
        <f t="shared" si="120"/>
        <v>328.25925004064675</v>
      </c>
      <c r="F603" s="12">
        <f t="shared" si="121"/>
        <v>328.15774415961113</v>
      </c>
      <c r="G603" s="12">
        <f t="shared" si="122"/>
        <v>327.85965766849915</v>
      </c>
      <c r="H603" s="12">
        <f t="shared" si="123"/>
        <v>326.88278100257645</v>
      </c>
      <c r="I603" s="12">
        <f t="shared" si="124"/>
        <v>323.73666755805124</v>
      </c>
      <c r="J603" s="12">
        <f t="shared" si="125"/>
        <v>315.49262492821094</v>
      </c>
      <c r="K603" s="12">
        <f t="shared" si="126"/>
        <v>301.37565423067656</v>
      </c>
      <c r="L603" s="12">
        <f t="shared" si="127"/>
        <v>257.84411043037903</v>
      </c>
      <c r="M603" s="12">
        <f t="shared" si="128"/>
        <v>257.84411043037903</v>
      </c>
      <c r="O603" s="12">
        <f t="shared" si="117"/>
        <v>257.84411043037903</v>
      </c>
      <c r="P603" s="12">
        <f t="shared" si="129"/>
        <v>0.78535746864523348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332.6628976832738</v>
      </c>
      <c r="C604" s="12">
        <f t="shared" si="118"/>
        <v>332.65713990521698</v>
      </c>
      <c r="D604" s="12">
        <f t="shared" si="119"/>
        <v>332.64093603821459</v>
      </c>
      <c r="E604" s="12">
        <f t="shared" si="120"/>
        <v>332.59739218723661</v>
      </c>
      <c r="F604" s="12">
        <f t="shared" si="121"/>
        <v>332.47221773318705</v>
      </c>
      <c r="G604" s="12">
        <f t="shared" si="122"/>
        <v>332.13142243728419</v>
      </c>
      <c r="H604" s="12">
        <f t="shared" si="123"/>
        <v>331.13062846449429</v>
      </c>
      <c r="I604" s="12">
        <f t="shared" si="124"/>
        <v>327.85086803064365</v>
      </c>
      <c r="J604" s="12">
        <f t="shared" si="125"/>
        <v>317.2881237705858</v>
      </c>
      <c r="K604" s="12">
        <f t="shared" si="126"/>
        <v>301.41931025353665</v>
      </c>
      <c r="L604" s="12">
        <f t="shared" si="127"/>
        <v>258.95746099808662</v>
      </c>
      <c r="M604" s="12">
        <f t="shared" si="128"/>
        <v>258.95746099808662</v>
      </c>
      <c r="O604" s="12">
        <f t="shared" si="117"/>
        <v>258.95746099808662</v>
      </c>
      <c r="P604" s="12">
        <f t="shared" si="129"/>
        <v>0.77843806087638412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413.60901785704664</v>
      </c>
      <c r="C605" s="12">
        <f t="shared" si="118"/>
        <v>413.60205336912099</v>
      </c>
      <c r="D605" s="12">
        <f t="shared" si="119"/>
        <v>413.58272245155933</v>
      </c>
      <c r="E605" s="12">
        <f t="shared" si="120"/>
        <v>413.52832028216147</v>
      </c>
      <c r="F605" s="12">
        <f t="shared" si="121"/>
        <v>413.38212802096945</v>
      </c>
      <c r="G605" s="12">
        <f t="shared" si="122"/>
        <v>412.96187266757295</v>
      </c>
      <c r="H605" s="12">
        <f t="shared" si="123"/>
        <v>411.81770113031359</v>
      </c>
      <c r="I605" s="12">
        <f t="shared" si="124"/>
        <v>408.45767828934891</v>
      </c>
      <c r="J605" s="12">
        <f t="shared" si="125"/>
        <v>397.44635101295631</v>
      </c>
      <c r="K605" s="12">
        <f t="shared" si="126"/>
        <v>376.85011928031753</v>
      </c>
      <c r="L605" s="12">
        <f t="shared" si="127"/>
        <v>328.86349261556438</v>
      </c>
      <c r="M605" s="12">
        <f t="shared" si="128"/>
        <v>328.86349261556438</v>
      </c>
      <c r="O605" s="12">
        <f t="shared" si="117"/>
        <v>328.86349261556438</v>
      </c>
      <c r="P605" s="12">
        <f t="shared" si="129"/>
        <v>0.79510716260356684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422.30523850760693</v>
      </c>
      <c r="C606" s="12">
        <f t="shared" si="118"/>
        <v>422.29710632134243</v>
      </c>
      <c r="D606" s="12">
        <f t="shared" si="119"/>
        <v>422.27372430637587</v>
      </c>
      <c r="E606" s="12">
        <f t="shared" si="120"/>
        <v>422.20882422921721</v>
      </c>
      <c r="F606" s="12">
        <f t="shared" si="121"/>
        <v>422.02617873501055</v>
      </c>
      <c r="G606" s="12">
        <f t="shared" si="122"/>
        <v>421.53536452502294</v>
      </c>
      <c r="H606" s="12">
        <f t="shared" si="123"/>
        <v>420.12443279998837</v>
      </c>
      <c r="I606" s="12">
        <f t="shared" si="124"/>
        <v>416.28308275470357</v>
      </c>
      <c r="J606" s="12">
        <f t="shared" si="125"/>
        <v>405.00241069462584</v>
      </c>
      <c r="K606" s="12">
        <f t="shared" si="126"/>
        <v>383.25275993019602</v>
      </c>
      <c r="L606" s="12">
        <f t="shared" si="127"/>
        <v>320.63637275041378</v>
      </c>
      <c r="M606" s="12">
        <f t="shared" si="128"/>
        <v>320.63637275041378</v>
      </c>
      <c r="O606" s="12">
        <f t="shared" si="117"/>
        <v>320.63637275041378</v>
      </c>
      <c r="P606" s="12">
        <f t="shared" si="129"/>
        <v>0.75925265308930856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471.4706137710242</v>
      </c>
      <c r="C607" s="12">
        <f t="shared" si="118"/>
        <v>471.46148257977876</v>
      </c>
      <c r="D607" s="12">
        <f t="shared" si="119"/>
        <v>471.43418052790202</v>
      </c>
      <c r="E607" s="12">
        <f t="shared" si="120"/>
        <v>471.35568048316173</v>
      </c>
      <c r="F607" s="12">
        <f t="shared" si="121"/>
        <v>471.13779254801631</v>
      </c>
      <c r="G607" s="12">
        <f t="shared" si="122"/>
        <v>470.52459990883</v>
      </c>
      <c r="H607" s="12">
        <f t="shared" si="123"/>
        <v>468.87679763437671</v>
      </c>
      <c r="I607" s="12">
        <f t="shared" si="124"/>
        <v>464.13990033535794</v>
      </c>
      <c r="J607" s="12">
        <f t="shared" si="125"/>
        <v>451.24340057478338</v>
      </c>
      <c r="K607" s="12">
        <f t="shared" si="126"/>
        <v>428.67269812411553</v>
      </c>
      <c r="L607" s="12">
        <f t="shared" si="127"/>
        <v>362.19405706488902</v>
      </c>
      <c r="M607" s="12">
        <f t="shared" si="128"/>
        <v>362.19405706488902</v>
      </c>
      <c r="O607" s="12">
        <f t="shared" si="117"/>
        <v>362.19405706488902</v>
      </c>
      <c r="P607" s="12">
        <f t="shared" si="129"/>
        <v>0.76822191348874447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592.53205267807505</v>
      </c>
      <c r="C608" s="12">
        <f t="shared" si="118"/>
        <v>592.52150516047288</v>
      </c>
      <c r="D608" s="12">
        <f t="shared" si="119"/>
        <v>592.49084950120073</v>
      </c>
      <c r="E608" s="12">
        <f t="shared" si="120"/>
        <v>592.3991897848216</v>
      </c>
      <c r="F608" s="12">
        <f t="shared" si="121"/>
        <v>592.13564578933267</v>
      </c>
      <c r="G608" s="12">
        <f t="shared" si="122"/>
        <v>591.4041422954549</v>
      </c>
      <c r="H608" s="12">
        <f t="shared" si="123"/>
        <v>589.34550349250537</v>
      </c>
      <c r="I608" s="12">
        <f t="shared" si="124"/>
        <v>583.81342517812834</v>
      </c>
      <c r="J608" s="12">
        <f t="shared" si="125"/>
        <v>567.91049359974647</v>
      </c>
      <c r="K608" s="12">
        <f t="shared" si="126"/>
        <v>541.77224782304381</v>
      </c>
      <c r="L608" s="12">
        <f t="shared" si="127"/>
        <v>472.41232176572157</v>
      </c>
      <c r="M608" s="12">
        <f t="shared" si="128"/>
        <v>472.41232176572157</v>
      </c>
      <c r="O608" s="12">
        <f t="shared" si="117"/>
        <v>472.41232176572157</v>
      </c>
      <c r="P608" s="12">
        <f t="shared" si="129"/>
        <v>0.79727724370445996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644.02793268045048</v>
      </c>
      <c r="C609" s="12">
        <f t="shared" si="118"/>
        <v>644.0159087600199</v>
      </c>
      <c r="D609" s="12">
        <f t="shared" si="119"/>
        <v>643.98049852956058</v>
      </c>
      <c r="E609" s="12">
        <f t="shared" si="120"/>
        <v>643.87758104692193</v>
      </c>
      <c r="F609" s="12">
        <f t="shared" si="121"/>
        <v>643.56986014014296</v>
      </c>
      <c r="G609" s="12">
        <f t="shared" si="122"/>
        <v>642.68508763078296</v>
      </c>
      <c r="H609" s="12">
        <f t="shared" si="123"/>
        <v>640.22927686308549</v>
      </c>
      <c r="I609" s="12">
        <f t="shared" si="124"/>
        <v>633.31799430408773</v>
      </c>
      <c r="J609" s="12">
        <f t="shared" si="125"/>
        <v>614.7456462484779</v>
      </c>
      <c r="K609" s="12">
        <f t="shared" si="126"/>
        <v>582.09630129959032</v>
      </c>
      <c r="L609" s="12">
        <f t="shared" si="127"/>
        <v>501.33995855359018</v>
      </c>
      <c r="M609" s="12">
        <f t="shared" si="128"/>
        <v>501.33995855359018</v>
      </c>
      <c r="O609" s="12">
        <f t="shared" si="117"/>
        <v>501.33995855359018</v>
      </c>
      <c r="P609" s="12">
        <f t="shared" si="129"/>
        <v>0.77844443247516992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698.8641520248259</v>
      </c>
      <c r="C610" s="12">
        <f t="shared" si="118"/>
        <v>698.85080923048395</v>
      </c>
      <c r="D610" s="12">
        <f t="shared" si="119"/>
        <v>698.81044284363861</v>
      </c>
      <c r="E610" s="12">
        <f t="shared" si="120"/>
        <v>698.69156455687221</v>
      </c>
      <c r="F610" s="12">
        <f t="shared" si="121"/>
        <v>698.34605271309977</v>
      </c>
      <c r="G610" s="12">
        <f t="shared" si="122"/>
        <v>697.31298024433534</v>
      </c>
      <c r="H610" s="12">
        <f t="shared" si="123"/>
        <v>694.34264543638596</v>
      </c>
      <c r="I610" s="12">
        <f t="shared" si="124"/>
        <v>686.09806264492317</v>
      </c>
      <c r="J610" s="12">
        <f t="shared" si="125"/>
        <v>662.89568809622165</v>
      </c>
      <c r="K610" s="12">
        <f t="shared" si="126"/>
        <v>624.27176922676733</v>
      </c>
      <c r="L610" s="12">
        <f t="shared" si="127"/>
        <v>522.85423060639243</v>
      </c>
      <c r="M610" s="12">
        <f t="shared" si="128"/>
        <v>522.85423060639243</v>
      </c>
      <c r="O610" s="12">
        <f t="shared" si="117"/>
        <v>522.85423060639243</v>
      </c>
      <c r="P610" s="12">
        <f t="shared" si="129"/>
        <v>0.74814859095508301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820.89501145968029</v>
      </c>
      <c r="C611" s="12">
        <f t="shared" si="118"/>
        <v>820.88030443126638</v>
      </c>
      <c r="D611" s="12">
        <f t="shared" si="119"/>
        <v>820.83551084044848</v>
      </c>
      <c r="E611" s="12">
        <f t="shared" si="120"/>
        <v>820.69999534280953</v>
      </c>
      <c r="F611" s="12">
        <f t="shared" si="121"/>
        <v>820.30090462777071</v>
      </c>
      <c r="G611" s="12">
        <f t="shared" si="122"/>
        <v>819.1409739748625</v>
      </c>
      <c r="H611" s="12">
        <f t="shared" si="123"/>
        <v>815.67280799215177</v>
      </c>
      <c r="I611" s="12">
        <f t="shared" si="124"/>
        <v>805.70098660530095</v>
      </c>
      <c r="J611" s="12">
        <f t="shared" si="125"/>
        <v>778.02279127676559</v>
      </c>
      <c r="K611" s="12">
        <f t="shared" si="126"/>
        <v>729.14459495026824</v>
      </c>
      <c r="L611" s="12">
        <f t="shared" si="127"/>
        <v>608.52059809435434</v>
      </c>
      <c r="M611" s="12">
        <f t="shared" si="128"/>
        <v>608.52059809435434</v>
      </c>
      <c r="O611" s="12">
        <f t="shared" si="117"/>
        <v>608.52059809435434</v>
      </c>
      <c r="P611" s="12">
        <f t="shared" si="129"/>
        <v>0.74128918996877458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1027.4701166588434</v>
      </c>
      <c r="C612" s="12">
        <f t="shared" si="118"/>
        <v>1027.4550476698703</v>
      </c>
      <c r="D612" s="12">
        <f t="shared" si="119"/>
        <v>1027.4056746914041</v>
      </c>
      <c r="E612" s="12">
        <f t="shared" si="120"/>
        <v>1027.2552980869236</v>
      </c>
      <c r="F612" s="12">
        <f t="shared" si="121"/>
        <v>1026.8003588865301</v>
      </c>
      <c r="G612" s="12">
        <f t="shared" si="122"/>
        <v>1025.4605710840467</v>
      </c>
      <c r="H612" s="12">
        <f t="shared" si="123"/>
        <v>1021.5665668340556</v>
      </c>
      <c r="I612" s="12">
        <f t="shared" si="124"/>
        <v>1009.9235836587343</v>
      </c>
      <c r="J612" s="12">
        <f t="shared" si="125"/>
        <v>976.44717301022536</v>
      </c>
      <c r="K612" s="12">
        <f t="shared" si="126"/>
        <v>917.38407075281793</v>
      </c>
      <c r="L612" s="12">
        <f t="shared" si="127"/>
        <v>763.91167008683283</v>
      </c>
      <c r="M612" s="12">
        <f t="shared" si="128"/>
        <v>763.91167008683283</v>
      </c>
      <c r="O612" s="12">
        <f t="shared" si="117"/>
        <v>763.91167008683283</v>
      </c>
      <c r="P612" s="12">
        <f t="shared" si="129"/>
        <v>0.74348796884812818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1225.9735633348232</v>
      </c>
      <c r="C613" s="12">
        <f t="shared" si="118"/>
        <v>1225.9584727729161</v>
      </c>
      <c r="D613" s="12">
        <f t="shared" si="119"/>
        <v>1225.9078852024666</v>
      </c>
      <c r="E613" s="12">
        <f t="shared" si="120"/>
        <v>1225.7421369209515</v>
      </c>
      <c r="F613" s="12">
        <f t="shared" si="121"/>
        <v>1225.2373129353016</v>
      </c>
      <c r="G613" s="12">
        <f t="shared" si="122"/>
        <v>1223.7100526200129</v>
      </c>
      <c r="H613" s="12">
        <f t="shared" si="123"/>
        <v>1219.2122983269742</v>
      </c>
      <c r="I613" s="12">
        <f t="shared" si="124"/>
        <v>1206.1398742460538</v>
      </c>
      <c r="J613" s="12">
        <f t="shared" si="125"/>
        <v>1167.0536268093258</v>
      </c>
      <c r="K613" s="12">
        <f t="shared" si="126"/>
        <v>1094.6904989550762</v>
      </c>
      <c r="L613" s="12">
        <f t="shared" si="127"/>
        <v>908.23873631301876</v>
      </c>
      <c r="M613" s="12">
        <f t="shared" si="128"/>
        <v>908.23873631301876</v>
      </c>
      <c r="O613" s="12">
        <f t="shared" si="117"/>
        <v>908.23873631301876</v>
      </c>
      <c r="P613" s="12">
        <f t="shared" si="129"/>
        <v>0.74083060473382445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1536.998637333608</v>
      </c>
      <c r="C614" s="12">
        <f t="shared" si="118"/>
        <v>1536.9841919372543</v>
      </c>
      <c r="D614" s="12">
        <f t="shared" si="119"/>
        <v>1536.9335324923877</v>
      </c>
      <c r="E614" s="12">
        <f t="shared" si="120"/>
        <v>1536.7637085817942</v>
      </c>
      <c r="F614" s="12">
        <f t="shared" si="121"/>
        <v>1536.2072868938014</v>
      </c>
      <c r="G614" s="12">
        <f t="shared" si="122"/>
        <v>1534.5125784379011</v>
      </c>
      <c r="H614" s="12">
        <f t="shared" si="123"/>
        <v>1529.3855221880883</v>
      </c>
      <c r="I614" s="12">
        <f t="shared" si="124"/>
        <v>1514.2864332983952</v>
      </c>
      <c r="J614" s="12">
        <f t="shared" si="125"/>
        <v>1470.4019344259077</v>
      </c>
      <c r="K614" s="12">
        <f t="shared" si="126"/>
        <v>1384.8148135736792</v>
      </c>
      <c r="L614" s="12">
        <f t="shared" si="127"/>
        <v>1155.1479249549072</v>
      </c>
      <c r="M614" s="12">
        <f t="shared" si="128"/>
        <v>1155.1479249549072</v>
      </c>
      <c r="O614" s="12">
        <f t="shared" si="117"/>
        <v>1155.1479249549072</v>
      </c>
      <c r="P614" s="12">
        <f t="shared" si="129"/>
        <v>0.75156079966268741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1849.574606342592</v>
      </c>
      <c r="C615" s="12">
        <f t="shared" si="118"/>
        <v>1849.5610441369649</v>
      </c>
      <c r="D615" s="12">
        <f t="shared" si="119"/>
        <v>1849.5125510561313</v>
      </c>
      <c r="E615" s="12">
        <f t="shared" si="120"/>
        <v>1849.3424877020532</v>
      </c>
      <c r="F615" s="12">
        <f t="shared" si="121"/>
        <v>1848.7723901829384</v>
      </c>
      <c r="G615" s="12">
        <f t="shared" si="122"/>
        <v>1846.9044869954685</v>
      </c>
      <c r="H615" s="12">
        <f t="shared" si="123"/>
        <v>1841.215364168449</v>
      </c>
      <c r="I615" s="12">
        <f t="shared" si="124"/>
        <v>1824.0038770571009</v>
      </c>
      <c r="J615" s="12">
        <f t="shared" si="125"/>
        <v>1773.316355571932</v>
      </c>
      <c r="K615" s="12">
        <f t="shared" si="126"/>
        <v>1675.9722658005487</v>
      </c>
      <c r="L615" s="12">
        <f t="shared" si="127"/>
        <v>1402.8770140149422</v>
      </c>
      <c r="M615" s="12">
        <f t="shared" si="128"/>
        <v>1402.8770140149422</v>
      </c>
      <c r="O615" s="12">
        <f t="shared" si="117"/>
        <v>1402.8770140149422</v>
      </c>
      <c r="P615" s="12">
        <f t="shared" si="129"/>
        <v>0.75848630771863601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2239.4599500943814</v>
      </c>
      <c r="C616" s="12">
        <f t="shared" si="118"/>
        <v>2239.4473417182894</v>
      </c>
      <c r="D616" s="12">
        <f t="shared" si="119"/>
        <v>2239.4018139961795</v>
      </c>
      <c r="E616" s="12">
        <f t="shared" si="120"/>
        <v>2239.2390248769793</v>
      </c>
      <c r="F616" s="12">
        <f t="shared" si="121"/>
        <v>2238.6681297483815</v>
      </c>
      <c r="G616" s="12">
        <f t="shared" si="122"/>
        <v>2236.754337689812</v>
      </c>
      <c r="H616" s="12">
        <f t="shared" si="123"/>
        <v>2230.4838696268966</v>
      </c>
      <c r="I616" s="12">
        <f t="shared" si="124"/>
        <v>2211.3857369013194</v>
      </c>
      <c r="J616" s="12">
        <f t="shared" si="125"/>
        <v>2153.6075388817662</v>
      </c>
      <c r="K616" s="12">
        <f t="shared" si="126"/>
        <v>2039.7075580885146</v>
      </c>
      <c r="L616" s="12">
        <f t="shared" si="127"/>
        <v>1727.4364022318482</v>
      </c>
      <c r="M616" s="12">
        <f t="shared" si="128"/>
        <v>1727.4364022318482</v>
      </c>
      <c r="O616" s="12">
        <f t="shared" si="117"/>
        <v>1727.4364022318482</v>
      </c>
      <c r="P616" s="12">
        <f t="shared" si="129"/>
        <v>0.77136293603243311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2646.5083581260815</v>
      </c>
      <c r="C617" s="12">
        <f t="shared" si="118"/>
        <v>2646.4971181175256</v>
      </c>
      <c r="D617" s="12">
        <f t="shared" si="119"/>
        <v>2646.4547928206489</v>
      </c>
      <c r="E617" s="12">
        <f t="shared" si="120"/>
        <v>2646.3019599466616</v>
      </c>
      <c r="F617" s="12">
        <f t="shared" si="121"/>
        <v>2645.7554900643959</v>
      </c>
      <c r="G617" s="12">
        <f t="shared" si="122"/>
        <v>2643.8390413776292</v>
      </c>
      <c r="H617" s="12">
        <f t="shared" si="123"/>
        <v>2637.4145965126004</v>
      </c>
      <c r="I617" s="12">
        <f t="shared" si="124"/>
        <v>2616.3651433247587</v>
      </c>
      <c r="J617" s="12">
        <f t="shared" si="125"/>
        <v>2552.2542592968566</v>
      </c>
      <c r="K617" s="12">
        <f t="shared" si="126"/>
        <v>2420.7247517033538</v>
      </c>
      <c r="L617" s="12">
        <f t="shared" si="127"/>
        <v>2053.3982959700265</v>
      </c>
      <c r="M617" s="12">
        <f t="shared" si="128"/>
        <v>2053.3982959700265</v>
      </c>
      <c r="O617" s="12">
        <f t="shared" si="117"/>
        <v>2053.3982959700265</v>
      </c>
      <c r="P617" s="12">
        <f t="shared" si="129"/>
        <v>0.77588959417607151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3022.6879109011124</v>
      </c>
      <c r="C618" s="12">
        <f t="shared" si="118"/>
        <v>3022.6775543958565</v>
      </c>
      <c r="D618" s="12">
        <f t="shared" si="119"/>
        <v>3022.6398230121476</v>
      </c>
      <c r="E618" s="12">
        <f t="shared" si="120"/>
        <v>3022.4977419799925</v>
      </c>
      <c r="F618" s="12">
        <f t="shared" si="121"/>
        <v>3021.9847000385116</v>
      </c>
      <c r="G618" s="12">
        <f t="shared" si="122"/>
        <v>3020.1502650636035</v>
      </c>
      <c r="H618" s="12">
        <f t="shared" si="123"/>
        <v>3013.7169727400706</v>
      </c>
      <c r="I618" s="12">
        <f t="shared" si="124"/>
        <v>2992.1508686651009</v>
      </c>
      <c r="J618" s="12">
        <f t="shared" si="125"/>
        <v>2921.4903356996319</v>
      </c>
      <c r="K618" s="12">
        <f t="shared" si="126"/>
        <v>2773.6331179922063</v>
      </c>
      <c r="L618" s="12">
        <f t="shared" si="127"/>
        <v>2347.2053985209127</v>
      </c>
      <c r="M618" s="12">
        <f t="shared" si="128"/>
        <v>2347.2053985209127</v>
      </c>
      <c r="O618" s="12">
        <f t="shared" si="117"/>
        <v>2347.2053985209127</v>
      </c>
      <c r="P618" s="12">
        <f t="shared" si="129"/>
        <v>0.77652919114007124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3509.6802601113018</v>
      </c>
      <c r="C619" s="12">
        <f t="shared" si="118"/>
        <v>3509.6706322989917</v>
      </c>
      <c r="D619" s="12">
        <f t="shared" si="119"/>
        <v>3509.6358671162966</v>
      </c>
      <c r="E619" s="12">
        <f t="shared" si="120"/>
        <v>3509.5092087102416</v>
      </c>
      <c r="F619" s="12">
        <f t="shared" si="121"/>
        <v>3509.0322647104622</v>
      </c>
      <c r="G619" s="12">
        <f t="shared" si="122"/>
        <v>3507.3100624438216</v>
      </c>
      <c r="H619" s="12">
        <f t="shared" si="123"/>
        <v>3501.1521486041211</v>
      </c>
      <c r="I619" s="12">
        <f t="shared" si="124"/>
        <v>3479.5565835523216</v>
      </c>
      <c r="J619" s="12">
        <f t="shared" si="125"/>
        <v>3407.1625153143164</v>
      </c>
      <c r="K619" s="12">
        <f t="shared" si="126"/>
        <v>3242.058779950275</v>
      </c>
      <c r="L619" s="12">
        <f t="shared" si="127"/>
        <v>2760.1738726588369</v>
      </c>
      <c r="M619" s="12">
        <f t="shared" si="128"/>
        <v>2760.1738726588369</v>
      </c>
      <c r="O619" s="12">
        <f t="shared" si="117"/>
        <v>2760.1738726588369</v>
      </c>
      <c r="P619" s="12">
        <f t="shared" si="129"/>
        <v>0.78644596319190174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4016.7290409264501</v>
      </c>
      <c r="C620" s="12">
        <f t="shared" si="118"/>
        <v>4016.7202832752</v>
      </c>
      <c r="D620" s="12">
        <f t="shared" si="119"/>
        <v>4016.6879645625936</v>
      </c>
      <c r="E620" s="12">
        <f t="shared" si="120"/>
        <v>4016.5712645364556</v>
      </c>
      <c r="F620" s="12">
        <f t="shared" si="121"/>
        <v>4016.1460966486061</v>
      </c>
      <c r="G620" s="12">
        <f t="shared" si="122"/>
        <v>4014.5450874513099</v>
      </c>
      <c r="H620" s="12">
        <f t="shared" si="123"/>
        <v>4008.7639859597934</v>
      </c>
      <c r="I620" s="12">
        <f t="shared" si="124"/>
        <v>3988.0930545756601</v>
      </c>
      <c r="J620" s="12">
        <f t="shared" si="125"/>
        <v>3915.6008997635299</v>
      </c>
      <c r="K620" s="12">
        <f t="shared" si="126"/>
        <v>3744.2159070752055</v>
      </c>
      <c r="L620" s="12">
        <f t="shared" si="127"/>
        <v>3203.3141173453796</v>
      </c>
      <c r="M620" s="12">
        <f t="shared" si="128"/>
        <v>3203.3141173453796</v>
      </c>
      <c r="O620" s="12">
        <f t="shared" si="117"/>
        <v>3203.3141173453796</v>
      </c>
      <c r="P620" s="12">
        <f t="shared" si="129"/>
        <v>0.79749320521917555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4453.2693751178367</v>
      </c>
      <c r="C621" s="12">
        <f t="shared" si="118"/>
        <v>4453.2611388332753</v>
      </c>
      <c r="D621" s="12">
        <f t="shared" si="119"/>
        <v>4453.2317414156487</v>
      </c>
      <c r="E621" s="12">
        <f t="shared" si="120"/>
        <v>4453.1232549431334</v>
      </c>
      <c r="F621" s="12">
        <f t="shared" si="121"/>
        <v>4452.7315198411698</v>
      </c>
      <c r="G621" s="12">
        <f t="shared" si="122"/>
        <v>4451.3043291933982</v>
      </c>
      <c r="H621" s="12">
        <f t="shared" si="123"/>
        <v>4445.9301101644551</v>
      </c>
      <c r="I621" s="12">
        <f t="shared" si="124"/>
        <v>4426.5242843288324</v>
      </c>
      <c r="J621" s="12">
        <f t="shared" si="125"/>
        <v>4357.1367299174035</v>
      </c>
      <c r="K621" s="12">
        <f t="shared" si="126"/>
        <v>4183.2468153066047</v>
      </c>
      <c r="L621" s="12">
        <f t="shared" si="127"/>
        <v>3618.8633873315976</v>
      </c>
      <c r="M621" s="12">
        <f t="shared" si="128"/>
        <v>3618.8633873315976</v>
      </c>
      <c r="O621" s="12">
        <f t="shared" si="117"/>
        <v>3618.8633873315976</v>
      </c>
      <c r="P621" s="12">
        <f t="shared" si="129"/>
        <v>0.81263069500165586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4894.9473082399118</v>
      </c>
      <c r="C622" s="12">
        <f t="shared" si="118"/>
        <v>4894.9391253306849</v>
      </c>
      <c r="D622" s="12">
        <f t="shared" si="119"/>
        <v>4894.9114783369259</v>
      </c>
      <c r="E622" s="12">
        <f t="shared" si="120"/>
        <v>4894.8127991065503</v>
      </c>
      <c r="F622" s="12">
        <f t="shared" si="121"/>
        <v>4894.4486391742084</v>
      </c>
      <c r="G622" s="12">
        <f t="shared" si="122"/>
        <v>4893.1336897162755</v>
      </c>
      <c r="H622" s="12">
        <f t="shared" si="123"/>
        <v>4888.3429942712046</v>
      </c>
      <c r="I622" s="12">
        <f t="shared" si="124"/>
        <v>4870.3031853199764</v>
      </c>
      <c r="J622" s="12">
        <f t="shared" si="125"/>
        <v>4805.1630433328228</v>
      </c>
      <c r="K622" s="12">
        <f t="shared" si="126"/>
        <v>4636.5055144063981</v>
      </c>
      <c r="L622" s="12">
        <f t="shared" si="127"/>
        <v>4060.9438865353086</v>
      </c>
      <c r="M622" s="12">
        <f t="shared" si="128"/>
        <v>4060.9438865353086</v>
      </c>
      <c r="O622" s="12">
        <f t="shared" si="117"/>
        <v>4060.9438865353086</v>
      </c>
      <c r="P622" s="12">
        <f t="shared" si="129"/>
        <v>0.82961953026528334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5040.358418460949</v>
      </c>
      <c r="C623" s="12">
        <f t="shared" si="118"/>
        <v>5040.3505105862896</v>
      </c>
      <c r="D623" s="12">
        <f t="shared" si="119"/>
        <v>5040.3230430776975</v>
      </c>
      <c r="E623" s="12">
        <f t="shared" si="120"/>
        <v>5040.2302406259632</v>
      </c>
      <c r="F623" s="12">
        <f t="shared" si="121"/>
        <v>5039.8990048108199</v>
      </c>
      <c r="G623" s="12">
        <f t="shared" si="122"/>
        <v>5038.6766319612034</v>
      </c>
      <c r="H623" s="12">
        <f t="shared" si="123"/>
        <v>5034.2627512092586</v>
      </c>
      <c r="I623" s="12">
        <f t="shared" si="124"/>
        <v>5018.181860581969</v>
      </c>
      <c r="J623" s="12">
        <f t="shared" si="125"/>
        <v>4957.6277723482071</v>
      </c>
      <c r="K623" s="12">
        <f t="shared" si="126"/>
        <v>4797.1759988719568</v>
      </c>
      <c r="L623" s="12">
        <f t="shared" si="127"/>
        <v>4236.1128696150136</v>
      </c>
      <c r="M623" s="12">
        <f t="shared" si="128"/>
        <v>4236.1128696150136</v>
      </c>
      <c r="O623" s="12">
        <f t="shared" si="117"/>
        <v>4236.1128696150136</v>
      </c>
      <c r="P623" s="12">
        <f t="shared" si="129"/>
        <v>0.84043881762449979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5080.9503478312363</v>
      </c>
      <c r="C624" s="12">
        <f t="shared" si="118"/>
        <v>5080.9428099107245</v>
      </c>
      <c r="D624" s="12">
        <f t="shared" si="119"/>
        <v>5080.9162659214207</v>
      </c>
      <c r="E624" s="12">
        <f t="shared" si="120"/>
        <v>5080.8240670328905</v>
      </c>
      <c r="F624" s="12">
        <f t="shared" si="121"/>
        <v>5080.5125614271228</v>
      </c>
      <c r="G624" s="12">
        <f t="shared" si="122"/>
        <v>5079.4007178139418</v>
      </c>
      <c r="H624" s="12">
        <f t="shared" si="123"/>
        <v>5075.2976366142693</v>
      </c>
      <c r="I624" s="12">
        <f t="shared" si="124"/>
        <v>5060.4817716050129</v>
      </c>
      <c r="J624" s="12">
        <f t="shared" si="125"/>
        <v>5006.5038056942776</v>
      </c>
      <c r="K624" s="12">
        <f t="shared" si="126"/>
        <v>4855.3406746207957</v>
      </c>
      <c r="L624" s="12">
        <f t="shared" si="127"/>
        <v>4318.9170114145836</v>
      </c>
      <c r="M624" s="12">
        <f t="shared" si="128"/>
        <v>4318.9170114145836</v>
      </c>
      <c r="O624" s="12">
        <f t="shared" si="117"/>
        <v>4318.9170114145836</v>
      </c>
      <c r="P624" s="12">
        <f t="shared" si="129"/>
        <v>0.85002149514373415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4922.2341495349001</v>
      </c>
      <c r="C625" s="12">
        <f t="shared" si="118"/>
        <v>4922.2272943242378</v>
      </c>
      <c r="D625" s="12">
        <f t="shared" si="119"/>
        <v>4922.2019924462647</v>
      </c>
      <c r="E625" s="12">
        <f t="shared" si="120"/>
        <v>4922.1128945608207</v>
      </c>
      <c r="F625" s="12">
        <f t="shared" si="121"/>
        <v>4921.803418622052</v>
      </c>
      <c r="G625" s="12">
        <f t="shared" si="122"/>
        <v>4920.7578150219051</v>
      </c>
      <c r="H625" s="12">
        <f t="shared" si="123"/>
        <v>4917.0257868875206</v>
      </c>
      <c r="I625" s="12">
        <f t="shared" si="124"/>
        <v>4903.2533333758029</v>
      </c>
      <c r="J625" s="12">
        <f t="shared" si="125"/>
        <v>4853.5222161626762</v>
      </c>
      <c r="K625" s="12">
        <f t="shared" si="126"/>
        <v>4716.9492366281447</v>
      </c>
      <c r="L625" s="12">
        <f t="shared" si="127"/>
        <v>4209.1038587952808</v>
      </c>
      <c r="M625" s="12">
        <f t="shared" si="128"/>
        <v>4209.1038587952808</v>
      </c>
      <c r="O625" s="12">
        <f t="shared" si="117"/>
        <v>4209.1038587952808</v>
      </c>
      <c r="P625" s="12">
        <f t="shared" si="129"/>
        <v>0.85512060802572698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4675.6292543295795</v>
      </c>
      <c r="C626" s="12">
        <f t="shared" si="118"/>
        <v>4675.6230374597117</v>
      </c>
      <c r="D626" s="12">
        <f t="shared" si="119"/>
        <v>4675.600027456001</v>
      </c>
      <c r="E626" s="12">
        <f t="shared" si="120"/>
        <v>4675.5150998972831</v>
      </c>
      <c r="F626" s="12">
        <f t="shared" si="121"/>
        <v>4675.2160364876099</v>
      </c>
      <c r="G626" s="12">
        <f t="shared" si="122"/>
        <v>4674.1772584178616</v>
      </c>
      <c r="H626" s="12">
        <f t="shared" si="123"/>
        <v>4670.6676153296021</v>
      </c>
      <c r="I626" s="12">
        <f t="shared" si="124"/>
        <v>4658.1407966143661</v>
      </c>
      <c r="J626" s="12">
        <f t="shared" si="125"/>
        <v>4611.9125737304703</v>
      </c>
      <c r="K626" s="12">
        <f t="shared" si="126"/>
        <v>4484.3667248134525</v>
      </c>
      <c r="L626" s="12">
        <f t="shared" si="127"/>
        <v>4023.3326093793098</v>
      </c>
      <c r="M626" s="12">
        <f t="shared" si="128"/>
        <v>4023.3326093793098</v>
      </c>
      <c r="O626" s="12">
        <f t="shared" si="117"/>
        <v>4023.3326093793098</v>
      </c>
      <c r="P626" s="12">
        <f t="shared" si="129"/>
        <v>0.86049008390769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4419.64491158087</v>
      </c>
      <c r="C627" s="12">
        <f t="shared" si="118"/>
        <v>4419.6390521360981</v>
      </c>
      <c r="D627" s="12">
        <f t="shared" si="119"/>
        <v>4419.6181850302137</v>
      </c>
      <c r="E627" s="12">
        <f t="shared" si="120"/>
        <v>4419.5409512784972</v>
      </c>
      <c r="F627" s="12">
        <f t="shared" si="121"/>
        <v>4419.2558894390259</v>
      </c>
      <c r="G627" s="12">
        <f t="shared" si="122"/>
        <v>4418.2520743409941</v>
      </c>
      <c r="H627" s="12">
        <f t="shared" si="123"/>
        <v>4414.7653853105357</v>
      </c>
      <c r="I627" s="12">
        <f t="shared" si="124"/>
        <v>4402.985165441607</v>
      </c>
      <c r="J627" s="12">
        <f t="shared" si="125"/>
        <v>4360.9385313501452</v>
      </c>
      <c r="K627" s="12">
        <f t="shared" si="126"/>
        <v>4240.7441287581696</v>
      </c>
      <c r="L627" s="12">
        <f t="shared" si="127"/>
        <v>3808.157632743224</v>
      </c>
      <c r="M627" s="12">
        <f t="shared" si="128"/>
        <v>3808.157632743224</v>
      </c>
      <c r="O627" s="12">
        <f t="shared" si="117"/>
        <v>3808.157632743224</v>
      </c>
      <c r="P627" s="12">
        <f t="shared" si="129"/>
        <v>0.86164334667806552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4032.7156382756784</v>
      </c>
      <c r="C628" s="12">
        <f t="shared" si="118"/>
        <v>4032.7102005510242</v>
      </c>
      <c r="D628" s="12">
        <f t="shared" si="119"/>
        <v>4032.6905334054413</v>
      </c>
      <c r="E628" s="12">
        <f t="shared" si="120"/>
        <v>4032.6204932522746</v>
      </c>
      <c r="F628" s="12">
        <f t="shared" si="121"/>
        <v>4032.361259229604</v>
      </c>
      <c r="G628" s="12">
        <f t="shared" si="122"/>
        <v>4031.4044530961019</v>
      </c>
      <c r="H628" s="12">
        <f t="shared" si="123"/>
        <v>4028.0351615610443</v>
      </c>
      <c r="I628" s="12">
        <f t="shared" si="124"/>
        <v>4016.3321379078511</v>
      </c>
      <c r="J628" s="12">
        <f t="shared" si="125"/>
        <v>3976.7919923538461</v>
      </c>
      <c r="K628" s="12">
        <f t="shared" si="126"/>
        <v>3865.9506357761834</v>
      </c>
      <c r="L628" s="12">
        <f t="shared" si="127"/>
        <v>3456.4262331225218</v>
      </c>
      <c r="M628" s="12">
        <f t="shared" si="128"/>
        <v>3456.4262331225218</v>
      </c>
      <c r="O628" s="12">
        <f t="shared" si="117"/>
        <v>3456.4262331225218</v>
      </c>
      <c r="P628" s="12">
        <f t="shared" si="129"/>
        <v>0.85709644397352835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3782.5613006552771</v>
      </c>
      <c r="C629" s="12">
        <f t="shared" si="118"/>
        <v>3782.5561928049578</v>
      </c>
      <c r="D629" s="12">
        <f t="shared" si="119"/>
        <v>3782.5379413978158</v>
      </c>
      <c r="E629" s="12">
        <f t="shared" si="120"/>
        <v>3782.4719297653446</v>
      </c>
      <c r="F629" s="12">
        <f t="shared" si="121"/>
        <v>3782.2368440570704</v>
      </c>
      <c r="G629" s="12">
        <f t="shared" si="122"/>
        <v>3781.3667401085063</v>
      </c>
      <c r="H629" s="12">
        <f t="shared" si="123"/>
        <v>3778.1552758639832</v>
      </c>
      <c r="I629" s="12">
        <f t="shared" si="124"/>
        <v>3766.8464444138672</v>
      </c>
      <c r="J629" s="12">
        <f t="shared" si="125"/>
        <v>3727.5659248822089</v>
      </c>
      <c r="K629" s="12">
        <f t="shared" si="126"/>
        <v>3621.8688349894514</v>
      </c>
      <c r="L629" s="12">
        <f t="shared" si="127"/>
        <v>3242.526522410491</v>
      </c>
      <c r="M629" s="12">
        <f t="shared" si="128"/>
        <v>3242.526522410491</v>
      </c>
      <c r="O629" s="12">
        <f t="shared" si="117"/>
        <v>3242.526522410491</v>
      </c>
      <c r="P629" s="12">
        <f t="shared" si="129"/>
        <v>0.85723039619973052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3591.6530230596627</v>
      </c>
      <c r="C630" s="12">
        <f t="shared" si="118"/>
        <v>3591.6483024950298</v>
      </c>
      <c r="D630" s="12">
        <f t="shared" si="119"/>
        <v>3591.6311585246917</v>
      </c>
      <c r="E630" s="12">
        <f t="shared" si="120"/>
        <v>3591.5698995677703</v>
      </c>
      <c r="F630" s="12">
        <f t="shared" si="121"/>
        <v>3591.3483383632915</v>
      </c>
      <c r="G630" s="12">
        <f t="shared" si="122"/>
        <v>3590.5592975422878</v>
      </c>
      <c r="H630" s="12">
        <f t="shared" si="123"/>
        <v>3587.6388837962813</v>
      </c>
      <c r="I630" s="12">
        <f t="shared" si="124"/>
        <v>3576.8599368210448</v>
      </c>
      <c r="J630" s="12">
        <f t="shared" si="125"/>
        <v>3538.9030158431528</v>
      </c>
      <c r="K630" s="12">
        <f t="shared" si="126"/>
        <v>3432.4094719257773</v>
      </c>
      <c r="L630" s="12">
        <f t="shared" si="127"/>
        <v>3069.1094977987591</v>
      </c>
      <c r="M630" s="12">
        <f t="shared" si="128"/>
        <v>3069.1094977987591</v>
      </c>
      <c r="O630" s="12">
        <f t="shared" si="117"/>
        <v>3069.1094977987591</v>
      </c>
      <c r="P630" s="12">
        <f t="shared" si="129"/>
        <v>0.85451169088272383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3364.0437320762412</v>
      </c>
      <c r="C631" s="12">
        <f t="shared" si="118"/>
        <v>3364.0394265521509</v>
      </c>
      <c r="D631" s="12">
        <f t="shared" si="119"/>
        <v>3364.0235826880621</v>
      </c>
      <c r="E631" s="12">
        <f t="shared" si="120"/>
        <v>3363.9660415341714</v>
      </c>
      <c r="F631" s="12">
        <f t="shared" si="121"/>
        <v>3363.7604350732454</v>
      </c>
      <c r="G631" s="12">
        <f t="shared" si="122"/>
        <v>3363.0167982661455</v>
      </c>
      <c r="H631" s="12">
        <f t="shared" si="123"/>
        <v>3360.3685016106792</v>
      </c>
      <c r="I631" s="12">
        <f t="shared" si="124"/>
        <v>3350.5665728000895</v>
      </c>
      <c r="J631" s="12">
        <f t="shared" si="125"/>
        <v>3314.3886610063032</v>
      </c>
      <c r="K631" s="12">
        <f t="shared" si="126"/>
        <v>3210.0050064344068</v>
      </c>
      <c r="L631" s="12">
        <f t="shared" si="127"/>
        <v>2842.4427348446961</v>
      </c>
      <c r="M631" s="12">
        <f t="shared" si="128"/>
        <v>2842.4427348446961</v>
      </c>
      <c r="O631" s="12">
        <f t="shared" si="117"/>
        <v>2842.4427348446961</v>
      </c>
      <c r="P631" s="12">
        <f t="shared" si="129"/>
        <v>0.84494821150567501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3229.7172556799674</v>
      </c>
      <c r="C632" s="12">
        <f t="shared" si="118"/>
        <v>3229.7131715924093</v>
      </c>
      <c r="D632" s="12">
        <f t="shared" si="119"/>
        <v>3229.6987209588092</v>
      </c>
      <c r="E632" s="12">
        <f t="shared" si="120"/>
        <v>3229.6455441863745</v>
      </c>
      <c r="F632" s="12">
        <f t="shared" si="121"/>
        <v>3229.4524187701941</v>
      </c>
      <c r="G632" s="12">
        <f t="shared" si="122"/>
        <v>3228.7623416575416</v>
      </c>
      <c r="H632" s="12">
        <f t="shared" si="123"/>
        <v>3226.2664729071407</v>
      </c>
      <c r="I632" s="12">
        <f t="shared" si="124"/>
        <v>3217.377992938073</v>
      </c>
      <c r="J632" s="12">
        <f t="shared" si="125"/>
        <v>3184.4797722227622</v>
      </c>
      <c r="K632" s="12">
        <f t="shared" si="126"/>
        <v>3083.5400010755661</v>
      </c>
      <c r="L632" s="12">
        <f t="shared" si="127"/>
        <v>2721.8214453074943</v>
      </c>
      <c r="M632" s="12">
        <f t="shared" si="128"/>
        <v>2721.8214453074943</v>
      </c>
      <c r="O632" s="12">
        <f t="shared" si="117"/>
        <v>2721.8214453074943</v>
      </c>
      <c r="P632" s="12">
        <f t="shared" si="129"/>
        <v>0.84274294925375959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3239.0507674546307</v>
      </c>
      <c r="C633" s="12">
        <f t="shared" si="118"/>
        <v>3239.0469993592378</v>
      </c>
      <c r="D633" s="12">
        <f t="shared" si="119"/>
        <v>3239.0332921392437</v>
      </c>
      <c r="E633" s="12">
        <f t="shared" si="120"/>
        <v>3238.9847921962382</v>
      </c>
      <c r="F633" s="12">
        <f t="shared" si="121"/>
        <v>3238.8063176390888</v>
      </c>
      <c r="G633" s="12">
        <f t="shared" si="122"/>
        <v>3238.1581404077688</v>
      </c>
      <c r="H633" s="12">
        <f t="shared" si="123"/>
        <v>3235.8420689081031</v>
      </c>
      <c r="I633" s="12">
        <f t="shared" si="124"/>
        <v>3227.4653087261991</v>
      </c>
      <c r="J633" s="12">
        <f t="shared" si="125"/>
        <v>3197.6333453785342</v>
      </c>
      <c r="K633" s="12">
        <f t="shared" si="126"/>
        <v>3104.4885323759618</v>
      </c>
      <c r="L633" s="12">
        <f t="shared" si="127"/>
        <v>2753.3739390541414</v>
      </c>
      <c r="M633" s="12">
        <f t="shared" si="128"/>
        <v>2753.3739390541414</v>
      </c>
      <c r="O633" s="12">
        <f t="shared" si="117"/>
        <v>2753.3739390541414</v>
      </c>
      <c r="P633" s="12">
        <f t="shared" si="129"/>
        <v>0.85005581472186909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3159.0460453909714</v>
      </c>
      <c r="C634" s="12">
        <f t="shared" si="118"/>
        <v>3159.0424959081406</v>
      </c>
      <c r="D634" s="12">
        <f t="shared" si="119"/>
        <v>3159.0298494345566</v>
      </c>
      <c r="E634" s="12">
        <f t="shared" si="120"/>
        <v>3158.9838452925442</v>
      </c>
      <c r="F634" s="12">
        <f t="shared" si="121"/>
        <v>3158.8210698890275</v>
      </c>
      <c r="G634" s="12">
        <f t="shared" si="122"/>
        <v>3158.2220739674412</v>
      </c>
      <c r="H634" s="12">
        <f t="shared" si="123"/>
        <v>3156.0466629496104</v>
      </c>
      <c r="I634" s="12">
        <f t="shared" si="124"/>
        <v>3148.273468806095</v>
      </c>
      <c r="J634" s="12">
        <f t="shared" si="125"/>
        <v>3120.1594044531571</v>
      </c>
      <c r="K634" s="12">
        <f t="shared" si="126"/>
        <v>3034.4290288258358</v>
      </c>
      <c r="L634" s="12">
        <f t="shared" si="127"/>
        <v>2709.2647864233977</v>
      </c>
      <c r="M634" s="12">
        <f t="shared" si="128"/>
        <v>2709.2647864233977</v>
      </c>
      <c r="O634" s="12">
        <f t="shared" si="117"/>
        <v>2709.2647864233977</v>
      </c>
      <c r="P634" s="12">
        <f t="shared" si="129"/>
        <v>0.8576211766131735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3048.0274586268633</v>
      </c>
      <c r="C635" s="12">
        <f t="shared" si="118"/>
        <v>3048.0242564705391</v>
      </c>
      <c r="D635" s="12">
        <f t="shared" si="119"/>
        <v>3048.0123438980063</v>
      </c>
      <c r="E635" s="12">
        <f t="shared" si="120"/>
        <v>3047.9699005221569</v>
      </c>
      <c r="F635" s="12">
        <f t="shared" si="121"/>
        <v>3047.8155040354904</v>
      </c>
      <c r="G635" s="12">
        <f t="shared" si="122"/>
        <v>3047.2692064779367</v>
      </c>
      <c r="H635" s="12">
        <f t="shared" si="123"/>
        <v>3045.2588904112713</v>
      </c>
      <c r="I635" s="12">
        <f t="shared" si="124"/>
        <v>3037.9578995979014</v>
      </c>
      <c r="J635" s="12">
        <f t="shared" si="125"/>
        <v>3011.869947221463</v>
      </c>
      <c r="K635" s="12">
        <f t="shared" si="126"/>
        <v>2929.843831365497</v>
      </c>
      <c r="L635" s="12">
        <f t="shared" si="127"/>
        <v>2629.5568158596693</v>
      </c>
      <c r="M635" s="12">
        <f t="shared" si="128"/>
        <v>2629.5568158596693</v>
      </c>
      <c r="O635" s="12">
        <f t="shared" si="117"/>
        <v>2629.5568158596693</v>
      </c>
      <c r="P635" s="12">
        <f t="shared" si="129"/>
        <v>0.8627077188616552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2834.2852007429428</v>
      </c>
      <c r="C636" s="12">
        <f t="shared" si="118"/>
        <v>2834.2821936824662</v>
      </c>
      <c r="D636" s="12">
        <f t="shared" si="119"/>
        <v>2834.2714469703792</v>
      </c>
      <c r="E636" s="12">
        <f t="shared" si="120"/>
        <v>2834.2314673521882</v>
      </c>
      <c r="F636" s="12">
        <f t="shared" si="121"/>
        <v>2834.0890237316744</v>
      </c>
      <c r="G636" s="12">
        <f t="shared" si="122"/>
        <v>2833.5708558405686</v>
      </c>
      <c r="H636" s="12">
        <f t="shared" si="123"/>
        <v>2831.7374342425378</v>
      </c>
      <c r="I636" s="12">
        <f t="shared" si="124"/>
        <v>2824.9906405867182</v>
      </c>
      <c r="J636" s="12">
        <f t="shared" si="125"/>
        <v>2800.4878873542157</v>
      </c>
      <c r="K636" s="12">
        <f t="shared" si="126"/>
        <v>2723.1906798352716</v>
      </c>
      <c r="L636" s="12">
        <f t="shared" si="127"/>
        <v>2434.9853582288088</v>
      </c>
      <c r="M636" s="12">
        <f t="shared" si="128"/>
        <v>2434.9853582288088</v>
      </c>
      <c r="O636" s="12">
        <f t="shared" si="117"/>
        <v>2434.9853582288088</v>
      </c>
      <c r="P636" s="12">
        <f t="shared" si="129"/>
        <v>0.85911797358661479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2625.8270310153007</v>
      </c>
      <c r="C637" s="12">
        <f t="shared" si="118"/>
        <v>2625.8242750359209</v>
      </c>
      <c r="D637" s="12">
        <f t="shared" si="119"/>
        <v>2625.8141832623519</v>
      </c>
      <c r="E637" s="12">
        <f t="shared" si="120"/>
        <v>2625.7781170156513</v>
      </c>
      <c r="F637" s="12">
        <f t="shared" si="121"/>
        <v>2625.6439443718687</v>
      </c>
      <c r="G637" s="12">
        <f t="shared" si="122"/>
        <v>2625.1658998577118</v>
      </c>
      <c r="H637" s="12">
        <f t="shared" si="123"/>
        <v>2623.4269148693957</v>
      </c>
      <c r="I637" s="12">
        <f t="shared" si="124"/>
        <v>2617.2739040577376</v>
      </c>
      <c r="J637" s="12">
        <f t="shared" si="125"/>
        <v>2594.6314881764806</v>
      </c>
      <c r="K637" s="12">
        <f t="shared" si="126"/>
        <v>2520.880932922686</v>
      </c>
      <c r="L637" s="12">
        <f t="shared" si="127"/>
        <v>2248.5222475162827</v>
      </c>
      <c r="M637" s="12">
        <f t="shared" si="128"/>
        <v>2248.5222475162827</v>
      </c>
      <c r="O637" s="12">
        <f t="shared" si="117"/>
        <v>2248.5222475162827</v>
      </c>
      <c r="P637" s="12">
        <f t="shared" si="129"/>
        <v>0.85631011523514955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2516.407739430153</v>
      </c>
      <c r="C638" s="12">
        <f t="shared" si="118"/>
        <v>2516.4051956255107</v>
      </c>
      <c r="D638" s="12">
        <f t="shared" si="119"/>
        <v>2516.3959466601095</v>
      </c>
      <c r="E638" s="12">
        <f t="shared" si="120"/>
        <v>2516.3620790393074</v>
      </c>
      <c r="F638" s="12">
        <f t="shared" si="121"/>
        <v>2516.2410420423257</v>
      </c>
      <c r="G638" s="12">
        <f t="shared" si="122"/>
        <v>2515.7907635862543</v>
      </c>
      <c r="H638" s="12">
        <f t="shared" si="123"/>
        <v>2514.1864637848985</v>
      </c>
      <c r="I638" s="12">
        <f t="shared" si="124"/>
        <v>2508.3504941446281</v>
      </c>
      <c r="J638" s="12">
        <f t="shared" si="125"/>
        <v>2487.7012162415081</v>
      </c>
      <c r="K638" s="12">
        <f t="shared" si="126"/>
        <v>2418.4473985436148</v>
      </c>
      <c r="L638" s="12">
        <f t="shared" si="127"/>
        <v>2157.9291477130337</v>
      </c>
      <c r="M638" s="12">
        <f t="shared" si="128"/>
        <v>2157.9291477130337</v>
      </c>
      <c r="O638" s="12">
        <f t="shared" si="117"/>
        <v>2157.9291477130337</v>
      </c>
      <c r="P638" s="12">
        <f t="shared" si="129"/>
        <v>0.85754351884234081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2375.6095866557384</v>
      </c>
      <c r="C639" s="12">
        <f t="shared" si="118"/>
        <v>2375.6072337727383</v>
      </c>
      <c r="D639" s="12">
        <f t="shared" si="119"/>
        <v>2375.5986970266749</v>
      </c>
      <c r="E639" s="12">
        <f t="shared" si="120"/>
        <v>2375.5676584525363</v>
      </c>
      <c r="F639" s="12">
        <f t="shared" si="121"/>
        <v>2375.4540022095339</v>
      </c>
      <c r="G639" s="12">
        <f t="shared" si="122"/>
        <v>2375.0478145289285</v>
      </c>
      <c r="H639" s="12">
        <f t="shared" si="123"/>
        <v>2373.5367264628057</v>
      </c>
      <c r="I639" s="12">
        <f t="shared" si="124"/>
        <v>2368.1528617639178</v>
      </c>
      <c r="J639" s="12">
        <f t="shared" si="125"/>
        <v>2348.5679494529631</v>
      </c>
      <c r="K639" s="12">
        <f t="shared" si="126"/>
        <v>2284.3651278390976</v>
      </c>
      <c r="L639" s="12">
        <f t="shared" si="127"/>
        <v>2039.1952374815933</v>
      </c>
      <c r="M639" s="12">
        <f t="shared" si="128"/>
        <v>2039.1952374815933</v>
      </c>
      <c r="O639" s="12">
        <f t="shared" si="117"/>
        <v>2039.1952374815933</v>
      </c>
      <c r="P639" s="12">
        <f t="shared" si="129"/>
        <v>0.85838820020602291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2265.1565585575163</v>
      </c>
      <c r="C640" s="12">
        <f t="shared" si="118"/>
        <v>2265.1544575768271</v>
      </c>
      <c r="D640" s="12">
        <f t="shared" si="119"/>
        <v>2265.1465617090598</v>
      </c>
      <c r="E640" s="12">
        <f t="shared" si="120"/>
        <v>2265.1179138680604</v>
      </c>
      <c r="F640" s="12">
        <f t="shared" si="121"/>
        <v>2265.0137537899504</v>
      </c>
      <c r="G640" s="12">
        <f t="shared" si="122"/>
        <v>2264.6323431266919</v>
      </c>
      <c r="H640" s="12">
        <f t="shared" si="123"/>
        <v>2263.2692476329962</v>
      </c>
      <c r="I640" s="12">
        <f t="shared" si="124"/>
        <v>2258.1982978433844</v>
      </c>
      <c r="J640" s="12">
        <f t="shared" si="125"/>
        <v>2240.1309805412375</v>
      </c>
      <c r="K640" s="12">
        <f t="shared" si="126"/>
        <v>2178.2051350897968</v>
      </c>
      <c r="L640" s="12">
        <f t="shared" si="127"/>
        <v>1950.5018382364535</v>
      </c>
      <c r="M640" s="12">
        <f t="shared" si="128"/>
        <v>1950.5018382364535</v>
      </c>
      <c r="O640" s="12">
        <f t="shared" si="117"/>
        <v>1950.5018382364535</v>
      </c>
      <c r="P640" s="12">
        <f t="shared" si="129"/>
        <v>0.86108919529984307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2136.9993387197032</v>
      </c>
      <c r="C641" s="12">
        <f t="shared" si="118"/>
        <v>2136.9974100448603</v>
      </c>
      <c r="D641" s="12">
        <f t="shared" si="119"/>
        <v>2136.990359673759</v>
      </c>
      <c r="E641" s="12">
        <f t="shared" si="120"/>
        <v>2136.963863096129</v>
      </c>
      <c r="F641" s="12">
        <f t="shared" si="121"/>
        <v>2136.8677280334164</v>
      </c>
      <c r="G641" s="12">
        <f t="shared" si="122"/>
        <v>2136.518192595775</v>
      </c>
      <c r="H641" s="12">
        <f t="shared" si="123"/>
        <v>2135.2382728268753</v>
      </c>
      <c r="I641" s="12">
        <f t="shared" si="124"/>
        <v>2130.6640617799831</v>
      </c>
      <c r="J641" s="12">
        <f t="shared" si="125"/>
        <v>2113.6472095835238</v>
      </c>
      <c r="K641" s="12">
        <f t="shared" si="126"/>
        <v>2055.5260542095825</v>
      </c>
      <c r="L641" s="12">
        <f t="shared" si="127"/>
        <v>1835.5856435945695</v>
      </c>
      <c r="M641" s="12">
        <f t="shared" si="128"/>
        <v>1835.5856435945695</v>
      </c>
      <c r="O641" s="12">
        <f t="shared" si="117"/>
        <v>1835.5856435945695</v>
      </c>
      <c r="P641" s="12">
        <f t="shared" si="129"/>
        <v>0.85895470828469533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1988.4590018811612</v>
      </c>
      <c r="C642" s="12">
        <f t="shared" si="118"/>
        <v>1988.4571872154065</v>
      </c>
      <c r="D642" s="12">
        <f t="shared" si="119"/>
        <v>1988.4507152124838</v>
      </c>
      <c r="E642" s="12">
        <f t="shared" si="120"/>
        <v>1988.4270564695157</v>
      </c>
      <c r="F642" s="12">
        <f t="shared" si="121"/>
        <v>1988.3381426080086</v>
      </c>
      <c r="G642" s="12">
        <f t="shared" si="122"/>
        <v>1988.0155447324898</v>
      </c>
      <c r="H642" s="12">
        <f t="shared" si="123"/>
        <v>1986.8426179519797</v>
      </c>
      <c r="I642" s="12">
        <f t="shared" si="124"/>
        <v>1982.5476251925143</v>
      </c>
      <c r="J642" s="12">
        <f t="shared" si="125"/>
        <v>1967.1980667248283</v>
      </c>
      <c r="K642" s="12">
        <f t="shared" si="126"/>
        <v>1911.4772908848606</v>
      </c>
      <c r="L642" s="12">
        <f t="shared" si="127"/>
        <v>1704.8466257644234</v>
      </c>
      <c r="M642" s="12">
        <f t="shared" si="128"/>
        <v>1704.8466257644234</v>
      </c>
      <c r="O642" s="12">
        <f t="shared" si="117"/>
        <v>1704.8466257644234</v>
      </c>
      <c r="P642" s="12">
        <f t="shared" si="129"/>
        <v>0.85737077010467444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1916.015020586553</v>
      </c>
      <c r="C643" s="12">
        <f t="shared" si="118"/>
        <v>1916.0135142526342</v>
      </c>
      <c r="D643" s="12">
        <f t="shared" si="119"/>
        <v>1916.0074249799272</v>
      </c>
      <c r="E643" s="12">
        <f t="shared" si="120"/>
        <v>1915.9857075971761</v>
      </c>
      <c r="F643" s="12">
        <f t="shared" si="121"/>
        <v>1915.9063185760992</v>
      </c>
      <c r="G643" s="12">
        <f t="shared" si="122"/>
        <v>1915.6079601876272</v>
      </c>
      <c r="H643" s="12">
        <f t="shared" si="123"/>
        <v>1914.5254542584846</v>
      </c>
      <c r="I643" s="12">
        <f t="shared" si="124"/>
        <v>1910.5895938864653</v>
      </c>
      <c r="J643" s="12">
        <f t="shared" si="125"/>
        <v>1896.1773628069284</v>
      </c>
      <c r="K643" s="12">
        <f t="shared" si="126"/>
        <v>1844.99057572269</v>
      </c>
      <c r="L643" s="12">
        <f t="shared" si="127"/>
        <v>1646.7937722893298</v>
      </c>
      <c r="M643" s="12">
        <f t="shared" si="128"/>
        <v>1646.7937722893298</v>
      </c>
      <c r="O643" s="12">
        <f t="shared" si="117"/>
        <v>1646.7937722893298</v>
      </c>
      <c r="P643" s="12">
        <f t="shared" si="129"/>
        <v>0.85948896777708661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1796.485183403636</v>
      </c>
      <c r="C644" s="12">
        <f t="shared" si="118"/>
        <v>1796.4839006684822</v>
      </c>
      <c r="D644" s="12">
        <f t="shared" si="119"/>
        <v>1796.4788461665717</v>
      </c>
      <c r="E644" s="12">
        <f t="shared" si="120"/>
        <v>1796.458413618285</v>
      </c>
      <c r="F644" s="12">
        <f t="shared" si="121"/>
        <v>1796.3855409628679</v>
      </c>
      <c r="G644" s="12">
        <f t="shared" si="122"/>
        <v>1796.1191511845445</v>
      </c>
      <c r="H644" s="12">
        <f t="shared" si="123"/>
        <v>1795.1180099198216</v>
      </c>
      <c r="I644" s="12">
        <f t="shared" si="124"/>
        <v>1791.4856623913286</v>
      </c>
      <c r="J644" s="12">
        <f t="shared" si="125"/>
        <v>1778.2788869733663</v>
      </c>
      <c r="K644" s="12">
        <f t="shared" si="126"/>
        <v>1729.3049096823795</v>
      </c>
      <c r="L644" s="12">
        <f t="shared" si="127"/>
        <v>1547.2392305891094</v>
      </c>
      <c r="M644" s="12">
        <f t="shared" si="128"/>
        <v>1547.2392305891094</v>
      </c>
      <c r="O644" s="12">
        <f t="shared" si="117"/>
        <v>1547.2392305891094</v>
      </c>
      <c r="P644" s="12">
        <f t="shared" si="129"/>
        <v>0.8612591102241639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1719.6830753493857</v>
      </c>
      <c r="C645" s="12">
        <f t="shared" si="118"/>
        <v>1719.6819640058193</v>
      </c>
      <c r="D645" s="12">
        <f t="shared" si="119"/>
        <v>1719.6776547984762</v>
      </c>
      <c r="E645" s="12">
        <f t="shared" si="120"/>
        <v>1719.6606747565068</v>
      </c>
      <c r="F645" s="12">
        <f t="shared" si="121"/>
        <v>1719.5920338629837</v>
      </c>
      <c r="G645" s="12">
        <f t="shared" si="122"/>
        <v>1719.3472262104563</v>
      </c>
      <c r="H645" s="12">
        <f t="shared" si="123"/>
        <v>1718.4523191164938</v>
      </c>
      <c r="I645" s="12">
        <f t="shared" si="124"/>
        <v>1715.0890954016122</v>
      </c>
      <c r="J645" s="12">
        <f t="shared" si="125"/>
        <v>1702.8866243028904</v>
      </c>
      <c r="K645" s="12">
        <f t="shared" si="126"/>
        <v>1658.5199181766588</v>
      </c>
      <c r="L645" s="12">
        <f t="shared" si="127"/>
        <v>1484.2219630978661</v>
      </c>
      <c r="M645" s="12">
        <f t="shared" si="128"/>
        <v>1484.2219630978661</v>
      </c>
      <c r="O645" s="12">
        <f t="shared" si="117"/>
        <v>1484.2219630978661</v>
      </c>
      <c r="P645" s="12">
        <f t="shared" si="129"/>
        <v>0.86307877560306789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1582.7570775829427</v>
      </c>
      <c r="C646" s="12">
        <f t="shared" si="118"/>
        <v>1582.7558267081572</v>
      </c>
      <c r="D646" s="12">
        <f t="shared" si="119"/>
        <v>1582.7520950927053</v>
      </c>
      <c r="E646" s="12">
        <f t="shared" si="120"/>
        <v>1582.7376258455772</v>
      </c>
      <c r="F646" s="12">
        <f t="shared" si="121"/>
        <v>1582.6806110853349</v>
      </c>
      <c r="G646" s="12">
        <f t="shared" si="122"/>
        <v>1582.4501320267996</v>
      </c>
      <c r="H646" s="12">
        <f t="shared" si="123"/>
        <v>1581.6281287809084</v>
      </c>
      <c r="I646" s="12">
        <f t="shared" si="124"/>
        <v>1578.6232532044551</v>
      </c>
      <c r="J646" s="12">
        <f t="shared" si="125"/>
        <v>1567.3303839589478</v>
      </c>
      <c r="K646" s="12">
        <f t="shared" si="126"/>
        <v>1526.3575191506361</v>
      </c>
      <c r="L646" s="12">
        <f t="shared" si="127"/>
        <v>1363.5829816666128</v>
      </c>
      <c r="M646" s="12">
        <f t="shared" si="128"/>
        <v>1363.5829816666128</v>
      </c>
      <c r="O646" s="12">
        <f t="shared" si="117"/>
        <v>1363.5829816666128</v>
      </c>
      <c r="P646" s="12">
        <f t="shared" si="129"/>
        <v>0.86152385667986731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1508.9410977299447</v>
      </c>
      <c r="C647" s="12">
        <f t="shared" si="118"/>
        <v>1508.940032493834</v>
      </c>
      <c r="D647" s="12">
        <f t="shared" si="119"/>
        <v>1508.9358324376299</v>
      </c>
      <c r="E647" s="12">
        <f t="shared" si="120"/>
        <v>1508.9233028105148</v>
      </c>
      <c r="F647" s="12">
        <f t="shared" si="121"/>
        <v>1508.8747194895684</v>
      </c>
      <c r="G647" s="12">
        <f t="shared" si="122"/>
        <v>1508.6832813054664</v>
      </c>
      <c r="H647" s="12">
        <f t="shared" si="123"/>
        <v>1507.9094028878048</v>
      </c>
      <c r="I647" s="12">
        <f t="shared" si="124"/>
        <v>1505.1493665735056</v>
      </c>
      <c r="J647" s="12">
        <f t="shared" si="125"/>
        <v>1495.0599104157388</v>
      </c>
      <c r="K647" s="12">
        <f t="shared" si="126"/>
        <v>1457.1418980891115</v>
      </c>
      <c r="L647" s="12">
        <f t="shared" si="127"/>
        <v>1304.048871686932</v>
      </c>
      <c r="M647" s="12">
        <f t="shared" si="128"/>
        <v>1304.048871686932</v>
      </c>
      <c r="O647" s="12">
        <f t="shared" si="117"/>
        <v>1304.048871686932</v>
      </c>
      <c r="P647" s="12">
        <f t="shared" si="129"/>
        <v>0.86421456321174295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1408.0595830776379</v>
      </c>
      <c r="C648" s="12">
        <f t="shared" si="118"/>
        <v>1408.0585856289845</v>
      </c>
      <c r="D648" s="12">
        <f t="shared" si="119"/>
        <v>1408.0550089498099</v>
      </c>
      <c r="E648" s="12">
        <f t="shared" si="120"/>
        <v>1408.0409066738848</v>
      </c>
      <c r="F648" s="12">
        <f t="shared" si="121"/>
        <v>1407.9988366990499</v>
      </c>
      <c r="G648" s="12">
        <f t="shared" si="122"/>
        <v>1407.835711406427</v>
      </c>
      <c r="H648" s="12">
        <f t="shared" si="123"/>
        <v>1407.192930937892</v>
      </c>
      <c r="I648" s="12">
        <f t="shared" si="124"/>
        <v>1404.5945259528748</v>
      </c>
      <c r="J648" s="12">
        <f t="shared" si="125"/>
        <v>1395.3273181406016</v>
      </c>
      <c r="K648" s="12">
        <f t="shared" si="126"/>
        <v>1361.4505584608708</v>
      </c>
      <c r="L648" s="12">
        <f t="shared" si="127"/>
        <v>1217.1611469087941</v>
      </c>
      <c r="M648" s="12">
        <f t="shared" si="128"/>
        <v>1217.1611469087941</v>
      </c>
      <c r="O648" s="12">
        <f t="shared" ref="O648:O711" si="130">M648</f>
        <v>1217.1611469087941</v>
      </c>
      <c r="P648" s="12">
        <f t="shared" si="129"/>
        <v>0.86442446153337393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1318.1910227394199</v>
      </c>
      <c r="C649" s="12">
        <f t="shared" ref="C649:C712" si="131">B649-Q649*M660</f>
        <v>1318.1901843478979</v>
      </c>
      <c r="D649" s="12">
        <f t="shared" ref="D649:D712" si="132">C649-R649*M659</f>
        <v>1318.1868353288655</v>
      </c>
      <c r="E649" s="12">
        <f t="shared" ref="E649:E712" si="133">D649-S649*M658</f>
        <v>1318.1748263230998</v>
      </c>
      <c r="F649" s="12">
        <f t="shared" ref="F649:F712" si="134">E649-T649*M657</f>
        <v>1318.1274767273908</v>
      </c>
      <c r="G649" s="12">
        <f t="shared" ref="G649:G712" si="135">F649-U649*M656</f>
        <v>1317.9862231942379</v>
      </c>
      <c r="H649" s="12">
        <f t="shared" ref="H649:H712" si="136">G649-V649*M655</f>
        <v>1317.4385160938657</v>
      </c>
      <c r="I649" s="12">
        <f t="shared" ref="I649:I712" si="137">H649-W649*M654</f>
        <v>1315.2803257793132</v>
      </c>
      <c r="J649" s="12">
        <f t="shared" ref="J649:J712" si="138">I649-X649*M653</f>
        <v>1306.5559591464389</v>
      </c>
      <c r="K649" s="12">
        <f t="shared" ref="K649:K712" si="139">J649-Y649*M652</f>
        <v>1275.4405175260977</v>
      </c>
      <c r="L649" s="12">
        <f t="shared" ref="L649:L712" si="140">K649-Z649*M651</f>
        <v>1144.1538551145268</v>
      </c>
      <c r="M649" s="12">
        <f t="shared" ref="M649:M712" si="141">L649</f>
        <v>1144.1538551145268</v>
      </c>
      <c r="O649" s="12">
        <f t="shared" si="130"/>
        <v>1144.1538551145268</v>
      </c>
      <c r="P649" s="12">
        <f t="shared" ref="P649:P712" si="142">O649/B649</f>
        <v>0.86797272578657458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1239.6731944411617</v>
      </c>
      <c r="C650" s="12">
        <f t="shared" si="131"/>
        <v>1239.6724223578367</v>
      </c>
      <c r="D650" s="12">
        <f t="shared" si="132"/>
        <v>1239.6696074315632</v>
      </c>
      <c r="E650" s="12">
        <f t="shared" si="133"/>
        <v>1239.6583629933523</v>
      </c>
      <c r="F650" s="12">
        <f t="shared" si="134"/>
        <v>1239.6180423734932</v>
      </c>
      <c r="G650" s="12">
        <f t="shared" si="135"/>
        <v>1239.4590645957899</v>
      </c>
      <c r="H650" s="12">
        <f t="shared" si="136"/>
        <v>1238.9848013532594</v>
      </c>
      <c r="I650" s="12">
        <f t="shared" si="137"/>
        <v>1237.1458572958495</v>
      </c>
      <c r="J650" s="12">
        <f t="shared" si="138"/>
        <v>1229.8996644840197</v>
      </c>
      <c r="K650" s="12">
        <f t="shared" si="139"/>
        <v>1200.6073252697142</v>
      </c>
      <c r="L650" s="12">
        <f t="shared" si="140"/>
        <v>1077.7999124719784</v>
      </c>
      <c r="M650" s="12">
        <f t="shared" si="141"/>
        <v>1077.7999124719784</v>
      </c>
      <c r="O650" s="12">
        <f t="shared" si="130"/>
        <v>1077.7999124719784</v>
      </c>
      <c r="P650" s="12">
        <f t="shared" si="142"/>
        <v>0.86942261662586406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1130.7380488352535</v>
      </c>
      <c r="C651" s="12">
        <f t="shared" si="131"/>
        <v>1130.7372956740537</v>
      </c>
      <c r="D651" s="12">
        <f t="shared" si="132"/>
        <v>1130.7347034202821</v>
      </c>
      <c r="E651" s="12">
        <f t="shared" si="133"/>
        <v>1130.7252523636264</v>
      </c>
      <c r="F651" s="12">
        <f t="shared" si="134"/>
        <v>1130.6874993952456</v>
      </c>
      <c r="G651" s="12">
        <f t="shared" si="135"/>
        <v>1130.5521237492517</v>
      </c>
      <c r="H651" s="12">
        <f t="shared" si="136"/>
        <v>1130.0183591536077</v>
      </c>
      <c r="I651" s="12">
        <f t="shared" si="137"/>
        <v>1128.4260301404904</v>
      </c>
      <c r="J651" s="12">
        <f t="shared" si="138"/>
        <v>1122.2518135588082</v>
      </c>
      <c r="K651" s="12">
        <f t="shared" si="139"/>
        <v>1097.9228712875126</v>
      </c>
      <c r="L651" s="12">
        <f t="shared" si="140"/>
        <v>980.18056001319417</v>
      </c>
      <c r="M651" s="12">
        <f t="shared" si="141"/>
        <v>980.18056001319417</v>
      </c>
      <c r="O651" s="12">
        <f t="shared" si="130"/>
        <v>980.18056001319417</v>
      </c>
      <c r="P651" s="12">
        <f t="shared" si="142"/>
        <v>0.86685024973100977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1044.515240401126</v>
      </c>
      <c r="C652" s="12">
        <f t="shared" si="131"/>
        <v>1044.5146659124503</v>
      </c>
      <c r="D652" s="12">
        <f t="shared" si="132"/>
        <v>1044.5121372282779</v>
      </c>
      <c r="E652" s="12">
        <f t="shared" si="133"/>
        <v>1044.5034339240112</v>
      </c>
      <c r="F652" s="12">
        <f t="shared" si="134"/>
        <v>1044.4717026858827</v>
      </c>
      <c r="G652" s="12">
        <f t="shared" si="135"/>
        <v>1044.3449498292041</v>
      </c>
      <c r="H652" s="12">
        <f t="shared" si="136"/>
        <v>1043.890435903799</v>
      </c>
      <c r="I652" s="12">
        <f t="shared" si="137"/>
        <v>1042.0983599374954</v>
      </c>
      <c r="J652" s="12">
        <f t="shared" si="138"/>
        <v>1036.7522306172982</v>
      </c>
      <c r="K652" s="12">
        <f t="shared" si="139"/>
        <v>1016.022745677525</v>
      </c>
      <c r="L652" s="12">
        <f t="shared" si="140"/>
        <v>916.429098215811</v>
      </c>
      <c r="M652" s="12">
        <f t="shared" si="141"/>
        <v>916.429098215811</v>
      </c>
      <c r="O652" s="12">
        <f t="shared" si="130"/>
        <v>916.429098215811</v>
      </c>
      <c r="P652" s="12">
        <f t="shared" si="142"/>
        <v>0.87737264404478577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990.70491075222242</v>
      </c>
      <c r="C653" s="12">
        <f t="shared" si="131"/>
        <v>990.70430097719111</v>
      </c>
      <c r="D653" s="12">
        <f t="shared" si="132"/>
        <v>990.70237220228876</v>
      </c>
      <c r="E653" s="12">
        <f t="shared" si="133"/>
        <v>990.69388245693347</v>
      </c>
      <c r="F653" s="12">
        <f t="shared" si="134"/>
        <v>990.66466218585992</v>
      </c>
      <c r="G653" s="12">
        <f t="shared" si="135"/>
        <v>990.55812846588378</v>
      </c>
      <c r="H653" s="12">
        <f t="shared" si="136"/>
        <v>990.13257137652784</v>
      </c>
      <c r="I653" s="12">
        <f t="shared" si="137"/>
        <v>988.6065969075072</v>
      </c>
      <c r="J653" s="12">
        <f t="shared" si="138"/>
        <v>982.58992278979565</v>
      </c>
      <c r="K653" s="12">
        <f t="shared" si="139"/>
        <v>964.64095270393727</v>
      </c>
      <c r="L653" s="12">
        <f t="shared" si="140"/>
        <v>878.21844840058156</v>
      </c>
      <c r="M653" s="12">
        <f t="shared" si="141"/>
        <v>878.21844840058156</v>
      </c>
      <c r="O653" s="12">
        <f t="shared" si="130"/>
        <v>878.21844840058156</v>
      </c>
      <c r="P653" s="12">
        <f t="shared" si="142"/>
        <v>0.88645815607572576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845.96759211419669</v>
      </c>
      <c r="C654" s="12">
        <f t="shared" si="131"/>
        <v>845.96706064204432</v>
      </c>
      <c r="D654" s="12">
        <f t="shared" si="132"/>
        <v>845.96501342803833</v>
      </c>
      <c r="E654" s="12">
        <f t="shared" si="133"/>
        <v>845.95853790052183</v>
      </c>
      <c r="F654" s="12">
        <f t="shared" si="134"/>
        <v>845.93003505159447</v>
      </c>
      <c r="G654" s="12">
        <f t="shared" si="135"/>
        <v>845.83193305475311</v>
      </c>
      <c r="H654" s="12">
        <f t="shared" si="136"/>
        <v>845.47426455009429</v>
      </c>
      <c r="I654" s="12">
        <f t="shared" si="137"/>
        <v>844.04553036310654</v>
      </c>
      <c r="J654" s="12">
        <f t="shared" si="138"/>
        <v>838.92233550419883</v>
      </c>
      <c r="K654" s="12">
        <f t="shared" si="139"/>
        <v>818.72239472316755</v>
      </c>
      <c r="L654" s="12">
        <f t="shared" si="140"/>
        <v>742.51312324810317</v>
      </c>
      <c r="M654" s="12">
        <f t="shared" si="141"/>
        <v>742.51312324810317</v>
      </c>
      <c r="O654" s="12">
        <f t="shared" si="130"/>
        <v>742.51312324810317</v>
      </c>
      <c r="P654" s="12">
        <f t="shared" si="142"/>
        <v>0.877708709139146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755.03403907046106</v>
      </c>
      <c r="C655" s="12">
        <f t="shared" si="131"/>
        <v>755.03352961510518</v>
      </c>
      <c r="D655" s="12">
        <f t="shared" si="132"/>
        <v>755.03174531556829</v>
      </c>
      <c r="E655" s="12">
        <f t="shared" si="133"/>
        <v>755.02487224990182</v>
      </c>
      <c r="F655" s="12">
        <f t="shared" si="134"/>
        <v>755.0031321066067</v>
      </c>
      <c r="G655" s="12">
        <f t="shared" si="135"/>
        <v>754.90744013117774</v>
      </c>
      <c r="H655" s="12">
        <f t="shared" si="136"/>
        <v>754.57808449745812</v>
      </c>
      <c r="I655" s="12">
        <f t="shared" si="137"/>
        <v>753.37729204871732</v>
      </c>
      <c r="J655" s="12">
        <f t="shared" si="138"/>
        <v>748.58063480703652</v>
      </c>
      <c r="K655" s="12">
        <f t="shared" si="139"/>
        <v>731.38064761254464</v>
      </c>
      <c r="L655" s="12">
        <f t="shared" si="140"/>
        <v>644.03358053901832</v>
      </c>
      <c r="M655" s="12">
        <f t="shared" si="141"/>
        <v>644.03358053901832</v>
      </c>
      <c r="O655" s="12">
        <f t="shared" si="130"/>
        <v>644.03358053901832</v>
      </c>
      <c r="P655" s="12">
        <f t="shared" si="142"/>
        <v>0.85298615322284299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665.09349901801977</v>
      </c>
      <c r="C656" s="12">
        <f t="shared" si="131"/>
        <v>665.09307719917285</v>
      </c>
      <c r="D656" s="12">
        <f t="shared" si="132"/>
        <v>665.09136684074815</v>
      </c>
      <c r="E656" s="12">
        <f t="shared" si="133"/>
        <v>665.08537653814301</v>
      </c>
      <c r="F656" s="12">
        <f t="shared" si="134"/>
        <v>665.06230208101601</v>
      </c>
      <c r="G656" s="12">
        <f t="shared" si="135"/>
        <v>664.98931543593744</v>
      </c>
      <c r="H656" s="12">
        <f t="shared" si="136"/>
        <v>664.66805553655695</v>
      </c>
      <c r="I656" s="12">
        <f t="shared" si="137"/>
        <v>663.56233316772853</v>
      </c>
      <c r="J656" s="12">
        <f t="shared" si="138"/>
        <v>659.53099762961187</v>
      </c>
      <c r="K656" s="12">
        <f t="shared" si="139"/>
        <v>643.42751961154966</v>
      </c>
      <c r="L656" s="12">
        <f t="shared" si="140"/>
        <v>567.68210964823834</v>
      </c>
      <c r="M656" s="12">
        <f t="shared" si="141"/>
        <v>567.68210964823834</v>
      </c>
      <c r="O656" s="12">
        <f t="shared" si="130"/>
        <v>567.68210964823834</v>
      </c>
      <c r="P656" s="12">
        <f t="shared" si="142"/>
        <v>0.85353730037415054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650.38109689222927</v>
      </c>
      <c r="C657" s="12">
        <f t="shared" si="131"/>
        <v>650.38109689222927</v>
      </c>
      <c r="D657" s="12">
        <f t="shared" si="132"/>
        <v>650.38109689222927</v>
      </c>
      <c r="E657" s="12">
        <f t="shared" si="133"/>
        <v>650.38109689222927</v>
      </c>
      <c r="F657" s="12">
        <f t="shared" si="134"/>
        <v>650.38109689222927</v>
      </c>
      <c r="G657" s="12">
        <f t="shared" si="135"/>
        <v>650.38109689222927</v>
      </c>
      <c r="H657" s="12">
        <f t="shared" si="136"/>
        <v>650.38109689222927</v>
      </c>
      <c r="I657" s="12">
        <f t="shared" si="137"/>
        <v>650.38109689222927</v>
      </c>
      <c r="J657" s="12">
        <f t="shared" si="138"/>
        <v>650.38109689222927</v>
      </c>
      <c r="K657" s="12">
        <f t="shared" si="139"/>
        <v>650.38109689222927</v>
      </c>
      <c r="L657" s="12">
        <f t="shared" si="140"/>
        <v>650.38109689222927</v>
      </c>
      <c r="M657" s="12">
        <f t="shared" si="141"/>
        <v>650.38109689222927</v>
      </c>
      <c r="O657" s="12">
        <f t="shared" si="130"/>
        <v>650.38109689222927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563.77321047802786</v>
      </c>
      <c r="C658" s="12">
        <f t="shared" si="131"/>
        <v>563.77321047802786</v>
      </c>
      <c r="D658" s="12">
        <f t="shared" si="132"/>
        <v>563.77321047802786</v>
      </c>
      <c r="E658" s="12">
        <f t="shared" si="133"/>
        <v>563.77321047802786</v>
      </c>
      <c r="F658" s="12">
        <f t="shared" si="134"/>
        <v>563.77321047802786</v>
      </c>
      <c r="G658" s="12">
        <f t="shared" si="135"/>
        <v>563.77321047802786</v>
      </c>
      <c r="H658" s="12">
        <f t="shared" si="136"/>
        <v>563.77321047802786</v>
      </c>
      <c r="I658" s="12">
        <f t="shared" si="137"/>
        <v>563.77321047802786</v>
      </c>
      <c r="J658" s="12">
        <f t="shared" si="138"/>
        <v>563.77321047802786</v>
      </c>
      <c r="K658" s="12">
        <f t="shared" si="139"/>
        <v>563.77321047802786</v>
      </c>
      <c r="L658" s="12">
        <f t="shared" si="140"/>
        <v>563.77321047802786</v>
      </c>
      <c r="M658" s="12">
        <f t="shared" si="141"/>
        <v>563.77321047802786</v>
      </c>
      <c r="O658" s="12">
        <f t="shared" si="130"/>
        <v>563.77321047802786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537.35431938442775</v>
      </c>
      <c r="C659" s="12">
        <f t="shared" si="131"/>
        <v>537.35431938442775</v>
      </c>
      <c r="D659" s="12">
        <f t="shared" si="132"/>
        <v>537.35431938442775</v>
      </c>
      <c r="E659" s="12">
        <f t="shared" si="133"/>
        <v>537.35431938442775</v>
      </c>
      <c r="F659" s="12">
        <f t="shared" si="134"/>
        <v>537.35431938442775</v>
      </c>
      <c r="G659" s="12">
        <f t="shared" si="135"/>
        <v>537.35431938442775</v>
      </c>
      <c r="H659" s="12">
        <f t="shared" si="136"/>
        <v>537.35431938442775</v>
      </c>
      <c r="I659" s="12">
        <f t="shared" si="137"/>
        <v>537.35431938442775</v>
      </c>
      <c r="J659" s="12">
        <f t="shared" si="138"/>
        <v>537.35431938442775</v>
      </c>
      <c r="K659" s="12">
        <f t="shared" si="139"/>
        <v>537.35431938442775</v>
      </c>
      <c r="L659" s="12">
        <f t="shared" si="140"/>
        <v>537.35431938442775</v>
      </c>
      <c r="M659" s="12">
        <f t="shared" si="141"/>
        <v>537.35431938442775</v>
      </c>
      <c r="O659" s="12">
        <f t="shared" si="130"/>
        <v>537.35431938442775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459.76483708240204</v>
      </c>
      <c r="C660" s="12">
        <f t="shared" si="131"/>
        <v>459.76483708240204</v>
      </c>
      <c r="D660" s="12">
        <f t="shared" si="132"/>
        <v>459.76483708240204</v>
      </c>
      <c r="E660" s="12">
        <f t="shared" si="133"/>
        <v>459.76483708240204</v>
      </c>
      <c r="F660" s="12">
        <f t="shared" si="134"/>
        <v>459.76483708240204</v>
      </c>
      <c r="G660" s="12">
        <f t="shared" si="135"/>
        <v>459.76483708240204</v>
      </c>
      <c r="H660" s="12">
        <f t="shared" si="136"/>
        <v>459.76483708240204</v>
      </c>
      <c r="I660" s="12">
        <f t="shared" si="137"/>
        <v>459.76483708240204</v>
      </c>
      <c r="J660" s="12">
        <f t="shared" si="138"/>
        <v>459.76483708240204</v>
      </c>
      <c r="K660" s="12">
        <f t="shared" si="139"/>
        <v>459.76483708240204</v>
      </c>
      <c r="L660" s="12">
        <f t="shared" si="140"/>
        <v>459.76483708240204</v>
      </c>
      <c r="M660" s="12">
        <f t="shared" si="141"/>
        <v>459.76483708240204</v>
      </c>
      <c r="O660" s="12">
        <f t="shared" si="130"/>
        <v>459.76483708240204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431.00136785012512</v>
      </c>
      <c r="C661" s="12">
        <f t="shared" si="131"/>
        <v>431.00136785012512</v>
      </c>
      <c r="D661" s="12">
        <f t="shared" si="132"/>
        <v>431.00136785012512</v>
      </c>
      <c r="E661" s="12">
        <f t="shared" si="133"/>
        <v>431.00136785012512</v>
      </c>
      <c r="F661" s="12">
        <f t="shared" si="134"/>
        <v>431.00136785012512</v>
      </c>
      <c r="G661" s="12">
        <f t="shared" si="135"/>
        <v>431.00136785012512</v>
      </c>
      <c r="H661" s="12">
        <f t="shared" si="136"/>
        <v>431.00136785012512</v>
      </c>
      <c r="I661" s="12">
        <f t="shared" si="137"/>
        <v>431.00136785012512</v>
      </c>
      <c r="J661" s="12">
        <f t="shared" si="138"/>
        <v>431.00136785012512</v>
      </c>
      <c r="K661" s="12">
        <f t="shared" si="139"/>
        <v>431.00136785012512</v>
      </c>
      <c r="L661" s="12">
        <f t="shared" si="140"/>
        <v>431.00136785012512</v>
      </c>
      <c r="M661" s="12">
        <f t="shared" si="141"/>
        <v>431.00136785012512</v>
      </c>
      <c r="O661" s="12">
        <f t="shared" si="130"/>
        <v>431.00136785012512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427.99117956649161</v>
      </c>
      <c r="C662" s="12">
        <f t="shared" si="131"/>
        <v>427.99117956649161</v>
      </c>
      <c r="D662" s="12">
        <f t="shared" si="132"/>
        <v>427.99117956649161</v>
      </c>
      <c r="E662" s="12">
        <f t="shared" si="133"/>
        <v>427.99117956649161</v>
      </c>
      <c r="F662" s="12">
        <f t="shared" si="134"/>
        <v>427.99117956649161</v>
      </c>
      <c r="G662" s="12">
        <f t="shared" si="135"/>
        <v>427.99117956649161</v>
      </c>
      <c r="H662" s="12">
        <f t="shared" si="136"/>
        <v>427.99117956649161</v>
      </c>
      <c r="I662" s="12">
        <f t="shared" si="137"/>
        <v>427.99117956649161</v>
      </c>
      <c r="J662" s="12">
        <f t="shared" si="138"/>
        <v>427.99117956649161</v>
      </c>
      <c r="K662" s="12">
        <f t="shared" si="139"/>
        <v>427.99117956649161</v>
      </c>
      <c r="L662" s="12">
        <f t="shared" si="140"/>
        <v>427.99117956649161</v>
      </c>
      <c r="M662" s="12">
        <f t="shared" si="141"/>
        <v>427.99117956649161</v>
      </c>
      <c r="O662" s="12">
        <f t="shared" si="130"/>
        <v>427.99117956649161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332.32839321572521</v>
      </c>
      <c r="C663" s="12">
        <f t="shared" si="131"/>
        <v>332.32839321572521</v>
      </c>
      <c r="D663" s="12">
        <f t="shared" si="132"/>
        <v>332.32839321572521</v>
      </c>
      <c r="E663" s="12">
        <f t="shared" si="133"/>
        <v>332.32839321572521</v>
      </c>
      <c r="F663" s="12">
        <f t="shared" si="134"/>
        <v>332.32839321572521</v>
      </c>
      <c r="G663" s="12">
        <f t="shared" si="135"/>
        <v>332.32839321572521</v>
      </c>
      <c r="H663" s="12">
        <f t="shared" si="136"/>
        <v>332.32839321572521</v>
      </c>
      <c r="I663" s="12">
        <f t="shared" si="137"/>
        <v>332.32839321572521</v>
      </c>
      <c r="J663" s="12">
        <f t="shared" si="138"/>
        <v>332.32839321572521</v>
      </c>
      <c r="K663" s="12">
        <f t="shared" si="139"/>
        <v>332.32839321572521</v>
      </c>
      <c r="L663" s="12">
        <f t="shared" si="140"/>
        <v>332.32839321572521</v>
      </c>
      <c r="M663" s="12">
        <f t="shared" si="141"/>
        <v>332.32839321572521</v>
      </c>
      <c r="O663" s="12">
        <f t="shared" si="130"/>
        <v>332.32839321572521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359.08832526553857</v>
      </c>
      <c r="C664" s="12">
        <f t="shared" si="131"/>
        <v>359.08832526553857</v>
      </c>
      <c r="D664" s="12">
        <f t="shared" si="132"/>
        <v>359.08832526553857</v>
      </c>
      <c r="E664" s="12">
        <f t="shared" si="133"/>
        <v>359.08832526553857</v>
      </c>
      <c r="F664" s="12">
        <f t="shared" si="134"/>
        <v>359.08832526553857</v>
      </c>
      <c r="G664" s="12">
        <f t="shared" si="135"/>
        <v>359.08832526553857</v>
      </c>
      <c r="H664" s="12">
        <f t="shared" si="136"/>
        <v>359.08832526553857</v>
      </c>
      <c r="I664" s="12">
        <f t="shared" si="137"/>
        <v>359.08832526553857</v>
      </c>
      <c r="J664" s="12">
        <f t="shared" si="138"/>
        <v>359.08832526553857</v>
      </c>
      <c r="K664" s="12">
        <f t="shared" si="139"/>
        <v>359.08832526553857</v>
      </c>
      <c r="L664" s="12">
        <f t="shared" si="140"/>
        <v>359.08832526553857</v>
      </c>
      <c r="M664" s="12">
        <f t="shared" si="141"/>
        <v>359.08832526553857</v>
      </c>
      <c r="O664" s="12">
        <f t="shared" si="130"/>
        <v>359.08832526553857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318.6135942214687</v>
      </c>
      <c r="C665" s="12">
        <f t="shared" si="131"/>
        <v>318.6135942214687</v>
      </c>
      <c r="D665" s="12">
        <f t="shared" si="132"/>
        <v>318.6135942214687</v>
      </c>
      <c r="E665" s="12">
        <f t="shared" si="133"/>
        <v>318.6135942214687</v>
      </c>
      <c r="F665" s="12">
        <f t="shared" si="134"/>
        <v>318.6135942214687</v>
      </c>
      <c r="G665" s="12">
        <f t="shared" si="135"/>
        <v>318.6135942214687</v>
      </c>
      <c r="H665" s="12">
        <f t="shared" si="136"/>
        <v>318.6135942214687</v>
      </c>
      <c r="I665" s="12">
        <f t="shared" si="137"/>
        <v>318.6135942214687</v>
      </c>
      <c r="J665" s="12">
        <f t="shared" si="138"/>
        <v>318.6135942214687</v>
      </c>
      <c r="K665" s="12">
        <f t="shared" si="139"/>
        <v>318.6135942214687</v>
      </c>
      <c r="L665" s="12">
        <f t="shared" si="140"/>
        <v>318.6135942214687</v>
      </c>
      <c r="M665" s="12">
        <f t="shared" si="141"/>
        <v>318.6135942214687</v>
      </c>
      <c r="O665" s="12">
        <f t="shared" si="130"/>
        <v>318.6135942214687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310.91982751666302</v>
      </c>
      <c r="C666" s="12">
        <f t="shared" si="131"/>
        <v>310.91982751666302</v>
      </c>
      <c r="D666" s="12">
        <f t="shared" si="132"/>
        <v>310.91982751666302</v>
      </c>
      <c r="E666" s="12">
        <f t="shared" si="133"/>
        <v>310.91982751666302</v>
      </c>
      <c r="F666" s="12">
        <f t="shared" si="134"/>
        <v>310.91982751666302</v>
      </c>
      <c r="G666" s="12">
        <f t="shared" si="135"/>
        <v>310.91982751666302</v>
      </c>
      <c r="H666" s="12">
        <f t="shared" si="136"/>
        <v>310.91982751666302</v>
      </c>
      <c r="I666" s="12">
        <f t="shared" si="137"/>
        <v>310.91982751666302</v>
      </c>
      <c r="J666" s="12">
        <f t="shared" si="138"/>
        <v>310.91982751666302</v>
      </c>
      <c r="K666" s="12">
        <f t="shared" si="139"/>
        <v>310.91982751666302</v>
      </c>
      <c r="L666" s="12">
        <f t="shared" si="140"/>
        <v>310.91982751666302</v>
      </c>
      <c r="M666" s="12">
        <f t="shared" si="141"/>
        <v>310.91982751666302</v>
      </c>
      <c r="O666" s="12">
        <f t="shared" si="130"/>
        <v>310.91982751666302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262.07947728212702</v>
      </c>
      <c r="C667" s="12">
        <f t="shared" si="131"/>
        <v>262.07947728212702</v>
      </c>
      <c r="D667" s="12">
        <f t="shared" si="132"/>
        <v>262.07947728212702</v>
      </c>
      <c r="E667" s="12">
        <f t="shared" si="133"/>
        <v>262.07947728212702</v>
      </c>
      <c r="F667" s="12">
        <f t="shared" si="134"/>
        <v>262.07947728212702</v>
      </c>
      <c r="G667" s="12">
        <f t="shared" si="135"/>
        <v>262.07947728212702</v>
      </c>
      <c r="H667" s="12">
        <f t="shared" si="136"/>
        <v>262.07947728212702</v>
      </c>
      <c r="I667" s="12">
        <f t="shared" si="137"/>
        <v>262.07947728212702</v>
      </c>
      <c r="J667" s="12">
        <f t="shared" si="138"/>
        <v>262.07947728212702</v>
      </c>
      <c r="K667" s="12">
        <f t="shared" si="139"/>
        <v>262.07947728212702</v>
      </c>
      <c r="L667" s="12">
        <f t="shared" si="140"/>
        <v>262.07947728212702</v>
      </c>
      <c r="M667" s="12">
        <f t="shared" si="141"/>
        <v>262.07947728212702</v>
      </c>
      <c r="O667" s="12">
        <f t="shared" si="130"/>
        <v>262.07947728212702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243.01089308883408</v>
      </c>
      <c r="C668" s="12">
        <f t="shared" si="131"/>
        <v>243.01089308883408</v>
      </c>
      <c r="D668" s="12">
        <f t="shared" si="132"/>
        <v>243.01089308883408</v>
      </c>
      <c r="E668" s="12">
        <f t="shared" si="133"/>
        <v>243.01089308883408</v>
      </c>
      <c r="F668" s="12">
        <f t="shared" si="134"/>
        <v>243.01089308883408</v>
      </c>
      <c r="G668" s="12">
        <f t="shared" si="135"/>
        <v>243.01089308883408</v>
      </c>
      <c r="H668" s="12">
        <f t="shared" si="136"/>
        <v>243.01089308883408</v>
      </c>
      <c r="I668" s="12">
        <f t="shared" si="137"/>
        <v>243.01089308883408</v>
      </c>
      <c r="J668" s="12">
        <f t="shared" si="138"/>
        <v>243.01089308883408</v>
      </c>
      <c r="K668" s="12">
        <f t="shared" si="139"/>
        <v>243.01089308883408</v>
      </c>
      <c r="L668" s="12">
        <f t="shared" si="140"/>
        <v>243.01089308883408</v>
      </c>
      <c r="M668" s="12">
        <f t="shared" si="141"/>
        <v>243.01089308883408</v>
      </c>
      <c r="O668" s="12">
        <f t="shared" si="130"/>
        <v>243.01089308883408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293.19044226035095</v>
      </c>
      <c r="C669" s="12">
        <f t="shared" si="131"/>
        <v>293.19044226035095</v>
      </c>
      <c r="D669" s="12">
        <f t="shared" si="132"/>
        <v>293.19044226035095</v>
      </c>
      <c r="E669" s="12">
        <f t="shared" si="133"/>
        <v>293.19044226035095</v>
      </c>
      <c r="F669" s="12">
        <f t="shared" si="134"/>
        <v>293.19044226035095</v>
      </c>
      <c r="G669" s="12">
        <f t="shared" si="135"/>
        <v>293.19044226035095</v>
      </c>
      <c r="H669" s="12">
        <f t="shared" si="136"/>
        <v>293.19044226035095</v>
      </c>
      <c r="I669" s="12">
        <f t="shared" si="137"/>
        <v>293.19044226035095</v>
      </c>
      <c r="J669" s="12">
        <f t="shared" si="138"/>
        <v>293.19044226035095</v>
      </c>
      <c r="K669" s="12">
        <f t="shared" si="139"/>
        <v>293.19044226035095</v>
      </c>
      <c r="L669" s="12">
        <f t="shared" si="140"/>
        <v>293.19044226035095</v>
      </c>
      <c r="M669" s="12">
        <f t="shared" si="141"/>
        <v>293.19044226035095</v>
      </c>
      <c r="O669" s="12">
        <f t="shared" si="130"/>
        <v>293.19044226035095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209.89073887464318</v>
      </c>
      <c r="C670" s="12">
        <f t="shared" si="131"/>
        <v>209.89073887464318</v>
      </c>
      <c r="D670" s="12">
        <f t="shared" si="132"/>
        <v>209.89073887464318</v>
      </c>
      <c r="E670" s="12">
        <f t="shared" si="133"/>
        <v>209.89073887464318</v>
      </c>
      <c r="F670" s="12">
        <f t="shared" si="134"/>
        <v>209.89073887464318</v>
      </c>
      <c r="G670" s="12">
        <f t="shared" si="135"/>
        <v>209.89073887464318</v>
      </c>
      <c r="H670" s="12">
        <f t="shared" si="136"/>
        <v>209.89073887464318</v>
      </c>
      <c r="I670" s="12">
        <f t="shared" si="137"/>
        <v>209.89073887464318</v>
      </c>
      <c r="J670" s="12">
        <f t="shared" si="138"/>
        <v>209.89073887464318</v>
      </c>
      <c r="K670" s="12">
        <f t="shared" si="139"/>
        <v>209.89073887464318</v>
      </c>
      <c r="L670" s="12">
        <f t="shared" si="140"/>
        <v>209.89073887464318</v>
      </c>
      <c r="M670" s="12">
        <f t="shared" si="141"/>
        <v>209.89073887464318</v>
      </c>
      <c r="O670" s="12">
        <f t="shared" si="130"/>
        <v>209.89073887464318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257.061471035571</v>
      </c>
      <c r="C671" s="12">
        <f t="shared" si="131"/>
        <v>257.061471035571</v>
      </c>
      <c r="D671" s="12">
        <f t="shared" si="132"/>
        <v>257.061471035571</v>
      </c>
      <c r="E671" s="12">
        <f t="shared" si="133"/>
        <v>257.061471035571</v>
      </c>
      <c r="F671" s="12">
        <f t="shared" si="134"/>
        <v>257.061471035571</v>
      </c>
      <c r="G671" s="12">
        <f t="shared" si="135"/>
        <v>257.061471035571</v>
      </c>
      <c r="H671" s="12">
        <f t="shared" si="136"/>
        <v>257.061471035571</v>
      </c>
      <c r="I671" s="12">
        <f t="shared" si="137"/>
        <v>257.061471035571</v>
      </c>
      <c r="J671" s="12">
        <f t="shared" si="138"/>
        <v>257.061471035571</v>
      </c>
      <c r="K671" s="12">
        <f t="shared" si="139"/>
        <v>257.061471035571</v>
      </c>
      <c r="L671" s="12">
        <f t="shared" si="140"/>
        <v>257.061471035571</v>
      </c>
      <c r="M671" s="12">
        <f t="shared" si="141"/>
        <v>257.061471035571</v>
      </c>
      <c r="O671" s="12">
        <f t="shared" si="130"/>
        <v>257.061471035571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328.64883519277737</v>
      </c>
      <c r="C672" s="12">
        <f t="shared" si="131"/>
        <v>328.64883519277737</v>
      </c>
      <c r="D672" s="12">
        <f t="shared" si="132"/>
        <v>328.64883519277737</v>
      </c>
      <c r="E672" s="12">
        <f t="shared" si="133"/>
        <v>328.64883519277737</v>
      </c>
      <c r="F672" s="12">
        <f t="shared" si="134"/>
        <v>328.64883519277737</v>
      </c>
      <c r="G672" s="12">
        <f t="shared" si="135"/>
        <v>328.64883519277737</v>
      </c>
      <c r="H672" s="12">
        <f t="shared" si="136"/>
        <v>328.64883519277737</v>
      </c>
      <c r="I672" s="12">
        <f t="shared" si="137"/>
        <v>328.64883519277737</v>
      </c>
      <c r="J672" s="12">
        <f t="shared" si="138"/>
        <v>328.64883519277737</v>
      </c>
      <c r="K672" s="12">
        <f t="shared" si="139"/>
        <v>328.64883519277737</v>
      </c>
      <c r="L672" s="12">
        <f t="shared" si="140"/>
        <v>328.64883519277737</v>
      </c>
      <c r="M672" s="12">
        <f t="shared" si="141"/>
        <v>328.64883519277737</v>
      </c>
      <c r="O672" s="12">
        <f t="shared" si="130"/>
        <v>328.64883519277737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261.07587844642057</v>
      </c>
      <c r="C673" s="12">
        <f t="shared" si="131"/>
        <v>261.07587844642057</v>
      </c>
      <c r="D673" s="12">
        <f t="shared" si="132"/>
        <v>261.07587844642057</v>
      </c>
      <c r="E673" s="12">
        <f t="shared" si="133"/>
        <v>261.07587844642057</v>
      </c>
      <c r="F673" s="12">
        <f t="shared" si="134"/>
        <v>261.07587844642057</v>
      </c>
      <c r="G673" s="12">
        <f t="shared" si="135"/>
        <v>261.07587844642057</v>
      </c>
      <c r="H673" s="12">
        <f t="shared" si="136"/>
        <v>261.07587844642057</v>
      </c>
      <c r="I673" s="12">
        <f t="shared" si="137"/>
        <v>261.07587844642057</v>
      </c>
      <c r="J673" s="12">
        <f t="shared" si="138"/>
        <v>261.07587844642057</v>
      </c>
      <c r="K673" s="12">
        <f t="shared" si="139"/>
        <v>261.07587844642057</v>
      </c>
      <c r="L673" s="12">
        <f t="shared" si="140"/>
        <v>261.07587844642057</v>
      </c>
      <c r="M673" s="12">
        <f t="shared" si="141"/>
        <v>261.07587844642057</v>
      </c>
      <c r="O673" s="12">
        <f t="shared" si="130"/>
        <v>261.07587844642057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251.039823721879</v>
      </c>
      <c r="C674" s="12">
        <f t="shared" si="131"/>
        <v>251.039823721879</v>
      </c>
      <c r="D674" s="12">
        <f t="shared" si="132"/>
        <v>251.039823721879</v>
      </c>
      <c r="E674" s="12">
        <f t="shared" si="133"/>
        <v>251.039823721879</v>
      </c>
      <c r="F674" s="12">
        <f t="shared" si="134"/>
        <v>251.039823721879</v>
      </c>
      <c r="G674" s="12">
        <f t="shared" si="135"/>
        <v>251.039823721879</v>
      </c>
      <c r="H674" s="12">
        <f t="shared" si="136"/>
        <v>251.039823721879</v>
      </c>
      <c r="I674" s="12">
        <f t="shared" si="137"/>
        <v>251.039823721879</v>
      </c>
      <c r="J674" s="12">
        <f t="shared" si="138"/>
        <v>251.039823721879</v>
      </c>
      <c r="K674" s="12">
        <f t="shared" si="139"/>
        <v>251.039823721879</v>
      </c>
      <c r="L674" s="12">
        <f t="shared" si="140"/>
        <v>251.039823721879</v>
      </c>
      <c r="M674" s="12">
        <f t="shared" si="141"/>
        <v>251.039823721879</v>
      </c>
      <c r="O674" s="12">
        <f t="shared" si="130"/>
        <v>251.039823721879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253.71611677877669</v>
      </c>
      <c r="C675" s="12">
        <f t="shared" si="131"/>
        <v>253.71611677877669</v>
      </c>
      <c r="D675" s="12">
        <f t="shared" si="132"/>
        <v>253.71611677877669</v>
      </c>
      <c r="E675" s="12">
        <f t="shared" si="133"/>
        <v>253.71611677877669</v>
      </c>
      <c r="F675" s="12">
        <f t="shared" si="134"/>
        <v>253.71611677877669</v>
      </c>
      <c r="G675" s="12">
        <f t="shared" si="135"/>
        <v>253.71611677877669</v>
      </c>
      <c r="H675" s="12">
        <f t="shared" si="136"/>
        <v>253.71611677877669</v>
      </c>
      <c r="I675" s="12">
        <f t="shared" si="137"/>
        <v>253.71611677877669</v>
      </c>
      <c r="J675" s="12">
        <f t="shared" si="138"/>
        <v>253.71611677877669</v>
      </c>
      <c r="K675" s="12">
        <f t="shared" si="139"/>
        <v>253.71611677877669</v>
      </c>
      <c r="L675" s="12">
        <f t="shared" si="140"/>
        <v>253.71611677877669</v>
      </c>
      <c r="M675" s="12">
        <f t="shared" si="141"/>
        <v>253.71611677877669</v>
      </c>
      <c r="O675" s="12">
        <f t="shared" si="130"/>
        <v>253.71611677877669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229.62917056231419</v>
      </c>
      <c r="C676" s="12">
        <f t="shared" si="131"/>
        <v>229.62917056231419</v>
      </c>
      <c r="D676" s="12">
        <f t="shared" si="132"/>
        <v>229.62917056231419</v>
      </c>
      <c r="E676" s="12">
        <f t="shared" si="133"/>
        <v>229.62917056231419</v>
      </c>
      <c r="F676" s="12">
        <f t="shared" si="134"/>
        <v>229.62917056231419</v>
      </c>
      <c r="G676" s="12">
        <f t="shared" si="135"/>
        <v>229.62917056231419</v>
      </c>
      <c r="H676" s="12">
        <f t="shared" si="136"/>
        <v>229.62917056231419</v>
      </c>
      <c r="I676" s="12">
        <f t="shared" si="137"/>
        <v>229.62917056231419</v>
      </c>
      <c r="J676" s="12">
        <f t="shared" si="138"/>
        <v>229.62917056231419</v>
      </c>
      <c r="K676" s="12">
        <f t="shared" si="139"/>
        <v>229.62917056231419</v>
      </c>
      <c r="L676" s="12">
        <f t="shared" si="140"/>
        <v>229.62917056231419</v>
      </c>
      <c r="M676" s="12">
        <f t="shared" si="141"/>
        <v>229.62917056231419</v>
      </c>
      <c r="O676" s="12">
        <f t="shared" si="130"/>
        <v>229.62917056231419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169.40877048652709</v>
      </c>
      <c r="C677" s="12">
        <f t="shared" si="131"/>
        <v>169.40877048652709</v>
      </c>
      <c r="D677" s="12">
        <f t="shared" si="132"/>
        <v>169.40877048652709</v>
      </c>
      <c r="E677" s="12">
        <f t="shared" si="133"/>
        <v>169.40877048652709</v>
      </c>
      <c r="F677" s="12">
        <f t="shared" si="134"/>
        <v>169.40877048652709</v>
      </c>
      <c r="G677" s="12">
        <f t="shared" si="135"/>
        <v>169.40877048652709</v>
      </c>
      <c r="H677" s="12">
        <f t="shared" si="136"/>
        <v>169.40877048652709</v>
      </c>
      <c r="I677" s="12">
        <f t="shared" si="137"/>
        <v>169.40877048652709</v>
      </c>
      <c r="J677" s="12">
        <f t="shared" si="138"/>
        <v>169.40877048652709</v>
      </c>
      <c r="K677" s="12">
        <f t="shared" si="139"/>
        <v>169.40877048652709</v>
      </c>
      <c r="L677" s="12">
        <f t="shared" si="140"/>
        <v>169.40877048652709</v>
      </c>
      <c r="M677" s="12">
        <f t="shared" si="141"/>
        <v>169.40877048652709</v>
      </c>
      <c r="O677" s="12">
        <f t="shared" si="130"/>
        <v>169.40877048652709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188.81359445949505</v>
      </c>
      <c r="C678" s="12">
        <f t="shared" si="131"/>
        <v>188.81359445949505</v>
      </c>
      <c r="D678" s="12">
        <f t="shared" si="132"/>
        <v>188.81359445949505</v>
      </c>
      <c r="E678" s="12">
        <f t="shared" si="133"/>
        <v>188.81359445949505</v>
      </c>
      <c r="F678" s="12">
        <f t="shared" si="134"/>
        <v>188.81359445949505</v>
      </c>
      <c r="G678" s="12">
        <f t="shared" si="135"/>
        <v>188.81359445949505</v>
      </c>
      <c r="H678" s="12">
        <f t="shared" si="136"/>
        <v>188.81359445949505</v>
      </c>
      <c r="I678" s="12">
        <f t="shared" si="137"/>
        <v>188.81359445949505</v>
      </c>
      <c r="J678" s="12">
        <f t="shared" si="138"/>
        <v>188.81359445949505</v>
      </c>
      <c r="K678" s="12">
        <f t="shared" si="139"/>
        <v>188.81359445949505</v>
      </c>
      <c r="L678" s="12">
        <f t="shared" si="140"/>
        <v>188.81359445949505</v>
      </c>
      <c r="M678" s="12">
        <f t="shared" si="141"/>
        <v>188.81359445949505</v>
      </c>
      <c r="O678" s="12">
        <f t="shared" si="130"/>
        <v>188.81359445949505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177.43840729644552</v>
      </c>
      <c r="C679" s="12">
        <f t="shared" si="131"/>
        <v>177.43840729644552</v>
      </c>
      <c r="D679" s="12">
        <f t="shared" si="132"/>
        <v>177.43840729644552</v>
      </c>
      <c r="E679" s="12">
        <f t="shared" si="133"/>
        <v>177.43840729644552</v>
      </c>
      <c r="F679" s="12">
        <f t="shared" si="134"/>
        <v>177.43840729644552</v>
      </c>
      <c r="G679" s="12">
        <f t="shared" si="135"/>
        <v>177.43840729644552</v>
      </c>
      <c r="H679" s="12">
        <f t="shared" si="136"/>
        <v>177.43840729644552</v>
      </c>
      <c r="I679" s="12">
        <f t="shared" si="137"/>
        <v>177.43840729644552</v>
      </c>
      <c r="J679" s="12">
        <f t="shared" si="138"/>
        <v>177.43840729644552</v>
      </c>
      <c r="K679" s="12">
        <f t="shared" si="139"/>
        <v>177.43840729644552</v>
      </c>
      <c r="L679" s="12">
        <f t="shared" si="140"/>
        <v>177.43840729644552</v>
      </c>
      <c r="M679" s="12">
        <f t="shared" si="141"/>
        <v>177.43840729644552</v>
      </c>
      <c r="O679" s="12">
        <f t="shared" si="130"/>
        <v>177.43840729644552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192.15920835616294</v>
      </c>
      <c r="C680" s="12">
        <f t="shared" si="131"/>
        <v>192.15920835616294</v>
      </c>
      <c r="D680" s="12">
        <f t="shared" si="132"/>
        <v>192.15920835616294</v>
      </c>
      <c r="E680" s="12">
        <f t="shared" si="133"/>
        <v>192.15920835616294</v>
      </c>
      <c r="F680" s="12">
        <f t="shared" si="134"/>
        <v>192.15920835616294</v>
      </c>
      <c r="G680" s="12">
        <f t="shared" si="135"/>
        <v>192.15920835616294</v>
      </c>
      <c r="H680" s="12">
        <f t="shared" si="136"/>
        <v>192.15920835616294</v>
      </c>
      <c r="I680" s="12">
        <f t="shared" si="137"/>
        <v>192.15920835616294</v>
      </c>
      <c r="J680" s="12">
        <f t="shared" si="138"/>
        <v>192.15920835616294</v>
      </c>
      <c r="K680" s="12">
        <f t="shared" si="139"/>
        <v>192.15920835616294</v>
      </c>
      <c r="L680" s="12">
        <f t="shared" si="140"/>
        <v>192.15920835616294</v>
      </c>
      <c r="M680" s="12">
        <f t="shared" si="141"/>
        <v>192.15920835616294</v>
      </c>
      <c r="O680" s="12">
        <f t="shared" si="130"/>
        <v>192.15920835616294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162.38277521998927</v>
      </c>
      <c r="C681" s="12">
        <f t="shared" si="131"/>
        <v>162.38277521998927</v>
      </c>
      <c r="D681" s="12">
        <f t="shared" si="132"/>
        <v>162.38277521998927</v>
      </c>
      <c r="E681" s="12">
        <f t="shared" si="133"/>
        <v>162.38277521998927</v>
      </c>
      <c r="F681" s="12">
        <f t="shared" si="134"/>
        <v>162.38277521998927</v>
      </c>
      <c r="G681" s="12">
        <f t="shared" si="135"/>
        <v>162.38277521998927</v>
      </c>
      <c r="H681" s="12">
        <f t="shared" si="136"/>
        <v>162.38277521998927</v>
      </c>
      <c r="I681" s="12">
        <f t="shared" si="137"/>
        <v>162.38277521998927</v>
      </c>
      <c r="J681" s="12">
        <f t="shared" si="138"/>
        <v>162.38277521998927</v>
      </c>
      <c r="K681" s="12">
        <f t="shared" si="139"/>
        <v>162.38277521998927</v>
      </c>
      <c r="L681" s="12">
        <f t="shared" si="140"/>
        <v>162.38277521998927</v>
      </c>
      <c r="M681" s="12">
        <f t="shared" si="141"/>
        <v>162.38277521998927</v>
      </c>
      <c r="O681" s="12">
        <f t="shared" si="130"/>
        <v>162.38277521998927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197.17760414688692</v>
      </c>
      <c r="C682" s="12">
        <f t="shared" si="131"/>
        <v>197.17760414688692</v>
      </c>
      <c r="D682" s="12">
        <f t="shared" si="132"/>
        <v>197.17760414688692</v>
      </c>
      <c r="E682" s="12">
        <f t="shared" si="133"/>
        <v>197.17760414688692</v>
      </c>
      <c r="F682" s="12">
        <f t="shared" si="134"/>
        <v>197.17760414688692</v>
      </c>
      <c r="G682" s="12">
        <f t="shared" si="135"/>
        <v>197.17760414688692</v>
      </c>
      <c r="H682" s="12">
        <f t="shared" si="136"/>
        <v>197.17760414688692</v>
      </c>
      <c r="I682" s="12">
        <f t="shared" si="137"/>
        <v>197.17760414688692</v>
      </c>
      <c r="J682" s="12">
        <f t="shared" si="138"/>
        <v>197.17760414688692</v>
      </c>
      <c r="K682" s="12">
        <f t="shared" si="139"/>
        <v>197.17760414688692</v>
      </c>
      <c r="L682" s="12">
        <f t="shared" si="140"/>
        <v>197.17760414688692</v>
      </c>
      <c r="M682" s="12">
        <f t="shared" si="141"/>
        <v>197.17760414688692</v>
      </c>
      <c r="O682" s="12">
        <f t="shared" si="130"/>
        <v>197.17760414688692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191.82464756774144</v>
      </c>
      <c r="C683" s="12">
        <f t="shared" si="131"/>
        <v>191.82464756774144</v>
      </c>
      <c r="D683" s="12">
        <f t="shared" si="132"/>
        <v>191.82464756774144</v>
      </c>
      <c r="E683" s="12">
        <f t="shared" si="133"/>
        <v>191.82464756774144</v>
      </c>
      <c r="F683" s="12">
        <f t="shared" si="134"/>
        <v>191.82464756774144</v>
      </c>
      <c r="G683" s="12">
        <f t="shared" si="135"/>
        <v>191.82464756774144</v>
      </c>
      <c r="H683" s="12">
        <f t="shared" si="136"/>
        <v>191.82464756774144</v>
      </c>
      <c r="I683" s="12">
        <f t="shared" si="137"/>
        <v>191.82464756774144</v>
      </c>
      <c r="J683" s="12">
        <f t="shared" si="138"/>
        <v>191.82464756774144</v>
      </c>
      <c r="K683" s="12">
        <f t="shared" si="139"/>
        <v>191.82464756774144</v>
      </c>
      <c r="L683" s="12">
        <f t="shared" si="140"/>
        <v>191.82464756774144</v>
      </c>
      <c r="M683" s="12">
        <f t="shared" si="141"/>
        <v>191.82464756774144</v>
      </c>
      <c r="O683" s="12">
        <f t="shared" si="130"/>
        <v>191.82464756774144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161.7136297450572</v>
      </c>
      <c r="C684" s="12">
        <f t="shared" si="131"/>
        <v>161.7136297450572</v>
      </c>
      <c r="D684" s="12">
        <f t="shared" si="132"/>
        <v>161.7136297450572</v>
      </c>
      <c r="E684" s="12">
        <f t="shared" si="133"/>
        <v>161.7136297450572</v>
      </c>
      <c r="F684" s="12">
        <f t="shared" si="134"/>
        <v>161.7136297450572</v>
      </c>
      <c r="G684" s="12">
        <f t="shared" si="135"/>
        <v>161.7136297450572</v>
      </c>
      <c r="H684" s="12">
        <f t="shared" si="136"/>
        <v>161.7136297450572</v>
      </c>
      <c r="I684" s="12">
        <f t="shared" si="137"/>
        <v>161.7136297450572</v>
      </c>
      <c r="J684" s="12">
        <f t="shared" si="138"/>
        <v>161.7136297450572</v>
      </c>
      <c r="K684" s="12">
        <f t="shared" si="139"/>
        <v>161.7136297450572</v>
      </c>
      <c r="L684" s="12">
        <f t="shared" si="140"/>
        <v>161.7136297450572</v>
      </c>
      <c r="M684" s="12">
        <f t="shared" si="141"/>
        <v>161.7136297450572</v>
      </c>
      <c r="O684" s="12">
        <f t="shared" si="130"/>
        <v>161.7136297450572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189.48271830766308</v>
      </c>
      <c r="C685" s="12">
        <f t="shared" si="131"/>
        <v>189.48271830766308</v>
      </c>
      <c r="D685" s="12">
        <f t="shared" si="132"/>
        <v>189.48271830766308</v>
      </c>
      <c r="E685" s="12">
        <f t="shared" si="133"/>
        <v>189.48271830766308</v>
      </c>
      <c r="F685" s="12">
        <f t="shared" si="134"/>
        <v>189.48271830766308</v>
      </c>
      <c r="G685" s="12">
        <f t="shared" si="135"/>
        <v>189.48271830766308</v>
      </c>
      <c r="H685" s="12">
        <f t="shared" si="136"/>
        <v>189.48271830766308</v>
      </c>
      <c r="I685" s="12">
        <f t="shared" si="137"/>
        <v>189.48271830766308</v>
      </c>
      <c r="J685" s="12">
        <f t="shared" si="138"/>
        <v>189.48271830766308</v>
      </c>
      <c r="K685" s="12">
        <f t="shared" si="139"/>
        <v>189.48271830766308</v>
      </c>
      <c r="L685" s="12">
        <f t="shared" si="140"/>
        <v>189.48271830766308</v>
      </c>
      <c r="M685" s="12">
        <f t="shared" si="141"/>
        <v>189.48271830766308</v>
      </c>
      <c r="O685" s="12">
        <f t="shared" si="130"/>
        <v>189.48271830766308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139.29694811394086</v>
      </c>
      <c r="C686" s="12">
        <f t="shared" si="131"/>
        <v>139.29694811394086</v>
      </c>
      <c r="D686" s="12">
        <f t="shared" si="132"/>
        <v>139.29694811394086</v>
      </c>
      <c r="E686" s="12">
        <f t="shared" si="133"/>
        <v>139.29694811394086</v>
      </c>
      <c r="F686" s="12">
        <f t="shared" si="134"/>
        <v>139.29694811394086</v>
      </c>
      <c r="G686" s="12">
        <f t="shared" si="135"/>
        <v>139.29694811394086</v>
      </c>
      <c r="H686" s="12">
        <f t="shared" si="136"/>
        <v>139.29694811394086</v>
      </c>
      <c r="I686" s="12">
        <f t="shared" si="137"/>
        <v>139.29694811394086</v>
      </c>
      <c r="J686" s="12">
        <f t="shared" si="138"/>
        <v>139.29694811394086</v>
      </c>
      <c r="K686" s="12">
        <f t="shared" si="139"/>
        <v>139.29694811394086</v>
      </c>
      <c r="L686" s="12">
        <f t="shared" si="140"/>
        <v>139.29694811394086</v>
      </c>
      <c r="M686" s="12">
        <f t="shared" si="141"/>
        <v>139.29694811394086</v>
      </c>
      <c r="O686" s="12">
        <f t="shared" si="130"/>
        <v>139.29694811394086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112.19538525755017</v>
      </c>
      <c r="C687" s="12">
        <f t="shared" si="131"/>
        <v>112.19538525755017</v>
      </c>
      <c r="D687" s="12">
        <f t="shared" si="132"/>
        <v>112.19538525755017</v>
      </c>
      <c r="E687" s="12">
        <f t="shared" si="133"/>
        <v>112.19538525755017</v>
      </c>
      <c r="F687" s="12">
        <f t="shared" si="134"/>
        <v>112.19538525755017</v>
      </c>
      <c r="G687" s="12">
        <f t="shared" si="135"/>
        <v>112.19538525755017</v>
      </c>
      <c r="H687" s="12">
        <f t="shared" si="136"/>
        <v>112.19538525755017</v>
      </c>
      <c r="I687" s="12">
        <f t="shared" si="137"/>
        <v>112.19538525755017</v>
      </c>
      <c r="J687" s="12">
        <f t="shared" si="138"/>
        <v>112.19538525755017</v>
      </c>
      <c r="K687" s="12">
        <f t="shared" si="139"/>
        <v>112.19538525755017</v>
      </c>
      <c r="L687" s="12">
        <f t="shared" si="140"/>
        <v>112.19538525755017</v>
      </c>
      <c r="M687" s="12">
        <f t="shared" si="141"/>
        <v>112.19538525755017</v>
      </c>
      <c r="O687" s="12">
        <f t="shared" si="130"/>
        <v>112.19538525755017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112.86457016328056</v>
      </c>
      <c r="C688" s="12">
        <f t="shared" si="131"/>
        <v>112.86457016328056</v>
      </c>
      <c r="D688" s="12">
        <f t="shared" si="132"/>
        <v>112.86457016328056</v>
      </c>
      <c r="E688" s="12">
        <f t="shared" si="133"/>
        <v>112.86457016328056</v>
      </c>
      <c r="F688" s="12">
        <f t="shared" si="134"/>
        <v>112.86457016328056</v>
      </c>
      <c r="G688" s="12">
        <f t="shared" si="135"/>
        <v>112.86457016328056</v>
      </c>
      <c r="H688" s="12">
        <f t="shared" si="136"/>
        <v>112.86457016328056</v>
      </c>
      <c r="I688" s="12">
        <f t="shared" si="137"/>
        <v>112.86457016328056</v>
      </c>
      <c r="J688" s="12">
        <f t="shared" si="138"/>
        <v>112.86457016328056</v>
      </c>
      <c r="K688" s="12">
        <f t="shared" si="139"/>
        <v>112.86457016328056</v>
      </c>
      <c r="L688" s="12">
        <f t="shared" si="140"/>
        <v>112.86457016328056</v>
      </c>
      <c r="M688" s="12">
        <f t="shared" si="141"/>
        <v>112.86457016328056</v>
      </c>
      <c r="O688" s="12">
        <f t="shared" si="130"/>
        <v>112.86457016328056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165.39392325352122</v>
      </c>
      <c r="C689" s="12">
        <f t="shared" si="131"/>
        <v>165.39392325352122</v>
      </c>
      <c r="D689" s="12">
        <f t="shared" si="132"/>
        <v>165.39392325352122</v>
      </c>
      <c r="E689" s="12">
        <f t="shared" si="133"/>
        <v>165.39392325352122</v>
      </c>
      <c r="F689" s="12">
        <f t="shared" si="134"/>
        <v>165.39392325352122</v>
      </c>
      <c r="G689" s="12">
        <f t="shared" si="135"/>
        <v>165.39392325352122</v>
      </c>
      <c r="H689" s="12">
        <f t="shared" si="136"/>
        <v>165.39392325352122</v>
      </c>
      <c r="I689" s="12">
        <f t="shared" si="137"/>
        <v>165.39392325352122</v>
      </c>
      <c r="J689" s="12">
        <f t="shared" si="138"/>
        <v>165.39392325352122</v>
      </c>
      <c r="K689" s="12">
        <f t="shared" si="139"/>
        <v>165.39392325352122</v>
      </c>
      <c r="L689" s="12">
        <f t="shared" si="140"/>
        <v>165.39392325352122</v>
      </c>
      <c r="M689" s="12">
        <f t="shared" si="141"/>
        <v>165.39392325352122</v>
      </c>
      <c r="O689" s="12">
        <f t="shared" si="130"/>
        <v>165.39392325352122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193.83201029394149</v>
      </c>
      <c r="C690" s="12">
        <f t="shared" si="131"/>
        <v>193.83201029394149</v>
      </c>
      <c r="D690" s="12">
        <f t="shared" si="132"/>
        <v>193.83201029394149</v>
      </c>
      <c r="E690" s="12">
        <f t="shared" si="133"/>
        <v>193.83201029394149</v>
      </c>
      <c r="F690" s="12">
        <f t="shared" si="134"/>
        <v>193.83201029394149</v>
      </c>
      <c r="G690" s="12">
        <f t="shared" si="135"/>
        <v>193.83201029394149</v>
      </c>
      <c r="H690" s="12">
        <f t="shared" si="136"/>
        <v>193.83201029394149</v>
      </c>
      <c r="I690" s="12">
        <f t="shared" si="137"/>
        <v>193.83201029394149</v>
      </c>
      <c r="J690" s="12">
        <f t="shared" si="138"/>
        <v>193.83201029394149</v>
      </c>
      <c r="K690" s="12">
        <f t="shared" si="139"/>
        <v>193.83201029394149</v>
      </c>
      <c r="L690" s="12">
        <f t="shared" si="140"/>
        <v>193.83201029394149</v>
      </c>
      <c r="M690" s="12">
        <f t="shared" si="141"/>
        <v>193.83201029394149</v>
      </c>
      <c r="O690" s="12">
        <f t="shared" si="130"/>
        <v>193.83201029394149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114.20293837842003</v>
      </c>
      <c r="C691" s="12">
        <f t="shared" si="131"/>
        <v>114.20293837842003</v>
      </c>
      <c r="D691" s="12">
        <f t="shared" si="132"/>
        <v>114.20293837842003</v>
      </c>
      <c r="E691" s="12">
        <f t="shared" si="133"/>
        <v>114.20293837842003</v>
      </c>
      <c r="F691" s="12">
        <f t="shared" si="134"/>
        <v>114.20293837842003</v>
      </c>
      <c r="G691" s="12">
        <f t="shared" si="135"/>
        <v>114.20293837842003</v>
      </c>
      <c r="H691" s="12">
        <f t="shared" si="136"/>
        <v>114.20293837842003</v>
      </c>
      <c r="I691" s="12">
        <f t="shared" si="137"/>
        <v>114.20293837842003</v>
      </c>
      <c r="J691" s="12">
        <f t="shared" si="138"/>
        <v>114.20293837842003</v>
      </c>
      <c r="K691" s="12">
        <f t="shared" si="139"/>
        <v>114.20293837842003</v>
      </c>
      <c r="L691" s="12">
        <f t="shared" si="140"/>
        <v>114.20293837842003</v>
      </c>
      <c r="M691" s="12">
        <f t="shared" si="141"/>
        <v>114.20293837842003</v>
      </c>
      <c r="O691" s="12">
        <f t="shared" si="130"/>
        <v>114.20293837842003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94.127191746036161</v>
      </c>
      <c r="C692" s="12">
        <f t="shared" si="131"/>
        <v>94.127191746036161</v>
      </c>
      <c r="D692" s="12">
        <f t="shared" si="132"/>
        <v>94.127191746036161</v>
      </c>
      <c r="E692" s="12">
        <f t="shared" si="133"/>
        <v>94.127191746036161</v>
      </c>
      <c r="F692" s="12">
        <f t="shared" si="134"/>
        <v>94.127191746036161</v>
      </c>
      <c r="G692" s="12">
        <f t="shared" si="135"/>
        <v>94.127191746036161</v>
      </c>
      <c r="H692" s="12">
        <f t="shared" si="136"/>
        <v>94.127191746036161</v>
      </c>
      <c r="I692" s="12">
        <f t="shared" si="137"/>
        <v>94.127191746036161</v>
      </c>
      <c r="J692" s="12">
        <f t="shared" si="138"/>
        <v>94.127191746036161</v>
      </c>
      <c r="K692" s="12">
        <f t="shared" si="139"/>
        <v>94.127191746036161</v>
      </c>
      <c r="L692" s="12">
        <f t="shared" si="140"/>
        <v>94.127191746036161</v>
      </c>
      <c r="M692" s="12">
        <f t="shared" si="141"/>
        <v>94.127191746036161</v>
      </c>
      <c r="O692" s="12">
        <f t="shared" si="130"/>
        <v>94.127191746036161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91.784990134913926</v>
      </c>
      <c r="C693" s="12">
        <f t="shared" si="131"/>
        <v>91.784990134913926</v>
      </c>
      <c r="D693" s="12">
        <f t="shared" si="132"/>
        <v>91.784990134913926</v>
      </c>
      <c r="E693" s="12">
        <f t="shared" si="133"/>
        <v>91.784990134913926</v>
      </c>
      <c r="F693" s="12">
        <f t="shared" si="134"/>
        <v>91.784990134913926</v>
      </c>
      <c r="G693" s="12">
        <f t="shared" si="135"/>
        <v>91.784990134913926</v>
      </c>
      <c r="H693" s="12">
        <f t="shared" si="136"/>
        <v>91.784990134913926</v>
      </c>
      <c r="I693" s="12">
        <f t="shared" si="137"/>
        <v>91.784990134913926</v>
      </c>
      <c r="J693" s="12">
        <f t="shared" si="138"/>
        <v>91.784990134913926</v>
      </c>
      <c r="K693" s="12">
        <f t="shared" si="139"/>
        <v>91.784990134913926</v>
      </c>
      <c r="L693" s="12">
        <f t="shared" si="140"/>
        <v>91.784990134913926</v>
      </c>
      <c r="M693" s="12">
        <f t="shared" si="141"/>
        <v>91.784990134913926</v>
      </c>
      <c r="O693" s="12">
        <f t="shared" si="130"/>
        <v>91.784990134913926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67.358785558205739</v>
      </c>
      <c r="C694" s="12">
        <f t="shared" si="131"/>
        <v>67.358785558205739</v>
      </c>
      <c r="D694" s="12">
        <f t="shared" si="132"/>
        <v>67.358785558205739</v>
      </c>
      <c r="E694" s="12">
        <f t="shared" si="133"/>
        <v>67.358785558205739</v>
      </c>
      <c r="F694" s="12">
        <f t="shared" si="134"/>
        <v>67.358785558205739</v>
      </c>
      <c r="G694" s="12">
        <f t="shared" si="135"/>
        <v>67.358785558205739</v>
      </c>
      <c r="H694" s="12">
        <f t="shared" si="136"/>
        <v>67.358785558205739</v>
      </c>
      <c r="I694" s="12">
        <f t="shared" si="137"/>
        <v>67.358785558205739</v>
      </c>
      <c r="J694" s="12">
        <f t="shared" si="138"/>
        <v>67.358785558205739</v>
      </c>
      <c r="K694" s="12">
        <f t="shared" si="139"/>
        <v>67.358785558205739</v>
      </c>
      <c r="L694" s="12">
        <f t="shared" si="140"/>
        <v>67.358785558205739</v>
      </c>
      <c r="M694" s="12">
        <f t="shared" si="141"/>
        <v>67.358785558205739</v>
      </c>
      <c r="O694" s="12">
        <f t="shared" si="130"/>
        <v>67.358785558205739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136.6202894283511</v>
      </c>
      <c r="C695" s="12">
        <f t="shared" si="131"/>
        <v>136.6202894283511</v>
      </c>
      <c r="D695" s="12">
        <f t="shared" si="132"/>
        <v>136.6202894283511</v>
      </c>
      <c r="E695" s="12">
        <f t="shared" si="133"/>
        <v>136.6202894283511</v>
      </c>
      <c r="F695" s="12">
        <f t="shared" si="134"/>
        <v>136.6202894283511</v>
      </c>
      <c r="G695" s="12">
        <f t="shared" si="135"/>
        <v>136.6202894283511</v>
      </c>
      <c r="H695" s="12">
        <f t="shared" si="136"/>
        <v>136.6202894283511</v>
      </c>
      <c r="I695" s="12">
        <f t="shared" si="137"/>
        <v>136.6202894283511</v>
      </c>
      <c r="J695" s="12">
        <f t="shared" si="138"/>
        <v>136.6202894283511</v>
      </c>
      <c r="K695" s="12">
        <f t="shared" si="139"/>
        <v>136.6202894283511</v>
      </c>
      <c r="L695" s="12">
        <f t="shared" si="140"/>
        <v>136.6202894283511</v>
      </c>
      <c r="M695" s="12">
        <f t="shared" si="141"/>
        <v>136.6202894283511</v>
      </c>
      <c r="O695" s="12">
        <f t="shared" si="130"/>
        <v>136.6202894283511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81.412304758794903</v>
      </c>
      <c r="C696" s="12">
        <f t="shared" si="131"/>
        <v>81.412304758794903</v>
      </c>
      <c r="D696" s="12">
        <f t="shared" si="132"/>
        <v>81.412304758794903</v>
      </c>
      <c r="E696" s="12">
        <f t="shared" si="133"/>
        <v>81.412304758794903</v>
      </c>
      <c r="F696" s="12">
        <f t="shared" si="134"/>
        <v>81.412304758794903</v>
      </c>
      <c r="G696" s="12">
        <f t="shared" si="135"/>
        <v>81.412304758794903</v>
      </c>
      <c r="H696" s="12">
        <f t="shared" si="136"/>
        <v>81.412304758794903</v>
      </c>
      <c r="I696" s="12">
        <f t="shared" si="137"/>
        <v>81.412304758794903</v>
      </c>
      <c r="J696" s="12">
        <f t="shared" si="138"/>
        <v>81.412304758794903</v>
      </c>
      <c r="K696" s="12">
        <f t="shared" si="139"/>
        <v>81.412304758794903</v>
      </c>
      <c r="L696" s="12">
        <f t="shared" si="140"/>
        <v>81.412304758794903</v>
      </c>
      <c r="M696" s="12">
        <f t="shared" si="141"/>
        <v>81.412304758794903</v>
      </c>
      <c r="O696" s="12">
        <f t="shared" si="130"/>
        <v>81.412304758794903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158.03332009562047</v>
      </c>
      <c r="C697" s="12">
        <f t="shared" si="131"/>
        <v>158.03332009562047</v>
      </c>
      <c r="D697" s="12">
        <f t="shared" si="132"/>
        <v>158.03332009562047</v>
      </c>
      <c r="E697" s="12">
        <f t="shared" si="133"/>
        <v>158.03332009562047</v>
      </c>
      <c r="F697" s="12">
        <f t="shared" si="134"/>
        <v>158.03332009562047</v>
      </c>
      <c r="G697" s="12">
        <f t="shared" si="135"/>
        <v>158.03332009562047</v>
      </c>
      <c r="H697" s="12">
        <f t="shared" si="136"/>
        <v>158.03332009562047</v>
      </c>
      <c r="I697" s="12">
        <f t="shared" si="137"/>
        <v>158.03332009562047</v>
      </c>
      <c r="J697" s="12">
        <f t="shared" si="138"/>
        <v>158.03332009562047</v>
      </c>
      <c r="K697" s="12">
        <f t="shared" si="139"/>
        <v>158.03332009562047</v>
      </c>
      <c r="L697" s="12">
        <f t="shared" si="140"/>
        <v>158.03332009562047</v>
      </c>
      <c r="M697" s="12">
        <f t="shared" si="141"/>
        <v>158.03332009562047</v>
      </c>
      <c r="O697" s="12">
        <f t="shared" si="130"/>
        <v>158.03332009562047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101.48835441748602</v>
      </c>
      <c r="C698" s="12">
        <f t="shared" si="131"/>
        <v>101.48835441748602</v>
      </c>
      <c r="D698" s="12">
        <f t="shared" si="132"/>
        <v>101.48835441748602</v>
      </c>
      <c r="E698" s="12">
        <f t="shared" si="133"/>
        <v>101.48835441748602</v>
      </c>
      <c r="F698" s="12">
        <f t="shared" si="134"/>
        <v>101.48835441748602</v>
      </c>
      <c r="G698" s="12">
        <f t="shared" si="135"/>
        <v>101.48835441748602</v>
      </c>
      <c r="H698" s="12">
        <f t="shared" si="136"/>
        <v>101.48835441748602</v>
      </c>
      <c r="I698" s="12">
        <f t="shared" si="137"/>
        <v>101.48835441748602</v>
      </c>
      <c r="J698" s="12">
        <f t="shared" si="138"/>
        <v>101.48835441748602</v>
      </c>
      <c r="K698" s="12">
        <f t="shared" si="139"/>
        <v>101.48835441748602</v>
      </c>
      <c r="L698" s="12">
        <f t="shared" si="140"/>
        <v>101.48835441748602</v>
      </c>
      <c r="M698" s="12">
        <f t="shared" si="141"/>
        <v>101.48835441748602</v>
      </c>
      <c r="O698" s="12">
        <f t="shared" si="130"/>
        <v>101.48835441748602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98.142379359449237</v>
      </c>
      <c r="C699" s="12">
        <f t="shared" si="131"/>
        <v>98.142379359449237</v>
      </c>
      <c r="D699" s="12">
        <f t="shared" si="132"/>
        <v>98.142379359449237</v>
      </c>
      <c r="E699" s="12">
        <f t="shared" si="133"/>
        <v>98.142379359449237</v>
      </c>
      <c r="F699" s="12">
        <f t="shared" si="134"/>
        <v>98.142379359449237</v>
      </c>
      <c r="G699" s="12">
        <f t="shared" si="135"/>
        <v>98.142379359449237</v>
      </c>
      <c r="H699" s="12">
        <f t="shared" si="136"/>
        <v>98.142379359449237</v>
      </c>
      <c r="I699" s="12">
        <f t="shared" si="137"/>
        <v>98.142379359449237</v>
      </c>
      <c r="J699" s="12">
        <f t="shared" si="138"/>
        <v>98.142379359449237</v>
      </c>
      <c r="K699" s="12">
        <f t="shared" si="139"/>
        <v>98.142379359449237</v>
      </c>
      <c r="L699" s="12">
        <f t="shared" si="140"/>
        <v>98.142379359449237</v>
      </c>
      <c r="M699" s="12">
        <f t="shared" si="141"/>
        <v>98.142379359449237</v>
      </c>
      <c r="O699" s="12">
        <f t="shared" si="130"/>
        <v>98.142379359449237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56.316570578797382</v>
      </c>
      <c r="C700" s="12">
        <f t="shared" si="131"/>
        <v>56.316570578797382</v>
      </c>
      <c r="D700" s="12">
        <f t="shared" si="132"/>
        <v>56.316570578797382</v>
      </c>
      <c r="E700" s="12">
        <f t="shared" si="133"/>
        <v>56.316570578797382</v>
      </c>
      <c r="F700" s="12">
        <f t="shared" si="134"/>
        <v>56.316570578797382</v>
      </c>
      <c r="G700" s="12">
        <f t="shared" si="135"/>
        <v>56.316570578797382</v>
      </c>
      <c r="H700" s="12">
        <f t="shared" si="136"/>
        <v>56.316570578797382</v>
      </c>
      <c r="I700" s="12">
        <f t="shared" si="137"/>
        <v>56.316570578797382</v>
      </c>
      <c r="J700" s="12">
        <f t="shared" si="138"/>
        <v>56.316570578797382</v>
      </c>
      <c r="K700" s="12">
        <f t="shared" si="139"/>
        <v>56.316570578797382</v>
      </c>
      <c r="L700" s="12">
        <f t="shared" si="140"/>
        <v>56.316570578797382</v>
      </c>
      <c r="M700" s="12">
        <f t="shared" si="141"/>
        <v>56.316570578797382</v>
      </c>
      <c r="O700" s="12">
        <f t="shared" si="130"/>
        <v>56.316570578797382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53.305032342471804</v>
      </c>
      <c r="C701" s="12">
        <f t="shared" si="131"/>
        <v>53.305032342471804</v>
      </c>
      <c r="D701" s="12">
        <f t="shared" si="132"/>
        <v>53.305032342471804</v>
      </c>
      <c r="E701" s="12">
        <f t="shared" si="133"/>
        <v>53.305032342471804</v>
      </c>
      <c r="F701" s="12">
        <f t="shared" si="134"/>
        <v>53.305032342471804</v>
      </c>
      <c r="G701" s="12">
        <f t="shared" si="135"/>
        <v>53.305032342471804</v>
      </c>
      <c r="H701" s="12">
        <f t="shared" si="136"/>
        <v>53.305032342471804</v>
      </c>
      <c r="I701" s="12">
        <f t="shared" si="137"/>
        <v>53.305032342471804</v>
      </c>
      <c r="J701" s="12">
        <f t="shared" si="138"/>
        <v>53.305032342471804</v>
      </c>
      <c r="K701" s="12">
        <f t="shared" si="139"/>
        <v>53.305032342471804</v>
      </c>
      <c r="L701" s="12">
        <f t="shared" si="140"/>
        <v>53.305032342471804</v>
      </c>
      <c r="M701" s="12">
        <f t="shared" si="141"/>
        <v>53.305032342471804</v>
      </c>
      <c r="O701" s="12">
        <f t="shared" si="130"/>
        <v>53.305032342471804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97.807781122602094</v>
      </c>
      <c r="C702" s="12">
        <f t="shared" si="131"/>
        <v>97.807781122602094</v>
      </c>
      <c r="D702" s="12">
        <f t="shared" si="132"/>
        <v>97.807781122602094</v>
      </c>
      <c r="E702" s="12">
        <f t="shared" si="133"/>
        <v>97.807781122602094</v>
      </c>
      <c r="F702" s="12">
        <f t="shared" si="134"/>
        <v>97.807781122602094</v>
      </c>
      <c r="G702" s="12">
        <f t="shared" si="135"/>
        <v>97.807781122602094</v>
      </c>
      <c r="H702" s="12">
        <f t="shared" si="136"/>
        <v>97.807781122602094</v>
      </c>
      <c r="I702" s="12">
        <f t="shared" si="137"/>
        <v>97.807781122602094</v>
      </c>
      <c r="J702" s="12">
        <f t="shared" si="138"/>
        <v>97.807781122602094</v>
      </c>
      <c r="K702" s="12">
        <f t="shared" si="139"/>
        <v>97.807781122602094</v>
      </c>
      <c r="L702" s="12">
        <f t="shared" si="140"/>
        <v>97.807781122602094</v>
      </c>
      <c r="M702" s="12">
        <f t="shared" si="141"/>
        <v>97.807781122602094</v>
      </c>
      <c r="O702" s="12">
        <f t="shared" si="130"/>
        <v>97.807781122602094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103.49593307157083</v>
      </c>
      <c r="C703" s="12">
        <f t="shared" si="131"/>
        <v>103.49593307157083</v>
      </c>
      <c r="D703" s="12">
        <f t="shared" si="132"/>
        <v>103.49593307157083</v>
      </c>
      <c r="E703" s="12">
        <f t="shared" si="133"/>
        <v>103.49593307157083</v>
      </c>
      <c r="F703" s="12">
        <f t="shared" si="134"/>
        <v>103.49593307157083</v>
      </c>
      <c r="G703" s="12">
        <f t="shared" si="135"/>
        <v>103.49593307157083</v>
      </c>
      <c r="H703" s="12">
        <f t="shared" si="136"/>
        <v>103.49593307157083</v>
      </c>
      <c r="I703" s="12">
        <f t="shared" si="137"/>
        <v>103.49593307157083</v>
      </c>
      <c r="J703" s="12">
        <f t="shared" si="138"/>
        <v>103.49593307157083</v>
      </c>
      <c r="K703" s="12">
        <f t="shared" si="139"/>
        <v>103.49593307157083</v>
      </c>
      <c r="L703" s="12">
        <f t="shared" si="140"/>
        <v>103.49593307157083</v>
      </c>
      <c r="M703" s="12">
        <f t="shared" si="141"/>
        <v>103.49593307157083</v>
      </c>
      <c r="O703" s="12">
        <f t="shared" si="130"/>
        <v>103.49593307157083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134.61278981935834</v>
      </c>
      <c r="C704" s="12">
        <f t="shared" si="131"/>
        <v>134.61278981935834</v>
      </c>
      <c r="D704" s="12">
        <f t="shared" si="132"/>
        <v>134.61278981935834</v>
      </c>
      <c r="E704" s="12">
        <f t="shared" si="133"/>
        <v>134.61278981935834</v>
      </c>
      <c r="F704" s="12">
        <f t="shared" si="134"/>
        <v>134.61278981935834</v>
      </c>
      <c r="G704" s="12">
        <f t="shared" si="135"/>
        <v>134.61278981935834</v>
      </c>
      <c r="H704" s="12">
        <f t="shared" si="136"/>
        <v>134.61278981935834</v>
      </c>
      <c r="I704" s="12">
        <f t="shared" si="137"/>
        <v>134.61278981935834</v>
      </c>
      <c r="J704" s="12">
        <f t="shared" si="138"/>
        <v>134.61278981935834</v>
      </c>
      <c r="K704" s="12">
        <f t="shared" si="139"/>
        <v>134.61278981935834</v>
      </c>
      <c r="L704" s="12">
        <f t="shared" si="140"/>
        <v>134.61278981935834</v>
      </c>
      <c r="M704" s="12">
        <f t="shared" si="141"/>
        <v>134.61278981935834</v>
      </c>
      <c r="O704" s="12">
        <f t="shared" si="130"/>
        <v>134.61278981935834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135.61654022325644</v>
      </c>
      <c r="C705" s="12">
        <f t="shared" si="131"/>
        <v>135.61654022325644</v>
      </c>
      <c r="D705" s="12">
        <f t="shared" si="132"/>
        <v>135.61654022325644</v>
      </c>
      <c r="E705" s="12">
        <f t="shared" si="133"/>
        <v>135.61654022325644</v>
      </c>
      <c r="F705" s="12">
        <f t="shared" si="134"/>
        <v>135.61654022325644</v>
      </c>
      <c r="G705" s="12">
        <f t="shared" si="135"/>
        <v>135.61654022325644</v>
      </c>
      <c r="H705" s="12">
        <f t="shared" si="136"/>
        <v>135.61654022325644</v>
      </c>
      <c r="I705" s="12">
        <f t="shared" si="137"/>
        <v>135.61654022325644</v>
      </c>
      <c r="J705" s="12">
        <f t="shared" si="138"/>
        <v>135.61654022325644</v>
      </c>
      <c r="K705" s="12">
        <f t="shared" si="139"/>
        <v>135.61654022325644</v>
      </c>
      <c r="L705" s="12">
        <f t="shared" si="140"/>
        <v>135.61654022325644</v>
      </c>
      <c r="M705" s="12">
        <f t="shared" si="141"/>
        <v>135.61654022325644</v>
      </c>
      <c r="O705" s="12">
        <f t="shared" si="130"/>
        <v>135.61654022325644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97.138584250189624</v>
      </c>
      <c r="C706" s="12">
        <f t="shared" si="131"/>
        <v>97.138584250189624</v>
      </c>
      <c r="D706" s="12">
        <f t="shared" si="132"/>
        <v>97.138584250189624</v>
      </c>
      <c r="E706" s="12">
        <f t="shared" si="133"/>
        <v>97.138584250189624</v>
      </c>
      <c r="F706" s="12">
        <f t="shared" si="134"/>
        <v>97.138584250189624</v>
      </c>
      <c r="G706" s="12">
        <f t="shared" si="135"/>
        <v>97.138584250189624</v>
      </c>
      <c r="H706" s="12">
        <f t="shared" si="136"/>
        <v>97.138584250189624</v>
      </c>
      <c r="I706" s="12">
        <f t="shared" si="137"/>
        <v>97.138584250189624</v>
      </c>
      <c r="J706" s="12">
        <f t="shared" si="138"/>
        <v>97.138584250189624</v>
      </c>
      <c r="K706" s="12">
        <f t="shared" si="139"/>
        <v>97.138584250189624</v>
      </c>
      <c r="L706" s="12">
        <f t="shared" si="140"/>
        <v>97.138584250189624</v>
      </c>
      <c r="M706" s="12">
        <f t="shared" si="141"/>
        <v>97.138584250189624</v>
      </c>
      <c r="O706" s="12">
        <f t="shared" si="130"/>
        <v>97.138584250189624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143.31192015453317</v>
      </c>
      <c r="C707" s="12">
        <f t="shared" si="131"/>
        <v>143.31192015453317</v>
      </c>
      <c r="D707" s="12">
        <f t="shared" si="132"/>
        <v>143.31192015453317</v>
      </c>
      <c r="E707" s="12">
        <f t="shared" si="133"/>
        <v>143.31192015453317</v>
      </c>
      <c r="F707" s="12">
        <f t="shared" si="134"/>
        <v>143.31192015453317</v>
      </c>
      <c r="G707" s="12">
        <f t="shared" si="135"/>
        <v>143.31192015453317</v>
      </c>
      <c r="H707" s="12">
        <f t="shared" si="136"/>
        <v>143.31192015453317</v>
      </c>
      <c r="I707" s="12">
        <f t="shared" si="137"/>
        <v>143.31192015453317</v>
      </c>
      <c r="J707" s="12">
        <f t="shared" si="138"/>
        <v>143.31192015453317</v>
      </c>
      <c r="K707" s="12">
        <f t="shared" si="139"/>
        <v>143.31192015453317</v>
      </c>
      <c r="L707" s="12">
        <f t="shared" si="140"/>
        <v>143.31192015453317</v>
      </c>
      <c r="M707" s="12">
        <f t="shared" si="141"/>
        <v>143.31192015453317</v>
      </c>
      <c r="O707" s="12">
        <f t="shared" si="130"/>
        <v>143.31192015453317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108.1802646502636</v>
      </c>
      <c r="C708" s="12">
        <f t="shared" si="131"/>
        <v>108.1802646502636</v>
      </c>
      <c r="D708" s="12">
        <f t="shared" si="132"/>
        <v>108.1802646502636</v>
      </c>
      <c r="E708" s="12">
        <f t="shared" si="133"/>
        <v>108.1802646502636</v>
      </c>
      <c r="F708" s="12">
        <f t="shared" si="134"/>
        <v>108.1802646502636</v>
      </c>
      <c r="G708" s="12">
        <f t="shared" si="135"/>
        <v>108.1802646502636</v>
      </c>
      <c r="H708" s="12">
        <f t="shared" si="136"/>
        <v>108.1802646502636</v>
      </c>
      <c r="I708" s="12">
        <f t="shared" si="137"/>
        <v>108.1802646502636</v>
      </c>
      <c r="J708" s="12">
        <f t="shared" si="138"/>
        <v>108.1802646502636</v>
      </c>
      <c r="K708" s="12">
        <f t="shared" si="139"/>
        <v>108.1802646502636</v>
      </c>
      <c r="L708" s="12">
        <f t="shared" si="140"/>
        <v>108.1802646502636</v>
      </c>
      <c r="M708" s="12">
        <f t="shared" si="141"/>
        <v>108.1802646502636</v>
      </c>
      <c r="O708" s="12">
        <f t="shared" si="130"/>
        <v>108.1802646502636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115.20671314291563</v>
      </c>
      <c r="C709" s="12">
        <f t="shared" si="131"/>
        <v>115.20671314291563</v>
      </c>
      <c r="D709" s="12">
        <f t="shared" si="132"/>
        <v>115.20671314291563</v>
      </c>
      <c r="E709" s="12">
        <f t="shared" si="133"/>
        <v>115.20671314291563</v>
      </c>
      <c r="F709" s="12">
        <f t="shared" si="134"/>
        <v>115.20671314291563</v>
      </c>
      <c r="G709" s="12">
        <f t="shared" si="135"/>
        <v>115.20671314291563</v>
      </c>
      <c r="H709" s="12">
        <f t="shared" si="136"/>
        <v>115.20671314291563</v>
      </c>
      <c r="I709" s="12">
        <f t="shared" si="137"/>
        <v>115.20671314291563</v>
      </c>
      <c r="J709" s="12">
        <f t="shared" si="138"/>
        <v>115.20671314291563</v>
      </c>
      <c r="K709" s="12">
        <f t="shared" si="139"/>
        <v>115.20671314291563</v>
      </c>
      <c r="L709" s="12">
        <f t="shared" si="140"/>
        <v>115.20671314291563</v>
      </c>
      <c r="M709" s="12">
        <f t="shared" si="141"/>
        <v>115.20671314291563</v>
      </c>
      <c r="O709" s="12">
        <f t="shared" si="130"/>
        <v>115.20671314291563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145.65397831679334</v>
      </c>
      <c r="C710" s="12">
        <f t="shared" si="131"/>
        <v>145.65397831679334</v>
      </c>
      <c r="D710" s="12">
        <f t="shared" si="132"/>
        <v>145.65397831679334</v>
      </c>
      <c r="E710" s="12">
        <f t="shared" si="133"/>
        <v>145.65397831679334</v>
      </c>
      <c r="F710" s="12">
        <f t="shared" si="134"/>
        <v>145.65397831679334</v>
      </c>
      <c r="G710" s="12">
        <f t="shared" si="135"/>
        <v>145.65397831679334</v>
      </c>
      <c r="H710" s="12">
        <f t="shared" si="136"/>
        <v>145.65397831679334</v>
      </c>
      <c r="I710" s="12">
        <f t="shared" si="137"/>
        <v>145.65397831679334</v>
      </c>
      <c r="J710" s="12">
        <f t="shared" si="138"/>
        <v>145.65397831679334</v>
      </c>
      <c r="K710" s="12">
        <f t="shared" si="139"/>
        <v>145.65397831679334</v>
      </c>
      <c r="L710" s="12">
        <f t="shared" si="140"/>
        <v>145.65397831679334</v>
      </c>
      <c r="M710" s="12">
        <f t="shared" si="141"/>
        <v>145.65397831679334</v>
      </c>
      <c r="O710" s="12">
        <f t="shared" si="130"/>
        <v>145.65397831679334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178.44210649113521</v>
      </c>
      <c r="C711" s="12">
        <f t="shared" si="131"/>
        <v>178.44210649113521</v>
      </c>
      <c r="D711" s="12">
        <f t="shared" si="132"/>
        <v>178.44210649113521</v>
      </c>
      <c r="E711" s="12">
        <f t="shared" si="133"/>
        <v>178.44210649113521</v>
      </c>
      <c r="F711" s="12">
        <f t="shared" si="134"/>
        <v>178.44210649113521</v>
      </c>
      <c r="G711" s="12">
        <f t="shared" si="135"/>
        <v>178.44210649113521</v>
      </c>
      <c r="H711" s="12">
        <f t="shared" si="136"/>
        <v>178.44210649113521</v>
      </c>
      <c r="I711" s="12">
        <f t="shared" si="137"/>
        <v>178.44210649113521</v>
      </c>
      <c r="J711" s="12">
        <f t="shared" si="138"/>
        <v>178.44210649113521</v>
      </c>
      <c r="K711" s="12">
        <f t="shared" si="139"/>
        <v>178.44210649113521</v>
      </c>
      <c r="L711" s="12">
        <f t="shared" si="140"/>
        <v>178.44210649113521</v>
      </c>
      <c r="M711" s="12">
        <f t="shared" si="141"/>
        <v>178.44210649113521</v>
      </c>
      <c r="O711" s="12">
        <f t="shared" si="130"/>
        <v>178.44210649113521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224.27642156404528</v>
      </c>
      <c r="C712" s="12">
        <f t="shared" si="131"/>
        <v>224.27642156404528</v>
      </c>
      <c r="D712" s="12">
        <f t="shared" si="132"/>
        <v>224.27642156404528</v>
      </c>
      <c r="E712" s="12">
        <f t="shared" si="133"/>
        <v>224.27642156404528</v>
      </c>
      <c r="F712" s="12">
        <f t="shared" si="134"/>
        <v>224.27642156404528</v>
      </c>
      <c r="G712" s="12">
        <f t="shared" si="135"/>
        <v>224.27642156404528</v>
      </c>
      <c r="H712" s="12">
        <f t="shared" si="136"/>
        <v>224.27642156404528</v>
      </c>
      <c r="I712" s="12">
        <f t="shared" si="137"/>
        <v>224.27642156404528</v>
      </c>
      <c r="J712" s="12">
        <f t="shared" si="138"/>
        <v>224.27642156404528</v>
      </c>
      <c r="K712" s="12">
        <f t="shared" si="139"/>
        <v>224.27642156404528</v>
      </c>
      <c r="L712" s="12">
        <f t="shared" si="140"/>
        <v>224.27642156404528</v>
      </c>
      <c r="M712" s="12">
        <f t="shared" si="141"/>
        <v>224.27642156404528</v>
      </c>
      <c r="O712" s="12">
        <f t="shared" ref="O712:O775" si="143">M712</f>
        <v>224.27642156404528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189.48271830766308</v>
      </c>
      <c r="C713" s="12">
        <f t="shared" ref="C713:C776" si="144">B713-Q713*M724</f>
        <v>189.48271830766308</v>
      </c>
      <c r="D713" s="12">
        <f t="shared" ref="D713:D776" si="145">C713-R713*M723</f>
        <v>189.48271830766308</v>
      </c>
      <c r="E713" s="12">
        <f t="shared" ref="E713:E776" si="146">D713-S713*M722</f>
        <v>189.48271830766308</v>
      </c>
      <c r="F713" s="12">
        <f t="shared" ref="F713:F776" si="147">E713-T713*M721</f>
        <v>189.48271830766308</v>
      </c>
      <c r="G713" s="12">
        <f t="shared" ref="G713:G776" si="148">F713-U713*M720</f>
        <v>189.48271830766308</v>
      </c>
      <c r="H713" s="12">
        <f t="shared" ref="H713:H776" si="149">G713-V713*M719</f>
        <v>189.48271830766308</v>
      </c>
      <c r="I713" s="12">
        <f t="shared" ref="I713:I776" si="150">H713-W713*M718</f>
        <v>189.48271830766308</v>
      </c>
      <c r="J713" s="12">
        <f t="shared" ref="J713:J776" si="151">I713-X713*M717</f>
        <v>189.48271830766308</v>
      </c>
      <c r="K713" s="12">
        <f t="shared" ref="K713:K776" si="152">J713-Y713*M716</f>
        <v>189.48271830766308</v>
      </c>
      <c r="L713" s="12">
        <f t="shared" ref="L713:L776" si="153">K713-Z713*M715</f>
        <v>189.48271830766308</v>
      </c>
      <c r="M713" s="12">
        <f t="shared" ref="M713:M776" si="154">L713</f>
        <v>189.48271830766308</v>
      </c>
      <c r="O713" s="12">
        <f t="shared" si="143"/>
        <v>189.48271830766308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207.54886014280291</v>
      </c>
      <c r="C714" s="12">
        <f t="shared" si="144"/>
        <v>207.54886014280291</v>
      </c>
      <c r="D714" s="12">
        <f t="shared" si="145"/>
        <v>207.54886014280291</v>
      </c>
      <c r="E714" s="12">
        <f t="shared" si="146"/>
        <v>207.54886014280291</v>
      </c>
      <c r="F714" s="12">
        <f t="shared" si="147"/>
        <v>207.54886014280291</v>
      </c>
      <c r="G714" s="12">
        <f t="shared" si="148"/>
        <v>207.54886014280291</v>
      </c>
      <c r="H714" s="12">
        <f t="shared" si="149"/>
        <v>207.54886014280291</v>
      </c>
      <c r="I714" s="12">
        <f t="shared" si="150"/>
        <v>207.54886014280291</v>
      </c>
      <c r="J714" s="12">
        <f t="shared" si="151"/>
        <v>207.54886014280291</v>
      </c>
      <c r="K714" s="12">
        <f t="shared" si="152"/>
        <v>207.54886014280291</v>
      </c>
      <c r="L714" s="12">
        <f t="shared" si="153"/>
        <v>207.54886014280291</v>
      </c>
      <c r="M714" s="12">
        <f t="shared" si="154"/>
        <v>207.54886014280291</v>
      </c>
      <c r="O714" s="12">
        <f t="shared" si="143"/>
        <v>207.54886014280291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202.53052651041293</v>
      </c>
      <c r="C715" s="12">
        <f t="shared" si="144"/>
        <v>202.53052651041293</v>
      </c>
      <c r="D715" s="12">
        <f t="shared" si="145"/>
        <v>202.53052651041293</v>
      </c>
      <c r="E715" s="12">
        <f t="shared" si="146"/>
        <v>202.53052651041293</v>
      </c>
      <c r="F715" s="12">
        <f t="shared" si="147"/>
        <v>202.53052651041293</v>
      </c>
      <c r="G715" s="12">
        <f t="shared" si="148"/>
        <v>202.53052651041293</v>
      </c>
      <c r="H715" s="12">
        <f t="shared" si="149"/>
        <v>202.53052651041293</v>
      </c>
      <c r="I715" s="12">
        <f t="shared" si="150"/>
        <v>202.53052651041293</v>
      </c>
      <c r="J715" s="12">
        <f t="shared" si="151"/>
        <v>202.53052651041293</v>
      </c>
      <c r="K715" s="12">
        <f t="shared" si="152"/>
        <v>202.53052651041293</v>
      </c>
      <c r="L715" s="12">
        <f t="shared" si="153"/>
        <v>202.53052651041293</v>
      </c>
      <c r="M715" s="12">
        <f t="shared" si="154"/>
        <v>202.53052651041293</v>
      </c>
      <c r="O715" s="12">
        <f t="shared" si="143"/>
        <v>202.53052651041293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182.4568912524748</v>
      </c>
      <c r="C716" s="12">
        <f t="shared" si="144"/>
        <v>182.4568912524748</v>
      </c>
      <c r="D716" s="12">
        <f t="shared" si="145"/>
        <v>182.4568912524748</v>
      </c>
      <c r="E716" s="12">
        <f t="shared" si="146"/>
        <v>182.4568912524748</v>
      </c>
      <c r="F716" s="12">
        <f t="shared" si="147"/>
        <v>182.4568912524748</v>
      </c>
      <c r="G716" s="12">
        <f t="shared" si="148"/>
        <v>182.4568912524748</v>
      </c>
      <c r="H716" s="12">
        <f t="shared" si="149"/>
        <v>182.4568912524748</v>
      </c>
      <c r="I716" s="12">
        <f t="shared" si="150"/>
        <v>182.4568912524748</v>
      </c>
      <c r="J716" s="12">
        <f t="shared" si="151"/>
        <v>182.4568912524748</v>
      </c>
      <c r="K716" s="12">
        <f t="shared" si="152"/>
        <v>182.4568912524748</v>
      </c>
      <c r="L716" s="12">
        <f t="shared" si="153"/>
        <v>182.4568912524748</v>
      </c>
      <c r="M716" s="12">
        <f t="shared" si="154"/>
        <v>182.4568912524748</v>
      </c>
      <c r="O716" s="12">
        <f t="shared" si="143"/>
        <v>182.4568912524748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243.34543340613365</v>
      </c>
      <c r="C717" s="12">
        <f t="shared" si="144"/>
        <v>243.34543340613365</v>
      </c>
      <c r="D717" s="12">
        <f t="shared" si="145"/>
        <v>243.34543340613365</v>
      </c>
      <c r="E717" s="12">
        <f t="shared" si="146"/>
        <v>243.34543340613365</v>
      </c>
      <c r="F717" s="12">
        <f t="shared" si="147"/>
        <v>243.34543340613365</v>
      </c>
      <c r="G717" s="12">
        <f t="shared" si="148"/>
        <v>243.34543340613365</v>
      </c>
      <c r="H717" s="12">
        <f t="shared" si="149"/>
        <v>243.34543340613365</v>
      </c>
      <c r="I717" s="12">
        <f t="shared" si="150"/>
        <v>243.34543340613365</v>
      </c>
      <c r="J717" s="12">
        <f t="shared" si="151"/>
        <v>243.34543340613365</v>
      </c>
      <c r="K717" s="12">
        <f t="shared" si="152"/>
        <v>243.34543340613365</v>
      </c>
      <c r="L717" s="12">
        <f t="shared" si="153"/>
        <v>243.34543340613365</v>
      </c>
      <c r="M717" s="12">
        <f t="shared" si="154"/>
        <v>243.34543340613365</v>
      </c>
      <c r="O717" s="12">
        <f t="shared" si="143"/>
        <v>243.34543340613365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231.97098747206289</v>
      </c>
      <c r="C718" s="12">
        <f t="shared" si="144"/>
        <v>231.97098747206289</v>
      </c>
      <c r="D718" s="12">
        <f t="shared" si="145"/>
        <v>231.97098747206289</v>
      </c>
      <c r="E718" s="12">
        <f t="shared" si="146"/>
        <v>231.97098747206289</v>
      </c>
      <c r="F718" s="12">
        <f t="shared" si="147"/>
        <v>231.97098747206289</v>
      </c>
      <c r="G718" s="12">
        <f t="shared" si="148"/>
        <v>231.97098747206289</v>
      </c>
      <c r="H718" s="12">
        <f t="shared" si="149"/>
        <v>231.97098747206289</v>
      </c>
      <c r="I718" s="12">
        <f t="shared" si="150"/>
        <v>231.97098747206289</v>
      </c>
      <c r="J718" s="12">
        <f t="shared" si="151"/>
        <v>231.97098747206289</v>
      </c>
      <c r="K718" s="12">
        <f t="shared" si="152"/>
        <v>231.97098747206289</v>
      </c>
      <c r="L718" s="12">
        <f t="shared" si="153"/>
        <v>231.97098747206289</v>
      </c>
      <c r="M718" s="12">
        <f t="shared" si="154"/>
        <v>231.97098747206289</v>
      </c>
      <c r="O718" s="12">
        <f t="shared" si="143"/>
        <v>231.97098747206289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288.50714541668799</v>
      </c>
      <c r="C719" s="12">
        <f t="shared" si="144"/>
        <v>288.50714541668799</v>
      </c>
      <c r="D719" s="12">
        <f t="shared" si="145"/>
        <v>288.50714541668799</v>
      </c>
      <c r="E719" s="12">
        <f t="shared" si="146"/>
        <v>288.50714541668799</v>
      </c>
      <c r="F719" s="12">
        <f t="shared" si="147"/>
        <v>288.50714541668799</v>
      </c>
      <c r="G719" s="12">
        <f t="shared" si="148"/>
        <v>288.50714541668799</v>
      </c>
      <c r="H719" s="12">
        <f t="shared" si="149"/>
        <v>288.50714541668799</v>
      </c>
      <c r="I719" s="12">
        <f t="shared" si="150"/>
        <v>288.50714541668799</v>
      </c>
      <c r="J719" s="12">
        <f t="shared" si="151"/>
        <v>288.50714541668799</v>
      </c>
      <c r="K719" s="12">
        <f t="shared" si="152"/>
        <v>288.50714541668799</v>
      </c>
      <c r="L719" s="12">
        <f t="shared" si="153"/>
        <v>288.50714541668799</v>
      </c>
      <c r="M719" s="12">
        <f t="shared" si="154"/>
        <v>288.50714541668799</v>
      </c>
      <c r="O719" s="12">
        <f t="shared" si="143"/>
        <v>288.50714541668799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271.44634154023157</v>
      </c>
      <c r="C720" s="12">
        <f t="shared" si="144"/>
        <v>271.44634154023157</v>
      </c>
      <c r="D720" s="12">
        <f t="shared" si="145"/>
        <v>271.44634154023157</v>
      </c>
      <c r="E720" s="12">
        <f t="shared" si="146"/>
        <v>271.44634154023157</v>
      </c>
      <c r="F720" s="12">
        <f t="shared" si="147"/>
        <v>271.44634154023157</v>
      </c>
      <c r="G720" s="12">
        <f t="shared" si="148"/>
        <v>271.44634154023157</v>
      </c>
      <c r="H720" s="12">
        <f t="shared" si="149"/>
        <v>271.44634154023157</v>
      </c>
      <c r="I720" s="12">
        <f t="shared" si="150"/>
        <v>271.44634154023157</v>
      </c>
      <c r="J720" s="12">
        <f t="shared" si="151"/>
        <v>271.44634154023157</v>
      </c>
      <c r="K720" s="12">
        <f t="shared" si="152"/>
        <v>271.44634154023157</v>
      </c>
      <c r="L720" s="12">
        <f t="shared" si="153"/>
        <v>271.44634154023157</v>
      </c>
      <c r="M720" s="12">
        <f t="shared" si="154"/>
        <v>271.44634154023157</v>
      </c>
      <c r="O720" s="12">
        <f t="shared" si="143"/>
        <v>271.44634154023157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337.34594609996753</v>
      </c>
      <c r="C721" s="12">
        <f t="shared" si="144"/>
        <v>337.34594609996753</v>
      </c>
      <c r="D721" s="12">
        <f t="shared" si="145"/>
        <v>337.34594609996753</v>
      </c>
      <c r="E721" s="12">
        <f t="shared" si="146"/>
        <v>337.34594609996753</v>
      </c>
      <c r="F721" s="12">
        <f t="shared" si="147"/>
        <v>337.34594609996753</v>
      </c>
      <c r="G721" s="12">
        <f t="shared" si="148"/>
        <v>337.34594609996753</v>
      </c>
      <c r="H721" s="12">
        <f t="shared" si="149"/>
        <v>337.34594609996753</v>
      </c>
      <c r="I721" s="12">
        <f t="shared" si="150"/>
        <v>337.34594609996753</v>
      </c>
      <c r="J721" s="12">
        <f t="shared" si="151"/>
        <v>337.34594609996753</v>
      </c>
      <c r="K721" s="12">
        <f t="shared" si="152"/>
        <v>337.34594609996753</v>
      </c>
      <c r="L721" s="12">
        <f t="shared" si="153"/>
        <v>337.34594609996753</v>
      </c>
      <c r="M721" s="12">
        <f t="shared" si="154"/>
        <v>337.34594609996753</v>
      </c>
      <c r="O721" s="12">
        <f t="shared" si="143"/>
        <v>337.34594609996753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433.34261783751003</v>
      </c>
      <c r="C722" s="12">
        <f t="shared" si="144"/>
        <v>433.34261783751003</v>
      </c>
      <c r="D722" s="12">
        <f t="shared" si="145"/>
        <v>433.34261783751003</v>
      </c>
      <c r="E722" s="12">
        <f t="shared" si="146"/>
        <v>433.34261783751003</v>
      </c>
      <c r="F722" s="12">
        <f t="shared" si="147"/>
        <v>433.34261783751003</v>
      </c>
      <c r="G722" s="12">
        <f t="shared" si="148"/>
        <v>433.34261783751003</v>
      </c>
      <c r="H722" s="12">
        <f t="shared" si="149"/>
        <v>433.34261783751003</v>
      </c>
      <c r="I722" s="12">
        <f t="shared" si="150"/>
        <v>433.34261783751003</v>
      </c>
      <c r="J722" s="12">
        <f t="shared" si="151"/>
        <v>433.34261783751003</v>
      </c>
      <c r="K722" s="12">
        <f t="shared" si="152"/>
        <v>433.34261783751003</v>
      </c>
      <c r="L722" s="12">
        <f t="shared" si="153"/>
        <v>433.34261783751003</v>
      </c>
      <c r="M722" s="12">
        <f t="shared" si="154"/>
        <v>433.34261783751003</v>
      </c>
      <c r="O722" s="12">
        <f t="shared" si="143"/>
        <v>433.34261783751003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637.67471933714648</v>
      </c>
      <c r="C723" s="12">
        <f t="shared" si="144"/>
        <v>637.67471933714648</v>
      </c>
      <c r="D723" s="12">
        <f t="shared" si="145"/>
        <v>637.67471933714648</v>
      </c>
      <c r="E723" s="12">
        <f t="shared" si="146"/>
        <v>637.67471933714648</v>
      </c>
      <c r="F723" s="12">
        <f t="shared" si="147"/>
        <v>637.67471933714648</v>
      </c>
      <c r="G723" s="12">
        <f t="shared" si="148"/>
        <v>637.67471933714648</v>
      </c>
      <c r="H723" s="12">
        <f t="shared" si="149"/>
        <v>637.67471933714648</v>
      </c>
      <c r="I723" s="12">
        <f t="shared" si="150"/>
        <v>637.67471933714648</v>
      </c>
      <c r="J723" s="12">
        <f t="shared" si="151"/>
        <v>637.67471933714648</v>
      </c>
      <c r="K723" s="12">
        <f t="shared" si="152"/>
        <v>637.67471933714648</v>
      </c>
      <c r="L723" s="12">
        <f t="shared" si="153"/>
        <v>637.67471933714648</v>
      </c>
      <c r="M723" s="12">
        <f t="shared" si="154"/>
        <v>637.67471933714648</v>
      </c>
      <c r="O723" s="12">
        <f t="shared" si="143"/>
        <v>637.67471933714648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890.7620214110425</v>
      </c>
      <c r="C724" s="12">
        <f t="shared" si="144"/>
        <v>890.7620214110425</v>
      </c>
      <c r="D724" s="12">
        <f t="shared" si="145"/>
        <v>890.7620214110425</v>
      </c>
      <c r="E724" s="12">
        <f t="shared" si="146"/>
        <v>890.7620214110425</v>
      </c>
      <c r="F724" s="12">
        <f t="shared" si="147"/>
        <v>890.7620214110425</v>
      </c>
      <c r="G724" s="12">
        <f t="shared" si="148"/>
        <v>890.7620214110425</v>
      </c>
      <c r="H724" s="12">
        <f t="shared" si="149"/>
        <v>890.7620214110425</v>
      </c>
      <c r="I724" s="12">
        <f t="shared" si="150"/>
        <v>890.7620214110425</v>
      </c>
      <c r="J724" s="12">
        <f t="shared" si="151"/>
        <v>890.7620214110425</v>
      </c>
      <c r="K724" s="12">
        <f t="shared" si="152"/>
        <v>890.7620214110425</v>
      </c>
      <c r="L724" s="12">
        <f t="shared" si="153"/>
        <v>890.7620214110425</v>
      </c>
      <c r="M724" s="12">
        <f t="shared" si="154"/>
        <v>890.7620214110425</v>
      </c>
      <c r="O724" s="12">
        <f t="shared" si="143"/>
        <v>890.7620214110425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1370.9774757601679</v>
      </c>
      <c r="C725" s="12">
        <f t="shared" si="144"/>
        <v>1370.9774757601679</v>
      </c>
      <c r="D725" s="12">
        <f t="shared" si="145"/>
        <v>1370.9774757601679</v>
      </c>
      <c r="E725" s="12">
        <f t="shared" si="146"/>
        <v>1370.9774757601679</v>
      </c>
      <c r="F725" s="12">
        <f t="shared" si="147"/>
        <v>1370.9774757601679</v>
      </c>
      <c r="G725" s="12">
        <f t="shared" si="148"/>
        <v>1370.9774757601679</v>
      </c>
      <c r="H725" s="12">
        <f t="shared" si="149"/>
        <v>1370.9774757601679</v>
      </c>
      <c r="I725" s="12">
        <f t="shared" si="150"/>
        <v>1370.9774757601679</v>
      </c>
      <c r="J725" s="12">
        <f t="shared" si="151"/>
        <v>1370.9774757601679</v>
      </c>
      <c r="K725" s="12">
        <f t="shared" si="152"/>
        <v>1370.9774757601679</v>
      </c>
      <c r="L725" s="12">
        <f t="shared" si="153"/>
        <v>1370.9774757601679</v>
      </c>
      <c r="M725" s="12">
        <f t="shared" si="154"/>
        <v>1370.9774757601679</v>
      </c>
      <c r="O725" s="12">
        <f t="shared" si="143"/>
        <v>1370.9774757601679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1685.6207027572107</v>
      </c>
      <c r="C726" s="12">
        <f t="shared" si="144"/>
        <v>1685.6207027572107</v>
      </c>
      <c r="D726" s="12">
        <f t="shared" si="145"/>
        <v>1685.6207027572107</v>
      </c>
      <c r="E726" s="12">
        <f t="shared" si="146"/>
        <v>1685.6207027572107</v>
      </c>
      <c r="F726" s="12">
        <f t="shared" si="147"/>
        <v>1685.6207027572107</v>
      </c>
      <c r="G726" s="12">
        <f t="shared" si="148"/>
        <v>1685.6207027572107</v>
      </c>
      <c r="H726" s="12">
        <f t="shared" si="149"/>
        <v>1685.6207027572107</v>
      </c>
      <c r="I726" s="12">
        <f t="shared" si="150"/>
        <v>1685.6207027572107</v>
      </c>
      <c r="J726" s="12">
        <f t="shared" si="151"/>
        <v>1685.6207027572107</v>
      </c>
      <c r="K726" s="12">
        <f t="shared" si="152"/>
        <v>1685.6207027572107</v>
      </c>
      <c r="L726" s="12">
        <f t="shared" si="153"/>
        <v>1685.6207027572107</v>
      </c>
      <c r="M726" s="12">
        <f t="shared" si="154"/>
        <v>1685.6207027572107</v>
      </c>
      <c r="O726" s="12">
        <f t="shared" si="143"/>
        <v>1685.6207027572107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1548.6889939224686</v>
      </c>
      <c r="C727" s="12">
        <f t="shared" si="144"/>
        <v>1548.6889939224686</v>
      </c>
      <c r="D727" s="12">
        <f t="shared" si="145"/>
        <v>1548.6889939224686</v>
      </c>
      <c r="E727" s="12">
        <f t="shared" si="146"/>
        <v>1548.6889939224686</v>
      </c>
      <c r="F727" s="12">
        <f t="shared" si="147"/>
        <v>1548.6889939224686</v>
      </c>
      <c r="G727" s="12">
        <f t="shared" si="148"/>
        <v>1548.6889939224686</v>
      </c>
      <c r="H727" s="12">
        <f t="shared" si="149"/>
        <v>1548.6889939224686</v>
      </c>
      <c r="I727" s="12">
        <f t="shared" si="150"/>
        <v>1548.6889939224686</v>
      </c>
      <c r="J727" s="12">
        <f t="shared" si="151"/>
        <v>1548.6889939224686</v>
      </c>
      <c r="K727" s="12">
        <f t="shared" si="152"/>
        <v>1548.6889939224686</v>
      </c>
      <c r="L727" s="12">
        <f t="shared" si="153"/>
        <v>1548.6889939224686</v>
      </c>
      <c r="M727" s="12">
        <f t="shared" si="154"/>
        <v>1548.6889939224686</v>
      </c>
      <c r="O727" s="12">
        <f t="shared" si="143"/>
        <v>1548.6889939224686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1154.4644294629138</v>
      </c>
      <c r="C728" s="12">
        <f t="shared" si="144"/>
        <v>1154.4644294629138</v>
      </c>
      <c r="D728" s="12">
        <f t="shared" si="145"/>
        <v>1154.4644294629138</v>
      </c>
      <c r="E728" s="12">
        <f t="shared" si="146"/>
        <v>1154.4644294629138</v>
      </c>
      <c r="F728" s="12">
        <f t="shared" si="147"/>
        <v>1154.4644294629138</v>
      </c>
      <c r="G728" s="12">
        <f t="shared" si="148"/>
        <v>1154.4644294629138</v>
      </c>
      <c r="H728" s="12">
        <f t="shared" si="149"/>
        <v>1154.4644294629138</v>
      </c>
      <c r="I728" s="12">
        <f t="shared" si="150"/>
        <v>1154.4644294629138</v>
      </c>
      <c r="J728" s="12">
        <f t="shared" si="151"/>
        <v>1154.4644294629138</v>
      </c>
      <c r="K728" s="12">
        <f t="shared" si="152"/>
        <v>1154.4644294629138</v>
      </c>
      <c r="L728" s="12">
        <f t="shared" si="153"/>
        <v>1154.4644294629138</v>
      </c>
      <c r="M728" s="12">
        <f t="shared" si="154"/>
        <v>1154.4644294629138</v>
      </c>
      <c r="O728" s="12">
        <f t="shared" si="143"/>
        <v>1154.4644294629138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1045.8520977743299</v>
      </c>
      <c r="C729" s="12">
        <f t="shared" si="144"/>
        <v>1045.8520977743299</v>
      </c>
      <c r="D729" s="12">
        <f t="shared" si="145"/>
        <v>1045.8520977743299</v>
      </c>
      <c r="E729" s="12">
        <f t="shared" si="146"/>
        <v>1045.8520977743299</v>
      </c>
      <c r="F729" s="12">
        <f t="shared" si="147"/>
        <v>1045.8520977743299</v>
      </c>
      <c r="G729" s="12">
        <f t="shared" si="148"/>
        <v>1045.8520977743299</v>
      </c>
      <c r="H729" s="12">
        <f t="shared" si="149"/>
        <v>1045.8520977743299</v>
      </c>
      <c r="I729" s="12">
        <f t="shared" si="150"/>
        <v>1045.8520977743299</v>
      </c>
      <c r="J729" s="12">
        <f t="shared" si="151"/>
        <v>1045.8520977743299</v>
      </c>
      <c r="K729" s="12">
        <f t="shared" si="152"/>
        <v>1045.8520977743299</v>
      </c>
      <c r="L729" s="12">
        <f t="shared" si="153"/>
        <v>1045.8520977743299</v>
      </c>
      <c r="M729" s="12">
        <f t="shared" si="154"/>
        <v>1045.8520977743299</v>
      </c>
      <c r="O729" s="12">
        <f t="shared" si="143"/>
        <v>1045.8520977743299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1132.7431218279819</v>
      </c>
      <c r="C730" s="12">
        <f t="shared" si="144"/>
        <v>1132.7431218279819</v>
      </c>
      <c r="D730" s="12">
        <f t="shared" si="145"/>
        <v>1132.7431218279819</v>
      </c>
      <c r="E730" s="12">
        <f t="shared" si="146"/>
        <v>1132.7431218279819</v>
      </c>
      <c r="F730" s="12">
        <f t="shared" si="147"/>
        <v>1132.7431218279819</v>
      </c>
      <c r="G730" s="12">
        <f t="shared" si="148"/>
        <v>1132.7431218279819</v>
      </c>
      <c r="H730" s="12">
        <f t="shared" si="149"/>
        <v>1132.7431218279819</v>
      </c>
      <c r="I730" s="12">
        <f t="shared" si="150"/>
        <v>1132.7431218279819</v>
      </c>
      <c r="J730" s="12">
        <f t="shared" si="151"/>
        <v>1132.7431218279819</v>
      </c>
      <c r="K730" s="12">
        <f t="shared" si="152"/>
        <v>1132.7431218279819</v>
      </c>
      <c r="L730" s="12">
        <f t="shared" si="153"/>
        <v>1132.7431218279819</v>
      </c>
      <c r="M730" s="12">
        <f t="shared" si="154"/>
        <v>1132.7431218279819</v>
      </c>
      <c r="O730" s="12">
        <f t="shared" si="143"/>
        <v>1132.7431218279819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1349.261944251195</v>
      </c>
      <c r="C731" s="12">
        <f t="shared" si="144"/>
        <v>1349.261944251195</v>
      </c>
      <c r="D731" s="12">
        <f t="shared" si="145"/>
        <v>1349.261944251195</v>
      </c>
      <c r="E731" s="12">
        <f t="shared" si="146"/>
        <v>1349.261944251195</v>
      </c>
      <c r="F731" s="12">
        <f t="shared" si="147"/>
        <v>1349.261944251195</v>
      </c>
      <c r="G731" s="12">
        <f t="shared" si="148"/>
        <v>1349.261944251195</v>
      </c>
      <c r="H731" s="12">
        <f t="shared" si="149"/>
        <v>1349.261944251195</v>
      </c>
      <c r="I731" s="12">
        <f t="shared" si="150"/>
        <v>1349.261944251195</v>
      </c>
      <c r="J731" s="12">
        <f t="shared" si="151"/>
        <v>1349.261944251195</v>
      </c>
      <c r="K731" s="12">
        <f t="shared" si="152"/>
        <v>1349.261944251195</v>
      </c>
      <c r="L731" s="12">
        <f t="shared" si="153"/>
        <v>1349.261944251195</v>
      </c>
      <c r="M731" s="12">
        <f t="shared" si="154"/>
        <v>1349.261944251195</v>
      </c>
      <c r="O731" s="12">
        <f t="shared" si="143"/>
        <v>1349.261944251195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1730.3690175751251</v>
      </c>
      <c r="C732" s="12">
        <f t="shared" si="144"/>
        <v>1730.3690175751251</v>
      </c>
      <c r="D732" s="12">
        <f t="shared" si="145"/>
        <v>1730.3690175751251</v>
      </c>
      <c r="E732" s="12">
        <f t="shared" si="146"/>
        <v>1730.3690175751251</v>
      </c>
      <c r="F732" s="12">
        <f t="shared" si="147"/>
        <v>1730.3690175751251</v>
      </c>
      <c r="G732" s="12">
        <f t="shared" si="148"/>
        <v>1730.3690175751251</v>
      </c>
      <c r="H732" s="12">
        <f t="shared" si="149"/>
        <v>1730.3690175751251</v>
      </c>
      <c r="I732" s="12">
        <f t="shared" si="150"/>
        <v>1730.3690175751251</v>
      </c>
      <c r="J732" s="12">
        <f t="shared" si="151"/>
        <v>1730.3690175751251</v>
      </c>
      <c r="K732" s="12">
        <f t="shared" si="152"/>
        <v>1730.3690175751251</v>
      </c>
      <c r="L732" s="12">
        <f t="shared" si="153"/>
        <v>1730.3690175751251</v>
      </c>
      <c r="M732" s="12">
        <f t="shared" si="154"/>
        <v>1730.3690175751251</v>
      </c>
      <c r="O732" s="12">
        <f t="shared" si="143"/>
        <v>1730.3690175751251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2199.7454482589114</v>
      </c>
      <c r="C733" s="12">
        <f t="shared" si="144"/>
        <v>2199.7454482589114</v>
      </c>
      <c r="D733" s="12">
        <f t="shared" si="145"/>
        <v>2199.7454482589114</v>
      </c>
      <c r="E733" s="12">
        <f t="shared" si="146"/>
        <v>2199.7454482589114</v>
      </c>
      <c r="F733" s="12">
        <f t="shared" si="147"/>
        <v>2199.7454482589114</v>
      </c>
      <c r="G733" s="12">
        <f t="shared" si="148"/>
        <v>2199.7454482589114</v>
      </c>
      <c r="H733" s="12">
        <f t="shared" si="149"/>
        <v>2199.7454482589114</v>
      </c>
      <c r="I733" s="12">
        <f t="shared" si="150"/>
        <v>2199.7454482589114</v>
      </c>
      <c r="J733" s="12">
        <f t="shared" si="151"/>
        <v>2199.7454482589114</v>
      </c>
      <c r="K733" s="12">
        <f t="shared" si="152"/>
        <v>2199.7454482589114</v>
      </c>
      <c r="L733" s="12">
        <f t="shared" si="153"/>
        <v>2199.7454482589114</v>
      </c>
      <c r="M733" s="12">
        <f t="shared" si="154"/>
        <v>2199.7454482589114</v>
      </c>
      <c r="O733" s="12">
        <f t="shared" si="143"/>
        <v>2199.7454482589114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3033.6906996006105</v>
      </c>
      <c r="C734" s="12">
        <f t="shared" si="144"/>
        <v>3033.6906996006105</v>
      </c>
      <c r="D734" s="12">
        <f t="shared" si="145"/>
        <v>3033.6906996006105</v>
      </c>
      <c r="E734" s="12">
        <f t="shared" si="146"/>
        <v>3033.6906996006105</v>
      </c>
      <c r="F734" s="12">
        <f t="shared" si="147"/>
        <v>3033.6906996006105</v>
      </c>
      <c r="G734" s="12">
        <f t="shared" si="148"/>
        <v>3033.6906996006105</v>
      </c>
      <c r="H734" s="12">
        <f t="shared" si="149"/>
        <v>3033.6906996006105</v>
      </c>
      <c r="I734" s="12">
        <f t="shared" si="150"/>
        <v>3033.6906996006105</v>
      </c>
      <c r="J734" s="12">
        <f t="shared" si="151"/>
        <v>3033.6906996006105</v>
      </c>
      <c r="K734" s="12">
        <f t="shared" si="152"/>
        <v>3033.6906996006105</v>
      </c>
      <c r="L734" s="12">
        <f t="shared" si="153"/>
        <v>3033.6906996006105</v>
      </c>
      <c r="M734" s="12">
        <f t="shared" si="154"/>
        <v>3033.6906996006105</v>
      </c>
      <c r="O734" s="12">
        <f t="shared" si="143"/>
        <v>3033.6906996006105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3953.7792270855921</v>
      </c>
      <c r="C735" s="12">
        <f t="shared" si="144"/>
        <v>3953.7792270855921</v>
      </c>
      <c r="D735" s="12">
        <f t="shared" si="145"/>
        <v>3953.7792270855921</v>
      </c>
      <c r="E735" s="12">
        <f t="shared" si="146"/>
        <v>3953.7792270855921</v>
      </c>
      <c r="F735" s="12">
        <f t="shared" si="147"/>
        <v>3953.7792270855921</v>
      </c>
      <c r="G735" s="12">
        <f t="shared" si="148"/>
        <v>3953.7792270855921</v>
      </c>
      <c r="H735" s="12">
        <f t="shared" si="149"/>
        <v>3953.7792270855921</v>
      </c>
      <c r="I735" s="12">
        <f t="shared" si="150"/>
        <v>3953.7792270855921</v>
      </c>
      <c r="J735" s="12">
        <f t="shared" si="151"/>
        <v>3953.7792270855921</v>
      </c>
      <c r="K735" s="12">
        <f t="shared" si="152"/>
        <v>3953.7792270855921</v>
      </c>
      <c r="L735" s="12">
        <f t="shared" si="153"/>
        <v>3953.7792270855921</v>
      </c>
      <c r="M735" s="12">
        <f t="shared" si="154"/>
        <v>3953.7792270855921</v>
      </c>
      <c r="O735" s="12">
        <f t="shared" si="143"/>
        <v>3953.7792270855921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4673.9650602150778</v>
      </c>
      <c r="C736" s="12">
        <f t="shared" si="144"/>
        <v>4673.9650602150778</v>
      </c>
      <c r="D736" s="12">
        <f t="shared" si="145"/>
        <v>4673.9650602150778</v>
      </c>
      <c r="E736" s="12">
        <f t="shared" si="146"/>
        <v>4673.9650602150778</v>
      </c>
      <c r="F736" s="12">
        <f t="shared" si="147"/>
        <v>4673.9650602150778</v>
      </c>
      <c r="G736" s="12">
        <f t="shared" si="148"/>
        <v>4673.9650602150778</v>
      </c>
      <c r="H736" s="12">
        <f t="shared" si="149"/>
        <v>4673.9650602150778</v>
      </c>
      <c r="I736" s="12">
        <f t="shared" si="150"/>
        <v>4673.9650602150778</v>
      </c>
      <c r="J736" s="12">
        <f t="shared" si="151"/>
        <v>4673.9650602150778</v>
      </c>
      <c r="K736" s="12">
        <f t="shared" si="152"/>
        <v>4673.9650602150778</v>
      </c>
      <c r="L736" s="12">
        <f t="shared" si="153"/>
        <v>4673.9650602150778</v>
      </c>
      <c r="M736" s="12">
        <f t="shared" si="154"/>
        <v>4673.9650602150778</v>
      </c>
      <c r="O736" s="12">
        <f t="shared" si="143"/>
        <v>4673.9650602150778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5271.9126235662652</v>
      </c>
      <c r="C737" s="12">
        <f t="shared" si="144"/>
        <v>5271.9126235662652</v>
      </c>
      <c r="D737" s="12">
        <f t="shared" si="145"/>
        <v>5271.9126235662652</v>
      </c>
      <c r="E737" s="12">
        <f t="shared" si="146"/>
        <v>5271.9126235662652</v>
      </c>
      <c r="F737" s="12">
        <f t="shared" si="147"/>
        <v>5271.9126235662652</v>
      </c>
      <c r="G737" s="12">
        <f t="shared" si="148"/>
        <v>5271.9126235662652</v>
      </c>
      <c r="H737" s="12">
        <f t="shared" si="149"/>
        <v>5271.9126235662652</v>
      </c>
      <c r="I737" s="12">
        <f t="shared" si="150"/>
        <v>5271.9126235662652</v>
      </c>
      <c r="J737" s="12">
        <f t="shared" si="151"/>
        <v>5271.9126235662652</v>
      </c>
      <c r="K737" s="12">
        <f t="shared" si="152"/>
        <v>5271.9126235662652</v>
      </c>
      <c r="L737" s="12">
        <f t="shared" si="153"/>
        <v>5271.9126235662652</v>
      </c>
      <c r="M737" s="12">
        <f t="shared" si="154"/>
        <v>5271.9126235662652</v>
      </c>
      <c r="O737" s="12">
        <f t="shared" si="143"/>
        <v>5271.9126235662652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6012.8542250784303</v>
      </c>
      <c r="C738" s="12">
        <f t="shared" si="144"/>
        <v>6012.8542250784303</v>
      </c>
      <c r="D738" s="12">
        <f t="shared" si="145"/>
        <v>6012.8542250784303</v>
      </c>
      <c r="E738" s="12">
        <f t="shared" si="146"/>
        <v>6012.8542250784303</v>
      </c>
      <c r="F738" s="12">
        <f t="shared" si="147"/>
        <v>6012.8542250784303</v>
      </c>
      <c r="G738" s="12">
        <f t="shared" si="148"/>
        <v>6012.8542250784303</v>
      </c>
      <c r="H738" s="12">
        <f t="shared" si="149"/>
        <v>6012.8542250784303</v>
      </c>
      <c r="I738" s="12">
        <f t="shared" si="150"/>
        <v>6012.8542250784303</v>
      </c>
      <c r="J738" s="12">
        <f t="shared" si="151"/>
        <v>6012.8542250784303</v>
      </c>
      <c r="K738" s="12">
        <f t="shared" si="152"/>
        <v>6012.8542250784303</v>
      </c>
      <c r="L738" s="12">
        <f t="shared" si="153"/>
        <v>6012.8542250784303</v>
      </c>
      <c r="M738" s="12">
        <f t="shared" si="154"/>
        <v>6012.8542250784303</v>
      </c>
      <c r="O738" s="12">
        <f t="shared" si="143"/>
        <v>6012.8542250784303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7619.1769981511852</v>
      </c>
      <c r="C739" s="12">
        <f t="shared" si="144"/>
        <v>7619.1769981511852</v>
      </c>
      <c r="D739" s="12">
        <f t="shared" si="145"/>
        <v>7619.1769981511852</v>
      </c>
      <c r="E739" s="12">
        <f t="shared" si="146"/>
        <v>7619.1769981511852</v>
      </c>
      <c r="F739" s="12">
        <f t="shared" si="147"/>
        <v>7619.1769981511852</v>
      </c>
      <c r="G739" s="12">
        <f t="shared" si="148"/>
        <v>7619.1769981511852</v>
      </c>
      <c r="H739" s="12">
        <f t="shared" si="149"/>
        <v>7619.1769981511852</v>
      </c>
      <c r="I739" s="12">
        <f t="shared" si="150"/>
        <v>7619.1769981511852</v>
      </c>
      <c r="J739" s="12">
        <f t="shared" si="151"/>
        <v>7619.1769981511852</v>
      </c>
      <c r="K739" s="12">
        <f t="shared" si="152"/>
        <v>7619.1769981511852</v>
      </c>
      <c r="L739" s="12">
        <f t="shared" si="153"/>
        <v>7619.1769981511852</v>
      </c>
      <c r="M739" s="12">
        <f t="shared" si="154"/>
        <v>7619.1769981511852</v>
      </c>
      <c r="O739" s="12">
        <f t="shared" si="143"/>
        <v>7619.1769981511852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10187.983067204366</v>
      </c>
      <c r="C740" s="12">
        <f t="shared" si="144"/>
        <v>10187.983067204366</v>
      </c>
      <c r="D740" s="12">
        <f t="shared" si="145"/>
        <v>10187.983067204366</v>
      </c>
      <c r="E740" s="12">
        <f t="shared" si="146"/>
        <v>10187.983067204366</v>
      </c>
      <c r="F740" s="12">
        <f t="shared" si="147"/>
        <v>10187.983067204366</v>
      </c>
      <c r="G740" s="12">
        <f t="shared" si="148"/>
        <v>10187.983067204366</v>
      </c>
      <c r="H740" s="12">
        <f t="shared" si="149"/>
        <v>10187.983067204366</v>
      </c>
      <c r="I740" s="12">
        <f t="shared" si="150"/>
        <v>10187.983067204366</v>
      </c>
      <c r="J740" s="12">
        <f t="shared" si="151"/>
        <v>10187.983067204366</v>
      </c>
      <c r="K740" s="12">
        <f t="shared" si="152"/>
        <v>10187.983067204366</v>
      </c>
      <c r="L740" s="12">
        <f t="shared" si="153"/>
        <v>10187.983067204366</v>
      </c>
      <c r="M740" s="12">
        <f t="shared" si="154"/>
        <v>10187.983067204366</v>
      </c>
      <c r="O740" s="12">
        <f t="shared" si="143"/>
        <v>10187.983067204366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13783.568448284082</v>
      </c>
      <c r="C741" s="12">
        <f t="shared" si="144"/>
        <v>13783.568448284082</v>
      </c>
      <c r="D741" s="12">
        <f t="shared" si="145"/>
        <v>13783.568448284082</v>
      </c>
      <c r="E741" s="12">
        <f t="shared" si="146"/>
        <v>13783.568448284082</v>
      </c>
      <c r="F741" s="12">
        <f t="shared" si="147"/>
        <v>13783.568448284082</v>
      </c>
      <c r="G741" s="12">
        <f t="shared" si="148"/>
        <v>13783.568448284082</v>
      </c>
      <c r="H741" s="12">
        <f t="shared" si="149"/>
        <v>13783.568448284082</v>
      </c>
      <c r="I741" s="12">
        <f t="shared" si="150"/>
        <v>13783.568448284082</v>
      </c>
      <c r="J741" s="12">
        <f t="shared" si="151"/>
        <v>13783.568448284082</v>
      </c>
      <c r="K741" s="12">
        <f t="shared" si="152"/>
        <v>13783.568448284082</v>
      </c>
      <c r="L741" s="12">
        <f t="shared" si="153"/>
        <v>13783.568448284082</v>
      </c>
      <c r="M741" s="12">
        <f t="shared" si="154"/>
        <v>13783.568448284082</v>
      </c>
      <c r="O741" s="12">
        <f t="shared" si="143"/>
        <v>13783.568448284082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18224.962709597356</v>
      </c>
      <c r="C742" s="12">
        <f t="shared" si="144"/>
        <v>18224.962709597356</v>
      </c>
      <c r="D742" s="12">
        <f t="shared" si="145"/>
        <v>18224.962709597356</v>
      </c>
      <c r="E742" s="12">
        <f t="shared" si="146"/>
        <v>18224.962709597356</v>
      </c>
      <c r="F742" s="12">
        <f t="shared" si="147"/>
        <v>18224.962709597356</v>
      </c>
      <c r="G742" s="12">
        <f t="shared" si="148"/>
        <v>18224.962709597356</v>
      </c>
      <c r="H742" s="12">
        <f t="shared" si="149"/>
        <v>18224.962709597356</v>
      </c>
      <c r="I742" s="12">
        <f t="shared" si="150"/>
        <v>18224.962709597356</v>
      </c>
      <c r="J742" s="12">
        <f t="shared" si="151"/>
        <v>18224.962709597356</v>
      </c>
      <c r="K742" s="12">
        <f t="shared" si="152"/>
        <v>18224.962709597356</v>
      </c>
      <c r="L742" s="12">
        <f t="shared" si="153"/>
        <v>18224.962709597356</v>
      </c>
      <c r="M742" s="12">
        <f t="shared" si="154"/>
        <v>18224.962709597356</v>
      </c>
      <c r="O742" s="12">
        <f t="shared" si="143"/>
        <v>18224.962709597356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24422.322598882383</v>
      </c>
      <c r="C743" s="12">
        <f t="shared" si="144"/>
        <v>24422.322598882383</v>
      </c>
      <c r="D743" s="12">
        <f t="shared" si="145"/>
        <v>24422.322598882383</v>
      </c>
      <c r="E743" s="12">
        <f t="shared" si="146"/>
        <v>24422.322598882383</v>
      </c>
      <c r="F743" s="12">
        <f t="shared" si="147"/>
        <v>24422.322598882383</v>
      </c>
      <c r="G743" s="12">
        <f t="shared" si="148"/>
        <v>24422.322598882383</v>
      </c>
      <c r="H743" s="12">
        <f t="shared" si="149"/>
        <v>24422.322598882383</v>
      </c>
      <c r="I743" s="12">
        <f t="shared" si="150"/>
        <v>24422.322598882383</v>
      </c>
      <c r="J743" s="12">
        <f t="shared" si="151"/>
        <v>24422.322598882383</v>
      </c>
      <c r="K743" s="12">
        <f t="shared" si="152"/>
        <v>24422.322598882383</v>
      </c>
      <c r="L743" s="12">
        <f t="shared" si="153"/>
        <v>24422.322598882383</v>
      </c>
      <c r="M743" s="12">
        <f t="shared" si="154"/>
        <v>24422.322598882383</v>
      </c>
      <c r="O743" s="12">
        <f t="shared" si="143"/>
        <v>24422.322598882383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29286.535576315324</v>
      </c>
      <c r="C744" s="12">
        <f t="shared" si="144"/>
        <v>29286.535576315324</v>
      </c>
      <c r="D744" s="12">
        <f t="shared" si="145"/>
        <v>29286.535576315324</v>
      </c>
      <c r="E744" s="12">
        <f t="shared" si="146"/>
        <v>29286.535576315324</v>
      </c>
      <c r="F744" s="12">
        <f t="shared" si="147"/>
        <v>29286.535576315324</v>
      </c>
      <c r="G744" s="12">
        <f t="shared" si="148"/>
        <v>29286.535576315324</v>
      </c>
      <c r="H744" s="12">
        <f t="shared" si="149"/>
        <v>29286.535576315324</v>
      </c>
      <c r="I744" s="12">
        <f t="shared" si="150"/>
        <v>29286.535576315324</v>
      </c>
      <c r="J744" s="12">
        <f t="shared" si="151"/>
        <v>29286.535576315324</v>
      </c>
      <c r="K744" s="12">
        <f t="shared" si="152"/>
        <v>29286.535576315324</v>
      </c>
      <c r="L744" s="12">
        <f t="shared" si="153"/>
        <v>29286.535576315324</v>
      </c>
      <c r="M744" s="12">
        <f t="shared" si="154"/>
        <v>29286.535576315324</v>
      </c>
      <c r="O744" s="12">
        <f t="shared" si="143"/>
        <v>29286.535576315324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28774.646906665101</v>
      </c>
      <c r="C745" s="12">
        <f t="shared" si="144"/>
        <v>28774.646906665101</v>
      </c>
      <c r="D745" s="12">
        <f t="shared" si="145"/>
        <v>28774.646906665101</v>
      </c>
      <c r="E745" s="12">
        <f t="shared" si="146"/>
        <v>28774.646906665101</v>
      </c>
      <c r="F745" s="12">
        <f t="shared" si="147"/>
        <v>28774.646906665101</v>
      </c>
      <c r="G745" s="12">
        <f t="shared" si="148"/>
        <v>28774.646906665101</v>
      </c>
      <c r="H745" s="12">
        <f t="shared" si="149"/>
        <v>28774.646906665101</v>
      </c>
      <c r="I745" s="12">
        <f t="shared" si="150"/>
        <v>28774.646906665101</v>
      </c>
      <c r="J745" s="12">
        <f t="shared" si="151"/>
        <v>28774.646906665101</v>
      </c>
      <c r="K745" s="12">
        <f t="shared" si="152"/>
        <v>28774.646906665101</v>
      </c>
      <c r="L745" s="12">
        <f t="shared" si="153"/>
        <v>28774.646906665101</v>
      </c>
      <c r="M745" s="12">
        <f t="shared" si="154"/>
        <v>28774.646906665101</v>
      </c>
      <c r="O745" s="12">
        <f t="shared" si="143"/>
        <v>28774.646906665101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25144.627706583196</v>
      </c>
      <c r="C746" s="12">
        <f t="shared" si="144"/>
        <v>25144.627706583196</v>
      </c>
      <c r="D746" s="12">
        <f t="shared" si="145"/>
        <v>25144.627706583196</v>
      </c>
      <c r="E746" s="12">
        <f t="shared" si="146"/>
        <v>25144.627706583196</v>
      </c>
      <c r="F746" s="12">
        <f t="shared" si="147"/>
        <v>25144.627706583196</v>
      </c>
      <c r="G746" s="12">
        <f t="shared" si="148"/>
        <v>25144.627706583196</v>
      </c>
      <c r="H746" s="12">
        <f t="shared" si="149"/>
        <v>25144.627706583196</v>
      </c>
      <c r="I746" s="12">
        <f t="shared" si="150"/>
        <v>25144.627706583196</v>
      </c>
      <c r="J746" s="12">
        <f t="shared" si="151"/>
        <v>25144.627706583196</v>
      </c>
      <c r="K746" s="12">
        <f t="shared" si="152"/>
        <v>25144.627706583196</v>
      </c>
      <c r="L746" s="12">
        <f t="shared" si="153"/>
        <v>25144.627706583196</v>
      </c>
      <c r="M746" s="12">
        <f t="shared" si="154"/>
        <v>25144.627706583196</v>
      </c>
      <c r="O746" s="12">
        <f t="shared" si="143"/>
        <v>25144.627706583196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22132.005994217616</v>
      </c>
      <c r="C747" s="12">
        <f t="shared" si="144"/>
        <v>22132.005994217616</v>
      </c>
      <c r="D747" s="12">
        <f t="shared" si="145"/>
        <v>22132.005994217616</v>
      </c>
      <c r="E747" s="12">
        <f t="shared" si="146"/>
        <v>22132.005994217616</v>
      </c>
      <c r="F747" s="12">
        <f t="shared" si="147"/>
        <v>22132.005994217616</v>
      </c>
      <c r="G747" s="12">
        <f t="shared" si="148"/>
        <v>22132.005994217616</v>
      </c>
      <c r="H747" s="12">
        <f t="shared" si="149"/>
        <v>22132.005994217616</v>
      </c>
      <c r="I747" s="12">
        <f t="shared" si="150"/>
        <v>22132.005994217616</v>
      </c>
      <c r="J747" s="12">
        <f t="shared" si="151"/>
        <v>22132.005994217616</v>
      </c>
      <c r="K747" s="12">
        <f t="shared" si="152"/>
        <v>22132.005994217616</v>
      </c>
      <c r="L747" s="12">
        <f t="shared" si="153"/>
        <v>22132.005994217616</v>
      </c>
      <c r="M747" s="12">
        <f t="shared" si="154"/>
        <v>22132.005994217616</v>
      </c>
      <c r="O747" s="12">
        <f t="shared" si="143"/>
        <v>22132.005994217616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21356.4035081332</v>
      </c>
      <c r="C748" s="12">
        <f t="shared" si="144"/>
        <v>21356.4035081332</v>
      </c>
      <c r="D748" s="12">
        <f t="shared" si="145"/>
        <v>21356.4035081332</v>
      </c>
      <c r="E748" s="12">
        <f t="shared" si="146"/>
        <v>21356.4035081332</v>
      </c>
      <c r="F748" s="12">
        <f t="shared" si="147"/>
        <v>21356.4035081332</v>
      </c>
      <c r="G748" s="12">
        <f t="shared" si="148"/>
        <v>21356.4035081332</v>
      </c>
      <c r="H748" s="12">
        <f t="shared" si="149"/>
        <v>21356.4035081332</v>
      </c>
      <c r="I748" s="12">
        <f t="shared" si="150"/>
        <v>21356.4035081332</v>
      </c>
      <c r="J748" s="12">
        <f t="shared" si="151"/>
        <v>21356.4035081332</v>
      </c>
      <c r="K748" s="12">
        <f t="shared" si="152"/>
        <v>21356.4035081332</v>
      </c>
      <c r="L748" s="12">
        <f t="shared" si="153"/>
        <v>21356.4035081332</v>
      </c>
      <c r="M748" s="12">
        <f t="shared" si="154"/>
        <v>21356.4035081332</v>
      </c>
      <c r="O748" s="12">
        <f t="shared" si="143"/>
        <v>21356.4035081332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21967.555987200485</v>
      </c>
      <c r="C749" s="12">
        <f t="shared" si="144"/>
        <v>21967.555987200485</v>
      </c>
      <c r="D749" s="12">
        <f t="shared" si="145"/>
        <v>21967.555987200485</v>
      </c>
      <c r="E749" s="12">
        <f t="shared" si="146"/>
        <v>21967.555987200485</v>
      </c>
      <c r="F749" s="12">
        <f t="shared" si="147"/>
        <v>21967.555987200485</v>
      </c>
      <c r="G749" s="12">
        <f t="shared" si="148"/>
        <v>21967.555987200485</v>
      </c>
      <c r="H749" s="12">
        <f t="shared" si="149"/>
        <v>21967.555987200485</v>
      </c>
      <c r="I749" s="12">
        <f t="shared" si="150"/>
        <v>21967.555987200485</v>
      </c>
      <c r="J749" s="12">
        <f t="shared" si="151"/>
        <v>21967.555987200485</v>
      </c>
      <c r="K749" s="12">
        <f t="shared" si="152"/>
        <v>21967.555987200485</v>
      </c>
      <c r="L749" s="12">
        <f t="shared" si="153"/>
        <v>21967.555987200485</v>
      </c>
      <c r="M749" s="12">
        <f t="shared" si="154"/>
        <v>21967.555987200485</v>
      </c>
      <c r="O749" s="12">
        <f t="shared" si="143"/>
        <v>21967.555987200485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23024.311738053621</v>
      </c>
      <c r="C750" s="12">
        <f t="shared" si="144"/>
        <v>23024.311738053621</v>
      </c>
      <c r="D750" s="12">
        <f t="shared" si="145"/>
        <v>23024.311738053621</v>
      </c>
      <c r="E750" s="12">
        <f t="shared" si="146"/>
        <v>23024.311738053621</v>
      </c>
      <c r="F750" s="12">
        <f t="shared" si="147"/>
        <v>23024.311738053621</v>
      </c>
      <c r="G750" s="12">
        <f t="shared" si="148"/>
        <v>23024.311738053621</v>
      </c>
      <c r="H750" s="12">
        <f t="shared" si="149"/>
        <v>23024.311738053621</v>
      </c>
      <c r="I750" s="12">
        <f t="shared" si="150"/>
        <v>23024.311738053621</v>
      </c>
      <c r="J750" s="12">
        <f t="shared" si="151"/>
        <v>23024.311738053621</v>
      </c>
      <c r="K750" s="12">
        <f t="shared" si="152"/>
        <v>23024.311738053621</v>
      </c>
      <c r="L750" s="12">
        <f t="shared" si="153"/>
        <v>23024.311738053621</v>
      </c>
      <c r="M750" s="12">
        <f t="shared" si="154"/>
        <v>23024.311738053621</v>
      </c>
      <c r="O750" s="12">
        <f t="shared" si="143"/>
        <v>23024.311738053621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24330.887032142607</v>
      </c>
      <c r="C751" s="12">
        <f t="shared" si="144"/>
        <v>24330.887032142607</v>
      </c>
      <c r="D751" s="12">
        <f t="shared" si="145"/>
        <v>24330.887032142607</v>
      </c>
      <c r="E751" s="12">
        <f t="shared" si="146"/>
        <v>24330.887032142607</v>
      </c>
      <c r="F751" s="12">
        <f t="shared" si="147"/>
        <v>24330.887032142607</v>
      </c>
      <c r="G751" s="12">
        <f t="shared" si="148"/>
        <v>24330.887032142607</v>
      </c>
      <c r="H751" s="12">
        <f t="shared" si="149"/>
        <v>24330.887032142607</v>
      </c>
      <c r="I751" s="12">
        <f t="shared" si="150"/>
        <v>24330.887032142607</v>
      </c>
      <c r="J751" s="12">
        <f t="shared" si="151"/>
        <v>24330.887032142607</v>
      </c>
      <c r="K751" s="12">
        <f t="shared" si="152"/>
        <v>24330.887032142607</v>
      </c>
      <c r="L751" s="12">
        <f t="shared" si="153"/>
        <v>24330.887032142607</v>
      </c>
      <c r="M751" s="12">
        <f t="shared" si="154"/>
        <v>24330.887032142607</v>
      </c>
      <c r="O751" s="12">
        <f t="shared" si="143"/>
        <v>24330.887032142607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27863.18388325518</v>
      </c>
      <c r="C752" s="12">
        <f t="shared" si="144"/>
        <v>27863.18388325518</v>
      </c>
      <c r="D752" s="12">
        <f t="shared" si="145"/>
        <v>27863.18388325518</v>
      </c>
      <c r="E752" s="12">
        <f t="shared" si="146"/>
        <v>27863.18388325518</v>
      </c>
      <c r="F752" s="12">
        <f t="shared" si="147"/>
        <v>27863.18388325518</v>
      </c>
      <c r="G752" s="12">
        <f t="shared" si="148"/>
        <v>27863.18388325518</v>
      </c>
      <c r="H752" s="12">
        <f t="shared" si="149"/>
        <v>27863.18388325518</v>
      </c>
      <c r="I752" s="12">
        <f t="shared" si="150"/>
        <v>27863.18388325518</v>
      </c>
      <c r="J752" s="12">
        <f t="shared" si="151"/>
        <v>27863.18388325518</v>
      </c>
      <c r="K752" s="12">
        <f t="shared" si="152"/>
        <v>27863.18388325518</v>
      </c>
      <c r="L752" s="12">
        <f t="shared" si="153"/>
        <v>27863.18388325518</v>
      </c>
      <c r="M752" s="12">
        <f t="shared" si="154"/>
        <v>27863.18388325518</v>
      </c>
      <c r="O752" s="12">
        <f t="shared" si="143"/>
        <v>27863.18388325518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40317.634404308177</v>
      </c>
      <c r="C753" s="12">
        <f t="shared" si="144"/>
        <v>40317.634404308177</v>
      </c>
      <c r="D753" s="12">
        <f t="shared" si="145"/>
        <v>40317.634404308177</v>
      </c>
      <c r="E753" s="12">
        <f t="shared" si="146"/>
        <v>40317.634404308177</v>
      </c>
      <c r="F753" s="12">
        <f t="shared" si="147"/>
        <v>40317.634404308177</v>
      </c>
      <c r="G753" s="12">
        <f t="shared" si="148"/>
        <v>40317.634404308177</v>
      </c>
      <c r="H753" s="12">
        <f t="shared" si="149"/>
        <v>40317.634404308177</v>
      </c>
      <c r="I753" s="12">
        <f t="shared" si="150"/>
        <v>40317.634404308177</v>
      </c>
      <c r="J753" s="12">
        <f t="shared" si="151"/>
        <v>40317.634404308177</v>
      </c>
      <c r="K753" s="12">
        <f t="shared" si="152"/>
        <v>40317.634404308177</v>
      </c>
      <c r="L753" s="12">
        <f t="shared" si="153"/>
        <v>40317.634404308177</v>
      </c>
      <c r="M753" s="12">
        <f t="shared" si="154"/>
        <v>40317.634404308177</v>
      </c>
      <c r="O753" s="12">
        <f t="shared" si="143"/>
        <v>40317.634404308177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48903.119170568709</v>
      </c>
      <c r="C754" s="12">
        <f t="shared" si="144"/>
        <v>48903.119170568709</v>
      </c>
      <c r="D754" s="12">
        <f t="shared" si="145"/>
        <v>48903.119170568709</v>
      </c>
      <c r="E754" s="12">
        <f t="shared" si="146"/>
        <v>48903.119170568709</v>
      </c>
      <c r="F754" s="12">
        <f t="shared" si="147"/>
        <v>48903.119170568709</v>
      </c>
      <c r="G754" s="12">
        <f t="shared" si="148"/>
        <v>48903.119170568709</v>
      </c>
      <c r="H754" s="12">
        <f t="shared" si="149"/>
        <v>48903.119170568709</v>
      </c>
      <c r="I754" s="12">
        <f t="shared" si="150"/>
        <v>48903.119170568709</v>
      </c>
      <c r="J754" s="12">
        <f t="shared" si="151"/>
        <v>48903.119170568709</v>
      </c>
      <c r="K754" s="12">
        <f t="shared" si="152"/>
        <v>48903.119170568709</v>
      </c>
      <c r="L754" s="12">
        <f t="shared" si="153"/>
        <v>48903.119170568709</v>
      </c>
      <c r="M754" s="12">
        <f t="shared" si="154"/>
        <v>48903.119170568709</v>
      </c>
      <c r="O754" s="12">
        <f t="shared" si="143"/>
        <v>48903.119170568709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36191.819031589999</v>
      </c>
      <c r="C755" s="12">
        <f t="shared" si="144"/>
        <v>36191.819031589999</v>
      </c>
      <c r="D755" s="12">
        <f t="shared" si="145"/>
        <v>36191.819031589999</v>
      </c>
      <c r="E755" s="12">
        <f t="shared" si="146"/>
        <v>36191.819031589999</v>
      </c>
      <c r="F755" s="12">
        <f t="shared" si="147"/>
        <v>36191.819031589999</v>
      </c>
      <c r="G755" s="12">
        <f t="shared" si="148"/>
        <v>36191.819031589999</v>
      </c>
      <c r="H755" s="12">
        <f t="shared" si="149"/>
        <v>36191.819031589999</v>
      </c>
      <c r="I755" s="12">
        <f t="shared" si="150"/>
        <v>36191.819031589999</v>
      </c>
      <c r="J755" s="12">
        <f t="shared" si="151"/>
        <v>36191.819031589999</v>
      </c>
      <c r="K755" s="12">
        <f t="shared" si="152"/>
        <v>36191.819031589999</v>
      </c>
      <c r="L755" s="12">
        <f t="shared" si="153"/>
        <v>36191.819031589999</v>
      </c>
      <c r="M755" s="12">
        <f t="shared" si="154"/>
        <v>36191.819031589999</v>
      </c>
      <c r="O755" s="12">
        <f t="shared" si="143"/>
        <v>36191.819031589999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23135.080528936665</v>
      </c>
      <c r="C756" s="12">
        <f t="shared" si="144"/>
        <v>23135.080528936665</v>
      </c>
      <c r="D756" s="12">
        <f t="shared" si="145"/>
        <v>23135.080528936665</v>
      </c>
      <c r="E756" s="12">
        <f t="shared" si="146"/>
        <v>23135.080528936665</v>
      </c>
      <c r="F756" s="12">
        <f t="shared" si="147"/>
        <v>23135.080528936665</v>
      </c>
      <c r="G756" s="12">
        <f t="shared" si="148"/>
        <v>23135.080528936665</v>
      </c>
      <c r="H756" s="12">
        <f t="shared" si="149"/>
        <v>23135.080528936665</v>
      </c>
      <c r="I756" s="12">
        <f t="shared" si="150"/>
        <v>23135.080528936665</v>
      </c>
      <c r="J756" s="12">
        <f t="shared" si="151"/>
        <v>23135.080528936665</v>
      </c>
      <c r="K756" s="12">
        <f t="shared" si="152"/>
        <v>23135.080528936665</v>
      </c>
      <c r="L756" s="12">
        <f t="shared" si="153"/>
        <v>23135.080528936665</v>
      </c>
      <c r="M756" s="12">
        <f t="shared" si="154"/>
        <v>23135.080528936665</v>
      </c>
      <c r="O756" s="12">
        <f t="shared" si="143"/>
        <v>23135.080528936665</v>
      </c>
    </row>
    <row r="757" spans="1:16" x14ac:dyDescent="0.25">
      <c r="A757" s="12">
        <f>calc!A755</f>
        <v>546.83000000000004</v>
      </c>
      <c r="B757" s="12">
        <f>calc!O755</f>
        <v>18297.239238242724</v>
      </c>
      <c r="C757" s="12">
        <f t="shared" si="144"/>
        <v>18297.239238242724</v>
      </c>
      <c r="D757" s="12">
        <f t="shared" si="145"/>
        <v>18297.239238242724</v>
      </c>
      <c r="E757" s="12">
        <f t="shared" si="146"/>
        <v>18297.239238242724</v>
      </c>
      <c r="F757" s="12">
        <f t="shared" si="147"/>
        <v>18297.239238242724</v>
      </c>
      <c r="G757" s="12">
        <f t="shared" si="148"/>
        <v>18297.239238242724</v>
      </c>
      <c r="H757" s="12">
        <f t="shared" si="149"/>
        <v>18297.239238242724</v>
      </c>
      <c r="I757" s="12">
        <f t="shared" si="150"/>
        <v>18297.239238242724</v>
      </c>
      <c r="J757" s="12">
        <f t="shared" si="151"/>
        <v>18297.239238242724</v>
      </c>
      <c r="K757" s="12">
        <f t="shared" si="152"/>
        <v>18297.239238242724</v>
      </c>
      <c r="L757" s="12">
        <f t="shared" si="153"/>
        <v>18297.239238242724</v>
      </c>
      <c r="M757" s="12">
        <f t="shared" si="154"/>
        <v>18297.239238242724</v>
      </c>
      <c r="O757" s="12">
        <f t="shared" si="143"/>
        <v>18297.239238242724</v>
      </c>
    </row>
    <row r="758" spans="1:16" x14ac:dyDescent="0.25">
      <c r="A758" s="12">
        <f>calc!A756</f>
        <v>547.28</v>
      </c>
      <c r="B758" s="12">
        <f>calc!O756</f>
        <v>16022.061901545425</v>
      </c>
      <c r="C758" s="12">
        <f t="shared" si="144"/>
        <v>16022.061901545425</v>
      </c>
      <c r="D758" s="12">
        <f t="shared" si="145"/>
        <v>16022.061901545425</v>
      </c>
      <c r="E758" s="12">
        <f t="shared" si="146"/>
        <v>16022.061901545425</v>
      </c>
      <c r="F758" s="12">
        <f t="shared" si="147"/>
        <v>16022.061901545425</v>
      </c>
      <c r="G758" s="12">
        <f t="shared" si="148"/>
        <v>16022.061901545425</v>
      </c>
      <c r="H758" s="12">
        <f t="shared" si="149"/>
        <v>16022.061901545425</v>
      </c>
      <c r="I758" s="12">
        <f t="shared" si="150"/>
        <v>16022.061901545425</v>
      </c>
      <c r="J758" s="12">
        <f t="shared" si="151"/>
        <v>16022.061901545425</v>
      </c>
      <c r="K758" s="12">
        <f t="shared" si="152"/>
        <v>16022.061901545425</v>
      </c>
      <c r="L758" s="12">
        <f t="shared" si="153"/>
        <v>16022.061901545425</v>
      </c>
      <c r="M758" s="12">
        <f t="shared" si="154"/>
        <v>16022.061901545425</v>
      </c>
      <c r="O758" s="12">
        <f t="shared" si="143"/>
        <v>16022.061901545425</v>
      </c>
    </row>
    <row r="759" spans="1:16" x14ac:dyDescent="0.25">
      <c r="A759" s="12">
        <f>calc!A757</f>
        <v>547.73</v>
      </c>
      <c r="B759" s="12">
        <f>calc!O757</f>
        <v>14320.966717755946</v>
      </c>
      <c r="C759" s="12">
        <f t="shared" si="144"/>
        <v>14320.966717755946</v>
      </c>
      <c r="D759" s="12">
        <f t="shared" si="145"/>
        <v>14320.966717755946</v>
      </c>
      <c r="E759" s="12">
        <f t="shared" si="146"/>
        <v>14320.966717755946</v>
      </c>
      <c r="F759" s="12">
        <f t="shared" si="147"/>
        <v>14320.966717755946</v>
      </c>
      <c r="G759" s="12">
        <f t="shared" si="148"/>
        <v>14320.966717755946</v>
      </c>
      <c r="H759" s="12">
        <f t="shared" si="149"/>
        <v>14320.966717755946</v>
      </c>
      <c r="I759" s="12">
        <f t="shared" si="150"/>
        <v>14320.966717755946</v>
      </c>
      <c r="J759" s="12">
        <f t="shared" si="151"/>
        <v>14320.966717755946</v>
      </c>
      <c r="K759" s="12">
        <f t="shared" si="152"/>
        <v>14320.966717755946</v>
      </c>
      <c r="L759" s="12">
        <f t="shared" si="153"/>
        <v>14320.966717755946</v>
      </c>
      <c r="M759" s="12">
        <f t="shared" si="154"/>
        <v>14320.966717755946</v>
      </c>
      <c r="O759" s="12">
        <f t="shared" si="143"/>
        <v>14320.966717755946</v>
      </c>
    </row>
    <row r="760" spans="1:16" x14ac:dyDescent="0.25">
      <c r="A760" s="12">
        <f>calc!A758</f>
        <v>548.19000000000005</v>
      </c>
      <c r="B760" s="12">
        <f>calc!O758</f>
        <v>12840.155779711429</v>
      </c>
      <c r="C760" s="12">
        <f t="shared" si="144"/>
        <v>12840.155779711429</v>
      </c>
      <c r="D760" s="12">
        <f t="shared" si="145"/>
        <v>12840.155779711429</v>
      </c>
      <c r="E760" s="12">
        <f t="shared" si="146"/>
        <v>12840.155779711429</v>
      </c>
      <c r="F760" s="12">
        <f t="shared" si="147"/>
        <v>12840.155779711429</v>
      </c>
      <c r="G760" s="12">
        <f t="shared" si="148"/>
        <v>12840.155779711429</v>
      </c>
      <c r="H760" s="12">
        <f t="shared" si="149"/>
        <v>12840.155779711429</v>
      </c>
      <c r="I760" s="12">
        <f t="shared" si="150"/>
        <v>12840.155779711429</v>
      </c>
      <c r="J760" s="12">
        <f t="shared" si="151"/>
        <v>12840.155779711429</v>
      </c>
      <c r="K760" s="12">
        <f t="shared" si="152"/>
        <v>12840.155779711429</v>
      </c>
      <c r="L760" s="12">
        <f t="shared" si="153"/>
        <v>12840.155779711429</v>
      </c>
      <c r="M760" s="12">
        <f t="shared" si="154"/>
        <v>12840.155779711429</v>
      </c>
      <c r="O760" s="12">
        <f t="shared" si="143"/>
        <v>12840.155779711429</v>
      </c>
    </row>
    <row r="761" spans="1:16" x14ac:dyDescent="0.25">
      <c r="A761" s="12">
        <f>calc!A759</f>
        <v>548.64</v>
      </c>
      <c r="B761" s="12">
        <f>calc!O759</f>
        <v>11266.573233273224</v>
      </c>
      <c r="C761" s="12">
        <f t="shared" si="144"/>
        <v>11266.573233273224</v>
      </c>
      <c r="D761" s="12">
        <f t="shared" si="145"/>
        <v>11266.573233273224</v>
      </c>
      <c r="E761" s="12">
        <f t="shared" si="146"/>
        <v>11266.573233273224</v>
      </c>
      <c r="F761" s="12">
        <f t="shared" si="147"/>
        <v>11266.573233273224</v>
      </c>
      <c r="G761" s="12">
        <f t="shared" si="148"/>
        <v>11266.573233273224</v>
      </c>
      <c r="H761" s="12">
        <f t="shared" si="149"/>
        <v>11266.573233273224</v>
      </c>
      <c r="I761" s="12">
        <f t="shared" si="150"/>
        <v>11266.573233273224</v>
      </c>
      <c r="J761" s="12">
        <f t="shared" si="151"/>
        <v>11266.573233273224</v>
      </c>
      <c r="K761" s="12">
        <f t="shared" si="152"/>
        <v>11266.573233273224</v>
      </c>
      <c r="L761" s="12">
        <f t="shared" si="153"/>
        <v>11266.573233273224</v>
      </c>
      <c r="M761" s="12">
        <f t="shared" si="154"/>
        <v>11266.573233273224</v>
      </c>
      <c r="O761" s="12">
        <f t="shared" si="143"/>
        <v>11266.573233273224</v>
      </c>
    </row>
    <row r="762" spans="1:16" x14ac:dyDescent="0.25">
      <c r="A762" s="12">
        <f>calc!A760</f>
        <v>549.09</v>
      </c>
      <c r="B762" s="12">
        <f>calc!O760</f>
        <v>10099.329218589681</v>
      </c>
      <c r="C762" s="12">
        <f t="shared" si="144"/>
        <v>10099.329218589681</v>
      </c>
      <c r="D762" s="12">
        <f t="shared" si="145"/>
        <v>10099.329218589681</v>
      </c>
      <c r="E762" s="12">
        <f t="shared" si="146"/>
        <v>10099.329218589681</v>
      </c>
      <c r="F762" s="12">
        <f t="shared" si="147"/>
        <v>10099.329218589681</v>
      </c>
      <c r="G762" s="12">
        <f t="shared" si="148"/>
        <v>10099.329218589681</v>
      </c>
      <c r="H762" s="12">
        <f t="shared" si="149"/>
        <v>10099.329218589681</v>
      </c>
      <c r="I762" s="12">
        <f t="shared" si="150"/>
        <v>10099.329218589681</v>
      </c>
      <c r="J762" s="12">
        <f t="shared" si="151"/>
        <v>10099.329218589681</v>
      </c>
      <c r="K762" s="12">
        <f t="shared" si="152"/>
        <v>10099.329218589681</v>
      </c>
      <c r="L762" s="12">
        <f t="shared" si="153"/>
        <v>10099.329218589681</v>
      </c>
      <c r="M762" s="12">
        <f t="shared" si="154"/>
        <v>10099.329218589681</v>
      </c>
      <c r="O762" s="12">
        <f t="shared" si="143"/>
        <v>10099.329218589681</v>
      </c>
    </row>
    <row r="763" spans="1:16" x14ac:dyDescent="0.25">
      <c r="A763" s="12">
        <f>calc!A761</f>
        <v>549.54999999999995</v>
      </c>
      <c r="B763" s="12">
        <f>calc!O761</f>
        <v>8984.0483745934162</v>
      </c>
      <c r="C763" s="12">
        <f t="shared" si="144"/>
        <v>8984.0483745934162</v>
      </c>
      <c r="D763" s="12">
        <f t="shared" si="145"/>
        <v>8984.0483745934162</v>
      </c>
      <c r="E763" s="12">
        <f t="shared" si="146"/>
        <v>8984.0483745934162</v>
      </c>
      <c r="F763" s="12">
        <f t="shared" si="147"/>
        <v>8984.0483745934162</v>
      </c>
      <c r="G763" s="12">
        <f t="shared" si="148"/>
        <v>8984.0483745934162</v>
      </c>
      <c r="H763" s="12">
        <f t="shared" si="149"/>
        <v>8984.0483745934162</v>
      </c>
      <c r="I763" s="12">
        <f t="shared" si="150"/>
        <v>8984.0483745934162</v>
      </c>
      <c r="J763" s="12">
        <f t="shared" si="151"/>
        <v>8984.0483745934162</v>
      </c>
      <c r="K763" s="12">
        <f t="shared" si="152"/>
        <v>8984.0483745934162</v>
      </c>
      <c r="L763" s="12">
        <f t="shared" si="153"/>
        <v>8984.0483745934162</v>
      </c>
      <c r="M763" s="12">
        <f t="shared" si="154"/>
        <v>8984.0483745934162</v>
      </c>
      <c r="O763" s="12">
        <f t="shared" si="143"/>
        <v>8984.0483745934162</v>
      </c>
    </row>
    <row r="764" spans="1:16" x14ac:dyDescent="0.25">
      <c r="A764" s="12">
        <f>calc!A762</f>
        <v>550</v>
      </c>
      <c r="B764" s="12">
        <f>calc!O762</f>
        <v>7909.1340338610316</v>
      </c>
      <c r="C764" s="12">
        <f t="shared" si="144"/>
        <v>7909.1340338610316</v>
      </c>
      <c r="D764" s="12">
        <f t="shared" si="145"/>
        <v>7909.1340338610316</v>
      </c>
      <c r="E764" s="12">
        <f t="shared" si="146"/>
        <v>7909.1340338610316</v>
      </c>
      <c r="F764" s="12">
        <f t="shared" si="147"/>
        <v>7909.1340338610316</v>
      </c>
      <c r="G764" s="12">
        <f t="shared" si="148"/>
        <v>7909.1340338610316</v>
      </c>
      <c r="H764" s="12">
        <f t="shared" si="149"/>
        <v>7909.1340338610316</v>
      </c>
      <c r="I764" s="12">
        <f t="shared" si="150"/>
        <v>7909.1340338610316</v>
      </c>
      <c r="J764" s="12">
        <f t="shared" si="151"/>
        <v>7909.1340338610316</v>
      </c>
      <c r="K764" s="12">
        <f t="shared" si="152"/>
        <v>7909.1340338610316</v>
      </c>
      <c r="L764" s="12">
        <f t="shared" si="153"/>
        <v>7909.1340338610316</v>
      </c>
      <c r="M764" s="12">
        <f t="shared" si="154"/>
        <v>7909.1340338610316</v>
      </c>
      <c r="O764" s="12">
        <f t="shared" si="143"/>
        <v>7909.1340338610316</v>
      </c>
    </row>
    <row r="765" spans="1:16" x14ac:dyDescent="0.25">
      <c r="A765" s="12">
        <f>calc!A763</f>
        <v>550.45000000000005</v>
      </c>
      <c r="B765" s="12">
        <f>calc!O763</f>
        <v>6934.492239158998</v>
      </c>
      <c r="C765" s="12">
        <f t="shared" si="144"/>
        <v>6934.492239158998</v>
      </c>
      <c r="D765" s="12">
        <f t="shared" si="145"/>
        <v>6934.492239158998</v>
      </c>
      <c r="E765" s="12">
        <f t="shared" si="146"/>
        <v>6934.492239158998</v>
      </c>
      <c r="F765" s="12">
        <f t="shared" si="147"/>
        <v>6934.492239158998</v>
      </c>
      <c r="G765" s="12">
        <f t="shared" si="148"/>
        <v>6934.492239158998</v>
      </c>
      <c r="H765" s="12">
        <f t="shared" si="149"/>
        <v>6934.492239158998</v>
      </c>
      <c r="I765" s="12">
        <f t="shared" si="150"/>
        <v>6934.492239158998</v>
      </c>
      <c r="J765" s="12">
        <f t="shared" si="151"/>
        <v>6934.492239158998</v>
      </c>
      <c r="K765" s="12">
        <f t="shared" si="152"/>
        <v>6934.492239158998</v>
      </c>
      <c r="L765" s="12">
        <f t="shared" si="153"/>
        <v>6934.492239158998</v>
      </c>
      <c r="M765" s="12">
        <f t="shared" si="154"/>
        <v>6934.492239158998</v>
      </c>
      <c r="O765" s="12">
        <f t="shared" si="143"/>
        <v>6934.492239158998</v>
      </c>
    </row>
    <row r="766" spans="1:16" x14ac:dyDescent="0.25">
      <c r="A766" s="12">
        <f>calc!A764</f>
        <v>550.9</v>
      </c>
      <c r="B766" s="12">
        <f>calc!O764</f>
        <v>5957.3316011416891</v>
      </c>
      <c r="C766" s="12">
        <f t="shared" si="144"/>
        <v>5957.3316011416891</v>
      </c>
      <c r="D766" s="12">
        <f t="shared" si="145"/>
        <v>5957.3316011416891</v>
      </c>
      <c r="E766" s="12">
        <f t="shared" si="146"/>
        <v>5957.3316011416891</v>
      </c>
      <c r="F766" s="12">
        <f t="shared" si="147"/>
        <v>5957.3316011416891</v>
      </c>
      <c r="G766" s="12">
        <f t="shared" si="148"/>
        <v>5957.3316011416891</v>
      </c>
      <c r="H766" s="12">
        <f t="shared" si="149"/>
        <v>5957.3316011416891</v>
      </c>
      <c r="I766" s="12">
        <f t="shared" si="150"/>
        <v>5957.3316011416891</v>
      </c>
      <c r="J766" s="12">
        <f t="shared" si="151"/>
        <v>5957.3316011416891</v>
      </c>
      <c r="K766" s="12">
        <f t="shared" si="152"/>
        <v>5957.3316011416891</v>
      </c>
      <c r="L766" s="12">
        <f t="shared" si="153"/>
        <v>5957.3316011416891</v>
      </c>
      <c r="M766" s="12">
        <f t="shared" si="154"/>
        <v>5957.3316011416891</v>
      </c>
      <c r="O766" s="12">
        <f t="shared" si="143"/>
        <v>5957.3316011416891</v>
      </c>
    </row>
    <row r="767" spans="1:16" x14ac:dyDescent="0.25">
      <c r="A767" s="12">
        <f>calc!A765</f>
        <v>551.36</v>
      </c>
      <c r="B767" s="12">
        <f>calc!O765</f>
        <v>5250.9548943405616</v>
      </c>
      <c r="C767" s="12">
        <f t="shared" si="144"/>
        <v>5250.9548943405616</v>
      </c>
      <c r="D767" s="12">
        <f t="shared" si="145"/>
        <v>5250.9548943405616</v>
      </c>
      <c r="E767" s="12">
        <f t="shared" si="146"/>
        <v>5250.9548943405616</v>
      </c>
      <c r="F767" s="12">
        <f t="shared" si="147"/>
        <v>5250.9548943405616</v>
      </c>
      <c r="G767" s="12">
        <f t="shared" si="148"/>
        <v>5250.9548943405616</v>
      </c>
      <c r="H767" s="12">
        <f t="shared" si="149"/>
        <v>5250.9548943405616</v>
      </c>
      <c r="I767" s="12">
        <f t="shared" si="150"/>
        <v>5250.9548943405616</v>
      </c>
      <c r="J767" s="12">
        <f t="shared" si="151"/>
        <v>5250.9548943405616</v>
      </c>
      <c r="K767" s="12">
        <f t="shared" si="152"/>
        <v>5250.9548943405616</v>
      </c>
      <c r="L767" s="12">
        <f t="shared" si="153"/>
        <v>5250.9548943405616</v>
      </c>
      <c r="M767" s="12">
        <f t="shared" si="154"/>
        <v>5250.9548943405616</v>
      </c>
      <c r="O767" s="12">
        <f t="shared" si="143"/>
        <v>5250.9548943405616</v>
      </c>
    </row>
    <row r="768" spans="1:16" x14ac:dyDescent="0.25">
      <c r="A768" s="12">
        <f>calc!A766</f>
        <v>551.80999999999995</v>
      </c>
      <c r="B768" s="12">
        <f>calc!O766</f>
        <v>4691.2725506610268</v>
      </c>
      <c r="C768" s="12">
        <f t="shared" si="144"/>
        <v>4691.2725506610268</v>
      </c>
      <c r="D768" s="12">
        <f t="shared" si="145"/>
        <v>4691.2725506610268</v>
      </c>
      <c r="E768" s="12">
        <f t="shared" si="146"/>
        <v>4691.2725506610268</v>
      </c>
      <c r="F768" s="12">
        <f t="shared" si="147"/>
        <v>4691.2725506610268</v>
      </c>
      <c r="G768" s="12">
        <f t="shared" si="148"/>
        <v>4691.2725506610268</v>
      </c>
      <c r="H768" s="12">
        <f t="shared" si="149"/>
        <v>4691.2725506610268</v>
      </c>
      <c r="I768" s="12">
        <f t="shared" si="150"/>
        <v>4691.2725506610268</v>
      </c>
      <c r="J768" s="12">
        <f t="shared" si="151"/>
        <v>4691.2725506610268</v>
      </c>
      <c r="K768" s="12">
        <f t="shared" si="152"/>
        <v>4691.2725506610268</v>
      </c>
      <c r="L768" s="12">
        <f t="shared" si="153"/>
        <v>4691.2725506610268</v>
      </c>
      <c r="M768" s="12">
        <f t="shared" si="154"/>
        <v>4691.2725506610268</v>
      </c>
      <c r="O768" s="12">
        <f t="shared" si="143"/>
        <v>4691.2725506610268</v>
      </c>
    </row>
    <row r="769" spans="1:15" x14ac:dyDescent="0.25">
      <c r="A769" s="12">
        <f>calc!A767</f>
        <v>552.26</v>
      </c>
      <c r="B769" s="12">
        <f>calc!O767</f>
        <v>4101.6548096318211</v>
      </c>
      <c r="C769" s="12">
        <f t="shared" si="144"/>
        <v>4101.6548096318211</v>
      </c>
      <c r="D769" s="12">
        <f t="shared" si="145"/>
        <v>4101.6548096318211</v>
      </c>
      <c r="E769" s="12">
        <f t="shared" si="146"/>
        <v>4101.6548096318211</v>
      </c>
      <c r="F769" s="12">
        <f t="shared" si="147"/>
        <v>4101.6548096318211</v>
      </c>
      <c r="G769" s="12">
        <f t="shared" si="148"/>
        <v>4101.6548096318211</v>
      </c>
      <c r="H769" s="12">
        <f t="shared" si="149"/>
        <v>4101.6548096318211</v>
      </c>
      <c r="I769" s="12">
        <f t="shared" si="150"/>
        <v>4101.6548096318211</v>
      </c>
      <c r="J769" s="12">
        <f t="shared" si="151"/>
        <v>4101.6548096318211</v>
      </c>
      <c r="K769" s="12">
        <f t="shared" si="152"/>
        <v>4101.6548096318211</v>
      </c>
      <c r="L769" s="12">
        <f t="shared" si="153"/>
        <v>4101.6548096318211</v>
      </c>
      <c r="M769" s="12">
        <f t="shared" si="154"/>
        <v>4101.6548096318211</v>
      </c>
      <c r="O769" s="12">
        <f t="shared" si="143"/>
        <v>4101.6548096318211</v>
      </c>
    </row>
    <row r="770" spans="1:15" x14ac:dyDescent="0.25">
      <c r="A770" s="12">
        <f>calc!A768</f>
        <v>552.71</v>
      </c>
      <c r="B770" s="12">
        <f>calc!O768</f>
        <v>3707.602002681509</v>
      </c>
      <c r="C770" s="12">
        <f t="shared" si="144"/>
        <v>3707.602002681509</v>
      </c>
      <c r="D770" s="12">
        <f t="shared" si="145"/>
        <v>3707.602002681509</v>
      </c>
      <c r="E770" s="12">
        <f t="shared" si="146"/>
        <v>3707.602002681509</v>
      </c>
      <c r="F770" s="12">
        <f t="shared" si="147"/>
        <v>3707.602002681509</v>
      </c>
      <c r="G770" s="12">
        <f t="shared" si="148"/>
        <v>3707.602002681509</v>
      </c>
      <c r="H770" s="12">
        <f t="shared" si="149"/>
        <v>3707.602002681509</v>
      </c>
      <c r="I770" s="12">
        <f t="shared" si="150"/>
        <v>3707.602002681509</v>
      </c>
      <c r="J770" s="12">
        <f t="shared" si="151"/>
        <v>3707.602002681509</v>
      </c>
      <c r="K770" s="12">
        <f t="shared" si="152"/>
        <v>3707.602002681509</v>
      </c>
      <c r="L770" s="12">
        <f t="shared" si="153"/>
        <v>3707.602002681509</v>
      </c>
      <c r="M770" s="12">
        <f t="shared" si="154"/>
        <v>3707.602002681509</v>
      </c>
      <c r="O770" s="12">
        <f t="shared" si="143"/>
        <v>3707.602002681509</v>
      </c>
    </row>
    <row r="771" spans="1:15" x14ac:dyDescent="0.25">
      <c r="A771" s="12">
        <f>calc!A769</f>
        <v>553.16999999999996</v>
      </c>
      <c r="B771" s="12">
        <f>calc!O769</f>
        <v>3327.0476367773254</v>
      </c>
      <c r="C771" s="12">
        <f t="shared" si="144"/>
        <v>3327.0476367773254</v>
      </c>
      <c r="D771" s="12">
        <f t="shared" si="145"/>
        <v>3327.0476367773254</v>
      </c>
      <c r="E771" s="12">
        <f t="shared" si="146"/>
        <v>3327.0476367773254</v>
      </c>
      <c r="F771" s="12">
        <f t="shared" si="147"/>
        <v>3327.0476367773254</v>
      </c>
      <c r="G771" s="12">
        <f t="shared" si="148"/>
        <v>3327.0476367773254</v>
      </c>
      <c r="H771" s="12">
        <f t="shared" si="149"/>
        <v>3327.0476367773254</v>
      </c>
      <c r="I771" s="12">
        <f t="shared" si="150"/>
        <v>3327.0476367773254</v>
      </c>
      <c r="J771" s="12">
        <f t="shared" si="151"/>
        <v>3327.0476367773254</v>
      </c>
      <c r="K771" s="12">
        <f t="shared" si="152"/>
        <v>3327.0476367773254</v>
      </c>
      <c r="L771" s="12">
        <f t="shared" si="153"/>
        <v>3327.0476367773254</v>
      </c>
      <c r="M771" s="12">
        <f t="shared" si="154"/>
        <v>3327.0476367773254</v>
      </c>
      <c r="O771" s="12">
        <f t="shared" si="143"/>
        <v>3327.0476367773254</v>
      </c>
    </row>
    <row r="772" spans="1:15" x14ac:dyDescent="0.25">
      <c r="A772" s="12">
        <f>calc!A770</f>
        <v>553.62</v>
      </c>
      <c r="B772" s="12">
        <f>calc!O770</f>
        <v>2837.9536101783706</v>
      </c>
      <c r="C772" s="12">
        <f t="shared" si="144"/>
        <v>2837.9536101783706</v>
      </c>
      <c r="D772" s="12">
        <f t="shared" si="145"/>
        <v>2837.9536101783706</v>
      </c>
      <c r="E772" s="12">
        <f t="shared" si="146"/>
        <v>2837.9536101783706</v>
      </c>
      <c r="F772" s="12">
        <f t="shared" si="147"/>
        <v>2837.9536101783706</v>
      </c>
      <c r="G772" s="12">
        <f t="shared" si="148"/>
        <v>2837.9536101783706</v>
      </c>
      <c r="H772" s="12">
        <f t="shared" si="149"/>
        <v>2837.9536101783706</v>
      </c>
      <c r="I772" s="12">
        <f t="shared" si="150"/>
        <v>2837.9536101783706</v>
      </c>
      <c r="J772" s="12">
        <f t="shared" si="151"/>
        <v>2837.9536101783706</v>
      </c>
      <c r="K772" s="12">
        <f t="shared" si="152"/>
        <v>2837.9536101783706</v>
      </c>
      <c r="L772" s="12">
        <f t="shared" si="153"/>
        <v>2837.9536101783706</v>
      </c>
      <c r="M772" s="12">
        <f t="shared" si="154"/>
        <v>2837.9536101783706</v>
      </c>
      <c r="O772" s="12">
        <f t="shared" si="143"/>
        <v>2837.9536101783706</v>
      </c>
    </row>
    <row r="773" spans="1:15" x14ac:dyDescent="0.25">
      <c r="A773" s="12">
        <f>calc!A771</f>
        <v>554.07000000000005</v>
      </c>
      <c r="B773" s="12">
        <f>calc!O771</f>
        <v>2348.2479615728575</v>
      </c>
      <c r="C773" s="12">
        <f t="shared" si="144"/>
        <v>2348.2479615728575</v>
      </c>
      <c r="D773" s="12">
        <f t="shared" si="145"/>
        <v>2348.2479615728575</v>
      </c>
      <c r="E773" s="12">
        <f t="shared" si="146"/>
        <v>2348.2479615728575</v>
      </c>
      <c r="F773" s="12">
        <f t="shared" si="147"/>
        <v>2348.2479615728575</v>
      </c>
      <c r="G773" s="12">
        <f t="shared" si="148"/>
        <v>2348.2479615728575</v>
      </c>
      <c r="H773" s="12">
        <f t="shared" si="149"/>
        <v>2348.2479615728575</v>
      </c>
      <c r="I773" s="12">
        <f t="shared" si="150"/>
        <v>2348.2479615728575</v>
      </c>
      <c r="J773" s="12">
        <f t="shared" si="151"/>
        <v>2348.2479615728575</v>
      </c>
      <c r="K773" s="12">
        <f t="shared" si="152"/>
        <v>2348.2479615728575</v>
      </c>
      <c r="L773" s="12">
        <f t="shared" si="153"/>
        <v>2348.2479615728575</v>
      </c>
      <c r="M773" s="12">
        <f t="shared" si="154"/>
        <v>2348.2479615728575</v>
      </c>
      <c r="O773" s="12">
        <f t="shared" si="143"/>
        <v>2348.2479615728575</v>
      </c>
    </row>
    <row r="774" spans="1:15" x14ac:dyDescent="0.25">
      <c r="A774" s="12">
        <f>calc!A772</f>
        <v>554.52</v>
      </c>
      <c r="B774" s="12">
        <f>calc!O772</f>
        <v>2036.5289111215807</v>
      </c>
      <c r="C774" s="12">
        <f t="shared" si="144"/>
        <v>2036.5289111215807</v>
      </c>
      <c r="D774" s="12">
        <f t="shared" si="145"/>
        <v>2036.5289111215807</v>
      </c>
      <c r="E774" s="12">
        <f t="shared" si="146"/>
        <v>2036.5289111215807</v>
      </c>
      <c r="F774" s="12">
        <f t="shared" si="147"/>
        <v>2036.5289111215807</v>
      </c>
      <c r="G774" s="12">
        <f t="shared" si="148"/>
        <v>2036.5289111215807</v>
      </c>
      <c r="H774" s="12">
        <f t="shared" si="149"/>
        <v>2036.5289111215807</v>
      </c>
      <c r="I774" s="12">
        <f t="shared" si="150"/>
        <v>2036.5289111215807</v>
      </c>
      <c r="J774" s="12">
        <f t="shared" si="151"/>
        <v>2036.5289111215807</v>
      </c>
      <c r="K774" s="12">
        <f t="shared" si="152"/>
        <v>2036.5289111215807</v>
      </c>
      <c r="L774" s="12">
        <f t="shared" si="153"/>
        <v>2036.5289111215807</v>
      </c>
      <c r="M774" s="12">
        <f t="shared" si="154"/>
        <v>2036.5289111215807</v>
      </c>
      <c r="O774" s="12">
        <f t="shared" si="143"/>
        <v>2036.5289111215807</v>
      </c>
    </row>
    <row r="775" spans="1:15" x14ac:dyDescent="0.25">
      <c r="A775" s="12">
        <f>calc!A773</f>
        <v>554.97</v>
      </c>
      <c r="B775" s="12">
        <f>calc!O773</f>
        <v>1714.0061117688313</v>
      </c>
      <c r="C775" s="12">
        <f t="shared" si="144"/>
        <v>1714.0061117688313</v>
      </c>
      <c r="D775" s="12">
        <f t="shared" si="145"/>
        <v>1714.0061117688313</v>
      </c>
      <c r="E775" s="12">
        <f t="shared" si="146"/>
        <v>1714.0061117688313</v>
      </c>
      <c r="F775" s="12">
        <f t="shared" si="147"/>
        <v>1714.0061117688313</v>
      </c>
      <c r="G775" s="12">
        <f t="shared" si="148"/>
        <v>1714.0061117688313</v>
      </c>
      <c r="H775" s="12">
        <f t="shared" si="149"/>
        <v>1714.0061117688313</v>
      </c>
      <c r="I775" s="12">
        <f t="shared" si="150"/>
        <v>1714.0061117688313</v>
      </c>
      <c r="J775" s="12">
        <f t="shared" si="151"/>
        <v>1714.0061117688313</v>
      </c>
      <c r="K775" s="12">
        <f t="shared" si="152"/>
        <v>1714.0061117688313</v>
      </c>
      <c r="L775" s="12">
        <f t="shared" si="153"/>
        <v>1714.0061117688313</v>
      </c>
      <c r="M775" s="12">
        <f t="shared" si="154"/>
        <v>1714.0061117688313</v>
      </c>
      <c r="O775" s="12">
        <f t="shared" si="143"/>
        <v>1714.0061117688313</v>
      </c>
    </row>
    <row r="776" spans="1:15" x14ac:dyDescent="0.25">
      <c r="A776" s="12">
        <f>calc!A774</f>
        <v>555.42999999999995</v>
      </c>
      <c r="B776" s="12">
        <f>calc!O774</f>
        <v>1543.6788616169617</v>
      </c>
      <c r="C776" s="12">
        <f t="shared" si="144"/>
        <v>1543.6788616169617</v>
      </c>
      <c r="D776" s="12">
        <f t="shared" si="145"/>
        <v>1543.6788616169617</v>
      </c>
      <c r="E776" s="12">
        <f t="shared" si="146"/>
        <v>1543.6788616169617</v>
      </c>
      <c r="F776" s="12">
        <f t="shared" si="147"/>
        <v>1543.6788616169617</v>
      </c>
      <c r="G776" s="12">
        <f t="shared" si="148"/>
        <v>1543.6788616169617</v>
      </c>
      <c r="H776" s="12">
        <f t="shared" si="149"/>
        <v>1543.6788616169617</v>
      </c>
      <c r="I776" s="12">
        <f t="shared" si="150"/>
        <v>1543.6788616169617</v>
      </c>
      <c r="J776" s="12">
        <f t="shared" si="151"/>
        <v>1543.6788616169617</v>
      </c>
      <c r="K776" s="12">
        <f t="shared" si="152"/>
        <v>1543.6788616169617</v>
      </c>
      <c r="L776" s="12">
        <f t="shared" si="153"/>
        <v>1543.6788616169617</v>
      </c>
      <c r="M776" s="12">
        <f t="shared" si="154"/>
        <v>1543.6788616169617</v>
      </c>
      <c r="O776" s="12">
        <f t="shared" ref="O776:O839" si="156">M776</f>
        <v>1543.6788616169617</v>
      </c>
    </row>
    <row r="777" spans="1:15" x14ac:dyDescent="0.25">
      <c r="A777" s="12">
        <f>calc!A775</f>
        <v>555.88</v>
      </c>
      <c r="B777" s="12">
        <f>calc!O775</f>
        <v>1334.2277754594809</v>
      </c>
      <c r="C777" s="12">
        <f t="shared" ref="C777:C840" si="157">B777-Q777*M788</f>
        <v>1334.2277754594809</v>
      </c>
      <c r="D777" s="12">
        <f t="shared" ref="D777:D840" si="158">C777-R777*M787</f>
        <v>1334.2277754594809</v>
      </c>
      <c r="E777" s="12">
        <f t="shared" ref="E777:E840" si="159">D777-S777*M786</f>
        <v>1334.2277754594809</v>
      </c>
      <c r="F777" s="12">
        <f t="shared" ref="F777:F840" si="160">E777-T777*M785</f>
        <v>1334.2277754594809</v>
      </c>
      <c r="G777" s="12">
        <f t="shared" ref="G777:G840" si="161">F777-U777*M784</f>
        <v>1334.2277754594809</v>
      </c>
      <c r="H777" s="12">
        <f t="shared" ref="H777:H840" si="162">G777-V777*M783</f>
        <v>1334.2277754594809</v>
      </c>
      <c r="I777" s="12">
        <f t="shared" ref="I777:I840" si="163">H777-W777*M782</f>
        <v>1334.2277754594809</v>
      </c>
      <c r="J777" s="12">
        <f t="shared" ref="J777:J840" si="164">I777-X777*M781</f>
        <v>1334.2277754594809</v>
      </c>
      <c r="K777" s="12">
        <f t="shared" ref="K777:K840" si="165">J777-Y777*M780</f>
        <v>1334.2277754594809</v>
      </c>
      <c r="L777" s="12">
        <f t="shared" ref="L777:L840" si="166">K777-Z777*M779</f>
        <v>1334.2277754594809</v>
      </c>
      <c r="M777" s="12">
        <f t="shared" ref="M777:M840" si="167">L777</f>
        <v>1334.2277754594809</v>
      </c>
      <c r="O777" s="12">
        <f t="shared" si="156"/>
        <v>1334.2277754594809</v>
      </c>
    </row>
    <row r="778" spans="1:15" x14ac:dyDescent="0.25">
      <c r="A778" s="12">
        <f>calc!A776</f>
        <v>556.33000000000004</v>
      </c>
      <c r="B778" s="12">
        <f>calc!O776</f>
        <v>1206.9273516534918</v>
      </c>
      <c r="C778" s="12">
        <f t="shared" si="157"/>
        <v>1206.9273516534918</v>
      </c>
      <c r="D778" s="12">
        <f t="shared" si="158"/>
        <v>1206.9273516534918</v>
      </c>
      <c r="E778" s="12">
        <f t="shared" si="159"/>
        <v>1206.9273516534918</v>
      </c>
      <c r="F778" s="12">
        <f t="shared" si="160"/>
        <v>1206.9273516534918</v>
      </c>
      <c r="G778" s="12">
        <f t="shared" si="161"/>
        <v>1206.9273516534918</v>
      </c>
      <c r="H778" s="12">
        <f t="shared" si="162"/>
        <v>1206.9273516534918</v>
      </c>
      <c r="I778" s="12">
        <f t="shared" si="163"/>
        <v>1206.9273516534918</v>
      </c>
      <c r="J778" s="12">
        <f t="shared" si="164"/>
        <v>1206.9273516534918</v>
      </c>
      <c r="K778" s="12">
        <f t="shared" si="165"/>
        <v>1206.9273516534918</v>
      </c>
      <c r="L778" s="12">
        <f t="shared" si="166"/>
        <v>1206.9273516534918</v>
      </c>
      <c r="M778" s="12">
        <f t="shared" si="167"/>
        <v>1206.9273516534918</v>
      </c>
      <c r="O778" s="12">
        <f t="shared" si="156"/>
        <v>1206.9273516534918</v>
      </c>
    </row>
    <row r="779" spans="1:15" x14ac:dyDescent="0.25">
      <c r="A779" s="12">
        <f>calc!A777</f>
        <v>556.78</v>
      </c>
      <c r="B779" s="12">
        <f>calc!O777</f>
        <v>1097.9878244640984</v>
      </c>
      <c r="C779" s="12">
        <f t="shared" si="157"/>
        <v>1097.9878244640984</v>
      </c>
      <c r="D779" s="12">
        <f t="shared" si="158"/>
        <v>1097.9878244640984</v>
      </c>
      <c r="E779" s="12">
        <f t="shared" si="159"/>
        <v>1097.9878244640984</v>
      </c>
      <c r="F779" s="12">
        <f t="shared" si="160"/>
        <v>1097.9878244640984</v>
      </c>
      <c r="G779" s="12">
        <f t="shared" si="161"/>
        <v>1097.9878244640984</v>
      </c>
      <c r="H779" s="12">
        <f t="shared" si="162"/>
        <v>1097.9878244640984</v>
      </c>
      <c r="I779" s="12">
        <f t="shared" si="163"/>
        <v>1097.9878244640984</v>
      </c>
      <c r="J779" s="12">
        <f t="shared" si="164"/>
        <v>1097.9878244640984</v>
      </c>
      <c r="K779" s="12">
        <f t="shared" si="165"/>
        <v>1097.9878244640984</v>
      </c>
      <c r="L779" s="12">
        <f t="shared" si="166"/>
        <v>1097.9878244640984</v>
      </c>
      <c r="M779" s="12">
        <f t="shared" si="167"/>
        <v>1097.9878244640984</v>
      </c>
      <c r="O779" s="12">
        <f t="shared" si="156"/>
        <v>1097.9878244640984</v>
      </c>
    </row>
    <row r="780" spans="1:15" x14ac:dyDescent="0.25">
      <c r="A780" s="12">
        <f>calc!A778</f>
        <v>557.24</v>
      </c>
      <c r="B780" s="12">
        <f>calc!O778</f>
        <v>1031.1465460505258</v>
      </c>
      <c r="C780" s="12">
        <f t="shared" si="157"/>
        <v>1031.1465460505258</v>
      </c>
      <c r="D780" s="12">
        <f t="shared" si="158"/>
        <v>1031.1465460505258</v>
      </c>
      <c r="E780" s="12">
        <f t="shared" si="159"/>
        <v>1031.1465460505258</v>
      </c>
      <c r="F780" s="12">
        <f t="shared" si="160"/>
        <v>1031.1465460505258</v>
      </c>
      <c r="G780" s="12">
        <f t="shared" si="161"/>
        <v>1031.1465460505258</v>
      </c>
      <c r="H780" s="12">
        <f t="shared" si="162"/>
        <v>1031.1465460505258</v>
      </c>
      <c r="I780" s="12">
        <f t="shared" si="163"/>
        <v>1031.1465460505258</v>
      </c>
      <c r="J780" s="12">
        <f t="shared" si="164"/>
        <v>1031.1465460505258</v>
      </c>
      <c r="K780" s="12">
        <f t="shared" si="165"/>
        <v>1031.1465460505258</v>
      </c>
      <c r="L780" s="12">
        <f t="shared" si="166"/>
        <v>1031.1465460505258</v>
      </c>
      <c r="M780" s="12">
        <f t="shared" si="167"/>
        <v>1031.1465460505258</v>
      </c>
      <c r="O780" s="12">
        <f t="shared" si="156"/>
        <v>1031.1465460505258</v>
      </c>
    </row>
    <row r="781" spans="1:15" x14ac:dyDescent="0.25">
      <c r="A781" s="12">
        <f>calc!A779</f>
        <v>557.69000000000005</v>
      </c>
      <c r="B781" s="12">
        <f>calc!O779</f>
        <v>923.18630678198997</v>
      </c>
      <c r="C781" s="12">
        <f t="shared" si="157"/>
        <v>923.18630678198997</v>
      </c>
      <c r="D781" s="12">
        <f t="shared" si="158"/>
        <v>923.18630678198997</v>
      </c>
      <c r="E781" s="12">
        <f t="shared" si="159"/>
        <v>923.18630678198997</v>
      </c>
      <c r="F781" s="12">
        <f t="shared" si="160"/>
        <v>923.18630678198997</v>
      </c>
      <c r="G781" s="12">
        <f t="shared" si="161"/>
        <v>923.18630678198997</v>
      </c>
      <c r="H781" s="12">
        <f t="shared" si="162"/>
        <v>923.18630678198997</v>
      </c>
      <c r="I781" s="12">
        <f t="shared" si="163"/>
        <v>923.18630678198997</v>
      </c>
      <c r="J781" s="12">
        <f t="shared" si="164"/>
        <v>923.18630678198997</v>
      </c>
      <c r="K781" s="12">
        <f t="shared" si="165"/>
        <v>923.18630678198997</v>
      </c>
      <c r="L781" s="12">
        <f t="shared" si="166"/>
        <v>923.18630678198997</v>
      </c>
      <c r="M781" s="12">
        <f t="shared" si="167"/>
        <v>923.18630678198997</v>
      </c>
      <c r="O781" s="12">
        <f t="shared" si="156"/>
        <v>923.18630678198997</v>
      </c>
    </row>
    <row r="782" spans="1:15" x14ac:dyDescent="0.25">
      <c r="A782" s="12">
        <f>calc!A780</f>
        <v>558.14</v>
      </c>
      <c r="B782" s="12">
        <f>calc!O780</f>
        <v>888.08779606889368</v>
      </c>
      <c r="C782" s="12">
        <f t="shared" si="157"/>
        <v>888.08779606889368</v>
      </c>
      <c r="D782" s="12">
        <f t="shared" si="158"/>
        <v>888.08779606889368</v>
      </c>
      <c r="E782" s="12">
        <f t="shared" si="159"/>
        <v>888.08779606889368</v>
      </c>
      <c r="F782" s="12">
        <f t="shared" si="160"/>
        <v>888.08779606889368</v>
      </c>
      <c r="G782" s="12">
        <f t="shared" si="161"/>
        <v>888.08779606889368</v>
      </c>
      <c r="H782" s="12">
        <f t="shared" si="162"/>
        <v>888.08779606889368</v>
      </c>
      <c r="I782" s="12">
        <f t="shared" si="163"/>
        <v>888.08779606889368</v>
      </c>
      <c r="J782" s="12">
        <f t="shared" si="164"/>
        <v>888.08779606889368</v>
      </c>
      <c r="K782" s="12">
        <f t="shared" si="165"/>
        <v>888.08779606889368</v>
      </c>
      <c r="L782" s="12">
        <f t="shared" si="166"/>
        <v>888.08779606889368</v>
      </c>
      <c r="M782" s="12">
        <f t="shared" si="167"/>
        <v>888.08779606889368</v>
      </c>
      <c r="O782" s="12">
        <f t="shared" si="156"/>
        <v>888.08779606889368</v>
      </c>
    </row>
    <row r="783" spans="1:15" x14ac:dyDescent="0.25">
      <c r="A783" s="12">
        <f>calc!A781</f>
        <v>558.59</v>
      </c>
      <c r="B783" s="12">
        <f>calc!O781</f>
        <v>834.2671501636338</v>
      </c>
      <c r="C783" s="12">
        <f t="shared" si="157"/>
        <v>834.2671501636338</v>
      </c>
      <c r="D783" s="12">
        <f t="shared" si="158"/>
        <v>834.2671501636338</v>
      </c>
      <c r="E783" s="12">
        <f t="shared" si="159"/>
        <v>834.2671501636338</v>
      </c>
      <c r="F783" s="12">
        <f t="shared" si="160"/>
        <v>834.2671501636338</v>
      </c>
      <c r="G783" s="12">
        <f t="shared" si="161"/>
        <v>834.2671501636338</v>
      </c>
      <c r="H783" s="12">
        <f t="shared" si="162"/>
        <v>834.2671501636338</v>
      </c>
      <c r="I783" s="12">
        <f t="shared" si="163"/>
        <v>834.2671501636338</v>
      </c>
      <c r="J783" s="12">
        <f t="shared" si="164"/>
        <v>834.2671501636338</v>
      </c>
      <c r="K783" s="12">
        <f t="shared" si="165"/>
        <v>834.2671501636338</v>
      </c>
      <c r="L783" s="12">
        <f t="shared" si="166"/>
        <v>834.2671501636338</v>
      </c>
      <c r="M783" s="12">
        <f t="shared" si="167"/>
        <v>834.2671501636338</v>
      </c>
      <c r="O783" s="12">
        <f t="shared" si="156"/>
        <v>834.2671501636338</v>
      </c>
    </row>
    <row r="784" spans="1:15" x14ac:dyDescent="0.25">
      <c r="A784" s="12">
        <f>calc!A782</f>
        <v>559.04</v>
      </c>
      <c r="B784" s="12">
        <f>calc!O782</f>
        <v>762.05500420923988</v>
      </c>
      <c r="C784" s="12">
        <f t="shared" si="157"/>
        <v>762.05500420923988</v>
      </c>
      <c r="D784" s="12">
        <f t="shared" si="158"/>
        <v>762.05500420923988</v>
      </c>
      <c r="E784" s="12">
        <f t="shared" si="159"/>
        <v>762.05500420923988</v>
      </c>
      <c r="F784" s="12">
        <f t="shared" si="160"/>
        <v>762.05500420923988</v>
      </c>
      <c r="G784" s="12">
        <f t="shared" si="161"/>
        <v>762.05500420923988</v>
      </c>
      <c r="H784" s="12">
        <f t="shared" si="162"/>
        <v>762.05500420923988</v>
      </c>
      <c r="I784" s="12">
        <f t="shared" si="163"/>
        <v>762.05500420923988</v>
      </c>
      <c r="J784" s="12">
        <f t="shared" si="164"/>
        <v>762.05500420923988</v>
      </c>
      <c r="K784" s="12">
        <f t="shared" si="165"/>
        <v>762.05500420923988</v>
      </c>
      <c r="L784" s="12">
        <f t="shared" si="166"/>
        <v>762.05500420923988</v>
      </c>
      <c r="M784" s="12">
        <f t="shared" si="167"/>
        <v>762.05500420923988</v>
      </c>
      <c r="O784" s="12">
        <f t="shared" si="156"/>
        <v>762.05500420923988</v>
      </c>
    </row>
    <row r="785" spans="1:15" x14ac:dyDescent="0.25">
      <c r="A785" s="12">
        <f>calc!A783</f>
        <v>559.5</v>
      </c>
      <c r="B785" s="12">
        <f>calc!O783</f>
        <v>768.40725413136067</v>
      </c>
      <c r="C785" s="12">
        <f t="shared" si="157"/>
        <v>768.40725413136067</v>
      </c>
      <c r="D785" s="12">
        <f t="shared" si="158"/>
        <v>768.40725413136067</v>
      </c>
      <c r="E785" s="12">
        <f t="shared" si="159"/>
        <v>768.40725413136067</v>
      </c>
      <c r="F785" s="12">
        <f t="shared" si="160"/>
        <v>768.40725413136067</v>
      </c>
      <c r="G785" s="12">
        <f t="shared" si="161"/>
        <v>768.40725413136067</v>
      </c>
      <c r="H785" s="12">
        <f t="shared" si="162"/>
        <v>768.40725413136067</v>
      </c>
      <c r="I785" s="12">
        <f t="shared" si="163"/>
        <v>768.40725413136067</v>
      </c>
      <c r="J785" s="12">
        <f t="shared" si="164"/>
        <v>768.40725413136067</v>
      </c>
      <c r="K785" s="12">
        <f t="shared" si="165"/>
        <v>768.40725413136067</v>
      </c>
      <c r="L785" s="12">
        <f t="shared" si="166"/>
        <v>768.40725413136067</v>
      </c>
      <c r="M785" s="12">
        <f t="shared" si="167"/>
        <v>768.40725413136067</v>
      </c>
      <c r="O785" s="12">
        <f t="shared" si="156"/>
        <v>768.40725413136067</v>
      </c>
    </row>
    <row r="786" spans="1:15" x14ac:dyDescent="0.25">
      <c r="A786" s="12">
        <f>calc!A784</f>
        <v>559.95000000000005</v>
      </c>
      <c r="B786" s="12">
        <f>calc!O784</f>
        <v>742.32928249870918</v>
      </c>
      <c r="C786" s="12">
        <f t="shared" si="157"/>
        <v>742.32928249870918</v>
      </c>
      <c r="D786" s="12">
        <f t="shared" si="158"/>
        <v>742.32928249870918</v>
      </c>
      <c r="E786" s="12">
        <f t="shared" si="159"/>
        <v>742.32928249870918</v>
      </c>
      <c r="F786" s="12">
        <f t="shared" si="160"/>
        <v>742.32928249870918</v>
      </c>
      <c r="G786" s="12">
        <f t="shared" si="161"/>
        <v>742.32928249870918</v>
      </c>
      <c r="H786" s="12">
        <f t="shared" si="162"/>
        <v>742.32928249870918</v>
      </c>
      <c r="I786" s="12">
        <f t="shared" si="163"/>
        <v>742.32928249870918</v>
      </c>
      <c r="J786" s="12">
        <f t="shared" si="164"/>
        <v>742.32928249870918</v>
      </c>
      <c r="K786" s="12">
        <f t="shared" si="165"/>
        <v>742.32928249870918</v>
      </c>
      <c r="L786" s="12">
        <f t="shared" si="166"/>
        <v>742.32928249870918</v>
      </c>
      <c r="M786" s="12">
        <f t="shared" si="167"/>
        <v>742.32928249870918</v>
      </c>
      <c r="O786" s="12">
        <f t="shared" si="156"/>
        <v>742.32928249870918</v>
      </c>
    </row>
    <row r="787" spans="1:15" x14ac:dyDescent="0.25">
      <c r="A787" s="12">
        <f>calc!A785</f>
        <v>560.4</v>
      </c>
      <c r="B787" s="12">
        <f>calc!O785</f>
        <v>715.24743335757648</v>
      </c>
      <c r="C787" s="12">
        <f t="shared" si="157"/>
        <v>715.24743335757648</v>
      </c>
      <c r="D787" s="12">
        <f t="shared" si="158"/>
        <v>715.24743335757648</v>
      </c>
      <c r="E787" s="12">
        <f t="shared" si="159"/>
        <v>715.24743335757648</v>
      </c>
      <c r="F787" s="12">
        <f t="shared" si="160"/>
        <v>715.24743335757648</v>
      </c>
      <c r="G787" s="12">
        <f t="shared" si="161"/>
        <v>715.24743335757648</v>
      </c>
      <c r="H787" s="12">
        <f t="shared" si="162"/>
        <v>715.24743335757648</v>
      </c>
      <c r="I787" s="12">
        <f t="shared" si="163"/>
        <v>715.24743335757648</v>
      </c>
      <c r="J787" s="12">
        <f t="shared" si="164"/>
        <v>715.24743335757648</v>
      </c>
      <c r="K787" s="12">
        <f t="shared" si="165"/>
        <v>715.24743335757648</v>
      </c>
      <c r="L787" s="12">
        <f t="shared" si="166"/>
        <v>715.24743335757648</v>
      </c>
      <c r="M787" s="12">
        <f t="shared" si="167"/>
        <v>715.24743335757648</v>
      </c>
      <c r="O787" s="12">
        <f t="shared" si="156"/>
        <v>715.24743335757648</v>
      </c>
    </row>
    <row r="788" spans="1:15" x14ac:dyDescent="0.25">
      <c r="A788" s="12">
        <f>calc!A786</f>
        <v>560.85</v>
      </c>
      <c r="B788" s="12">
        <f>calc!O786</f>
        <v>735.64248937445223</v>
      </c>
      <c r="C788" s="12">
        <f t="shared" si="157"/>
        <v>735.64248937445223</v>
      </c>
      <c r="D788" s="12">
        <f t="shared" si="158"/>
        <v>735.64248937445223</v>
      </c>
      <c r="E788" s="12">
        <f t="shared" si="159"/>
        <v>735.64248937445223</v>
      </c>
      <c r="F788" s="12">
        <f t="shared" si="160"/>
        <v>735.64248937445223</v>
      </c>
      <c r="G788" s="12">
        <f t="shared" si="161"/>
        <v>735.64248937445223</v>
      </c>
      <c r="H788" s="12">
        <f t="shared" si="162"/>
        <v>735.64248937445223</v>
      </c>
      <c r="I788" s="12">
        <f t="shared" si="163"/>
        <v>735.64248937445223</v>
      </c>
      <c r="J788" s="12">
        <f t="shared" si="164"/>
        <v>735.64248937445223</v>
      </c>
      <c r="K788" s="12">
        <f t="shared" si="165"/>
        <v>735.64248937445223</v>
      </c>
      <c r="L788" s="12">
        <f t="shared" si="166"/>
        <v>735.64248937445223</v>
      </c>
      <c r="M788" s="12">
        <f t="shared" si="167"/>
        <v>735.64248937445223</v>
      </c>
      <c r="O788" s="12">
        <f t="shared" si="156"/>
        <v>735.64248937445223</v>
      </c>
    </row>
    <row r="789" spans="1:15" x14ac:dyDescent="0.25">
      <c r="A789" s="12">
        <f>calc!A787</f>
        <v>561.29999999999995</v>
      </c>
      <c r="B789" s="12">
        <f>calc!O787</f>
        <v>740.99192823968622</v>
      </c>
      <c r="C789" s="12">
        <f t="shared" si="157"/>
        <v>740.99192823968622</v>
      </c>
      <c r="D789" s="12">
        <f t="shared" si="158"/>
        <v>740.99192823968622</v>
      </c>
      <c r="E789" s="12">
        <f t="shared" si="159"/>
        <v>740.99192823968622</v>
      </c>
      <c r="F789" s="12">
        <f t="shared" si="160"/>
        <v>740.99192823968622</v>
      </c>
      <c r="G789" s="12">
        <f t="shared" si="161"/>
        <v>740.99192823968622</v>
      </c>
      <c r="H789" s="12">
        <f t="shared" si="162"/>
        <v>740.99192823968622</v>
      </c>
      <c r="I789" s="12">
        <f t="shared" si="163"/>
        <v>740.99192823968622</v>
      </c>
      <c r="J789" s="12">
        <f t="shared" si="164"/>
        <v>740.99192823968622</v>
      </c>
      <c r="K789" s="12">
        <f t="shared" si="165"/>
        <v>740.99192823968622</v>
      </c>
      <c r="L789" s="12">
        <f t="shared" si="166"/>
        <v>740.99192823968622</v>
      </c>
      <c r="M789" s="12">
        <f t="shared" si="167"/>
        <v>740.99192823968622</v>
      </c>
      <c r="O789" s="12">
        <f t="shared" si="156"/>
        <v>740.99192823968622</v>
      </c>
    </row>
    <row r="790" spans="1:15" x14ac:dyDescent="0.25">
      <c r="A790" s="12">
        <f>calc!A788</f>
        <v>561.76</v>
      </c>
      <c r="B790" s="12">
        <f>calc!O788</f>
        <v>686.8272469924907</v>
      </c>
      <c r="C790" s="12">
        <f t="shared" si="157"/>
        <v>686.8272469924907</v>
      </c>
      <c r="D790" s="12">
        <f t="shared" si="158"/>
        <v>686.8272469924907</v>
      </c>
      <c r="E790" s="12">
        <f t="shared" si="159"/>
        <v>686.8272469924907</v>
      </c>
      <c r="F790" s="12">
        <f t="shared" si="160"/>
        <v>686.8272469924907</v>
      </c>
      <c r="G790" s="12">
        <f t="shared" si="161"/>
        <v>686.8272469924907</v>
      </c>
      <c r="H790" s="12">
        <f t="shared" si="162"/>
        <v>686.8272469924907</v>
      </c>
      <c r="I790" s="12">
        <f t="shared" si="163"/>
        <v>686.8272469924907</v>
      </c>
      <c r="J790" s="12">
        <f t="shared" si="164"/>
        <v>686.8272469924907</v>
      </c>
      <c r="K790" s="12">
        <f t="shared" si="165"/>
        <v>686.8272469924907</v>
      </c>
      <c r="L790" s="12">
        <f t="shared" si="166"/>
        <v>686.8272469924907</v>
      </c>
      <c r="M790" s="12">
        <f t="shared" si="167"/>
        <v>686.8272469924907</v>
      </c>
      <c r="O790" s="12">
        <f t="shared" si="156"/>
        <v>686.8272469924907</v>
      </c>
    </row>
    <row r="791" spans="1:15" x14ac:dyDescent="0.25">
      <c r="A791" s="12">
        <f>calc!A789</f>
        <v>562.21</v>
      </c>
      <c r="B791" s="12">
        <f>calc!O789</f>
        <v>658.7404486178591</v>
      </c>
      <c r="C791" s="12">
        <f t="shared" si="157"/>
        <v>658.7404486178591</v>
      </c>
      <c r="D791" s="12">
        <f t="shared" si="158"/>
        <v>658.7404486178591</v>
      </c>
      <c r="E791" s="12">
        <f t="shared" si="159"/>
        <v>658.7404486178591</v>
      </c>
      <c r="F791" s="12">
        <f t="shared" si="160"/>
        <v>658.7404486178591</v>
      </c>
      <c r="G791" s="12">
        <f t="shared" si="161"/>
        <v>658.7404486178591</v>
      </c>
      <c r="H791" s="12">
        <f t="shared" si="162"/>
        <v>658.7404486178591</v>
      </c>
      <c r="I791" s="12">
        <f t="shared" si="163"/>
        <v>658.7404486178591</v>
      </c>
      <c r="J791" s="12">
        <f t="shared" si="164"/>
        <v>658.7404486178591</v>
      </c>
      <c r="K791" s="12">
        <f t="shared" si="165"/>
        <v>658.7404486178591</v>
      </c>
      <c r="L791" s="12">
        <f t="shared" si="166"/>
        <v>658.7404486178591</v>
      </c>
      <c r="M791" s="12">
        <f t="shared" si="167"/>
        <v>658.7404486178591</v>
      </c>
      <c r="O791" s="12">
        <f t="shared" si="156"/>
        <v>658.7404486178591</v>
      </c>
    </row>
    <row r="792" spans="1:15" x14ac:dyDescent="0.25">
      <c r="A792" s="12">
        <f>calc!A790</f>
        <v>562.66</v>
      </c>
      <c r="B792" s="12">
        <f>calc!O790</f>
        <v>647.70608637089686</v>
      </c>
      <c r="C792" s="12">
        <f t="shared" si="157"/>
        <v>647.70608637089686</v>
      </c>
      <c r="D792" s="12">
        <f t="shared" si="158"/>
        <v>647.70608637089686</v>
      </c>
      <c r="E792" s="12">
        <f t="shared" si="159"/>
        <v>647.70608637089686</v>
      </c>
      <c r="F792" s="12">
        <f t="shared" si="160"/>
        <v>647.70608637089686</v>
      </c>
      <c r="G792" s="12">
        <f t="shared" si="161"/>
        <v>647.70608637089686</v>
      </c>
      <c r="H792" s="12">
        <f t="shared" si="162"/>
        <v>647.70608637089686</v>
      </c>
      <c r="I792" s="12">
        <f t="shared" si="163"/>
        <v>647.70608637089686</v>
      </c>
      <c r="J792" s="12">
        <f t="shared" si="164"/>
        <v>647.70608637089686</v>
      </c>
      <c r="K792" s="12">
        <f t="shared" si="165"/>
        <v>647.70608637089686</v>
      </c>
      <c r="L792" s="12">
        <f t="shared" si="166"/>
        <v>647.70608637089686</v>
      </c>
      <c r="M792" s="12">
        <f t="shared" si="167"/>
        <v>647.70608637089686</v>
      </c>
      <c r="O792" s="12">
        <f t="shared" si="156"/>
        <v>647.70608637089686</v>
      </c>
    </row>
    <row r="793" spans="1:15" x14ac:dyDescent="0.25">
      <c r="A793" s="12">
        <f>calc!A791</f>
        <v>563.11</v>
      </c>
      <c r="B793" s="12">
        <f>calc!O791</f>
        <v>629.9839216723866</v>
      </c>
      <c r="C793" s="12">
        <f t="shared" si="157"/>
        <v>629.9839216723866</v>
      </c>
      <c r="D793" s="12">
        <f t="shared" si="158"/>
        <v>629.9839216723866</v>
      </c>
      <c r="E793" s="12">
        <f t="shared" si="159"/>
        <v>629.9839216723866</v>
      </c>
      <c r="F793" s="12">
        <f t="shared" si="160"/>
        <v>629.9839216723866</v>
      </c>
      <c r="G793" s="12">
        <f t="shared" si="161"/>
        <v>629.9839216723866</v>
      </c>
      <c r="H793" s="12">
        <f t="shared" si="162"/>
        <v>629.9839216723866</v>
      </c>
      <c r="I793" s="12">
        <f t="shared" si="163"/>
        <v>629.9839216723866</v>
      </c>
      <c r="J793" s="12">
        <f t="shared" si="164"/>
        <v>629.9839216723866</v>
      </c>
      <c r="K793" s="12">
        <f t="shared" si="165"/>
        <v>629.9839216723866</v>
      </c>
      <c r="L793" s="12">
        <f t="shared" si="166"/>
        <v>629.9839216723866</v>
      </c>
      <c r="M793" s="12">
        <f t="shared" si="167"/>
        <v>629.9839216723866</v>
      </c>
      <c r="O793" s="12">
        <f t="shared" si="156"/>
        <v>629.9839216723866</v>
      </c>
    </row>
    <row r="794" spans="1:15" x14ac:dyDescent="0.25">
      <c r="A794" s="12">
        <f>calc!A792</f>
        <v>563.55999999999995</v>
      </c>
      <c r="B794" s="12">
        <f>calc!O792</f>
        <v>629.9839216723866</v>
      </c>
      <c r="C794" s="12">
        <f t="shared" si="157"/>
        <v>629.9839216723866</v>
      </c>
      <c r="D794" s="12">
        <f t="shared" si="158"/>
        <v>629.9839216723866</v>
      </c>
      <c r="E794" s="12">
        <f t="shared" si="159"/>
        <v>629.9839216723866</v>
      </c>
      <c r="F794" s="12">
        <f t="shared" si="160"/>
        <v>629.9839216723866</v>
      </c>
      <c r="G794" s="12">
        <f t="shared" si="161"/>
        <v>629.9839216723866</v>
      </c>
      <c r="H794" s="12">
        <f t="shared" si="162"/>
        <v>629.9839216723866</v>
      </c>
      <c r="I794" s="12">
        <f t="shared" si="163"/>
        <v>629.9839216723866</v>
      </c>
      <c r="J794" s="12">
        <f t="shared" si="164"/>
        <v>629.9839216723866</v>
      </c>
      <c r="K794" s="12">
        <f t="shared" si="165"/>
        <v>629.9839216723866</v>
      </c>
      <c r="L794" s="12">
        <f t="shared" si="166"/>
        <v>629.9839216723866</v>
      </c>
      <c r="M794" s="12">
        <f t="shared" si="167"/>
        <v>629.9839216723866</v>
      </c>
      <c r="O794" s="12">
        <f t="shared" si="156"/>
        <v>629.9839216723866</v>
      </c>
    </row>
    <row r="795" spans="1:15" x14ac:dyDescent="0.25">
      <c r="A795" s="12">
        <f>calc!A793</f>
        <v>564.01</v>
      </c>
      <c r="B795" s="12">
        <f>calc!O793</f>
        <v>554.7440644902448</v>
      </c>
      <c r="C795" s="12">
        <f t="shared" si="157"/>
        <v>554.7440644902448</v>
      </c>
      <c r="D795" s="12">
        <f t="shared" si="158"/>
        <v>554.7440644902448</v>
      </c>
      <c r="E795" s="12">
        <f t="shared" si="159"/>
        <v>554.7440644902448</v>
      </c>
      <c r="F795" s="12">
        <f t="shared" si="160"/>
        <v>554.7440644902448</v>
      </c>
      <c r="G795" s="12">
        <f t="shared" si="161"/>
        <v>554.7440644902448</v>
      </c>
      <c r="H795" s="12">
        <f t="shared" si="162"/>
        <v>554.7440644902448</v>
      </c>
      <c r="I795" s="12">
        <f t="shared" si="163"/>
        <v>554.7440644902448</v>
      </c>
      <c r="J795" s="12">
        <f t="shared" si="164"/>
        <v>554.7440644902448</v>
      </c>
      <c r="K795" s="12">
        <f t="shared" si="165"/>
        <v>554.7440644902448</v>
      </c>
      <c r="L795" s="12">
        <f t="shared" si="166"/>
        <v>554.7440644902448</v>
      </c>
      <c r="M795" s="12">
        <f t="shared" si="167"/>
        <v>554.7440644902448</v>
      </c>
      <c r="O795" s="12">
        <f t="shared" si="156"/>
        <v>554.7440644902448</v>
      </c>
    </row>
    <row r="796" spans="1:15" x14ac:dyDescent="0.25">
      <c r="A796" s="12">
        <f>calc!A794</f>
        <v>564.47</v>
      </c>
      <c r="B796" s="12">
        <f>calc!O794</f>
        <v>528.9937344313845</v>
      </c>
      <c r="C796" s="12">
        <f t="shared" si="157"/>
        <v>528.9937344313845</v>
      </c>
      <c r="D796" s="12">
        <f t="shared" si="158"/>
        <v>528.9937344313845</v>
      </c>
      <c r="E796" s="12">
        <f t="shared" si="159"/>
        <v>528.9937344313845</v>
      </c>
      <c r="F796" s="12">
        <f t="shared" si="160"/>
        <v>528.9937344313845</v>
      </c>
      <c r="G796" s="12">
        <f t="shared" si="161"/>
        <v>528.9937344313845</v>
      </c>
      <c r="H796" s="12">
        <f t="shared" si="162"/>
        <v>528.9937344313845</v>
      </c>
      <c r="I796" s="12">
        <f t="shared" si="163"/>
        <v>528.9937344313845</v>
      </c>
      <c r="J796" s="12">
        <f t="shared" si="164"/>
        <v>528.9937344313845</v>
      </c>
      <c r="K796" s="12">
        <f t="shared" si="165"/>
        <v>528.9937344313845</v>
      </c>
      <c r="L796" s="12">
        <f t="shared" si="166"/>
        <v>528.9937344313845</v>
      </c>
      <c r="M796" s="12">
        <f t="shared" si="167"/>
        <v>528.9937344313845</v>
      </c>
      <c r="O796" s="12">
        <f t="shared" si="156"/>
        <v>528.9937344313845</v>
      </c>
    </row>
    <row r="797" spans="1:15" x14ac:dyDescent="0.25">
      <c r="A797" s="12">
        <f>calc!A795</f>
        <v>564.91999999999996</v>
      </c>
      <c r="B797" s="12">
        <f>calc!O795</f>
        <v>537.01989761393088</v>
      </c>
      <c r="C797" s="12">
        <f t="shared" si="157"/>
        <v>537.01989761393088</v>
      </c>
      <c r="D797" s="12">
        <f t="shared" si="158"/>
        <v>537.01989761393088</v>
      </c>
      <c r="E797" s="12">
        <f t="shared" si="159"/>
        <v>537.01989761393088</v>
      </c>
      <c r="F797" s="12">
        <f t="shared" si="160"/>
        <v>537.01989761393088</v>
      </c>
      <c r="G797" s="12">
        <f t="shared" si="161"/>
        <v>537.01989761393088</v>
      </c>
      <c r="H797" s="12">
        <f t="shared" si="162"/>
        <v>537.01989761393088</v>
      </c>
      <c r="I797" s="12">
        <f t="shared" si="163"/>
        <v>537.01989761393088</v>
      </c>
      <c r="J797" s="12">
        <f t="shared" si="164"/>
        <v>537.01989761393088</v>
      </c>
      <c r="K797" s="12">
        <f t="shared" si="165"/>
        <v>537.01989761393088</v>
      </c>
      <c r="L797" s="12">
        <f t="shared" si="166"/>
        <v>537.01989761393088</v>
      </c>
      <c r="M797" s="12">
        <f t="shared" si="167"/>
        <v>537.01989761393088</v>
      </c>
      <c r="O797" s="12">
        <f t="shared" si="156"/>
        <v>537.01989761393088</v>
      </c>
    </row>
    <row r="798" spans="1:15" x14ac:dyDescent="0.25">
      <c r="A798" s="12">
        <f>calc!A796</f>
        <v>565.37</v>
      </c>
      <c r="B798" s="12">
        <f>calc!O796</f>
        <v>512.94117375367784</v>
      </c>
      <c r="C798" s="12">
        <f t="shared" si="157"/>
        <v>512.94117375367784</v>
      </c>
      <c r="D798" s="12">
        <f t="shared" si="158"/>
        <v>512.94117375367784</v>
      </c>
      <c r="E798" s="12">
        <f t="shared" si="159"/>
        <v>512.94117375367784</v>
      </c>
      <c r="F798" s="12">
        <f t="shared" si="160"/>
        <v>512.94117375367784</v>
      </c>
      <c r="G798" s="12">
        <f t="shared" si="161"/>
        <v>512.94117375367784</v>
      </c>
      <c r="H798" s="12">
        <f t="shared" si="162"/>
        <v>512.94117375367784</v>
      </c>
      <c r="I798" s="12">
        <f t="shared" si="163"/>
        <v>512.94117375367784</v>
      </c>
      <c r="J798" s="12">
        <f t="shared" si="164"/>
        <v>512.94117375367784</v>
      </c>
      <c r="K798" s="12">
        <f t="shared" si="165"/>
        <v>512.94117375367784</v>
      </c>
      <c r="L798" s="12">
        <f t="shared" si="166"/>
        <v>512.94117375367784</v>
      </c>
      <c r="M798" s="12">
        <f t="shared" si="167"/>
        <v>512.94117375367784</v>
      </c>
      <c r="O798" s="12">
        <f t="shared" si="156"/>
        <v>512.94117375367784</v>
      </c>
    </row>
    <row r="799" spans="1:15" x14ac:dyDescent="0.25">
      <c r="A799" s="12">
        <f>calc!A797</f>
        <v>565.82000000000005</v>
      </c>
      <c r="B799" s="12">
        <f>calc!O797</f>
        <v>468.79502228375804</v>
      </c>
      <c r="C799" s="12">
        <f t="shared" si="157"/>
        <v>468.79502228375804</v>
      </c>
      <c r="D799" s="12">
        <f t="shared" si="158"/>
        <v>468.79502228375804</v>
      </c>
      <c r="E799" s="12">
        <f t="shared" si="159"/>
        <v>468.79502228375804</v>
      </c>
      <c r="F799" s="12">
        <f t="shared" si="160"/>
        <v>468.79502228375804</v>
      </c>
      <c r="G799" s="12">
        <f t="shared" si="161"/>
        <v>468.79502228375804</v>
      </c>
      <c r="H799" s="12">
        <f t="shared" si="162"/>
        <v>468.79502228375804</v>
      </c>
      <c r="I799" s="12">
        <f t="shared" si="163"/>
        <v>468.79502228375804</v>
      </c>
      <c r="J799" s="12">
        <f t="shared" si="164"/>
        <v>468.79502228375804</v>
      </c>
      <c r="K799" s="12">
        <f t="shared" si="165"/>
        <v>468.79502228375804</v>
      </c>
      <c r="L799" s="12">
        <f t="shared" si="166"/>
        <v>468.79502228375804</v>
      </c>
      <c r="M799" s="12">
        <f t="shared" si="167"/>
        <v>468.79502228375804</v>
      </c>
      <c r="O799" s="12">
        <f t="shared" si="156"/>
        <v>468.79502228375804</v>
      </c>
    </row>
    <row r="800" spans="1:15" x14ac:dyDescent="0.25">
      <c r="A800" s="12">
        <f>calc!A798</f>
        <v>566.27</v>
      </c>
      <c r="B800" s="12">
        <f>calc!O798</f>
        <v>456.08584446777519</v>
      </c>
      <c r="C800" s="12">
        <f t="shared" si="157"/>
        <v>456.08584446777519</v>
      </c>
      <c r="D800" s="12">
        <f t="shared" si="158"/>
        <v>456.08584446777519</v>
      </c>
      <c r="E800" s="12">
        <f t="shared" si="159"/>
        <v>456.08584446777519</v>
      </c>
      <c r="F800" s="12">
        <f t="shared" si="160"/>
        <v>456.08584446777519</v>
      </c>
      <c r="G800" s="12">
        <f t="shared" si="161"/>
        <v>456.08584446777519</v>
      </c>
      <c r="H800" s="12">
        <f t="shared" si="162"/>
        <v>456.08584446777519</v>
      </c>
      <c r="I800" s="12">
        <f t="shared" si="163"/>
        <v>456.08584446777519</v>
      </c>
      <c r="J800" s="12">
        <f t="shared" si="164"/>
        <v>456.08584446777519</v>
      </c>
      <c r="K800" s="12">
        <f t="shared" si="165"/>
        <v>456.08584446777519</v>
      </c>
      <c r="L800" s="12">
        <f t="shared" si="166"/>
        <v>456.08584446777519</v>
      </c>
      <c r="M800" s="12">
        <f t="shared" si="167"/>
        <v>456.08584446777519</v>
      </c>
      <c r="O800" s="12">
        <f t="shared" si="156"/>
        <v>456.08584446777519</v>
      </c>
    </row>
    <row r="801" spans="1:15" x14ac:dyDescent="0.25">
      <c r="A801" s="12">
        <f>calc!A799</f>
        <v>566.72</v>
      </c>
      <c r="B801" s="12">
        <f>calc!O799</f>
        <v>495.88498588147701</v>
      </c>
      <c r="C801" s="12">
        <f t="shared" si="157"/>
        <v>495.88498588147701</v>
      </c>
      <c r="D801" s="12">
        <f t="shared" si="158"/>
        <v>495.88498588147701</v>
      </c>
      <c r="E801" s="12">
        <f t="shared" si="159"/>
        <v>495.88498588147701</v>
      </c>
      <c r="F801" s="12">
        <f t="shared" si="160"/>
        <v>495.88498588147701</v>
      </c>
      <c r="G801" s="12">
        <f t="shared" si="161"/>
        <v>495.88498588147701</v>
      </c>
      <c r="H801" s="12">
        <f t="shared" si="162"/>
        <v>495.88498588147701</v>
      </c>
      <c r="I801" s="12">
        <f t="shared" si="163"/>
        <v>495.88498588147701</v>
      </c>
      <c r="J801" s="12">
        <f t="shared" si="164"/>
        <v>495.88498588147701</v>
      </c>
      <c r="K801" s="12">
        <f t="shared" si="165"/>
        <v>495.88498588147701</v>
      </c>
      <c r="L801" s="12">
        <f t="shared" si="166"/>
        <v>495.88498588147701</v>
      </c>
      <c r="M801" s="12">
        <f t="shared" si="167"/>
        <v>495.88498588147701</v>
      </c>
      <c r="O801" s="12">
        <f t="shared" si="156"/>
        <v>495.88498588147701</v>
      </c>
    </row>
    <row r="802" spans="1:15" x14ac:dyDescent="0.25">
      <c r="A802" s="12">
        <f>calc!A800</f>
        <v>567.17999999999995</v>
      </c>
      <c r="B802" s="12">
        <f>calc!O800</f>
        <v>492.87503379646529</v>
      </c>
      <c r="C802" s="12">
        <f t="shared" si="157"/>
        <v>492.87503379646529</v>
      </c>
      <c r="D802" s="12">
        <f t="shared" si="158"/>
        <v>492.87503379646529</v>
      </c>
      <c r="E802" s="12">
        <f t="shared" si="159"/>
        <v>492.87503379646529</v>
      </c>
      <c r="F802" s="12">
        <f t="shared" si="160"/>
        <v>492.87503379646529</v>
      </c>
      <c r="G802" s="12">
        <f t="shared" si="161"/>
        <v>492.87503379646529</v>
      </c>
      <c r="H802" s="12">
        <f t="shared" si="162"/>
        <v>492.87503379646529</v>
      </c>
      <c r="I802" s="12">
        <f t="shared" si="163"/>
        <v>492.87503379646529</v>
      </c>
      <c r="J802" s="12">
        <f t="shared" si="164"/>
        <v>492.87503379646529</v>
      </c>
      <c r="K802" s="12">
        <f t="shared" si="165"/>
        <v>492.87503379646529</v>
      </c>
      <c r="L802" s="12">
        <f t="shared" si="166"/>
        <v>492.87503379646529</v>
      </c>
      <c r="M802" s="12">
        <f t="shared" si="167"/>
        <v>492.87503379646529</v>
      </c>
      <c r="O802" s="12">
        <f t="shared" si="156"/>
        <v>492.87503379646529</v>
      </c>
    </row>
    <row r="803" spans="1:15" x14ac:dyDescent="0.25">
      <c r="A803" s="12">
        <f>calc!A801</f>
        <v>567.63</v>
      </c>
      <c r="B803" s="12">
        <f>calc!O801</f>
        <v>526.31832934470845</v>
      </c>
      <c r="C803" s="12">
        <f t="shared" si="157"/>
        <v>526.31832934470845</v>
      </c>
      <c r="D803" s="12">
        <f t="shared" si="158"/>
        <v>526.31832934470845</v>
      </c>
      <c r="E803" s="12">
        <f t="shared" si="159"/>
        <v>526.31832934470845</v>
      </c>
      <c r="F803" s="12">
        <f t="shared" si="160"/>
        <v>526.31832934470845</v>
      </c>
      <c r="G803" s="12">
        <f t="shared" si="161"/>
        <v>526.31832934470845</v>
      </c>
      <c r="H803" s="12">
        <f t="shared" si="162"/>
        <v>526.31832934470845</v>
      </c>
      <c r="I803" s="12">
        <f t="shared" si="163"/>
        <v>526.31832934470845</v>
      </c>
      <c r="J803" s="12">
        <f t="shared" si="164"/>
        <v>526.31832934470845</v>
      </c>
      <c r="K803" s="12">
        <f t="shared" si="165"/>
        <v>526.31832934470845</v>
      </c>
      <c r="L803" s="12">
        <f t="shared" si="166"/>
        <v>526.31832934470845</v>
      </c>
      <c r="M803" s="12">
        <f t="shared" si="167"/>
        <v>526.31832934470845</v>
      </c>
      <c r="O803" s="12">
        <f t="shared" si="156"/>
        <v>526.31832934470845</v>
      </c>
    </row>
    <row r="804" spans="1:15" x14ac:dyDescent="0.25">
      <c r="A804" s="12">
        <f>calc!A802</f>
        <v>568.08000000000004</v>
      </c>
      <c r="B804" s="12">
        <f>calc!O802</f>
        <v>579.49037663581623</v>
      </c>
      <c r="C804" s="12">
        <f t="shared" si="157"/>
        <v>579.49037663581623</v>
      </c>
      <c r="D804" s="12">
        <f t="shared" si="158"/>
        <v>579.49037663581623</v>
      </c>
      <c r="E804" s="12">
        <f t="shared" si="159"/>
        <v>579.49037663581623</v>
      </c>
      <c r="F804" s="12">
        <f t="shared" si="160"/>
        <v>579.49037663581623</v>
      </c>
      <c r="G804" s="12">
        <f t="shared" si="161"/>
        <v>579.49037663581623</v>
      </c>
      <c r="H804" s="12">
        <f t="shared" si="162"/>
        <v>579.49037663581623</v>
      </c>
      <c r="I804" s="12">
        <f t="shared" si="163"/>
        <v>579.49037663581623</v>
      </c>
      <c r="J804" s="12">
        <f t="shared" si="164"/>
        <v>579.49037663581623</v>
      </c>
      <c r="K804" s="12">
        <f t="shared" si="165"/>
        <v>579.49037663581623</v>
      </c>
      <c r="L804" s="12">
        <f t="shared" si="166"/>
        <v>579.49037663581623</v>
      </c>
      <c r="M804" s="12">
        <f t="shared" si="167"/>
        <v>579.49037663581623</v>
      </c>
      <c r="O804" s="12">
        <f t="shared" si="156"/>
        <v>579.49037663581623</v>
      </c>
    </row>
    <row r="805" spans="1:15" x14ac:dyDescent="0.25">
      <c r="A805" s="12">
        <f>calc!A803</f>
        <v>568.53</v>
      </c>
      <c r="B805" s="12">
        <f>calc!O803</f>
        <v>545.38040117812852</v>
      </c>
      <c r="C805" s="12">
        <f t="shared" si="157"/>
        <v>545.38040117812852</v>
      </c>
      <c r="D805" s="12">
        <f t="shared" si="158"/>
        <v>545.38040117812852</v>
      </c>
      <c r="E805" s="12">
        <f t="shared" si="159"/>
        <v>545.38040117812852</v>
      </c>
      <c r="F805" s="12">
        <f t="shared" si="160"/>
        <v>545.38040117812852</v>
      </c>
      <c r="G805" s="12">
        <f t="shared" si="161"/>
        <v>545.38040117812852</v>
      </c>
      <c r="H805" s="12">
        <f t="shared" si="162"/>
        <v>545.38040117812852</v>
      </c>
      <c r="I805" s="12">
        <f t="shared" si="163"/>
        <v>545.38040117812852</v>
      </c>
      <c r="J805" s="12">
        <f t="shared" si="164"/>
        <v>545.38040117812852</v>
      </c>
      <c r="K805" s="12">
        <f t="shared" si="165"/>
        <v>545.38040117812852</v>
      </c>
      <c r="L805" s="12">
        <f t="shared" si="166"/>
        <v>545.38040117812852</v>
      </c>
      <c r="M805" s="12">
        <f t="shared" si="167"/>
        <v>545.38040117812852</v>
      </c>
      <c r="O805" s="12">
        <f t="shared" si="156"/>
        <v>545.38040117812852</v>
      </c>
    </row>
    <row r="806" spans="1:15" x14ac:dyDescent="0.25">
      <c r="A806" s="12">
        <f>calc!A804</f>
        <v>568.98</v>
      </c>
      <c r="B806" s="12">
        <f>calc!O804</f>
        <v>418.62607937387907</v>
      </c>
      <c r="C806" s="12">
        <f t="shared" si="157"/>
        <v>418.62607937387907</v>
      </c>
      <c r="D806" s="12">
        <f t="shared" si="158"/>
        <v>418.62607937387907</v>
      </c>
      <c r="E806" s="12">
        <f t="shared" si="159"/>
        <v>418.62607937387907</v>
      </c>
      <c r="F806" s="12">
        <f t="shared" si="160"/>
        <v>418.62607937387907</v>
      </c>
      <c r="G806" s="12">
        <f t="shared" si="161"/>
        <v>418.62607937387907</v>
      </c>
      <c r="H806" s="12">
        <f t="shared" si="162"/>
        <v>418.62607937387907</v>
      </c>
      <c r="I806" s="12">
        <f t="shared" si="163"/>
        <v>418.62607937387907</v>
      </c>
      <c r="J806" s="12">
        <f t="shared" si="164"/>
        <v>418.62607937387907</v>
      </c>
      <c r="K806" s="12">
        <f t="shared" si="165"/>
        <v>418.62607937387907</v>
      </c>
      <c r="L806" s="12">
        <f t="shared" si="166"/>
        <v>418.62607937387907</v>
      </c>
      <c r="M806" s="12">
        <f t="shared" si="167"/>
        <v>418.62607937387907</v>
      </c>
      <c r="O806" s="12">
        <f t="shared" si="156"/>
        <v>418.62607937387907</v>
      </c>
    </row>
    <row r="807" spans="1:15" x14ac:dyDescent="0.25">
      <c r="A807" s="12">
        <f>calc!A805</f>
        <v>569.42999999999995</v>
      </c>
      <c r="B807" s="12">
        <f>calc!O805</f>
        <v>369.79205673899224</v>
      </c>
      <c r="C807" s="12">
        <f t="shared" si="157"/>
        <v>369.79205673899224</v>
      </c>
      <c r="D807" s="12">
        <f t="shared" si="158"/>
        <v>369.79205673899224</v>
      </c>
      <c r="E807" s="12">
        <f t="shared" si="159"/>
        <v>369.79205673899224</v>
      </c>
      <c r="F807" s="12">
        <f t="shared" si="160"/>
        <v>369.79205673899224</v>
      </c>
      <c r="G807" s="12">
        <f t="shared" si="161"/>
        <v>369.79205673899224</v>
      </c>
      <c r="H807" s="12">
        <f t="shared" si="162"/>
        <v>369.79205673899224</v>
      </c>
      <c r="I807" s="12">
        <f t="shared" si="163"/>
        <v>369.79205673899224</v>
      </c>
      <c r="J807" s="12">
        <f t="shared" si="164"/>
        <v>369.79205673899224</v>
      </c>
      <c r="K807" s="12">
        <f t="shared" si="165"/>
        <v>369.79205673899224</v>
      </c>
      <c r="L807" s="12">
        <f t="shared" si="166"/>
        <v>369.79205673899224</v>
      </c>
      <c r="M807" s="12">
        <f t="shared" si="167"/>
        <v>369.79205673899224</v>
      </c>
      <c r="O807" s="12">
        <f t="shared" si="156"/>
        <v>369.79205673899224</v>
      </c>
    </row>
    <row r="808" spans="1:15" x14ac:dyDescent="0.25">
      <c r="A808" s="12">
        <f>calc!A806</f>
        <v>569.88</v>
      </c>
      <c r="B808" s="12">
        <f>calc!O806</f>
        <v>376.81630552024609</v>
      </c>
      <c r="C808" s="12">
        <f t="shared" si="157"/>
        <v>376.81630552024609</v>
      </c>
      <c r="D808" s="12">
        <f t="shared" si="158"/>
        <v>376.81630552024609</v>
      </c>
      <c r="E808" s="12">
        <f t="shared" si="159"/>
        <v>376.81630552024609</v>
      </c>
      <c r="F808" s="12">
        <f t="shared" si="160"/>
        <v>376.81630552024609</v>
      </c>
      <c r="G808" s="12">
        <f t="shared" si="161"/>
        <v>376.81630552024609</v>
      </c>
      <c r="H808" s="12">
        <f t="shared" si="162"/>
        <v>376.81630552024609</v>
      </c>
      <c r="I808" s="12">
        <f t="shared" si="163"/>
        <v>376.81630552024609</v>
      </c>
      <c r="J808" s="12">
        <f t="shared" si="164"/>
        <v>376.81630552024609</v>
      </c>
      <c r="K808" s="12">
        <f t="shared" si="165"/>
        <v>376.81630552024609</v>
      </c>
      <c r="L808" s="12">
        <f t="shared" si="166"/>
        <v>376.81630552024609</v>
      </c>
      <c r="M808" s="12">
        <f t="shared" si="167"/>
        <v>376.81630552024609</v>
      </c>
      <c r="O808" s="12">
        <f t="shared" si="156"/>
        <v>376.81630552024609</v>
      </c>
    </row>
    <row r="809" spans="1:15" x14ac:dyDescent="0.25">
      <c r="A809" s="12">
        <f>calc!A807</f>
        <v>570.34</v>
      </c>
      <c r="B809" s="12">
        <f>calc!O807</f>
        <v>331.32487900578047</v>
      </c>
      <c r="C809" s="12">
        <f t="shared" si="157"/>
        <v>331.32487900578047</v>
      </c>
      <c r="D809" s="12">
        <f t="shared" si="158"/>
        <v>331.32487900578047</v>
      </c>
      <c r="E809" s="12">
        <f t="shared" si="159"/>
        <v>331.32487900578047</v>
      </c>
      <c r="F809" s="12">
        <f t="shared" si="160"/>
        <v>331.32487900578047</v>
      </c>
      <c r="G809" s="12">
        <f t="shared" si="161"/>
        <v>331.32487900578047</v>
      </c>
      <c r="H809" s="12">
        <f t="shared" si="162"/>
        <v>331.32487900578047</v>
      </c>
      <c r="I809" s="12">
        <f t="shared" si="163"/>
        <v>331.32487900578047</v>
      </c>
      <c r="J809" s="12">
        <f t="shared" si="164"/>
        <v>331.32487900578047</v>
      </c>
      <c r="K809" s="12">
        <f t="shared" si="165"/>
        <v>331.32487900578047</v>
      </c>
      <c r="L809" s="12">
        <f t="shared" si="166"/>
        <v>331.32487900578047</v>
      </c>
      <c r="M809" s="12">
        <f t="shared" si="167"/>
        <v>331.32487900578047</v>
      </c>
      <c r="O809" s="12">
        <f t="shared" si="156"/>
        <v>331.32487900578047</v>
      </c>
    </row>
    <row r="810" spans="1:15" x14ac:dyDescent="0.25">
      <c r="A810" s="12">
        <f>calc!A808</f>
        <v>570.79</v>
      </c>
      <c r="B810" s="12">
        <f>calc!O808</f>
        <v>333.66641027859356</v>
      </c>
      <c r="C810" s="12">
        <f t="shared" si="157"/>
        <v>333.66641027859356</v>
      </c>
      <c r="D810" s="12">
        <f t="shared" si="158"/>
        <v>333.66641027859356</v>
      </c>
      <c r="E810" s="12">
        <f t="shared" si="159"/>
        <v>333.66641027859356</v>
      </c>
      <c r="F810" s="12">
        <f t="shared" si="160"/>
        <v>333.66641027859356</v>
      </c>
      <c r="G810" s="12">
        <f t="shared" si="161"/>
        <v>333.66641027859356</v>
      </c>
      <c r="H810" s="12">
        <f t="shared" si="162"/>
        <v>333.66641027859356</v>
      </c>
      <c r="I810" s="12">
        <f t="shared" si="163"/>
        <v>333.66641027859356</v>
      </c>
      <c r="J810" s="12">
        <f t="shared" si="164"/>
        <v>333.66641027859356</v>
      </c>
      <c r="K810" s="12">
        <f t="shared" si="165"/>
        <v>333.66641027859356</v>
      </c>
      <c r="L810" s="12">
        <f t="shared" si="166"/>
        <v>333.66641027859356</v>
      </c>
      <c r="M810" s="12">
        <f t="shared" si="167"/>
        <v>333.66641027859356</v>
      </c>
      <c r="O810" s="12">
        <f t="shared" si="156"/>
        <v>333.66641027859356</v>
      </c>
    </row>
    <row r="811" spans="1:15" x14ac:dyDescent="0.25">
      <c r="A811" s="12">
        <f>calc!A809</f>
        <v>571.24</v>
      </c>
      <c r="B811" s="12">
        <f>calc!O809</f>
        <v>289.51071124179157</v>
      </c>
      <c r="C811" s="12">
        <f t="shared" si="157"/>
        <v>289.51071124179157</v>
      </c>
      <c r="D811" s="12">
        <f t="shared" si="158"/>
        <v>289.51071124179157</v>
      </c>
      <c r="E811" s="12">
        <f t="shared" si="159"/>
        <v>289.51071124179157</v>
      </c>
      <c r="F811" s="12">
        <f t="shared" si="160"/>
        <v>289.51071124179157</v>
      </c>
      <c r="G811" s="12">
        <f t="shared" si="161"/>
        <v>289.51071124179157</v>
      </c>
      <c r="H811" s="12">
        <f t="shared" si="162"/>
        <v>289.51071124179157</v>
      </c>
      <c r="I811" s="12">
        <f t="shared" si="163"/>
        <v>289.51071124179157</v>
      </c>
      <c r="J811" s="12">
        <f t="shared" si="164"/>
        <v>289.51071124179157</v>
      </c>
      <c r="K811" s="12">
        <f t="shared" si="165"/>
        <v>289.51071124179157</v>
      </c>
      <c r="L811" s="12">
        <f t="shared" si="166"/>
        <v>289.51071124179157</v>
      </c>
      <c r="M811" s="12">
        <f t="shared" si="167"/>
        <v>289.51071124179157</v>
      </c>
      <c r="O811" s="12">
        <f t="shared" si="156"/>
        <v>289.51071124179157</v>
      </c>
    </row>
    <row r="812" spans="1:15" x14ac:dyDescent="0.25">
      <c r="A812" s="12">
        <f>calc!A810</f>
        <v>571.69000000000005</v>
      </c>
      <c r="B812" s="12">
        <f>calc!O810</f>
        <v>270.44275397146066</v>
      </c>
      <c r="C812" s="12">
        <f t="shared" si="157"/>
        <v>270.44275397146066</v>
      </c>
      <c r="D812" s="12">
        <f t="shared" si="158"/>
        <v>270.44275397146066</v>
      </c>
      <c r="E812" s="12">
        <f t="shared" si="159"/>
        <v>270.44275397146066</v>
      </c>
      <c r="F812" s="12">
        <f t="shared" si="160"/>
        <v>270.44275397146066</v>
      </c>
      <c r="G812" s="12">
        <f t="shared" si="161"/>
        <v>270.44275397146066</v>
      </c>
      <c r="H812" s="12">
        <f t="shared" si="162"/>
        <v>270.44275397146066</v>
      </c>
      <c r="I812" s="12">
        <f t="shared" si="163"/>
        <v>270.44275397146066</v>
      </c>
      <c r="J812" s="12">
        <f t="shared" si="164"/>
        <v>270.44275397146066</v>
      </c>
      <c r="K812" s="12">
        <f t="shared" si="165"/>
        <v>270.44275397146066</v>
      </c>
      <c r="L812" s="12">
        <f t="shared" si="166"/>
        <v>270.44275397146066</v>
      </c>
      <c r="M812" s="12">
        <f t="shared" si="167"/>
        <v>270.44275397146066</v>
      </c>
      <c r="O812" s="12">
        <f t="shared" si="156"/>
        <v>270.44275397146066</v>
      </c>
    </row>
    <row r="813" spans="1:15" x14ac:dyDescent="0.25">
      <c r="A813" s="12">
        <f>calc!A811</f>
        <v>572.14</v>
      </c>
      <c r="B813" s="12">
        <f>calc!O811</f>
        <v>313.59592834994214</v>
      </c>
      <c r="C813" s="12">
        <f t="shared" si="157"/>
        <v>313.59592834994214</v>
      </c>
      <c r="D813" s="12">
        <f t="shared" si="158"/>
        <v>313.59592834994214</v>
      </c>
      <c r="E813" s="12">
        <f t="shared" si="159"/>
        <v>313.59592834994214</v>
      </c>
      <c r="F813" s="12">
        <f t="shared" si="160"/>
        <v>313.59592834994214</v>
      </c>
      <c r="G813" s="12">
        <f t="shared" si="161"/>
        <v>313.59592834994214</v>
      </c>
      <c r="H813" s="12">
        <f t="shared" si="162"/>
        <v>313.59592834994214</v>
      </c>
      <c r="I813" s="12">
        <f t="shared" si="163"/>
        <v>313.59592834994214</v>
      </c>
      <c r="J813" s="12">
        <f t="shared" si="164"/>
        <v>313.59592834994214</v>
      </c>
      <c r="K813" s="12">
        <f t="shared" si="165"/>
        <v>313.59592834994214</v>
      </c>
      <c r="L813" s="12">
        <f t="shared" si="166"/>
        <v>313.59592834994214</v>
      </c>
      <c r="M813" s="12">
        <f t="shared" si="167"/>
        <v>313.59592834994214</v>
      </c>
      <c r="O813" s="12">
        <f t="shared" si="156"/>
        <v>313.59592834994214</v>
      </c>
    </row>
    <row r="814" spans="1:15" x14ac:dyDescent="0.25">
      <c r="A814" s="12">
        <f>calc!A812</f>
        <v>572.59</v>
      </c>
      <c r="B814" s="12">
        <f>calc!O812</f>
        <v>331.99388861362564</v>
      </c>
      <c r="C814" s="12">
        <f t="shared" si="157"/>
        <v>331.99388861362564</v>
      </c>
      <c r="D814" s="12">
        <f t="shared" si="158"/>
        <v>331.99388861362564</v>
      </c>
      <c r="E814" s="12">
        <f t="shared" si="159"/>
        <v>331.99388861362564</v>
      </c>
      <c r="F814" s="12">
        <f t="shared" si="160"/>
        <v>331.99388861362564</v>
      </c>
      <c r="G814" s="12">
        <f t="shared" si="161"/>
        <v>331.99388861362564</v>
      </c>
      <c r="H814" s="12">
        <f t="shared" si="162"/>
        <v>331.99388861362564</v>
      </c>
      <c r="I814" s="12">
        <f t="shared" si="163"/>
        <v>331.99388861362564</v>
      </c>
      <c r="J814" s="12">
        <f t="shared" si="164"/>
        <v>331.99388861362564</v>
      </c>
      <c r="K814" s="12">
        <f t="shared" si="165"/>
        <v>331.99388861362564</v>
      </c>
      <c r="L814" s="12">
        <f t="shared" si="166"/>
        <v>331.99388861362564</v>
      </c>
      <c r="M814" s="12">
        <f t="shared" si="167"/>
        <v>331.99388861362564</v>
      </c>
      <c r="O814" s="12">
        <f t="shared" si="156"/>
        <v>331.99388861362564</v>
      </c>
    </row>
    <row r="815" spans="1:15" x14ac:dyDescent="0.25">
      <c r="A815" s="12">
        <f>calc!A813</f>
        <v>573.04</v>
      </c>
      <c r="B815" s="12">
        <f>calc!O813</f>
        <v>331.99388861362564</v>
      </c>
      <c r="C815" s="12">
        <f t="shared" si="157"/>
        <v>331.99388861362564</v>
      </c>
      <c r="D815" s="12">
        <f t="shared" si="158"/>
        <v>331.99388861362564</v>
      </c>
      <c r="E815" s="12">
        <f t="shared" si="159"/>
        <v>331.99388861362564</v>
      </c>
      <c r="F815" s="12">
        <f t="shared" si="160"/>
        <v>331.99388861362564</v>
      </c>
      <c r="G815" s="12">
        <f t="shared" si="161"/>
        <v>331.99388861362564</v>
      </c>
      <c r="H815" s="12">
        <f t="shared" si="162"/>
        <v>331.99388861362564</v>
      </c>
      <c r="I815" s="12">
        <f t="shared" si="163"/>
        <v>331.99388861362564</v>
      </c>
      <c r="J815" s="12">
        <f t="shared" si="164"/>
        <v>331.99388861362564</v>
      </c>
      <c r="K815" s="12">
        <f t="shared" si="165"/>
        <v>331.99388861362564</v>
      </c>
      <c r="L815" s="12">
        <f t="shared" si="166"/>
        <v>331.99388861362564</v>
      </c>
      <c r="M815" s="12">
        <f t="shared" si="167"/>
        <v>331.99388861362564</v>
      </c>
      <c r="O815" s="12">
        <f t="shared" si="156"/>
        <v>331.99388861362564</v>
      </c>
    </row>
    <row r="816" spans="1:15" x14ac:dyDescent="0.25">
      <c r="A816" s="12">
        <f>calc!A814</f>
        <v>573.49</v>
      </c>
      <c r="B816" s="12">
        <f>calc!O814</f>
        <v>425.98438129773359</v>
      </c>
      <c r="C816" s="12">
        <f t="shared" si="157"/>
        <v>425.98438129773359</v>
      </c>
      <c r="D816" s="12">
        <f t="shared" si="158"/>
        <v>425.98438129773359</v>
      </c>
      <c r="E816" s="12">
        <f t="shared" si="159"/>
        <v>425.98438129773359</v>
      </c>
      <c r="F816" s="12">
        <f t="shared" si="160"/>
        <v>425.98438129773359</v>
      </c>
      <c r="G816" s="12">
        <f t="shared" si="161"/>
        <v>425.98438129773359</v>
      </c>
      <c r="H816" s="12">
        <f t="shared" si="162"/>
        <v>425.98438129773359</v>
      </c>
      <c r="I816" s="12">
        <f t="shared" si="163"/>
        <v>425.98438129773359</v>
      </c>
      <c r="J816" s="12">
        <f t="shared" si="164"/>
        <v>425.98438129773359</v>
      </c>
      <c r="K816" s="12">
        <f t="shared" si="165"/>
        <v>425.98438129773359</v>
      </c>
      <c r="L816" s="12">
        <f t="shared" si="166"/>
        <v>425.98438129773359</v>
      </c>
      <c r="M816" s="12">
        <f t="shared" si="167"/>
        <v>425.98438129773359</v>
      </c>
      <c r="O816" s="12">
        <f t="shared" si="156"/>
        <v>425.98438129773359</v>
      </c>
    </row>
    <row r="817" spans="1:15" x14ac:dyDescent="0.25">
      <c r="A817" s="12">
        <f>calc!A815</f>
        <v>573.94000000000005</v>
      </c>
      <c r="B817" s="12">
        <f>calc!O815</f>
        <v>433.67708158091307</v>
      </c>
      <c r="C817" s="12">
        <f t="shared" si="157"/>
        <v>433.67708158091307</v>
      </c>
      <c r="D817" s="12">
        <f t="shared" si="158"/>
        <v>433.67708158091307</v>
      </c>
      <c r="E817" s="12">
        <f t="shared" si="159"/>
        <v>433.67708158091307</v>
      </c>
      <c r="F817" s="12">
        <f t="shared" si="160"/>
        <v>433.67708158091307</v>
      </c>
      <c r="G817" s="12">
        <f t="shared" si="161"/>
        <v>433.67708158091307</v>
      </c>
      <c r="H817" s="12">
        <f t="shared" si="162"/>
        <v>433.67708158091307</v>
      </c>
      <c r="I817" s="12">
        <f t="shared" si="163"/>
        <v>433.67708158091307</v>
      </c>
      <c r="J817" s="12">
        <f t="shared" si="164"/>
        <v>433.67708158091307</v>
      </c>
      <c r="K817" s="12">
        <f t="shared" si="165"/>
        <v>433.67708158091307</v>
      </c>
      <c r="L817" s="12">
        <f t="shared" si="166"/>
        <v>433.67708158091307</v>
      </c>
      <c r="M817" s="12">
        <f t="shared" si="167"/>
        <v>433.67708158091307</v>
      </c>
      <c r="O817" s="12">
        <f t="shared" si="156"/>
        <v>433.67708158091307</v>
      </c>
    </row>
    <row r="818" spans="1:15" x14ac:dyDescent="0.25">
      <c r="A818" s="12">
        <f>calc!A816</f>
        <v>574.4</v>
      </c>
      <c r="B818" s="12">
        <f>calc!O816</f>
        <v>570.79581115413225</v>
      </c>
      <c r="C818" s="12">
        <f t="shared" si="157"/>
        <v>570.79581115413225</v>
      </c>
      <c r="D818" s="12">
        <f t="shared" si="158"/>
        <v>570.79581115413225</v>
      </c>
      <c r="E818" s="12">
        <f t="shared" si="159"/>
        <v>570.79581115413225</v>
      </c>
      <c r="F818" s="12">
        <f t="shared" si="160"/>
        <v>570.79581115413225</v>
      </c>
      <c r="G818" s="12">
        <f t="shared" si="161"/>
        <v>570.79581115413225</v>
      </c>
      <c r="H818" s="12">
        <f t="shared" si="162"/>
        <v>570.79581115413225</v>
      </c>
      <c r="I818" s="12">
        <f t="shared" si="163"/>
        <v>570.79581115413225</v>
      </c>
      <c r="J818" s="12">
        <f t="shared" si="164"/>
        <v>570.79581115413225</v>
      </c>
      <c r="K818" s="12">
        <f t="shared" si="165"/>
        <v>570.79581115413225</v>
      </c>
      <c r="L818" s="12">
        <f t="shared" si="166"/>
        <v>570.79581115413225</v>
      </c>
      <c r="M818" s="12">
        <f t="shared" si="167"/>
        <v>570.79581115413225</v>
      </c>
      <c r="O818" s="12">
        <f t="shared" si="156"/>
        <v>570.79581115413225</v>
      </c>
    </row>
    <row r="819" spans="1:15" x14ac:dyDescent="0.25">
      <c r="A819" s="12">
        <f>calc!A817</f>
        <v>574.85</v>
      </c>
      <c r="B819" s="12">
        <f>calc!O817</f>
        <v>874.04796936707362</v>
      </c>
      <c r="C819" s="12">
        <f t="shared" si="157"/>
        <v>874.04796936707362</v>
      </c>
      <c r="D819" s="12">
        <f t="shared" si="158"/>
        <v>874.04796936707362</v>
      </c>
      <c r="E819" s="12">
        <f t="shared" si="159"/>
        <v>874.04796936707362</v>
      </c>
      <c r="F819" s="12">
        <f t="shared" si="160"/>
        <v>874.04796936707362</v>
      </c>
      <c r="G819" s="12">
        <f t="shared" si="161"/>
        <v>874.04796936707362</v>
      </c>
      <c r="H819" s="12">
        <f t="shared" si="162"/>
        <v>874.04796936707362</v>
      </c>
      <c r="I819" s="12">
        <f t="shared" si="163"/>
        <v>874.04796936707362</v>
      </c>
      <c r="J819" s="12">
        <f t="shared" si="164"/>
        <v>874.04796936707362</v>
      </c>
      <c r="K819" s="12">
        <f t="shared" si="165"/>
        <v>874.04796936707362</v>
      </c>
      <c r="L819" s="12">
        <f t="shared" si="166"/>
        <v>874.04796936707362</v>
      </c>
      <c r="M819" s="12">
        <f t="shared" si="167"/>
        <v>874.04796936707362</v>
      </c>
      <c r="O819" s="12">
        <f t="shared" si="156"/>
        <v>874.04796936707362</v>
      </c>
    </row>
    <row r="820" spans="1:15" x14ac:dyDescent="0.25">
      <c r="A820" s="12">
        <f>calc!A818</f>
        <v>575.29999999999995</v>
      </c>
      <c r="B820" s="12">
        <f>calc!O818</f>
        <v>1334.895966634243</v>
      </c>
      <c r="C820" s="12">
        <f t="shared" si="157"/>
        <v>1334.895966634243</v>
      </c>
      <c r="D820" s="12">
        <f t="shared" si="158"/>
        <v>1334.895966634243</v>
      </c>
      <c r="E820" s="12">
        <f t="shared" si="159"/>
        <v>1334.895966634243</v>
      </c>
      <c r="F820" s="12">
        <f t="shared" si="160"/>
        <v>1334.895966634243</v>
      </c>
      <c r="G820" s="12">
        <f t="shared" si="161"/>
        <v>1334.895966634243</v>
      </c>
      <c r="H820" s="12">
        <f t="shared" si="162"/>
        <v>1334.895966634243</v>
      </c>
      <c r="I820" s="12">
        <f t="shared" si="163"/>
        <v>1334.895966634243</v>
      </c>
      <c r="J820" s="12">
        <f t="shared" si="164"/>
        <v>1334.895966634243</v>
      </c>
      <c r="K820" s="12">
        <f t="shared" si="165"/>
        <v>1334.895966634243</v>
      </c>
      <c r="L820" s="12">
        <f t="shared" si="166"/>
        <v>1334.895966634243</v>
      </c>
      <c r="M820" s="12">
        <f t="shared" si="167"/>
        <v>1334.895966634243</v>
      </c>
      <c r="O820" s="12">
        <f t="shared" si="156"/>
        <v>1334.895966634243</v>
      </c>
    </row>
    <row r="821" spans="1:15" x14ac:dyDescent="0.25">
      <c r="A821" s="12">
        <f>calc!A819</f>
        <v>575.75</v>
      </c>
      <c r="B821" s="12">
        <f>calc!O819</f>
        <v>3171.3805787981755</v>
      </c>
      <c r="C821" s="12">
        <f t="shared" si="157"/>
        <v>3171.3805787981755</v>
      </c>
      <c r="D821" s="12">
        <f t="shared" si="158"/>
        <v>3171.3805787981755</v>
      </c>
      <c r="E821" s="12">
        <f t="shared" si="159"/>
        <v>3171.3805787981755</v>
      </c>
      <c r="F821" s="12">
        <f t="shared" si="160"/>
        <v>3171.3805787981755</v>
      </c>
      <c r="G821" s="12">
        <f t="shared" si="161"/>
        <v>3171.3805787981755</v>
      </c>
      <c r="H821" s="12">
        <f t="shared" si="162"/>
        <v>3171.3805787981755</v>
      </c>
      <c r="I821" s="12">
        <f t="shared" si="163"/>
        <v>3171.3805787981755</v>
      </c>
      <c r="J821" s="12">
        <f t="shared" si="164"/>
        <v>3171.3805787981755</v>
      </c>
      <c r="K821" s="12">
        <f t="shared" si="165"/>
        <v>3171.3805787981755</v>
      </c>
      <c r="L821" s="12">
        <f t="shared" si="166"/>
        <v>3171.3805787981755</v>
      </c>
      <c r="M821" s="12">
        <f t="shared" si="167"/>
        <v>3171.3805787981755</v>
      </c>
      <c r="O821" s="12">
        <f t="shared" si="156"/>
        <v>3171.3805787981755</v>
      </c>
    </row>
    <row r="822" spans="1:15" x14ac:dyDescent="0.25">
      <c r="A822" s="12">
        <f>calc!A820</f>
        <v>576.20000000000005</v>
      </c>
      <c r="B822" s="12">
        <f>calc!O820</f>
        <v>6675.9690046446794</v>
      </c>
      <c r="C822" s="12">
        <f t="shared" si="157"/>
        <v>6675.9690046446794</v>
      </c>
      <c r="D822" s="12">
        <f t="shared" si="158"/>
        <v>6675.9690046446794</v>
      </c>
      <c r="E822" s="12">
        <f t="shared" si="159"/>
        <v>6675.9690046446794</v>
      </c>
      <c r="F822" s="12">
        <f t="shared" si="160"/>
        <v>6675.9690046446794</v>
      </c>
      <c r="G822" s="12">
        <f t="shared" si="161"/>
        <v>6675.9690046446794</v>
      </c>
      <c r="H822" s="12">
        <f t="shared" si="162"/>
        <v>6675.9690046446794</v>
      </c>
      <c r="I822" s="12">
        <f t="shared" si="163"/>
        <v>6675.9690046446794</v>
      </c>
      <c r="J822" s="12">
        <f t="shared" si="164"/>
        <v>6675.9690046446794</v>
      </c>
      <c r="K822" s="12">
        <f t="shared" si="165"/>
        <v>6675.9690046446794</v>
      </c>
      <c r="L822" s="12">
        <f t="shared" si="166"/>
        <v>6675.9690046446794</v>
      </c>
      <c r="M822" s="12">
        <f t="shared" si="167"/>
        <v>6675.9690046446794</v>
      </c>
      <c r="O822" s="12">
        <f t="shared" si="156"/>
        <v>6675.9690046446794</v>
      </c>
    </row>
    <row r="823" spans="1:15" x14ac:dyDescent="0.25">
      <c r="A823" s="12">
        <f>calc!A821</f>
        <v>576.65</v>
      </c>
      <c r="B823" s="12">
        <f>calc!O821</f>
        <v>5716.9285850978977</v>
      </c>
      <c r="C823" s="12">
        <f t="shared" si="157"/>
        <v>5716.9285850978977</v>
      </c>
      <c r="D823" s="12">
        <f t="shared" si="158"/>
        <v>5716.9285850978977</v>
      </c>
      <c r="E823" s="12">
        <f t="shared" si="159"/>
        <v>5716.9285850978977</v>
      </c>
      <c r="F823" s="12">
        <f t="shared" si="160"/>
        <v>5716.9285850978977</v>
      </c>
      <c r="G823" s="12">
        <f t="shared" si="161"/>
        <v>5716.9285850978977</v>
      </c>
      <c r="H823" s="12">
        <f t="shared" si="162"/>
        <v>5716.9285850978977</v>
      </c>
      <c r="I823" s="12">
        <f t="shared" si="163"/>
        <v>5716.9285850978977</v>
      </c>
      <c r="J823" s="12">
        <f t="shared" si="164"/>
        <v>5716.9285850978977</v>
      </c>
      <c r="K823" s="12">
        <f t="shared" si="165"/>
        <v>5716.9285850978977</v>
      </c>
      <c r="L823" s="12">
        <f t="shared" si="166"/>
        <v>5716.9285850978977</v>
      </c>
      <c r="M823" s="12">
        <f t="shared" si="167"/>
        <v>5716.9285850978977</v>
      </c>
      <c r="O823" s="12">
        <f t="shared" si="156"/>
        <v>5716.9285850978977</v>
      </c>
    </row>
    <row r="824" spans="1:15" x14ac:dyDescent="0.25">
      <c r="A824" s="12">
        <f>calc!A822</f>
        <v>577.1</v>
      </c>
      <c r="B824" s="12">
        <f>calc!O822</f>
        <v>3069.6988572779428</v>
      </c>
      <c r="C824" s="12">
        <f t="shared" si="157"/>
        <v>3069.6988572779428</v>
      </c>
      <c r="D824" s="12">
        <f t="shared" si="158"/>
        <v>3069.6988572779428</v>
      </c>
      <c r="E824" s="12">
        <f t="shared" si="159"/>
        <v>3069.6988572779428</v>
      </c>
      <c r="F824" s="12">
        <f t="shared" si="160"/>
        <v>3069.6988572779428</v>
      </c>
      <c r="G824" s="12">
        <f t="shared" si="161"/>
        <v>3069.6988572779428</v>
      </c>
      <c r="H824" s="12">
        <f t="shared" si="162"/>
        <v>3069.6988572779428</v>
      </c>
      <c r="I824" s="12">
        <f t="shared" si="163"/>
        <v>3069.6988572779428</v>
      </c>
      <c r="J824" s="12">
        <f t="shared" si="164"/>
        <v>3069.6988572779428</v>
      </c>
      <c r="K824" s="12">
        <f t="shared" si="165"/>
        <v>3069.6988572779428</v>
      </c>
      <c r="L824" s="12">
        <f t="shared" si="166"/>
        <v>3069.6988572779428</v>
      </c>
      <c r="M824" s="12">
        <f t="shared" si="167"/>
        <v>3069.6988572779428</v>
      </c>
      <c r="O824" s="12">
        <f t="shared" si="156"/>
        <v>3069.6988572779428</v>
      </c>
    </row>
    <row r="825" spans="1:15" x14ac:dyDescent="0.25">
      <c r="A825" s="12">
        <f>calc!A823</f>
        <v>577.54999999999995</v>
      </c>
      <c r="B825" s="12">
        <f>calc!O823</f>
        <v>2497.7249807042181</v>
      </c>
      <c r="C825" s="12">
        <f t="shared" si="157"/>
        <v>2497.7249807042181</v>
      </c>
      <c r="D825" s="12">
        <f t="shared" si="158"/>
        <v>2497.7249807042181</v>
      </c>
      <c r="E825" s="12">
        <f t="shared" si="159"/>
        <v>2497.7249807042181</v>
      </c>
      <c r="F825" s="12">
        <f t="shared" si="160"/>
        <v>2497.7249807042181</v>
      </c>
      <c r="G825" s="12">
        <f t="shared" si="161"/>
        <v>2497.7249807042181</v>
      </c>
      <c r="H825" s="12">
        <f t="shared" si="162"/>
        <v>2497.7249807042181</v>
      </c>
      <c r="I825" s="12">
        <f t="shared" si="163"/>
        <v>2497.7249807042181</v>
      </c>
      <c r="J825" s="12">
        <f t="shared" si="164"/>
        <v>2497.7249807042181</v>
      </c>
      <c r="K825" s="12">
        <f t="shared" si="165"/>
        <v>2497.7249807042181</v>
      </c>
      <c r="L825" s="12">
        <f t="shared" si="166"/>
        <v>2497.7249807042181</v>
      </c>
      <c r="M825" s="12">
        <f t="shared" si="167"/>
        <v>2497.7249807042181</v>
      </c>
      <c r="O825" s="12">
        <f t="shared" si="156"/>
        <v>2497.7249807042181</v>
      </c>
    </row>
    <row r="826" spans="1:15" x14ac:dyDescent="0.25">
      <c r="A826" s="12">
        <f>calc!A824</f>
        <v>578</v>
      </c>
      <c r="B826" s="12">
        <f>calc!O824</f>
        <v>4576.7715424029493</v>
      </c>
      <c r="C826" s="12">
        <f t="shared" si="157"/>
        <v>4576.7715424029493</v>
      </c>
      <c r="D826" s="12">
        <f t="shared" si="158"/>
        <v>4576.7715424029493</v>
      </c>
      <c r="E826" s="12">
        <f t="shared" si="159"/>
        <v>4576.7715424029493</v>
      </c>
      <c r="F826" s="12">
        <f t="shared" si="160"/>
        <v>4576.7715424029493</v>
      </c>
      <c r="G826" s="12">
        <f t="shared" si="161"/>
        <v>4576.7715424029493</v>
      </c>
      <c r="H826" s="12">
        <f t="shared" si="162"/>
        <v>4576.7715424029493</v>
      </c>
      <c r="I826" s="12">
        <f t="shared" si="163"/>
        <v>4576.7715424029493</v>
      </c>
      <c r="J826" s="12">
        <f t="shared" si="164"/>
        <v>4576.7715424029493</v>
      </c>
      <c r="K826" s="12">
        <f t="shared" si="165"/>
        <v>4576.7715424029493</v>
      </c>
      <c r="L826" s="12">
        <f t="shared" si="166"/>
        <v>4576.7715424029493</v>
      </c>
      <c r="M826" s="12">
        <f t="shared" si="167"/>
        <v>4576.7715424029493</v>
      </c>
      <c r="O826" s="12">
        <f t="shared" si="156"/>
        <v>4576.7715424029493</v>
      </c>
    </row>
    <row r="827" spans="1:15" x14ac:dyDescent="0.25">
      <c r="A827" s="12">
        <f>calc!A825</f>
        <v>578.45000000000005</v>
      </c>
      <c r="B827" s="12">
        <f>calc!O825</f>
        <v>7027.8570585211473</v>
      </c>
      <c r="C827" s="12">
        <f t="shared" si="157"/>
        <v>7027.8570585211473</v>
      </c>
      <c r="D827" s="12">
        <f t="shared" si="158"/>
        <v>7027.8570585211473</v>
      </c>
      <c r="E827" s="12">
        <f t="shared" si="159"/>
        <v>7027.8570585211473</v>
      </c>
      <c r="F827" s="12">
        <f t="shared" si="160"/>
        <v>7027.8570585211473</v>
      </c>
      <c r="G827" s="12">
        <f t="shared" si="161"/>
        <v>7027.8570585211473</v>
      </c>
      <c r="H827" s="12">
        <f t="shared" si="162"/>
        <v>7027.8570585211473</v>
      </c>
      <c r="I827" s="12">
        <f t="shared" si="163"/>
        <v>7027.8570585211473</v>
      </c>
      <c r="J827" s="12">
        <f t="shared" si="164"/>
        <v>7027.8570585211473</v>
      </c>
      <c r="K827" s="12">
        <f t="shared" si="165"/>
        <v>7027.8570585211473</v>
      </c>
      <c r="L827" s="12">
        <f t="shared" si="166"/>
        <v>7027.8570585211473</v>
      </c>
      <c r="M827" s="12">
        <f t="shared" si="167"/>
        <v>7027.8570585211473</v>
      </c>
      <c r="O827" s="12">
        <f t="shared" si="156"/>
        <v>7027.8570585211473</v>
      </c>
    </row>
    <row r="828" spans="1:15" x14ac:dyDescent="0.25">
      <c r="A828" s="12">
        <f>calc!A826</f>
        <v>578.91</v>
      </c>
      <c r="B828" s="12">
        <f>calc!O826</f>
        <v>5300.5209808596983</v>
      </c>
      <c r="C828" s="12">
        <f t="shared" si="157"/>
        <v>5300.5209808596983</v>
      </c>
      <c r="D828" s="12">
        <f t="shared" si="158"/>
        <v>5300.5209808596983</v>
      </c>
      <c r="E828" s="12">
        <f t="shared" si="159"/>
        <v>5300.5209808596983</v>
      </c>
      <c r="F828" s="12">
        <f t="shared" si="160"/>
        <v>5300.5209808596983</v>
      </c>
      <c r="G828" s="12">
        <f t="shared" si="161"/>
        <v>5300.5209808596983</v>
      </c>
      <c r="H828" s="12">
        <f t="shared" si="162"/>
        <v>5300.5209808596983</v>
      </c>
      <c r="I828" s="12">
        <f t="shared" si="163"/>
        <v>5300.5209808596983</v>
      </c>
      <c r="J828" s="12">
        <f t="shared" si="164"/>
        <v>5300.5209808596983</v>
      </c>
      <c r="K828" s="12">
        <f t="shared" si="165"/>
        <v>5300.5209808596983</v>
      </c>
      <c r="L828" s="12">
        <f t="shared" si="166"/>
        <v>5300.5209808596983</v>
      </c>
      <c r="M828" s="12">
        <f t="shared" si="167"/>
        <v>5300.5209808596983</v>
      </c>
      <c r="O828" s="12">
        <f t="shared" si="156"/>
        <v>5300.5209808596983</v>
      </c>
    </row>
    <row r="829" spans="1:15" x14ac:dyDescent="0.25">
      <c r="A829" s="12">
        <f>calc!A827</f>
        <v>579.36</v>
      </c>
      <c r="B829" s="12">
        <f>calc!O827</f>
        <v>4643.0105698580874</v>
      </c>
      <c r="C829" s="12">
        <f t="shared" si="157"/>
        <v>4643.0105698580874</v>
      </c>
      <c r="D829" s="12">
        <f t="shared" si="158"/>
        <v>4643.0105698580874</v>
      </c>
      <c r="E829" s="12">
        <f t="shared" si="159"/>
        <v>4643.0105698580874</v>
      </c>
      <c r="F829" s="12">
        <f t="shared" si="160"/>
        <v>4643.0105698580874</v>
      </c>
      <c r="G829" s="12">
        <f t="shared" si="161"/>
        <v>4643.0105698580874</v>
      </c>
      <c r="H829" s="12">
        <f t="shared" si="162"/>
        <v>4643.0105698580874</v>
      </c>
      <c r="I829" s="12">
        <f t="shared" si="163"/>
        <v>4643.0105698580874</v>
      </c>
      <c r="J829" s="12">
        <f t="shared" si="164"/>
        <v>4643.0105698580874</v>
      </c>
      <c r="K829" s="12">
        <f t="shared" si="165"/>
        <v>4643.0105698580874</v>
      </c>
      <c r="L829" s="12">
        <f t="shared" si="166"/>
        <v>4643.0105698580874</v>
      </c>
      <c r="M829" s="12">
        <f t="shared" si="167"/>
        <v>4643.0105698580874</v>
      </c>
      <c r="O829" s="12">
        <f t="shared" si="156"/>
        <v>4643.0105698580874</v>
      </c>
    </row>
    <row r="830" spans="1:15" x14ac:dyDescent="0.25">
      <c r="A830" s="12">
        <f>calc!A828</f>
        <v>579.80999999999995</v>
      </c>
      <c r="B830" s="12">
        <f>calc!O828</f>
        <v>5407.9624601944925</v>
      </c>
      <c r="C830" s="12">
        <f t="shared" si="157"/>
        <v>5407.9624601944925</v>
      </c>
      <c r="D830" s="12">
        <f t="shared" si="158"/>
        <v>5407.9624601944925</v>
      </c>
      <c r="E830" s="12">
        <f t="shared" si="159"/>
        <v>5407.9624601944925</v>
      </c>
      <c r="F830" s="12">
        <f t="shared" si="160"/>
        <v>5407.9624601944925</v>
      </c>
      <c r="G830" s="12">
        <f t="shared" si="161"/>
        <v>5407.9624601944925</v>
      </c>
      <c r="H830" s="12">
        <f t="shared" si="162"/>
        <v>5407.9624601944925</v>
      </c>
      <c r="I830" s="12">
        <f t="shared" si="163"/>
        <v>5407.9624601944925</v>
      </c>
      <c r="J830" s="12">
        <f t="shared" si="164"/>
        <v>5407.9624601944925</v>
      </c>
      <c r="K830" s="12">
        <f t="shared" si="165"/>
        <v>5407.9624601944925</v>
      </c>
      <c r="L830" s="12">
        <f t="shared" si="166"/>
        <v>5407.9624601944925</v>
      </c>
      <c r="M830" s="12">
        <f t="shared" si="167"/>
        <v>5407.9624601944925</v>
      </c>
      <c r="O830" s="12">
        <f t="shared" si="156"/>
        <v>5407.9624601944925</v>
      </c>
    </row>
    <row r="831" spans="1:15" x14ac:dyDescent="0.25">
      <c r="A831" s="12">
        <f>calc!A829</f>
        <v>580.26</v>
      </c>
      <c r="B831" s="12">
        <f>calc!O829</f>
        <v>4625.7022847821281</v>
      </c>
      <c r="C831" s="12">
        <f t="shared" si="157"/>
        <v>4625.7022847821281</v>
      </c>
      <c r="D831" s="12">
        <f t="shared" si="158"/>
        <v>4625.7022847821281</v>
      </c>
      <c r="E831" s="12">
        <f t="shared" si="159"/>
        <v>4625.7022847821281</v>
      </c>
      <c r="F831" s="12">
        <f t="shared" si="160"/>
        <v>4625.7022847821281</v>
      </c>
      <c r="G831" s="12">
        <f t="shared" si="161"/>
        <v>4625.7022847821281</v>
      </c>
      <c r="H831" s="12">
        <f t="shared" si="162"/>
        <v>4625.7022847821281</v>
      </c>
      <c r="I831" s="12">
        <f t="shared" si="163"/>
        <v>4625.7022847821281</v>
      </c>
      <c r="J831" s="12">
        <f t="shared" si="164"/>
        <v>4625.7022847821281</v>
      </c>
      <c r="K831" s="12">
        <f t="shared" si="165"/>
        <v>4625.7022847821281</v>
      </c>
      <c r="L831" s="12">
        <f t="shared" si="166"/>
        <v>4625.7022847821281</v>
      </c>
      <c r="M831" s="12">
        <f t="shared" si="167"/>
        <v>4625.7022847821281</v>
      </c>
      <c r="O831" s="12">
        <f t="shared" si="156"/>
        <v>4625.7022847821281</v>
      </c>
    </row>
    <row r="832" spans="1:15" x14ac:dyDescent="0.25">
      <c r="A832" s="12">
        <f>calc!A830</f>
        <v>580.71</v>
      </c>
      <c r="B832" s="12">
        <f>calc!O830</f>
        <v>4138.6201757425824</v>
      </c>
      <c r="C832" s="12">
        <f t="shared" si="157"/>
        <v>4138.6201757425824</v>
      </c>
      <c r="D832" s="12">
        <f t="shared" si="158"/>
        <v>4138.6201757425824</v>
      </c>
      <c r="E832" s="12">
        <f t="shared" si="159"/>
        <v>4138.6201757425824</v>
      </c>
      <c r="F832" s="12">
        <f t="shared" si="160"/>
        <v>4138.6201757425824</v>
      </c>
      <c r="G832" s="12">
        <f t="shared" si="161"/>
        <v>4138.6201757425824</v>
      </c>
      <c r="H832" s="12">
        <f t="shared" si="162"/>
        <v>4138.6201757425824</v>
      </c>
      <c r="I832" s="12">
        <f t="shared" si="163"/>
        <v>4138.6201757425824</v>
      </c>
      <c r="J832" s="12">
        <f t="shared" si="164"/>
        <v>4138.6201757425824</v>
      </c>
      <c r="K832" s="12">
        <f t="shared" si="165"/>
        <v>4138.6201757425824</v>
      </c>
      <c r="L832" s="12">
        <f t="shared" si="166"/>
        <v>4138.6201757425824</v>
      </c>
      <c r="M832" s="12">
        <f t="shared" si="167"/>
        <v>4138.6201757425824</v>
      </c>
      <c r="O832" s="12">
        <f t="shared" si="156"/>
        <v>4138.6201757425824</v>
      </c>
    </row>
    <row r="833" spans="1:15" x14ac:dyDescent="0.25">
      <c r="A833" s="12">
        <f>calc!A831</f>
        <v>581.16</v>
      </c>
      <c r="B833" s="12">
        <f>calc!O831</f>
        <v>4855.6796807530091</v>
      </c>
      <c r="C833" s="12">
        <f t="shared" si="157"/>
        <v>4855.6796807530091</v>
      </c>
      <c r="D833" s="12">
        <f t="shared" si="158"/>
        <v>4855.6796807530091</v>
      </c>
      <c r="E833" s="12">
        <f t="shared" si="159"/>
        <v>4855.6796807530091</v>
      </c>
      <c r="F833" s="12">
        <f t="shared" si="160"/>
        <v>4855.6796807530091</v>
      </c>
      <c r="G833" s="12">
        <f t="shared" si="161"/>
        <v>4855.6796807530091</v>
      </c>
      <c r="H833" s="12">
        <f t="shared" si="162"/>
        <v>4855.6796807530091</v>
      </c>
      <c r="I833" s="12">
        <f t="shared" si="163"/>
        <v>4855.6796807530091</v>
      </c>
      <c r="J833" s="12">
        <f t="shared" si="164"/>
        <v>4855.6796807530091</v>
      </c>
      <c r="K833" s="12">
        <f t="shared" si="165"/>
        <v>4855.6796807530091</v>
      </c>
      <c r="L833" s="12">
        <f t="shared" si="166"/>
        <v>4855.6796807530091</v>
      </c>
      <c r="M833" s="12">
        <f t="shared" si="167"/>
        <v>4855.6796807530091</v>
      </c>
      <c r="O833" s="12">
        <f t="shared" si="156"/>
        <v>4855.6796807530091</v>
      </c>
    </row>
    <row r="834" spans="1:15" x14ac:dyDescent="0.25">
      <c r="A834" s="12">
        <f>calc!A832</f>
        <v>581.61</v>
      </c>
      <c r="B834" s="12">
        <f>calc!O832</f>
        <v>5906.461573279772</v>
      </c>
      <c r="C834" s="12">
        <f t="shared" si="157"/>
        <v>5906.461573279772</v>
      </c>
      <c r="D834" s="12">
        <f t="shared" si="158"/>
        <v>5906.461573279772</v>
      </c>
      <c r="E834" s="12">
        <f t="shared" si="159"/>
        <v>5906.461573279772</v>
      </c>
      <c r="F834" s="12">
        <f t="shared" si="160"/>
        <v>5906.461573279772</v>
      </c>
      <c r="G834" s="12">
        <f t="shared" si="161"/>
        <v>5906.461573279772</v>
      </c>
      <c r="H834" s="12">
        <f t="shared" si="162"/>
        <v>5906.461573279772</v>
      </c>
      <c r="I834" s="12">
        <f t="shared" si="163"/>
        <v>5906.461573279772</v>
      </c>
      <c r="J834" s="12">
        <f t="shared" si="164"/>
        <v>5906.461573279772</v>
      </c>
      <c r="K834" s="12">
        <f t="shared" si="165"/>
        <v>5906.461573279772</v>
      </c>
      <c r="L834" s="12">
        <f t="shared" si="166"/>
        <v>5906.461573279772</v>
      </c>
      <c r="M834" s="12">
        <f t="shared" si="167"/>
        <v>5906.461573279772</v>
      </c>
      <c r="O834" s="12">
        <f t="shared" si="156"/>
        <v>5906.461573279772</v>
      </c>
    </row>
    <row r="835" spans="1:15" x14ac:dyDescent="0.25">
      <c r="A835" s="12">
        <f>calc!A833</f>
        <v>582.05999999999995</v>
      </c>
      <c r="B835" s="12">
        <f>calc!O833</f>
        <v>6437.01523960128</v>
      </c>
      <c r="C835" s="12">
        <f t="shared" si="157"/>
        <v>6437.01523960128</v>
      </c>
      <c r="D835" s="12">
        <f t="shared" si="158"/>
        <v>6437.01523960128</v>
      </c>
      <c r="E835" s="12">
        <f t="shared" si="159"/>
        <v>6437.01523960128</v>
      </c>
      <c r="F835" s="12">
        <f t="shared" si="160"/>
        <v>6437.01523960128</v>
      </c>
      <c r="G835" s="12">
        <f t="shared" si="161"/>
        <v>6437.01523960128</v>
      </c>
      <c r="H835" s="12">
        <f t="shared" si="162"/>
        <v>6437.01523960128</v>
      </c>
      <c r="I835" s="12">
        <f t="shared" si="163"/>
        <v>6437.01523960128</v>
      </c>
      <c r="J835" s="12">
        <f t="shared" si="164"/>
        <v>6437.01523960128</v>
      </c>
      <c r="K835" s="12">
        <f t="shared" si="165"/>
        <v>6437.01523960128</v>
      </c>
      <c r="L835" s="12">
        <f t="shared" si="166"/>
        <v>6437.01523960128</v>
      </c>
      <c r="M835" s="12">
        <f t="shared" si="167"/>
        <v>6437.01523960128</v>
      </c>
      <c r="O835" s="12">
        <f t="shared" si="156"/>
        <v>6437.01523960128</v>
      </c>
    </row>
    <row r="836" spans="1:15" x14ac:dyDescent="0.25">
      <c r="A836" s="12">
        <f>calc!A834</f>
        <v>582.51</v>
      </c>
      <c r="B836" s="12">
        <f>calc!O834</f>
        <v>6519.4400638090083</v>
      </c>
      <c r="C836" s="12">
        <f t="shared" si="157"/>
        <v>6519.4400638090083</v>
      </c>
      <c r="D836" s="12">
        <f t="shared" si="158"/>
        <v>6519.4400638090083</v>
      </c>
      <c r="E836" s="12">
        <f t="shared" si="159"/>
        <v>6519.4400638090083</v>
      </c>
      <c r="F836" s="12">
        <f t="shared" si="160"/>
        <v>6519.4400638090083</v>
      </c>
      <c r="G836" s="12">
        <f t="shared" si="161"/>
        <v>6519.4400638090083</v>
      </c>
      <c r="H836" s="12">
        <f t="shared" si="162"/>
        <v>6519.4400638090083</v>
      </c>
      <c r="I836" s="12">
        <f t="shared" si="163"/>
        <v>6519.4400638090083</v>
      </c>
      <c r="J836" s="12">
        <f t="shared" si="164"/>
        <v>6519.4400638090083</v>
      </c>
      <c r="K836" s="12">
        <f t="shared" si="165"/>
        <v>6519.4400638090083</v>
      </c>
      <c r="L836" s="12">
        <f t="shared" si="166"/>
        <v>6519.4400638090083</v>
      </c>
      <c r="M836" s="12">
        <f t="shared" si="167"/>
        <v>6519.4400638090083</v>
      </c>
      <c r="O836" s="12">
        <f t="shared" si="156"/>
        <v>6519.4400638090083</v>
      </c>
    </row>
    <row r="837" spans="1:15" x14ac:dyDescent="0.25">
      <c r="A837" s="12">
        <f>calc!A835</f>
        <v>582.96</v>
      </c>
      <c r="B837" s="12">
        <f>calc!O835</f>
        <v>6505.1489741039068</v>
      </c>
      <c r="C837" s="12">
        <f t="shared" si="157"/>
        <v>6505.1489741039068</v>
      </c>
      <c r="D837" s="12">
        <f t="shared" si="158"/>
        <v>6505.1489741039068</v>
      </c>
      <c r="E837" s="12">
        <f t="shared" si="159"/>
        <v>6505.1489741039068</v>
      </c>
      <c r="F837" s="12">
        <f t="shared" si="160"/>
        <v>6505.1489741039068</v>
      </c>
      <c r="G837" s="12">
        <f t="shared" si="161"/>
        <v>6505.1489741039068</v>
      </c>
      <c r="H837" s="12">
        <f t="shared" si="162"/>
        <v>6505.1489741039068</v>
      </c>
      <c r="I837" s="12">
        <f t="shared" si="163"/>
        <v>6505.1489741039068</v>
      </c>
      <c r="J837" s="12">
        <f t="shared" si="164"/>
        <v>6505.1489741039068</v>
      </c>
      <c r="K837" s="12">
        <f t="shared" si="165"/>
        <v>6505.1489741039068</v>
      </c>
      <c r="L837" s="12">
        <f t="shared" si="166"/>
        <v>6505.1489741039068</v>
      </c>
      <c r="M837" s="12">
        <f t="shared" si="167"/>
        <v>6505.1489741039068</v>
      </c>
      <c r="O837" s="12">
        <f t="shared" si="156"/>
        <v>6505.1489741039068</v>
      </c>
    </row>
    <row r="838" spans="1:15" x14ac:dyDescent="0.25">
      <c r="A838" s="12">
        <f>calc!A836</f>
        <v>583.41</v>
      </c>
      <c r="B838" s="12">
        <f>calc!O836</f>
        <v>6341.2905492684649</v>
      </c>
      <c r="C838" s="12">
        <f t="shared" si="157"/>
        <v>6341.2905492684649</v>
      </c>
      <c r="D838" s="12">
        <f t="shared" si="158"/>
        <v>6341.2905492684649</v>
      </c>
      <c r="E838" s="12">
        <f t="shared" si="159"/>
        <v>6341.2905492684649</v>
      </c>
      <c r="F838" s="12">
        <f t="shared" si="160"/>
        <v>6341.2905492684649</v>
      </c>
      <c r="G838" s="12">
        <f t="shared" si="161"/>
        <v>6341.2905492684649</v>
      </c>
      <c r="H838" s="12">
        <f t="shared" si="162"/>
        <v>6341.2905492684649</v>
      </c>
      <c r="I838" s="12">
        <f t="shared" si="163"/>
        <v>6341.2905492684649</v>
      </c>
      <c r="J838" s="12">
        <f t="shared" si="164"/>
        <v>6341.2905492684649</v>
      </c>
      <c r="K838" s="12">
        <f t="shared" si="165"/>
        <v>6341.2905492684649</v>
      </c>
      <c r="L838" s="12">
        <f t="shared" si="166"/>
        <v>6341.2905492684649</v>
      </c>
      <c r="M838" s="12">
        <f t="shared" si="167"/>
        <v>6341.2905492684649</v>
      </c>
      <c r="O838" s="12">
        <f t="shared" si="156"/>
        <v>6341.2905492684649</v>
      </c>
    </row>
    <row r="839" spans="1:15" x14ac:dyDescent="0.25">
      <c r="A839" s="12">
        <f>calc!A837</f>
        <v>583.86</v>
      </c>
      <c r="B839" s="12">
        <f>calc!O837</f>
        <v>6094.6379662563431</v>
      </c>
      <c r="C839" s="12">
        <f t="shared" si="157"/>
        <v>6094.6379662563431</v>
      </c>
      <c r="D839" s="12">
        <f t="shared" si="158"/>
        <v>6094.6379662563431</v>
      </c>
      <c r="E839" s="12">
        <f t="shared" si="159"/>
        <v>6094.6379662563431</v>
      </c>
      <c r="F839" s="12">
        <f t="shared" si="160"/>
        <v>6094.6379662563431</v>
      </c>
      <c r="G839" s="12">
        <f t="shared" si="161"/>
        <v>6094.6379662563431</v>
      </c>
      <c r="H839" s="12">
        <f t="shared" si="162"/>
        <v>6094.6379662563431</v>
      </c>
      <c r="I839" s="12">
        <f t="shared" si="163"/>
        <v>6094.6379662563431</v>
      </c>
      <c r="J839" s="12">
        <f t="shared" si="164"/>
        <v>6094.6379662563431</v>
      </c>
      <c r="K839" s="12">
        <f t="shared" si="165"/>
        <v>6094.6379662563431</v>
      </c>
      <c r="L839" s="12">
        <f t="shared" si="166"/>
        <v>6094.6379662563431</v>
      </c>
      <c r="M839" s="12">
        <f t="shared" si="167"/>
        <v>6094.6379662563431</v>
      </c>
      <c r="O839" s="12">
        <f t="shared" si="156"/>
        <v>6094.6379662563431</v>
      </c>
    </row>
    <row r="840" spans="1:15" x14ac:dyDescent="0.25">
      <c r="A840" s="12">
        <f>calc!A838</f>
        <v>584.30999999999995</v>
      </c>
      <c r="B840" s="12">
        <f>calc!O838</f>
        <v>5924.7484058328328</v>
      </c>
      <c r="C840" s="12">
        <f t="shared" si="157"/>
        <v>5924.7484058328328</v>
      </c>
      <c r="D840" s="12">
        <f t="shared" si="158"/>
        <v>5924.7484058328328</v>
      </c>
      <c r="E840" s="12">
        <f t="shared" si="159"/>
        <v>5924.7484058328328</v>
      </c>
      <c r="F840" s="12">
        <f t="shared" si="160"/>
        <v>5924.7484058328328</v>
      </c>
      <c r="G840" s="12">
        <f t="shared" si="161"/>
        <v>5924.7484058328328</v>
      </c>
      <c r="H840" s="12">
        <f t="shared" si="162"/>
        <v>5924.7484058328328</v>
      </c>
      <c r="I840" s="12">
        <f t="shared" si="163"/>
        <v>5924.7484058328328</v>
      </c>
      <c r="J840" s="12">
        <f t="shared" si="164"/>
        <v>5924.7484058328328</v>
      </c>
      <c r="K840" s="12">
        <f t="shared" si="165"/>
        <v>5924.7484058328328</v>
      </c>
      <c r="L840" s="12">
        <f t="shared" si="166"/>
        <v>5924.7484058328328</v>
      </c>
      <c r="M840" s="12">
        <f t="shared" si="167"/>
        <v>5924.7484058328328</v>
      </c>
      <c r="O840" s="12">
        <f t="shared" ref="O840:O903" si="168">M840</f>
        <v>5924.7484058328328</v>
      </c>
    </row>
    <row r="841" spans="1:15" x14ac:dyDescent="0.25">
      <c r="A841" s="12">
        <f>calc!A839</f>
        <v>584.76</v>
      </c>
      <c r="B841" s="12">
        <f>calc!O839</f>
        <v>5735.5505921070489</v>
      </c>
      <c r="C841" s="12">
        <f t="shared" ref="C841:C904" si="169">B841-Q841*M852</f>
        <v>5735.5505921070489</v>
      </c>
      <c r="D841" s="12">
        <f t="shared" ref="D841:D904" si="170">C841-R841*M851</f>
        <v>5735.5505921070489</v>
      </c>
      <c r="E841" s="12">
        <f t="shared" ref="E841:E904" si="171">D841-S841*M850</f>
        <v>5735.5505921070489</v>
      </c>
      <c r="F841" s="12">
        <f t="shared" ref="F841:F904" si="172">E841-T841*M849</f>
        <v>5735.5505921070489</v>
      </c>
      <c r="G841" s="12">
        <f t="shared" ref="G841:G904" si="173">F841-U841*M848</f>
        <v>5735.5505921070489</v>
      </c>
      <c r="H841" s="12">
        <f t="shared" ref="H841:H904" si="174">G841-V841*M847</f>
        <v>5735.5505921070489</v>
      </c>
      <c r="I841" s="12">
        <f t="shared" ref="I841:I904" si="175">H841-W841*M846</f>
        <v>5735.5505921070489</v>
      </c>
      <c r="J841" s="12">
        <f t="shared" ref="J841:J904" si="176">I841-X841*M845</f>
        <v>5735.5505921070489</v>
      </c>
      <c r="K841" s="12">
        <f t="shared" ref="K841:K904" si="177">J841-Y841*M844</f>
        <v>5735.5505921070489</v>
      </c>
      <c r="L841" s="12">
        <f t="shared" ref="L841:L904" si="178">K841-Z841*M843</f>
        <v>5735.5505921070489</v>
      </c>
      <c r="M841" s="12">
        <f t="shared" ref="M841:M904" si="179">L841</f>
        <v>5735.5505921070489</v>
      </c>
      <c r="O841" s="12">
        <f t="shared" si="168"/>
        <v>5735.5505921070489</v>
      </c>
    </row>
    <row r="842" spans="1:15" x14ac:dyDescent="0.25">
      <c r="A842" s="12">
        <f>calc!A840</f>
        <v>585.21</v>
      </c>
      <c r="B842" s="12">
        <f>calc!O840</f>
        <v>5633.7913090064985</v>
      </c>
      <c r="C842" s="12">
        <f t="shared" si="169"/>
        <v>5633.7913090064985</v>
      </c>
      <c r="D842" s="12">
        <f t="shared" si="170"/>
        <v>5633.7913090064985</v>
      </c>
      <c r="E842" s="12">
        <f t="shared" si="171"/>
        <v>5633.7913090064985</v>
      </c>
      <c r="F842" s="12">
        <f t="shared" si="172"/>
        <v>5633.7913090064985</v>
      </c>
      <c r="G842" s="12">
        <f t="shared" si="173"/>
        <v>5633.7913090064985</v>
      </c>
      <c r="H842" s="12">
        <f t="shared" si="174"/>
        <v>5633.7913090064985</v>
      </c>
      <c r="I842" s="12">
        <f t="shared" si="175"/>
        <v>5633.7913090064985</v>
      </c>
      <c r="J842" s="12">
        <f t="shared" si="176"/>
        <v>5633.7913090064985</v>
      </c>
      <c r="K842" s="12">
        <f t="shared" si="177"/>
        <v>5633.7913090064985</v>
      </c>
      <c r="L842" s="12">
        <f t="shared" si="178"/>
        <v>5633.7913090064985</v>
      </c>
      <c r="M842" s="12">
        <f t="shared" si="179"/>
        <v>5633.7913090064985</v>
      </c>
      <c r="O842" s="12">
        <f t="shared" si="168"/>
        <v>5633.7913090064985</v>
      </c>
    </row>
    <row r="843" spans="1:15" x14ac:dyDescent="0.25">
      <c r="A843" s="12">
        <f>calc!A841</f>
        <v>585.66</v>
      </c>
      <c r="B843" s="12">
        <f>calc!O841</f>
        <v>6091.9784079219953</v>
      </c>
      <c r="C843" s="12">
        <f t="shared" si="169"/>
        <v>6091.9784079219953</v>
      </c>
      <c r="D843" s="12">
        <f t="shared" si="170"/>
        <v>6091.9784079219953</v>
      </c>
      <c r="E843" s="12">
        <f t="shared" si="171"/>
        <v>6091.9784079219953</v>
      </c>
      <c r="F843" s="12">
        <f t="shared" si="172"/>
        <v>6091.9784079219953</v>
      </c>
      <c r="G843" s="12">
        <f t="shared" si="173"/>
        <v>6091.9784079219953</v>
      </c>
      <c r="H843" s="12">
        <f t="shared" si="174"/>
        <v>6091.9784079219953</v>
      </c>
      <c r="I843" s="12">
        <f t="shared" si="175"/>
        <v>6091.9784079219953</v>
      </c>
      <c r="J843" s="12">
        <f t="shared" si="176"/>
        <v>6091.9784079219953</v>
      </c>
      <c r="K843" s="12">
        <f t="shared" si="177"/>
        <v>6091.9784079219953</v>
      </c>
      <c r="L843" s="12">
        <f t="shared" si="178"/>
        <v>6091.9784079219953</v>
      </c>
      <c r="M843" s="12">
        <f t="shared" si="179"/>
        <v>6091.9784079219953</v>
      </c>
      <c r="O843" s="12">
        <f t="shared" si="168"/>
        <v>6091.9784079219953</v>
      </c>
    </row>
    <row r="844" spans="1:15" x14ac:dyDescent="0.25">
      <c r="A844" s="12">
        <f>calc!A842</f>
        <v>586.11</v>
      </c>
      <c r="B844" s="12">
        <f>calc!O842</f>
        <v>8142.6056695811449</v>
      </c>
      <c r="C844" s="12">
        <f t="shared" si="169"/>
        <v>8142.6056695811449</v>
      </c>
      <c r="D844" s="12">
        <f t="shared" si="170"/>
        <v>8142.6056695811449</v>
      </c>
      <c r="E844" s="12">
        <f t="shared" si="171"/>
        <v>8142.6056695811449</v>
      </c>
      <c r="F844" s="12">
        <f t="shared" si="172"/>
        <v>8142.6056695811449</v>
      </c>
      <c r="G844" s="12">
        <f t="shared" si="173"/>
        <v>8142.6056695811449</v>
      </c>
      <c r="H844" s="12">
        <f t="shared" si="174"/>
        <v>8142.6056695811449</v>
      </c>
      <c r="I844" s="12">
        <f t="shared" si="175"/>
        <v>8142.6056695811449</v>
      </c>
      <c r="J844" s="12">
        <f t="shared" si="176"/>
        <v>8142.6056695811449</v>
      </c>
      <c r="K844" s="12">
        <f t="shared" si="177"/>
        <v>8142.6056695811449</v>
      </c>
      <c r="L844" s="12">
        <f t="shared" si="178"/>
        <v>8142.6056695811449</v>
      </c>
      <c r="M844" s="12">
        <f t="shared" si="179"/>
        <v>8142.6056695811449</v>
      </c>
      <c r="O844" s="12">
        <f t="shared" si="168"/>
        <v>8142.6056695811449</v>
      </c>
    </row>
    <row r="845" spans="1:15" x14ac:dyDescent="0.25">
      <c r="A845" s="12">
        <f>calc!A843</f>
        <v>586.55999999999995</v>
      </c>
      <c r="B845" s="12">
        <f>calc!O843</f>
        <v>11306.429345657898</v>
      </c>
      <c r="C845" s="12">
        <f t="shared" si="169"/>
        <v>11306.429345657898</v>
      </c>
      <c r="D845" s="12">
        <f t="shared" si="170"/>
        <v>11306.429345657898</v>
      </c>
      <c r="E845" s="12">
        <f t="shared" si="171"/>
        <v>11306.429345657898</v>
      </c>
      <c r="F845" s="12">
        <f t="shared" si="172"/>
        <v>11306.429345657898</v>
      </c>
      <c r="G845" s="12">
        <f t="shared" si="173"/>
        <v>11306.429345657898</v>
      </c>
      <c r="H845" s="12">
        <f t="shared" si="174"/>
        <v>11306.429345657898</v>
      </c>
      <c r="I845" s="12">
        <f t="shared" si="175"/>
        <v>11306.429345657898</v>
      </c>
      <c r="J845" s="12">
        <f t="shared" si="176"/>
        <v>11306.429345657898</v>
      </c>
      <c r="K845" s="12">
        <f t="shared" si="177"/>
        <v>11306.429345657898</v>
      </c>
      <c r="L845" s="12">
        <f t="shared" si="178"/>
        <v>11306.429345657898</v>
      </c>
      <c r="M845" s="12">
        <f t="shared" si="179"/>
        <v>11306.429345657898</v>
      </c>
      <c r="O845" s="12">
        <f t="shared" si="168"/>
        <v>11306.429345657898</v>
      </c>
    </row>
    <row r="846" spans="1:15" x14ac:dyDescent="0.25">
      <c r="A846" s="12">
        <f>calc!A844</f>
        <v>587.01</v>
      </c>
      <c r="B846" s="12">
        <f>calc!O844</f>
        <v>10701.006615382006</v>
      </c>
      <c r="C846" s="12">
        <f t="shared" si="169"/>
        <v>10701.006615382006</v>
      </c>
      <c r="D846" s="12">
        <f t="shared" si="170"/>
        <v>10701.006615382006</v>
      </c>
      <c r="E846" s="12">
        <f t="shared" si="171"/>
        <v>10701.006615382006</v>
      </c>
      <c r="F846" s="12">
        <f t="shared" si="172"/>
        <v>10701.006615382006</v>
      </c>
      <c r="G846" s="12">
        <f t="shared" si="173"/>
        <v>10701.006615382006</v>
      </c>
      <c r="H846" s="12">
        <f t="shared" si="174"/>
        <v>10701.006615382006</v>
      </c>
      <c r="I846" s="12">
        <f t="shared" si="175"/>
        <v>10701.006615382006</v>
      </c>
      <c r="J846" s="12">
        <f t="shared" si="176"/>
        <v>10701.006615382006</v>
      </c>
      <c r="K846" s="12">
        <f t="shared" si="177"/>
        <v>10701.006615382006</v>
      </c>
      <c r="L846" s="12">
        <f t="shared" si="178"/>
        <v>10701.006615382006</v>
      </c>
      <c r="M846" s="12">
        <f t="shared" si="179"/>
        <v>10701.006615382006</v>
      </c>
      <c r="O846" s="12">
        <f t="shared" si="168"/>
        <v>10701.006615382006</v>
      </c>
    </row>
    <row r="847" spans="1:15" x14ac:dyDescent="0.25">
      <c r="A847" s="12">
        <f>calc!A845</f>
        <v>587.46</v>
      </c>
      <c r="B847" s="12">
        <f>calc!O845</f>
        <v>7232.8448493901033</v>
      </c>
      <c r="C847" s="12">
        <f t="shared" si="169"/>
        <v>7232.8448493901033</v>
      </c>
      <c r="D847" s="12">
        <f t="shared" si="170"/>
        <v>7232.8448493901033</v>
      </c>
      <c r="E847" s="12">
        <f t="shared" si="171"/>
        <v>7232.8448493901033</v>
      </c>
      <c r="F847" s="12">
        <f t="shared" si="172"/>
        <v>7232.8448493901033</v>
      </c>
      <c r="G847" s="12">
        <f t="shared" si="173"/>
        <v>7232.8448493901033</v>
      </c>
      <c r="H847" s="12">
        <f t="shared" si="174"/>
        <v>7232.8448493901033</v>
      </c>
      <c r="I847" s="12">
        <f t="shared" si="175"/>
        <v>7232.8448493901033</v>
      </c>
      <c r="J847" s="12">
        <f t="shared" si="176"/>
        <v>7232.8448493901033</v>
      </c>
      <c r="K847" s="12">
        <f t="shared" si="177"/>
        <v>7232.8448493901033</v>
      </c>
      <c r="L847" s="12">
        <f t="shared" si="178"/>
        <v>7232.8448493901033</v>
      </c>
      <c r="M847" s="12">
        <f t="shared" si="179"/>
        <v>7232.8448493901033</v>
      </c>
      <c r="O847" s="12">
        <f t="shared" si="168"/>
        <v>7232.8448493901033</v>
      </c>
    </row>
    <row r="848" spans="1:15" x14ac:dyDescent="0.25">
      <c r="A848" s="12">
        <f>calc!A846</f>
        <v>587.91999999999996</v>
      </c>
      <c r="B848" s="12">
        <f>calc!O846</f>
        <v>4935.5445573623729</v>
      </c>
      <c r="C848" s="12">
        <f t="shared" si="169"/>
        <v>4935.5445573623729</v>
      </c>
      <c r="D848" s="12">
        <f t="shared" si="170"/>
        <v>4935.5445573623729</v>
      </c>
      <c r="E848" s="12">
        <f t="shared" si="171"/>
        <v>4935.5445573623729</v>
      </c>
      <c r="F848" s="12">
        <f t="shared" si="172"/>
        <v>4935.5445573623729</v>
      </c>
      <c r="G848" s="12">
        <f t="shared" si="173"/>
        <v>4935.5445573623729</v>
      </c>
      <c r="H848" s="12">
        <f t="shared" si="174"/>
        <v>4935.5445573623729</v>
      </c>
      <c r="I848" s="12">
        <f t="shared" si="175"/>
        <v>4935.5445573623729</v>
      </c>
      <c r="J848" s="12">
        <f t="shared" si="176"/>
        <v>4935.5445573623729</v>
      </c>
      <c r="K848" s="12">
        <f t="shared" si="177"/>
        <v>4935.5445573623729</v>
      </c>
      <c r="L848" s="12">
        <f t="shared" si="178"/>
        <v>4935.5445573623729</v>
      </c>
      <c r="M848" s="12">
        <f t="shared" si="179"/>
        <v>4935.5445573623729</v>
      </c>
      <c r="O848" s="12">
        <f t="shared" si="168"/>
        <v>4935.5445573623729</v>
      </c>
    </row>
    <row r="849" spans="1:15" x14ac:dyDescent="0.25">
      <c r="A849" s="12">
        <f>calc!A847</f>
        <v>588.37</v>
      </c>
      <c r="B849" s="12">
        <f>calc!O847</f>
        <v>3941.4552338542776</v>
      </c>
      <c r="C849" s="12">
        <f t="shared" si="169"/>
        <v>3941.4552338542776</v>
      </c>
      <c r="D849" s="12">
        <f t="shared" si="170"/>
        <v>3941.4552338542776</v>
      </c>
      <c r="E849" s="12">
        <f t="shared" si="171"/>
        <v>3941.4552338542776</v>
      </c>
      <c r="F849" s="12">
        <f t="shared" si="172"/>
        <v>3941.4552338542776</v>
      </c>
      <c r="G849" s="12">
        <f t="shared" si="173"/>
        <v>3941.4552338542776</v>
      </c>
      <c r="H849" s="12">
        <f t="shared" si="174"/>
        <v>3941.4552338542776</v>
      </c>
      <c r="I849" s="12">
        <f t="shared" si="175"/>
        <v>3941.4552338542776</v>
      </c>
      <c r="J849" s="12">
        <f t="shared" si="176"/>
        <v>3941.4552338542776</v>
      </c>
      <c r="K849" s="12">
        <f t="shared" si="177"/>
        <v>3941.4552338542776</v>
      </c>
      <c r="L849" s="12">
        <f t="shared" si="178"/>
        <v>3941.4552338542776</v>
      </c>
      <c r="M849" s="12">
        <f t="shared" si="179"/>
        <v>3941.4552338542776</v>
      </c>
      <c r="O849" s="12">
        <f t="shared" si="168"/>
        <v>3941.4552338542776</v>
      </c>
    </row>
    <row r="850" spans="1:15" x14ac:dyDescent="0.25">
      <c r="A850" s="12">
        <f>calc!A848</f>
        <v>588.82000000000005</v>
      </c>
      <c r="B850" s="12">
        <f>calc!O848</f>
        <v>3521.0102673083561</v>
      </c>
      <c r="C850" s="12">
        <f t="shared" si="169"/>
        <v>3521.0102673083561</v>
      </c>
      <c r="D850" s="12">
        <f t="shared" si="170"/>
        <v>3521.0102673083561</v>
      </c>
      <c r="E850" s="12">
        <f t="shared" si="171"/>
        <v>3521.0102673083561</v>
      </c>
      <c r="F850" s="12">
        <f t="shared" si="172"/>
        <v>3521.0102673083561</v>
      </c>
      <c r="G850" s="12">
        <f t="shared" si="173"/>
        <v>3521.0102673083561</v>
      </c>
      <c r="H850" s="12">
        <f t="shared" si="174"/>
        <v>3521.0102673083561</v>
      </c>
      <c r="I850" s="12">
        <f t="shared" si="175"/>
        <v>3521.0102673083561</v>
      </c>
      <c r="J850" s="12">
        <f t="shared" si="176"/>
        <v>3521.0102673083561</v>
      </c>
      <c r="K850" s="12">
        <f t="shared" si="177"/>
        <v>3521.0102673083561</v>
      </c>
      <c r="L850" s="12">
        <f t="shared" si="178"/>
        <v>3521.0102673083561</v>
      </c>
      <c r="M850" s="12">
        <f t="shared" si="179"/>
        <v>3521.0102673083561</v>
      </c>
      <c r="O850" s="12">
        <f t="shared" si="168"/>
        <v>3521.0102673083561</v>
      </c>
    </row>
    <row r="851" spans="1:15" x14ac:dyDescent="0.25">
      <c r="A851" s="12">
        <f>calc!A849</f>
        <v>589.27</v>
      </c>
      <c r="B851" s="12">
        <f>calc!O849</f>
        <v>3490.0190304471362</v>
      </c>
      <c r="C851" s="12">
        <f t="shared" si="169"/>
        <v>3490.0190304471362</v>
      </c>
      <c r="D851" s="12">
        <f t="shared" si="170"/>
        <v>3490.0190304471362</v>
      </c>
      <c r="E851" s="12">
        <f t="shared" si="171"/>
        <v>3490.0190304471362</v>
      </c>
      <c r="F851" s="12">
        <f t="shared" si="172"/>
        <v>3490.0190304471362</v>
      </c>
      <c r="G851" s="12">
        <f t="shared" si="173"/>
        <v>3490.0190304471362</v>
      </c>
      <c r="H851" s="12">
        <f t="shared" si="174"/>
        <v>3490.0190304471362</v>
      </c>
      <c r="I851" s="12">
        <f t="shared" si="175"/>
        <v>3490.0190304471362</v>
      </c>
      <c r="J851" s="12">
        <f t="shared" si="176"/>
        <v>3490.0190304471362</v>
      </c>
      <c r="K851" s="12">
        <f t="shared" si="177"/>
        <v>3490.0190304471362</v>
      </c>
      <c r="L851" s="12">
        <f t="shared" si="178"/>
        <v>3490.0190304471362</v>
      </c>
      <c r="M851" s="12">
        <f t="shared" si="179"/>
        <v>3490.0190304471362</v>
      </c>
      <c r="O851" s="12">
        <f t="shared" si="168"/>
        <v>3490.0190304471362</v>
      </c>
    </row>
    <row r="852" spans="1:15" x14ac:dyDescent="0.25">
      <c r="A852" s="12">
        <f>calc!A850</f>
        <v>589.72</v>
      </c>
      <c r="B852" s="12">
        <f>calc!O850</f>
        <v>3694.9416143440599</v>
      </c>
      <c r="C852" s="12">
        <f t="shared" si="169"/>
        <v>3694.9416143440599</v>
      </c>
      <c r="D852" s="12">
        <f t="shared" si="170"/>
        <v>3694.9416143440599</v>
      </c>
      <c r="E852" s="12">
        <f t="shared" si="171"/>
        <v>3694.9416143440599</v>
      </c>
      <c r="F852" s="12">
        <f t="shared" si="172"/>
        <v>3694.9416143440599</v>
      </c>
      <c r="G852" s="12">
        <f t="shared" si="173"/>
        <v>3694.9416143440599</v>
      </c>
      <c r="H852" s="12">
        <f t="shared" si="174"/>
        <v>3694.9416143440599</v>
      </c>
      <c r="I852" s="12">
        <f t="shared" si="175"/>
        <v>3694.9416143440599</v>
      </c>
      <c r="J852" s="12">
        <f t="shared" si="176"/>
        <v>3694.9416143440599</v>
      </c>
      <c r="K852" s="12">
        <f t="shared" si="177"/>
        <v>3694.9416143440599</v>
      </c>
      <c r="L852" s="12">
        <f t="shared" si="178"/>
        <v>3694.9416143440599</v>
      </c>
      <c r="M852" s="12">
        <f t="shared" si="179"/>
        <v>3694.9416143440599</v>
      </c>
      <c r="O852" s="12">
        <f t="shared" si="168"/>
        <v>3694.9416143440599</v>
      </c>
    </row>
    <row r="853" spans="1:15" x14ac:dyDescent="0.25">
      <c r="A853" s="12">
        <f>calc!A851</f>
        <v>590.16999999999996</v>
      </c>
      <c r="B853" s="12">
        <f>calc!O851</f>
        <v>3970.7660922605128</v>
      </c>
      <c r="C853" s="12">
        <f t="shared" si="169"/>
        <v>3970.7660922605128</v>
      </c>
      <c r="D853" s="12">
        <f t="shared" si="170"/>
        <v>3970.7660922605128</v>
      </c>
      <c r="E853" s="12">
        <f t="shared" si="171"/>
        <v>3970.7660922605128</v>
      </c>
      <c r="F853" s="12">
        <f t="shared" si="172"/>
        <v>3970.7660922605128</v>
      </c>
      <c r="G853" s="12">
        <f t="shared" si="173"/>
        <v>3970.7660922605128</v>
      </c>
      <c r="H853" s="12">
        <f t="shared" si="174"/>
        <v>3970.7660922605128</v>
      </c>
      <c r="I853" s="12">
        <f t="shared" si="175"/>
        <v>3970.7660922605128</v>
      </c>
      <c r="J853" s="12">
        <f t="shared" si="176"/>
        <v>3970.7660922605128</v>
      </c>
      <c r="K853" s="12">
        <f t="shared" si="177"/>
        <v>3970.7660922605128</v>
      </c>
      <c r="L853" s="12">
        <f t="shared" si="178"/>
        <v>3970.7660922605128</v>
      </c>
      <c r="M853" s="12">
        <f t="shared" si="179"/>
        <v>3970.7660922605128</v>
      </c>
      <c r="O853" s="12">
        <f t="shared" si="168"/>
        <v>3970.7660922605128</v>
      </c>
    </row>
    <row r="854" spans="1:15" x14ac:dyDescent="0.25">
      <c r="A854" s="12">
        <f>calc!A852</f>
        <v>590.62</v>
      </c>
      <c r="B854" s="12">
        <f>calc!O852</f>
        <v>4472.5779714034979</v>
      </c>
      <c r="C854" s="12">
        <f t="shared" si="169"/>
        <v>4472.5779714034979</v>
      </c>
      <c r="D854" s="12">
        <f t="shared" si="170"/>
        <v>4472.5779714034979</v>
      </c>
      <c r="E854" s="12">
        <f t="shared" si="171"/>
        <v>4472.5779714034979</v>
      </c>
      <c r="F854" s="12">
        <f t="shared" si="172"/>
        <v>4472.5779714034979</v>
      </c>
      <c r="G854" s="12">
        <f t="shared" si="173"/>
        <v>4472.5779714034979</v>
      </c>
      <c r="H854" s="12">
        <f t="shared" si="174"/>
        <v>4472.5779714034979</v>
      </c>
      <c r="I854" s="12">
        <f t="shared" si="175"/>
        <v>4472.5779714034979</v>
      </c>
      <c r="J854" s="12">
        <f t="shared" si="176"/>
        <v>4472.5779714034979</v>
      </c>
      <c r="K854" s="12">
        <f t="shared" si="177"/>
        <v>4472.5779714034979</v>
      </c>
      <c r="L854" s="12">
        <f t="shared" si="178"/>
        <v>4472.5779714034979</v>
      </c>
      <c r="M854" s="12">
        <f t="shared" si="179"/>
        <v>4472.5779714034979</v>
      </c>
      <c r="O854" s="12">
        <f t="shared" si="168"/>
        <v>4472.5779714034979</v>
      </c>
    </row>
    <row r="855" spans="1:15" x14ac:dyDescent="0.25">
      <c r="A855" s="12">
        <f>calc!A853</f>
        <v>591.07000000000005</v>
      </c>
      <c r="B855" s="12">
        <f>calc!O853</f>
        <v>5213.0304240263049</v>
      </c>
      <c r="C855" s="12">
        <f t="shared" si="169"/>
        <v>5213.0304240263049</v>
      </c>
      <c r="D855" s="12">
        <f t="shared" si="170"/>
        <v>5213.0304240263049</v>
      </c>
      <c r="E855" s="12">
        <f t="shared" si="171"/>
        <v>5213.0304240263049</v>
      </c>
      <c r="F855" s="12">
        <f t="shared" si="172"/>
        <v>5213.0304240263049</v>
      </c>
      <c r="G855" s="12">
        <f t="shared" si="173"/>
        <v>5213.0304240263049</v>
      </c>
      <c r="H855" s="12">
        <f t="shared" si="174"/>
        <v>5213.0304240263049</v>
      </c>
      <c r="I855" s="12">
        <f t="shared" si="175"/>
        <v>5213.0304240263049</v>
      </c>
      <c r="J855" s="12">
        <f t="shared" si="176"/>
        <v>5213.0304240263049</v>
      </c>
      <c r="K855" s="12">
        <f t="shared" si="177"/>
        <v>5213.0304240263049</v>
      </c>
      <c r="L855" s="12">
        <f t="shared" si="178"/>
        <v>5213.0304240263049</v>
      </c>
      <c r="M855" s="12">
        <f t="shared" si="179"/>
        <v>5213.0304240263049</v>
      </c>
      <c r="O855" s="12">
        <f t="shared" si="168"/>
        <v>5213.0304240263049</v>
      </c>
    </row>
    <row r="856" spans="1:15" x14ac:dyDescent="0.25">
      <c r="A856" s="12">
        <f>calc!A854</f>
        <v>591.52</v>
      </c>
      <c r="B856" s="12">
        <f>calc!O854</f>
        <v>6293.758321171862</v>
      </c>
      <c r="C856" s="12">
        <f t="shared" si="169"/>
        <v>6293.758321171862</v>
      </c>
      <c r="D856" s="12">
        <f t="shared" si="170"/>
        <v>6293.758321171862</v>
      </c>
      <c r="E856" s="12">
        <f t="shared" si="171"/>
        <v>6293.758321171862</v>
      </c>
      <c r="F856" s="12">
        <f t="shared" si="172"/>
        <v>6293.758321171862</v>
      </c>
      <c r="G856" s="12">
        <f t="shared" si="173"/>
        <v>6293.758321171862</v>
      </c>
      <c r="H856" s="12">
        <f t="shared" si="174"/>
        <v>6293.758321171862</v>
      </c>
      <c r="I856" s="12">
        <f t="shared" si="175"/>
        <v>6293.758321171862</v>
      </c>
      <c r="J856" s="12">
        <f t="shared" si="176"/>
        <v>6293.758321171862</v>
      </c>
      <c r="K856" s="12">
        <f t="shared" si="177"/>
        <v>6293.758321171862</v>
      </c>
      <c r="L856" s="12">
        <f t="shared" si="178"/>
        <v>6293.758321171862</v>
      </c>
      <c r="M856" s="12">
        <f t="shared" si="179"/>
        <v>6293.758321171862</v>
      </c>
      <c r="O856" s="12">
        <f t="shared" si="168"/>
        <v>6293.758321171862</v>
      </c>
    </row>
    <row r="857" spans="1:15" x14ac:dyDescent="0.25">
      <c r="A857" s="12">
        <f>calc!A855</f>
        <v>591.97</v>
      </c>
      <c r="B857" s="12">
        <f>calc!O855</f>
        <v>8019.395990125473</v>
      </c>
      <c r="C857" s="12">
        <f t="shared" si="169"/>
        <v>8019.395990125473</v>
      </c>
      <c r="D857" s="12">
        <f t="shared" si="170"/>
        <v>8019.395990125473</v>
      </c>
      <c r="E857" s="12">
        <f t="shared" si="171"/>
        <v>8019.395990125473</v>
      </c>
      <c r="F857" s="12">
        <f t="shared" si="172"/>
        <v>8019.395990125473</v>
      </c>
      <c r="G857" s="12">
        <f t="shared" si="173"/>
        <v>8019.395990125473</v>
      </c>
      <c r="H857" s="12">
        <f t="shared" si="174"/>
        <v>8019.395990125473</v>
      </c>
      <c r="I857" s="12">
        <f t="shared" si="175"/>
        <v>8019.395990125473</v>
      </c>
      <c r="J857" s="12">
        <f t="shared" si="176"/>
        <v>8019.395990125473</v>
      </c>
      <c r="K857" s="12">
        <f t="shared" si="177"/>
        <v>8019.395990125473</v>
      </c>
      <c r="L857" s="12">
        <f t="shared" si="178"/>
        <v>8019.395990125473</v>
      </c>
      <c r="M857" s="12">
        <f t="shared" si="179"/>
        <v>8019.395990125473</v>
      </c>
      <c r="O857" s="12">
        <f t="shared" si="168"/>
        <v>8019.395990125473</v>
      </c>
    </row>
    <row r="858" spans="1:15" x14ac:dyDescent="0.25">
      <c r="A858" s="12">
        <f>calc!A856</f>
        <v>592.41999999999996</v>
      </c>
      <c r="B858" s="12">
        <f>calc!O856</f>
        <v>9486.7390051441089</v>
      </c>
      <c r="C858" s="12">
        <f t="shared" si="169"/>
        <v>9486.7390051441089</v>
      </c>
      <c r="D858" s="12">
        <f t="shared" si="170"/>
        <v>9486.7390051441089</v>
      </c>
      <c r="E858" s="12">
        <f t="shared" si="171"/>
        <v>9486.7390051441089</v>
      </c>
      <c r="F858" s="12">
        <f t="shared" si="172"/>
        <v>9486.7390051441089</v>
      </c>
      <c r="G858" s="12">
        <f t="shared" si="173"/>
        <v>9486.7390051441089</v>
      </c>
      <c r="H858" s="12">
        <f t="shared" si="174"/>
        <v>9486.7390051441089</v>
      </c>
      <c r="I858" s="12">
        <f t="shared" si="175"/>
        <v>9486.7390051441089</v>
      </c>
      <c r="J858" s="12">
        <f t="shared" si="176"/>
        <v>9486.7390051441089</v>
      </c>
      <c r="K858" s="12">
        <f t="shared" si="177"/>
        <v>9486.7390051441089</v>
      </c>
      <c r="L858" s="12">
        <f t="shared" si="178"/>
        <v>9486.7390051441089</v>
      </c>
      <c r="M858" s="12">
        <f t="shared" si="179"/>
        <v>9486.7390051441089</v>
      </c>
      <c r="O858" s="12">
        <f t="shared" si="168"/>
        <v>9486.7390051441089</v>
      </c>
    </row>
    <row r="859" spans="1:15" x14ac:dyDescent="0.25">
      <c r="A859" s="12">
        <f>calc!A857</f>
        <v>592.87</v>
      </c>
      <c r="B859" s="12">
        <f>calc!O857</f>
        <v>8781.1719240551411</v>
      </c>
      <c r="C859" s="12">
        <f t="shared" si="169"/>
        <v>8781.1719240551411</v>
      </c>
      <c r="D859" s="12">
        <f t="shared" si="170"/>
        <v>8781.1719240551411</v>
      </c>
      <c r="E859" s="12">
        <f t="shared" si="171"/>
        <v>8781.1719240551411</v>
      </c>
      <c r="F859" s="12">
        <f t="shared" si="172"/>
        <v>8781.1719240551411</v>
      </c>
      <c r="G859" s="12">
        <f t="shared" si="173"/>
        <v>8781.1719240551411</v>
      </c>
      <c r="H859" s="12">
        <f t="shared" si="174"/>
        <v>8781.1719240551411</v>
      </c>
      <c r="I859" s="12">
        <f t="shared" si="175"/>
        <v>8781.1719240551411</v>
      </c>
      <c r="J859" s="12">
        <f t="shared" si="176"/>
        <v>8781.1719240551411</v>
      </c>
      <c r="K859" s="12">
        <f t="shared" si="177"/>
        <v>8781.1719240551411</v>
      </c>
      <c r="L859" s="12">
        <f t="shared" si="178"/>
        <v>8781.1719240551411</v>
      </c>
      <c r="M859" s="12">
        <f t="shared" si="179"/>
        <v>8781.1719240551411</v>
      </c>
      <c r="O859" s="12">
        <f t="shared" si="168"/>
        <v>8781.1719240551411</v>
      </c>
    </row>
    <row r="860" spans="1:15" x14ac:dyDescent="0.25">
      <c r="A860" s="12">
        <f>calc!A858</f>
        <v>593.32000000000005</v>
      </c>
      <c r="B860" s="12">
        <f>calc!O858</f>
        <v>6489.8606878271557</v>
      </c>
      <c r="C860" s="12">
        <f t="shared" si="169"/>
        <v>6489.8606878271557</v>
      </c>
      <c r="D860" s="12">
        <f t="shared" si="170"/>
        <v>6489.8606878271557</v>
      </c>
      <c r="E860" s="12">
        <f t="shared" si="171"/>
        <v>6489.8606878271557</v>
      </c>
      <c r="F860" s="12">
        <f t="shared" si="172"/>
        <v>6489.8606878271557</v>
      </c>
      <c r="G860" s="12">
        <f t="shared" si="173"/>
        <v>6489.8606878271557</v>
      </c>
      <c r="H860" s="12">
        <f t="shared" si="174"/>
        <v>6489.8606878271557</v>
      </c>
      <c r="I860" s="12">
        <f t="shared" si="175"/>
        <v>6489.8606878271557</v>
      </c>
      <c r="J860" s="12">
        <f t="shared" si="176"/>
        <v>6489.8606878271557</v>
      </c>
      <c r="K860" s="12">
        <f t="shared" si="177"/>
        <v>6489.8606878271557</v>
      </c>
      <c r="L860" s="12">
        <f t="shared" si="178"/>
        <v>6489.8606878271557</v>
      </c>
      <c r="M860" s="12">
        <f t="shared" si="179"/>
        <v>6489.8606878271557</v>
      </c>
      <c r="O860" s="12">
        <f t="shared" si="168"/>
        <v>6489.8606878271557</v>
      </c>
    </row>
    <row r="861" spans="1:15" x14ac:dyDescent="0.25">
      <c r="A861" s="12">
        <f>calc!A859</f>
        <v>593.77</v>
      </c>
      <c r="B861" s="12">
        <f>calc!O859</f>
        <v>4716.5676038631764</v>
      </c>
      <c r="C861" s="12">
        <f t="shared" si="169"/>
        <v>4716.5676038631764</v>
      </c>
      <c r="D861" s="12">
        <f t="shared" si="170"/>
        <v>4716.5676038631764</v>
      </c>
      <c r="E861" s="12">
        <f t="shared" si="171"/>
        <v>4716.5676038631764</v>
      </c>
      <c r="F861" s="12">
        <f t="shared" si="172"/>
        <v>4716.5676038631764</v>
      </c>
      <c r="G861" s="12">
        <f t="shared" si="173"/>
        <v>4716.5676038631764</v>
      </c>
      <c r="H861" s="12">
        <f t="shared" si="174"/>
        <v>4716.5676038631764</v>
      </c>
      <c r="I861" s="12">
        <f t="shared" si="175"/>
        <v>4716.5676038631764</v>
      </c>
      <c r="J861" s="12">
        <f t="shared" si="176"/>
        <v>4716.5676038631764</v>
      </c>
      <c r="K861" s="12">
        <f t="shared" si="177"/>
        <v>4716.5676038631764</v>
      </c>
      <c r="L861" s="12">
        <f t="shared" si="178"/>
        <v>4716.5676038631764</v>
      </c>
      <c r="M861" s="12">
        <f t="shared" si="179"/>
        <v>4716.5676038631764</v>
      </c>
      <c r="O861" s="12">
        <f t="shared" si="168"/>
        <v>4716.5676038631764</v>
      </c>
    </row>
    <row r="862" spans="1:15" x14ac:dyDescent="0.25">
      <c r="A862" s="12">
        <f>calc!A860</f>
        <v>594.22</v>
      </c>
      <c r="B862" s="12">
        <f>calc!O860</f>
        <v>3753.9109022959783</v>
      </c>
      <c r="C862" s="12">
        <f t="shared" si="169"/>
        <v>3753.9109022959783</v>
      </c>
      <c r="D862" s="12">
        <f t="shared" si="170"/>
        <v>3753.9109022959783</v>
      </c>
      <c r="E862" s="12">
        <f t="shared" si="171"/>
        <v>3753.9109022959783</v>
      </c>
      <c r="F862" s="12">
        <f t="shared" si="172"/>
        <v>3753.9109022959783</v>
      </c>
      <c r="G862" s="12">
        <f t="shared" si="173"/>
        <v>3753.9109022959783</v>
      </c>
      <c r="H862" s="12">
        <f t="shared" si="174"/>
        <v>3753.9109022959783</v>
      </c>
      <c r="I862" s="12">
        <f t="shared" si="175"/>
        <v>3753.9109022959783</v>
      </c>
      <c r="J862" s="12">
        <f t="shared" si="176"/>
        <v>3753.9109022959783</v>
      </c>
      <c r="K862" s="12">
        <f t="shared" si="177"/>
        <v>3753.9109022959783</v>
      </c>
      <c r="L862" s="12">
        <f t="shared" si="178"/>
        <v>3753.9109022959783</v>
      </c>
      <c r="M862" s="12">
        <f t="shared" si="179"/>
        <v>3753.9109022959783</v>
      </c>
      <c r="O862" s="12">
        <f t="shared" si="168"/>
        <v>3753.9109022959783</v>
      </c>
    </row>
    <row r="863" spans="1:15" x14ac:dyDescent="0.25">
      <c r="A863" s="12">
        <f>calc!A861</f>
        <v>594.66999999999996</v>
      </c>
      <c r="B863" s="12">
        <f>calc!O861</f>
        <v>3348.3789051730364</v>
      </c>
      <c r="C863" s="12">
        <f t="shared" si="169"/>
        <v>3348.3789051730364</v>
      </c>
      <c r="D863" s="12">
        <f t="shared" si="170"/>
        <v>3348.3789051730364</v>
      </c>
      <c r="E863" s="12">
        <f t="shared" si="171"/>
        <v>3348.3789051730364</v>
      </c>
      <c r="F863" s="12">
        <f t="shared" si="172"/>
        <v>3348.3789051730364</v>
      </c>
      <c r="G863" s="12">
        <f t="shared" si="173"/>
        <v>3348.3789051730364</v>
      </c>
      <c r="H863" s="12">
        <f t="shared" si="174"/>
        <v>3348.3789051730364</v>
      </c>
      <c r="I863" s="12">
        <f t="shared" si="175"/>
        <v>3348.3789051730364</v>
      </c>
      <c r="J863" s="12">
        <f t="shared" si="176"/>
        <v>3348.3789051730364</v>
      </c>
      <c r="K863" s="12">
        <f t="shared" si="177"/>
        <v>3348.3789051730364</v>
      </c>
      <c r="L863" s="12">
        <f t="shared" si="178"/>
        <v>3348.3789051730364</v>
      </c>
      <c r="M863" s="12">
        <f t="shared" si="179"/>
        <v>3348.3789051730364</v>
      </c>
      <c r="O863" s="12">
        <f t="shared" si="168"/>
        <v>3348.3789051730364</v>
      </c>
    </row>
    <row r="864" spans="1:15" x14ac:dyDescent="0.25">
      <c r="A864" s="12">
        <f>calc!A862</f>
        <v>595.12</v>
      </c>
      <c r="B864" s="12">
        <f>calc!O862</f>
        <v>3219.7169555059127</v>
      </c>
      <c r="C864" s="12">
        <f t="shared" si="169"/>
        <v>3219.7169555059127</v>
      </c>
      <c r="D864" s="12">
        <f t="shared" si="170"/>
        <v>3219.7169555059127</v>
      </c>
      <c r="E864" s="12">
        <f t="shared" si="171"/>
        <v>3219.7169555059127</v>
      </c>
      <c r="F864" s="12">
        <f t="shared" si="172"/>
        <v>3219.7169555059127</v>
      </c>
      <c r="G864" s="12">
        <f t="shared" si="173"/>
        <v>3219.7169555059127</v>
      </c>
      <c r="H864" s="12">
        <f t="shared" si="174"/>
        <v>3219.7169555059127</v>
      </c>
      <c r="I864" s="12">
        <f t="shared" si="175"/>
        <v>3219.7169555059127</v>
      </c>
      <c r="J864" s="12">
        <f t="shared" si="176"/>
        <v>3219.7169555059127</v>
      </c>
      <c r="K864" s="12">
        <f t="shared" si="177"/>
        <v>3219.7169555059127</v>
      </c>
      <c r="L864" s="12">
        <f t="shared" si="178"/>
        <v>3219.7169555059127</v>
      </c>
      <c r="M864" s="12">
        <f t="shared" si="179"/>
        <v>3219.7169555059127</v>
      </c>
      <c r="O864" s="12">
        <f t="shared" si="168"/>
        <v>3219.7169555059127</v>
      </c>
    </row>
    <row r="865" spans="1:15" x14ac:dyDescent="0.25">
      <c r="A865" s="12">
        <f>calc!A863</f>
        <v>595.55999999999995</v>
      </c>
      <c r="B865" s="12">
        <f>calc!O863</f>
        <v>3168.3803027594458</v>
      </c>
      <c r="C865" s="12">
        <f t="shared" si="169"/>
        <v>3168.3803027594458</v>
      </c>
      <c r="D865" s="12">
        <f t="shared" si="170"/>
        <v>3168.3803027594458</v>
      </c>
      <c r="E865" s="12">
        <f t="shared" si="171"/>
        <v>3168.3803027594458</v>
      </c>
      <c r="F865" s="12">
        <f t="shared" si="172"/>
        <v>3168.3803027594458</v>
      </c>
      <c r="G865" s="12">
        <f t="shared" si="173"/>
        <v>3168.3803027594458</v>
      </c>
      <c r="H865" s="12">
        <f t="shared" si="174"/>
        <v>3168.3803027594458</v>
      </c>
      <c r="I865" s="12">
        <f t="shared" si="175"/>
        <v>3168.3803027594458</v>
      </c>
      <c r="J865" s="12">
        <f t="shared" si="176"/>
        <v>3168.3803027594458</v>
      </c>
      <c r="K865" s="12">
        <f t="shared" si="177"/>
        <v>3168.3803027594458</v>
      </c>
      <c r="L865" s="12">
        <f t="shared" si="178"/>
        <v>3168.3803027594458</v>
      </c>
      <c r="M865" s="12">
        <f t="shared" si="179"/>
        <v>3168.3803027594458</v>
      </c>
      <c r="O865" s="12">
        <f t="shared" si="168"/>
        <v>3168.3803027594458</v>
      </c>
    </row>
    <row r="866" spans="1:15" x14ac:dyDescent="0.25">
      <c r="A866" s="12">
        <f>calc!A864</f>
        <v>596.01</v>
      </c>
      <c r="B866" s="12">
        <f>calc!O864</f>
        <v>3091.7031131381536</v>
      </c>
      <c r="C866" s="12">
        <f t="shared" si="169"/>
        <v>3091.7031131381536</v>
      </c>
      <c r="D866" s="12">
        <f t="shared" si="170"/>
        <v>3091.7031131381536</v>
      </c>
      <c r="E866" s="12">
        <f t="shared" si="171"/>
        <v>3091.7031131381536</v>
      </c>
      <c r="F866" s="12">
        <f t="shared" si="172"/>
        <v>3091.7031131381536</v>
      </c>
      <c r="G866" s="12">
        <f t="shared" si="173"/>
        <v>3091.7031131381536</v>
      </c>
      <c r="H866" s="12">
        <f t="shared" si="174"/>
        <v>3091.7031131381536</v>
      </c>
      <c r="I866" s="12">
        <f t="shared" si="175"/>
        <v>3091.7031131381536</v>
      </c>
      <c r="J866" s="12">
        <f t="shared" si="176"/>
        <v>3091.7031131381536</v>
      </c>
      <c r="K866" s="12">
        <f t="shared" si="177"/>
        <v>3091.7031131381536</v>
      </c>
      <c r="L866" s="12">
        <f t="shared" si="178"/>
        <v>3091.7031131381536</v>
      </c>
      <c r="M866" s="12">
        <f t="shared" si="179"/>
        <v>3091.7031131381536</v>
      </c>
      <c r="O866" s="12">
        <f t="shared" si="168"/>
        <v>3091.7031131381536</v>
      </c>
    </row>
    <row r="867" spans="1:15" x14ac:dyDescent="0.25">
      <c r="A867" s="12">
        <f>calc!A865</f>
        <v>596.46</v>
      </c>
      <c r="B867" s="12">
        <f>calc!O865</f>
        <v>2986.3443793486026</v>
      </c>
      <c r="C867" s="12">
        <f t="shared" si="169"/>
        <v>2986.3443793486026</v>
      </c>
      <c r="D867" s="12">
        <f t="shared" si="170"/>
        <v>2986.3443793486026</v>
      </c>
      <c r="E867" s="12">
        <f t="shared" si="171"/>
        <v>2986.3443793486026</v>
      </c>
      <c r="F867" s="12">
        <f t="shared" si="172"/>
        <v>2986.3443793486026</v>
      </c>
      <c r="G867" s="12">
        <f t="shared" si="173"/>
        <v>2986.3443793486026</v>
      </c>
      <c r="H867" s="12">
        <f t="shared" si="174"/>
        <v>2986.3443793486026</v>
      </c>
      <c r="I867" s="12">
        <f t="shared" si="175"/>
        <v>2986.3443793486026</v>
      </c>
      <c r="J867" s="12">
        <f t="shared" si="176"/>
        <v>2986.3443793486026</v>
      </c>
      <c r="K867" s="12">
        <f t="shared" si="177"/>
        <v>2986.3443793486026</v>
      </c>
      <c r="L867" s="12">
        <f t="shared" si="178"/>
        <v>2986.3443793486026</v>
      </c>
      <c r="M867" s="12">
        <f t="shared" si="179"/>
        <v>2986.3443793486026</v>
      </c>
      <c r="O867" s="12">
        <f t="shared" si="168"/>
        <v>2986.3443793486026</v>
      </c>
    </row>
    <row r="868" spans="1:15" x14ac:dyDescent="0.25">
      <c r="A868" s="12">
        <f>calc!A866</f>
        <v>596.91</v>
      </c>
      <c r="B868" s="12">
        <f>calc!O866</f>
        <v>3090.3695376010187</v>
      </c>
      <c r="C868" s="12">
        <f t="shared" si="169"/>
        <v>3090.3695376010187</v>
      </c>
      <c r="D868" s="12">
        <f t="shared" si="170"/>
        <v>3090.3695376010187</v>
      </c>
      <c r="E868" s="12">
        <f t="shared" si="171"/>
        <v>3090.3695376010187</v>
      </c>
      <c r="F868" s="12">
        <f t="shared" si="172"/>
        <v>3090.3695376010187</v>
      </c>
      <c r="G868" s="12">
        <f t="shared" si="173"/>
        <v>3090.3695376010187</v>
      </c>
      <c r="H868" s="12">
        <f t="shared" si="174"/>
        <v>3090.3695376010187</v>
      </c>
      <c r="I868" s="12">
        <f t="shared" si="175"/>
        <v>3090.3695376010187</v>
      </c>
      <c r="J868" s="12">
        <f t="shared" si="176"/>
        <v>3090.3695376010187</v>
      </c>
      <c r="K868" s="12">
        <f t="shared" si="177"/>
        <v>3090.3695376010187</v>
      </c>
      <c r="L868" s="12">
        <f t="shared" si="178"/>
        <v>3090.3695376010187</v>
      </c>
      <c r="M868" s="12">
        <f t="shared" si="179"/>
        <v>3090.3695376010187</v>
      </c>
      <c r="O868" s="12">
        <f t="shared" si="168"/>
        <v>3090.3695376010187</v>
      </c>
    </row>
    <row r="869" spans="1:15" x14ac:dyDescent="0.25">
      <c r="A869" s="12">
        <f>calc!A867</f>
        <v>597.36</v>
      </c>
      <c r="B869" s="12">
        <f>calc!O867</f>
        <v>3565.9956719502416</v>
      </c>
      <c r="C869" s="12">
        <f t="shared" si="169"/>
        <v>3565.9956719502416</v>
      </c>
      <c r="D869" s="12">
        <f t="shared" si="170"/>
        <v>3565.9956719502416</v>
      </c>
      <c r="E869" s="12">
        <f t="shared" si="171"/>
        <v>3565.9956719502416</v>
      </c>
      <c r="F869" s="12">
        <f t="shared" si="172"/>
        <v>3565.9956719502416</v>
      </c>
      <c r="G869" s="12">
        <f t="shared" si="173"/>
        <v>3565.9956719502416</v>
      </c>
      <c r="H869" s="12">
        <f t="shared" si="174"/>
        <v>3565.9956719502416</v>
      </c>
      <c r="I869" s="12">
        <f t="shared" si="175"/>
        <v>3565.9956719502416</v>
      </c>
      <c r="J869" s="12">
        <f t="shared" si="176"/>
        <v>3565.9956719502416</v>
      </c>
      <c r="K869" s="12">
        <f t="shared" si="177"/>
        <v>3565.9956719502416</v>
      </c>
      <c r="L869" s="12">
        <f t="shared" si="178"/>
        <v>3565.9956719502416</v>
      </c>
      <c r="M869" s="12">
        <f t="shared" si="179"/>
        <v>3565.9956719502416</v>
      </c>
      <c r="O869" s="12">
        <f t="shared" si="168"/>
        <v>3565.9956719502416</v>
      </c>
    </row>
    <row r="870" spans="1:15" x14ac:dyDescent="0.25">
      <c r="A870" s="12">
        <f>calc!A868</f>
        <v>597.80999999999995</v>
      </c>
      <c r="B870" s="12">
        <f>calc!O868</f>
        <v>4275.1468445391974</v>
      </c>
      <c r="C870" s="12">
        <f t="shared" si="169"/>
        <v>4275.1468445391974</v>
      </c>
      <c r="D870" s="12">
        <f t="shared" si="170"/>
        <v>4275.1468445391974</v>
      </c>
      <c r="E870" s="12">
        <f t="shared" si="171"/>
        <v>4275.1468445391974</v>
      </c>
      <c r="F870" s="12">
        <f t="shared" si="172"/>
        <v>4275.1468445391974</v>
      </c>
      <c r="G870" s="12">
        <f t="shared" si="173"/>
        <v>4275.1468445391974</v>
      </c>
      <c r="H870" s="12">
        <f t="shared" si="174"/>
        <v>4275.1468445391974</v>
      </c>
      <c r="I870" s="12">
        <f t="shared" si="175"/>
        <v>4275.1468445391974</v>
      </c>
      <c r="J870" s="12">
        <f t="shared" si="176"/>
        <v>4275.1468445391974</v>
      </c>
      <c r="K870" s="12">
        <f t="shared" si="177"/>
        <v>4275.1468445391974</v>
      </c>
      <c r="L870" s="12">
        <f t="shared" si="178"/>
        <v>4275.1468445391974</v>
      </c>
      <c r="M870" s="12">
        <f t="shared" si="179"/>
        <v>4275.1468445391974</v>
      </c>
      <c r="O870" s="12">
        <f t="shared" si="168"/>
        <v>4275.1468445391974</v>
      </c>
    </row>
    <row r="871" spans="1:15" x14ac:dyDescent="0.25">
      <c r="A871" s="12">
        <f>calc!A869</f>
        <v>598.26</v>
      </c>
      <c r="B871" s="12">
        <f>calc!O869</f>
        <v>5125.5332430566814</v>
      </c>
      <c r="C871" s="12">
        <f t="shared" si="169"/>
        <v>5125.5332430566814</v>
      </c>
      <c r="D871" s="12">
        <f t="shared" si="170"/>
        <v>5125.5332430566814</v>
      </c>
      <c r="E871" s="12">
        <f t="shared" si="171"/>
        <v>5125.5332430566814</v>
      </c>
      <c r="F871" s="12">
        <f t="shared" si="172"/>
        <v>5125.5332430566814</v>
      </c>
      <c r="G871" s="12">
        <f t="shared" si="173"/>
        <v>5125.5332430566814</v>
      </c>
      <c r="H871" s="12">
        <f t="shared" si="174"/>
        <v>5125.5332430566814</v>
      </c>
      <c r="I871" s="12">
        <f t="shared" si="175"/>
        <v>5125.5332430566814</v>
      </c>
      <c r="J871" s="12">
        <f t="shared" si="176"/>
        <v>5125.5332430566814</v>
      </c>
      <c r="K871" s="12">
        <f t="shared" si="177"/>
        <v>5125.5332430566814</v>
      </c>
      <c r="L871" s="12">
        <f t="shared" si="178"/>
        <v>5125.5332430566814</v>
      </c>
      <c r="M871" s="12">
        <f t="shared" si="179"/>
        <v>5125.5332430566814</v>
      </c>
      <c r="O871" s="12">
        <f t="shared" si="168"/>
        <v>5125.5332430566814</v>
      </c>
    </row>
    <row r="872" spans="1:15" x14ac:dyDescent="0.25">
      <c r="A872" s="12">
        <f>calc!A870</f>
        <v>598.71</v>
      </c>
      <c r="B872" s="12">
        <f>calc!O870</f>
        <v>5970.2981647834904</v>
      </c>
      <c r="C872" s="12">
        <f t="shared" si="169"/>
        <v>5970.2981647834904</v>
      </c>
      <c r="D872" s="12">
        <f t="shared" si="170"/>
        <v>5970.2981647834904</v>
      </c>
      <c r="E872" s="12">
        <f t="shared" si="171"/>
        <v>5970.2981647834904</v>
      </c>
      <c r="F872" s="12">
        <f t="shared" si="172"/>
        <v>5970.2981647834904</v>
      </c>
      <c r="G872" s="12">
        <f t="shared" si="173"/>
        <v>5970.2981647834904</v>
      </c>
      <c r="H872" s="12">
        <f t="shared" si="174"/>
        <v>5970.2981647834904</v>
      </c>
      <c r="I872" s="12">
        <f t="shared" si="175"/>
        <v>5970.2981647834904</v>
      </c>
      <c r="J872" s="12">
        <f t="shared" si="176"/>
        <v>5970.2981647834904</v>
      </c>
      <c r="K872" s="12">
        <f t="shared" si="177"/>
        <v>5970.2981647834904</v>
      </c>
      <c r="L872" s="12">
        <f t="shared" si="178"/>
        <v>5970.2981647834904</v>
      </c>
      <c r="M872" s="12">
        <f t="shared" si="179"/>
        <v>5970.2981647834904</v>
      </c>
      <c r="O872" s="12">
        <f t="shared" si="168"/>
        <v>5970.2981647834904</v>
      </c>
    </row>
    <row r="873" spans="1:15" x14ac:dyDescent="0.25">
      <c r="A873" s="12">
        <f>calc!A871</f>
        <v>599.16</v>
      </c>
      <c r="B873" s="12">
        <f>calc!O871</f>
        <v>5907.4590433023968</v>
      </c>
      <c r="C873" s="12">
        <f t="shared" si="169"/>
        <v>5907.4590433023968</v>
      </c>
      <c r="D873" s="12">
        <f t="shared" si="170"/>
        <v>5907.4590433023968</v>
      </c>
      <c r="E873" s="12">
        <f t="shared" si="171"/>
        <v>5907.4590433023968</v>
      </c>
      <c r="F873" s="12">
        <f t="shared" si="172"/>
        <v>5907.4590433023968</v>
      </c>
      <c r="G873" s="12">
        <f t="shared" si="173"/>
        <v>5907.4590433023968</v>
      </c>
      <c r="H873" s="12">
        <f t="shared" si="174"/>
        <v>5907.4590433023968</v>
      </c>
      <c r="I873" s="12">
        <f t="shared" si="175"/>
        <v>5907.4590433023968</v>
      </c>
      <c r="J873" s="12">
        <f t="shared" si="176"/>
        <v>5907.4590433023968</v>
      </c>
      <c r="K873" s="12">
        <f t="shared" si="177"/>
        <v>5907.4590433023968</v>
      </c>
      <c r="L873" s="12">
        <f t="shared" si="178"/>
        <v>5907.4590433023968</v>
      </c>
      <c r="M873" s="12">
        <f t="shared" si="179"/>
        <v>5907.4590433023968</v>
      </c>
      <c r="O873" s="12">
        <f t="shared" si="168"/>
        <v>5907.4590433023968</v>
      </c>
    </row>
    <row r="874" spans="1:15" x14ac:dyDescent="0.25">
      <c r="A874" s="12">
        <f>calc!A872</f>
        <v>599.61</v>
      </c>
      <c r="B874" s="12">
        <f>calc!O872</f>
        <v>5060.9872870910331</v>
      </c>
      <c r="C874" s="12">
        <f t="shared" si="169"/>
        <v>5060.9872870910331</v>
      </c>
      <c r="D874" s="12">
        <f t="shared" si="170"/>
        <v>5060.9872870910331</v>
      </c>
      <c r="E874" s="12">
        <f t="shared" si="171"/>
        <v>5060.9872870910331</v>
      </c>
      <c r="F874" s="12">
        <f t="shared" si="172"/>
        <v>5060.9872870910331</v>
      </c>
      <c r="G874" s="12">
        <f t="shared" si="173"/>
        <v>5060.9872870910331</v>
      </c>
      <c r="H874" s="12">
        <f t="shared" si="174"/>
        <v>5060.9872870910331</v>
      </c>
      <c r="I874" s="12">
        <f t="shared" si="175"/>
        <v>5060.9872870910331</v>
      </c>
      <c r="J874" s="12">
        <f t="shared" si="176"/>
        <v>5060.9872870910331</v>
      </c>
      <c r="K874" s="12">
        <f t="shared" si="177"/>
        <v>5060.9872870910331</v>
      </c>
      <c r="L874" s="12">
        <f t="shared" si="178"/>
        <v>5060.9872870910331</v>
      </c>
      <c r="M874" s="12">
        <f t="shared" si="179"/>
        <v>5060.9872870910331</v>
      </c>
      <c r="O874" s="12">
        <f t="shared" si="168"/>
        <v>5060.9872870910331</v>
      </c>
    </row>
    <row r="875" spans="1:15" x14ac:dyDescent="0.25">
      <c r="A875" s="12">
        <f>calc!A873</f>
        <v>600.05999999999995</v>
      </c>
      <c r="B875" s="12">
        <f>calc!O873</f>
        <v>4012.0662333594501</v>
      </c>
      <c r="C875" s="12">
        <f t="shared" si="169"/>
        <v>4012.0662333594501</v>
      </c>
      <c r="D875" s="12">
        <f t="shared" si="170"/>
        <v>4012.0662333594501</v>
      </c>
      <c r="E875" s="12">
        <f t="shared" si="171"/>
        <v>4012.0662333594501</v>
      </c>
      <c r="F875" s="12">
        <f t="shared" si="172"/>
        <v>4012.0662333594501</v>
      </c>
      <c r="G875" s="12">
        <f t="shared" si="173"/>
        <v>4012.0662333594501</v>
      </c>
      <c r="H875" s="12">
        <f t="shared" si="174"/>
        <v>4012.0662333594501</v>
      </c>
      <c r="I875" s="12">
        <f t="shared" si="175"/>
        <v>4012.0662333594501</v>
      </c>
      <c r="J875" s="12">
        <f t="shared" si="176"/>
        <v>4012.0662333594501</v>
      </c>
      <c r="K875" s="12">
        <f t="shared" si="177"/>
        <v>4012.0662333594501</v>
      </c>
      <c r="L875" s="12">
        <f t="shared" si="178"/>
        <v>4012.0662333594501</v>
      </c>
      <c r="M875" s="12">
        <f t="shared" si="179"/>
        <v>4012.0662333594501</v>
      </c>
      <c r="O875" s="12">
        <f t="shared" si="168"/>
        <v>4012.0662333594501</v>
      </c>
    </row>
    <row r="876" spans="1:15" x14ac:dyDescent="0.25">
      <c r="A876" s="12">
        <f>calc!A874</f>
        <v>600.51</v>
      </c>
      <c r="B876" s="12">
        <f>calc!O874</f>
        <v>3207.7164463368604</v>
      </c>
      <c r="C876" s="12">
        <f t="shared" si="169"/>
        <v>3207.7164463368604</v>
      </c>
      <c r="D876" s="12">
        <f t="shared" si="170"/>
        <v>3207.7164463368604</v>
      </c>
      <c r="E876" s="12">
        <f t="shared" si="171"/>
        <v>3207.7164463368604</v>
      </c>
      <c r="F876" s="12">
        <f t="shared" si="172"/>
        <v>3207.7164463368604</v>
      </c>
      <c r="G876" s="12">
        <f t="shared" si="173"/>
        <v>3207.7164463368604</v>
      </c>
      <c r="H876" s="12">
        <f t="shared" si="174"/>
        <v>3207.7164463368604</v>
      </c>
      <c r="I876" s="12">
        <f t="shared" si="175"/>
        <v>3207.7164463368604</v>
      </c>
      <c r="J876" s="12">
        <f t="shared" si="176"/>
        <v>3207.7164463368604</v>
      </c>
      <c r="K876" s="12">
        <f t="shared" si="177"/>
        <v>3207.7164463368604</v>
      </c>
      <c r="L876" s="12">
        <f t="shared" si="178"/>
        <v>3207.7164463368604</v>
      </c>
      <c r="M876" s="12">
        <f t="shared" si="179"/>
        <v>3207.7164463368604</v>
      </c>
      <c r="O876" s="12">
        <f t="shared" si="168"/>
        <v>3207.7164463368604</v>
      </c>
    </row>
    <row r="877" spans="1:15" x14ac:dyDescent="0.25">
      <c r="A877" s="12">
        <f>calc!A875</f>
        <v>600.96</v>
      </c>
      <c r="B877" s="12">
        <f>calc!O875</f>
        <v>2626.8277519879171</v>
      </c>
      <c r="C877" s="12">
        <f t="shared" si="169"/>
        <v>2626.8277519879171</v>
      </c>
      <c r="D877" s="12">
        <f t="shared" si="170"/>
        <v>2626.8277519879171</v>
      </c>
      <c r="E877" s="12">
        <f t="shared" si="171"/>
        <v>2626.8277519879171</v>
      </c>
      <c r="F877" s="12">
        <f t="shared" si="172"/>
        <v>2626.8277519879171</v>
      </c>
      <c r="G877" s="12">
        <f t="shared" si="173"/>
        <v>2626.8277519879171</v>
      </c>
      <c r="H877" s="12">
        <f t="shared" si="174"/>
        <v>2626.8277519879171</v>
      </c>
      <c r="I877" s="12">
        <f t="shared" si="175"/>
        <v>2626.8277519879171</v>
      </c>
      <c r="J877" s="12">
        <f t="shared" si="176"/>
        <v>2626.8277519879171</v>
      </c>
      <c r="K877" s="12">
        <f t="shared" si="177"/>
        <v>2626.8277519879171</v>
      </c>
      <c r="L877" s="12">
        <f t="shared" si="178"/>
        <v>2626.8277519879171</v>
      </c>
      <c r="M877" s="12">
        <f t="shared" si="179"/>
        <v>2626.8277519879171</v>
      </c>
      <c r="O877" s="12">
        <f t="shared" si="168"/>
        <v>2626.8277519879171</v>
      </c>
    </row>
    <row r="878" spans="1:15" x14ac:dyDescent="0.25">
      <c r="A878" s="12">
        <f>calc!A876</f>
        <v>601.41</v>
      </c>
      <c r="B878" s="12">
        <f>calc!O876</f>
        <v>2311.5419361269082</v>
      </c>
      <c r="C878" s="12">
        <f t="shared" si="169"/>
        <v>2311.5419361269082</v>
      </c>
      <c r="D878" s="12">
        <f t="shared" si="170"/>
        <v>2311.5419361269082</v>
      </c>
      <c r="E878" s="12">
        <f t="shared" si="171"/>
        <v>2311.5419361269082</v>
      </c>
      <c r="F878" s="12">
        <f t="shared" si="172"/>
        <v>2311.5419361269082</v>
      </c>
      <c r="G878" s="12">
        <f t="shared" si="173"/>
        <v>2311.5419361269082</v>
      </c>
      <c r="H878" s="12">
        <f t="shared" si="174"/>
        <v>2311.5419361269082</v>
      </c>
      <c r="I878" s="12">
        <f t="shared" si="175"/>
        <v>2311.5419361269082</v>
      </c>
      <c r="J878" s="12">
        <f t="shared" si="176"/>
        <v>2311.5419361269082</v>
      </c>
      <c r="K878" s="12">
        <f t="shared" si="177"/>
        <v>2311.5419361269082</v>
      </c>
      <c r="L878" s="12">
        <f t="shared" si="178"/>
        <v>2311.5419361269082</v>
      </c>
      <c r="M878" s="12">
        <f t="shared" si="179"/>
        <v>2311.5419361269082</v>
      </c>
      <c r="O878" s="12">
        <f t="shared" si="168"/>
        <v>2311.5419361269082</v>
      </c>
    </row>
    <row r="879" spans="1:15" x14ac:dyDescent="0.25">
      <c r="A879" s="12">
        <f>calc!A877</f>
        <v>601.86</v>
      </c>
      <c r="B879" s="12">
        <f>calc!O877</f>
        <v>2071.2443264955696</v>
      </c>
      <c r="C879" s="12">
        <f t="shared" si="169"/>
        <v>2071.2443264955696</v>
      </c>
      <c r="D879" s="12">
        <f t="shared" si="170"/>
        <v>2071.2443264955696</v>
      </c>
      <c r="E879" s="12">
        <f t="shared" si="171"/>
        <v>2071.2443264955696</v>
      </c>
      <c r="F879" s="12">
        <f t="shared" si="172"/>
        <v>2071.2443264955696</v>
      </c>
      <c r="G879" s="12">
        <f t="shared" si="173"/>
        <v>2071.2443264955696</v>
      </c>
      <c r="H879" s="12">
        <f t="shared" si="174"/>
        <v>2071.2443264955696</v>
      </c>
      <c r="I879" s="12">
        <f t="shared" si="175"/>
        <v>2071.2443264955696</v>
      </c>
      <c r="J879" s="12">
        <f t="shared" si="176"/>
        <v>2071.2443264955696</v>
      </c>
      <c r="K879" s="12">
        <f t="shared" si="177"/>
        <v>2071.2443264955696</v>
      </c>
      <c r="L879" s="12">
        <f t="shared" si="178"/>
        <v>2071.2443264955696</v>
      </c>
      <c r="M879" s="12">
        <f t="shared" si="179"/>
        <v>2071.2443264955696</v>
      </c>
      <c r="O879" s="12">
        <f t="shared" si="168"/>
        <v>2071.2443264955696</v>
      </c>
    </row>
    <row r="880" spans="1:15" x14ac:dyDescent="0.25">
      <c r="A880" s="12">
        <f>calc!A878</f>
        <v>602.30999999999995</v>
      </c>
      <c r="B880" s="12">
        <f>calc!O878</f>
        <v>1969.4305550164236</v>
      </c>
      <c r="C880" s="12">
        <f t="shared" si="169"/>
        <v>1969.4305550164236</v>
      </c>
      <c r="D880" s="12">
        <f t="shared" si="170"/>
        <v>1969.4305550164236</v>
      </c>
      <c r="E880" s="12">
        <f t="shared" si="171"/>
        <v>1969.4305550164236</v>
      </c>
      <c r="F880" s="12">
        <f t="shared" si="172"/>
        <v>1969.4305550164236</v>
      </c>
      <c r="G880" s="12">
        <f t="shared" si="173"/>
        <v>1969.4305550164236</v>
      </c>
      <c r="H880" s="12">
        <f t="shared" si="174"/>
        <v>1969.4305550164236</v>
      </c>
      <c r="I880" s="12">
        <f t="shared" si="175"/>
        <v>1969.4305550164236</v>
      </c>
      <c r="J880" s="12">
        <f t="shared" si="176"/>
        <v>1969.4305550164236</v>
      </c>
      <c r="K880" s="12">
        <f t="shared" si="177"/>
        <v>1969.4305550164236</v>
      </c>
      <c r="L880" s="12">
        <f t="shared" si="178"/>
        <v>1969.4305550164236</v>
      </c>
      <c r="M880" s="12">
        <f t="shared" si="179"/>
        <v>1969.4305550164236</v>
      </c>
      <c r="O880" s="12">
        <f t="shared" si="168"/>
        <v>1969.4305550164236</v>
      </c>
    </row>
    <row r="881" spans="1:15" x14ac:dyDescent="0.25">
      <c r="A881" s="12">
        <f>calc!A879</f>
        <v>602.76</v>
      </c>
      <c r="B881" s="12">
        <f>calc!O879</f>
        <v>1996.1370226693145</v>
      </c>
      <c r="C881" s="12">
        <f t="shared" si="169"/>
        <v>1996.1370226693145</v>
      </c>
      <c r="D881" s="12">
        <f t="shared" si="170"/>
        <v>1996.1370226693145</v>
      </c>
      <c r="E881" s="12">
        <f t="shared" si="171"/>
        <v>1996.1370226693145</v>
      </c>
      <c r="F881" s="12">
        <f t="shared" si="172"/>
        <v>1996.1370226693145</v>
      </c>
      <c r="G881" s="12">
        <f t="shared" si="173"/>
        <v>1996.1370226693145</v>
      </c>
      <c r="H881" s="12">
        <f t="shared" si="174"/>
        <v>1996.1370226693145</v>
      </c>
      <c r="I881" s="12">
        <f t="shared" si="175"/>
        <v>1996.1370226693145</v>
      </c>
      <c r="J881" s="12">
        <f t="shared" si="176"/>
        <v>1996.1370226693145</v>
      </c>
      <c r="K881" s="12">
        <f t="shared" si="177"/>
        <v>1996.1370226693145</v>
      </c>
      <c r="L881" s="12">
        <f t="shared" si="178"/>
        <v>1996.1370226693145</v>
      </c>
      <c r="M881" s="12">
        <f t="shared" si="179"/>
        <v>1996.1370226693145</v>
      </c>
      <c r="O881" s="12">
        <f t="shared" si="168"/>
        <v>1996.1370226693145</v>
      </c>
    </row>
    <row r="882" spans="1:15" x14ac:dyDescent="0.25">
      <c r="A882" s="12">
        <f>calc!A880</f>
        <v>603.21</v>
      </c>
      <c r="B882" s="12">
        <f>calc!O880</f>
        <v>2142.6733843134512</v>
      </c>
      <c r="C882" s="12">
        <f t="shared" si="169"/>
        <v>2142.6733843134512</v>
      </c>
      <c r="D882" s="12">
        <f t="shared" si="170"/>
        <v>2142.6733843134512</v>
      </c>
      <c r="E882" s="12">
        <f t="shared" si="171"/>
        <v>2142.6733843134512</v>
      </c>
      <c r="F882" s="12">
        <f t="shared" si="172"/>
        <v>2142.6733843134512</v>
      </c>
      <c r="G882" s="12">
        <f t="shared" si="173"/>
        <v>2142.6733843134512</v>
      </c>
      <c r="H882" s="12">
        <f t="shared" si="174"/>
        <v>2142.6733843134512</v>
      </c>
      <c r="I882" s="12">
        <f t="shared" si="175"/>
        <v>2142.6733843134512</v>
      </c>
      <c r="J882" s="12">
        <f t="shared" si="176"/>
        <v>2142.6733843134512</v>
      </c>
      <c r="K882" s="12">
        <f t="shared" si="177"/>
        <v>2142.6733843134512</v>
      </c>
      <c r="L882" s="12">
        <f t="shared" si="178"/>
        <v>2142.6733843134512</v>
      </c>
      <c r="M882" s="12">
        <f t="shared" si="179"/>
        <v>2142.6733843134512</v>
      </c>
      <c r="O882" s="12">
        <f t="shared" si="168"/>
        <v>2142.6733843134512</v>
      </c>
    </row>
    <row r="883" spans="1:15" x14ac:dyDescent="0.25">
      <c r="A883" s="12">
        <f>calc!A881</f>
        <v>603.66</v>
      </c>
      <c r="B883" s="12">
        <f>calc!O881</f>
        <v>2271.4971581490959</v>
      </c>
      <c r="C883" s="12">
        <f t="shared" si="169"/>
        <v>2271.4971581490959</v>
      </c>
      <c r="D883" s="12">
        <f t="shared" si="170"/>
        <v>2271.4971581490959</v>
      </c>
      <c r="E883" s="12">
        <f t="shared" si="171"/>
        <v>2271.4971581490959</v>
      </c>
      <c r="F883" s="12">
        <f t="shared" si="172"/>
        <v>2271.4971581490959</v>
      </c>
      <c r="G883" s="12">
        <f t="shared" si="173"/>
        <v>2271.4971581490959</v>
      </c>
      <c r="H883" s="12">
        <f t="shared" si="174"/>
        <v>2271.4971581490959</v>
      </c>
      <c r="I883" s="12">
        <f t="shared" si="175"/>
        <v>2271.4971581490959</v>
      </c>
      <c r="J883" s="12">
        <f t="shared" si="176"/>
        <v>2271.4971581490959</v>
      </c>
      <c r="K883" s="12">
        <f t="shared" si="177"/>
        <v>2271.4971581490959</v>
      </c>
      <c r="L883" s="12">
        <f t="shared" si="178"/>
        <v>2271.4971581490959</v>
      </c>
      <c r="M883" s="12">
        <f t="shared" si="179"/>
        <v>2271.4971581490959</v>
      </c>
      <c r="O883" s="12">
        <f t="shared" si="168"/>
        <v>2271.4971581490959</v>
      </c>
    </row>
    <row r="884" spans="1:15" x14ac:dyDescent="0.25">
      <c r="A884" s="12">
        <f>calc!A882</f>
        <v>604.11</v>
      </c>
      <c r="B884" s="12">
        <f>calc!O882</f>
        <v>2422.9897988837211</v>
      </c>
      <c r="C884" s="12">
        <f t="shared" si="169"/>
        <v>2422.9897988837211</v>
      </c>
      <c r="D884" s="12">
        <f t="shared" si="170"/>
        <v>2422.9897988837211</v>
      </c>
      <c r="E884" s="12">
        <f t="shared" si="171"/>
        <v>2422.9897988837211</v>
      </c>
      <c r="F884" s="12">
        <f t="shared" si="172"/>
        <v>2422.9897988837211</v>
      </c>
      <c r="G884" s="12">
        <f t="shared" si="173"/>
        <v>2422.9897988837211</v>
      </c>
      <c r="H884" s="12">
        <f t="shared" si="174"/>
        <v>2422.9897988837211</v>
      </c>
      <c r="I884" s="12">
        <f t="shared" si="175"/>
        <v>2422.9897988837211</v>
      </c>
      <c r="J884" s="12">
        <f t="shared" si="176"/>
        <v>2422.9897988837211</v>
      </c>
      <c r="K884" s="12">
        <f t="shared" si="177"/>
        <v>2422.9897988837211</v>
      </c>
      <c r="L884" s="12">
        <f t="shared" si="178"/>
        <v>2422.9897988837211</v>
      </c>
      <c r="M884" s="12">
        <f t="shared" si="179"/>
        <v>2422.9897988837211</v>
      </c>
      <c r="O884" s="12">
        <f t="shared" si="168"/>
        <v>2422.9897988837211</v>
      </c>
    </row>
    <row r="885" spans="1:15" x14ac:dyDescent="0.25">
      <c r="A885" s="12">
        <f>calc!A883</f>
        <v>604.54999999999995</v>
      </c>
      <c r="B885" s="12">
        <f>calc!O883</f>
        <v>2517.7422063563431</v>
      </c>
      <c r="C885" s="12">
        <f t="shared" si="169"/>
        <v>2517.7422063563431</v>
      </c>
      <c r="D885" s="12">
        <f t="shared" si="170"/>
        <v>2517.7422063563431</v>
      </c>
      <c r="E885" s="12">
        <f t="shared" si="171"/>
        <v>2517.7422063563431</v>
      </c>
      <c r="F885" s="12">
        <f t="shared" si="172"/>
        <v>2517.7422063563431</v>
      </c>
      <c r="G885" s="12">
        <f t="shared" si="173"/>
        <v>2517.7422063563431</v>
      </c>
      <c r="H885" s="12">
        <f t="shared" si="174"/>
        <v>2517.7422063563431</v>
      </c>
      <c r="I885" s="12">
        <f t="shared" si="175"/>
        <v>2517.7422063563431</v>
      </c>
      <c r="J885" s="12">
        <f t="shared" si="176"/>
        <v>2517.7422063563431</v>
      </c>
      <c r="K885" s="12">
        <f t="shared" si="177"/>
        <v>2517.7422063563431</v>
      </c>
      <c r="L885" s="12">
        <f t="shared" si="178"/>
        <v>2517.7422063563431</v>
      </c>
      <c r="M885" s="12">
        <f t="shared" si="179"/>
        <v>2517.7422063563431</v>
      </c>
      <c r="O885" s="12">
        <f t="shared" si="168"/>
        <v>2517.7422063563431</v>
      </c>
    </row>
    <row r="886" spans="1:15" x14ac:dyDescent="0.25">
      <c r="A886" s="12">
        <f>calc!A884</f>
        <v>605</v>
      </c>
      <c r="B886" s="12">
        <f>calc!O884</f>
        <v>2646.84192379243</v>
      </c>
      <c r="C886" s="12">
        <f t="shared" si="169"/>
        <v>2646.84192379243</v>
      </c>
      <c r="D886" s="12">
        <f t="shared" si="170"/>
        <v>2646.84192379243</v>
      </c>
      <c r="E886" s="12">
        <f t="shared" si="171"/>
        <v>2646.84192379243</v>
      </c>
      <c r="F886" s="12">
        <f t="shared" si="172"/>
        <v>2646.84192379243</v>
      </c>
      <c r="G886" s="12">
        <f t="shared" si="173"/>
        <v>2646.84192379243</v>
      </c>
      <c r="H886" s="12">
        <f t="shared" si="174"/>
        <v>2646.84192379243</v>
      </c>
      <c r="I886" s="12">
        <f t="shared" si="175"/>
        <v>2646.84192379243</v>
      </c>
      <c r="J886" s="12">
        <f t="shared" si="176"/>
        <v>2646.84192379243</v>
      </c>
      <c r="K886" s="12">
        <f t="shared" si="177"/>
        <v>2646.84192379243</v>
      </c>
      <c r="L886" s="12">
        <f t="shared" si="178"/>
        <v>2646.84192379243</v>
      </c>
      <c r="M886" s="12">
        <f t="shared" si="179"/>
        <v>2646.84192379243</v>
      </c>
      <c r="O886" s="12">
        <f t="shared" si="168"/>
        <v>2646.84192379243</v>
      </c>
    </row>
    <row r="887" spans="1:15" x14ac:dyDescent="0.25">
      <c r="A887" s="12">
        <f>calc!A885</f>
        <v>605.45000000000005</v>
      </c>
      <c r="B887" s="12">
        <f>calc!O885</f>
        <v>2966.3381178650607</v>
      </c>
      <c r="C887" s="12">
        <f t="shared" si="169"/>
        <v>2966.3381178650607</v>
      </c>
      <c r="D887" s="12">
        <f t="shared" si="170"/>
        <v>2966.3381178650607</v>
      </c>
      <c r="E887" s="12">
        <f t="shared" si="171"/>
        <v>2966.3381178650607</v>
      </c>
      <c r="F887" s="12">
        <f t="shared" si="172"/>
        <v>2966.3381178650607</v>
      </c>
      <c r="G887" s="12">
        <f t="shared" si="173"/>
        <v>2966.3381178650607</v>
      </c>
      <c r="H887" s="12">
        <f t="shared" si="174"/>
        <v>2966.3381178650607</v>
      </c>
      <c r="I887" s="12">
        <f t="shared" si="175"/>
        <v>2966.3381178650607</v>
      </c>
      <c r="J887" s="12">
        <f t="shared" si="176"/>
        <v>2966.3381178650607</v>
      </c>
      <c r="K887" s="12">
        <f t="shared" si="177"/>
        <v>2966.3381178650607</v>
      </c>
      <c r="L887" s="12">
        <f t="shared" si="178"/>
        <v>2966.3381178650607</v>
      </c>
      <c r="M887" s="12">
        <f t="shared" si="179"/>
        <v>2966.3381178650607</v>
      </c>
      <c r="O887" s="12">
        <f t="shared" si="168"/>
        <v>2966.3381178650607</v>
      </c>
    </row>
    <row r="888" spans="1:15" x14ac:dyDescent="0.25">
      <c r="A888" s="12">
        <f>calc!A886</f>
        <v>605.9</v>
      </c>
      <c r="B888" s="12">
        <f>calc!O886</f>
        <v>3322.3813540513806</v>
      </c>
      <c r="C888" s="12">
        <f t="shared" si="169"/>
        <v>3322.3813540513806</v>
      </c>
      <c r="D888" s="12">
        <f t="shared" si="170"/>
        <v>3322.3813540513806</v>
      </c>
      <c r="E888" s="12">
        <f t="shared" si="171"/>
        <v>3322.3813540513806</v>
      </c>
      <c r="F888" s="12">
        <f t="shared" si="172"/>
        <v>3322.3813540513806</v>
      </c>
      <c r="G888" s="12">
        <f t="shared" si="173"/>
        <v>3322.3813540513806</v>
      </c>
      <c r="H888" s="12">
        <f t="shared" si="174"/>
        <v>3322.3813540513806</v>
      </c>
      <c r="I888" s="12">
        <f t="shared" si="175"/>
        <v>3322.3813540513806</v>
      </c>
      <c r="J888" s="12">
        <f t="shared" si="176"/>
        <v>3322.3813540513806</v>
      </c>
      <c r="K888" s="12">
        <f t="shared" si="177"/>
        <v>3322.3813540513806</v>
      </c>
      <c r="L888" s="12">
        <f t="shared" si="178"/>
        <v>3322.3813540513806</v>
      </c>
      <c r="M888" s="12">
        <f t="shared" si="179"/>
        <v>3322.3813540513806</v>
      </c>
      <c r="O888" s="12">
        <f t="shared" si="168"/>
        <v>3322.3813540513806</v>
      </c>
    </row>
    <row r="889" spans="1:15" x14ac:dyDescent="0.25">
      <c r="A889" s="12">
        <f>calc!A887</f>
        <v>606.35</v>
      </c>
      <c r="B889" s="12">
        <f>calc!O887</f>
        <v>3791.2228763134035</v>
      </c>
      <c r="C889" s="12">
        <f t="shared" si="169"/>
        <v>3791.2228763134035</v>
      </c>
      <c r="D889" s="12">
        <f t="shared" si="170"/>
        <v>3791.2228763134035</v>
      </c>
      <c r="E889" s="12">
        <f t="shared" si="171"/>
        <v>3791.2228763134035</v>
      </c>
      <c r="F889" s="12">
        <f t="shared" si="172"/>
        <v>3791.2228763134035</v>
      </c>
      <c r="G889" s="12">
        <f t="shared" si="173"/>
        <v>3791.2228763134035</v>
      </c>
      <c r="H889" s="12">
        <f t="shared" si="174"/>
        <v>3791.2228763134035</v>
      </c>
      <c r="I889" s="12">
        <f t="shared" si="175"/>
        <v>3791.2228763134035</v>
      </c>
      <c r="J889" s="12">
        <f t="shared" si="176"/>
        <v>3791.2228763134035</v>
      </c>
      <c r="K889" s="12">
        <f t="shared" si="177"/>
        <v>3791.2228763134035</v>
      </c>
      <c r="L889" s="12">
        <f t="shared" si="178"/>
        <v>3791.2228763134035</v>
      </c>
      <c r="M889" s="12">
        <f t="shared" si="179"/>
        <v>3791.2228763134035</v>
      </c>
      <c r="O889" s="12">
        <f t="shared" si="168"/>
        <v>3791.2228763134035</v>
      </c>
    </row>
    <row r="890" spans="1:15" x14ac:dyDescent="0.25">
      <c r="A890" s="12">
        <f>calc!A888</f>
        <v>606.79999999999995</v>
      </c>
      <c r="B890" s="12">
        <f>calc!O888</f>
        <v>4377.3630633910889</v>
      </c>
      <c r="C890" s="12">
        <f t="shared" si="169"/>
        <v>4377.3630633910889</v>
      </c>
      <c r="D890" s="12">
        <f t="shared" si="170"/>
        <v>4377.3630633910889</v>
      </c>
      <c r="E890" s="12">
        <f t="shared" si="171"/>
        <v>4377.3630633910889</v>
      </c>
      <c r="F890" s="12">
        <f t="shared" si="172"/>
        <v>4377.3630633910889</v>
      </c>
      <c r="G890" s="12">
        <f t="shared" si="173"/>
        <v>4377.3630633910889</v>
      </c>
      <c r="H890" s="12">
        <f t="shared" si="174"/>
        <v>4377.3630633910889</v>
      </c>
      <c r="I890" s="12">
        <f t="shared" si="175"/>
        <v>4377.3630633910889</v>
      </c>
      <c r="J890" s="12">
        <f t="shared" si="176"/>
        <v>4377.3630633910889</v>
      </c>
      <c r="K890" s="12">
        <f t="shared" si="177"/>
        <v>4377.3630633910889</v>
      </c>
      <c r="L890" s="12">
        <f t="shared" si="178"/>
        <v>4377.3630633910889</v>
      </c>
      <c r="M890" s="12">
        <f t="shared" si="179"/>
        <v>4377.3630633910889</v>
      </c>
      <c r="O890" s="12">
        <f t="shared" si="168"/>
        <v>4377.3630633910889</v>
      </c>
    </row>
    <row r="891" spans="1:15" x14ac:dyDescent="0.25">
      <c r="A891" s="12">
        <f>calc!A889</f>
        <v>607.25</v>
      </c>
      <c r="B891" s="12">
        <f>calc!O889</f>
        <v>5329.7939278558997</v>
      </c>
      <c r="C891" s="12">
        <f t="shared" si="169"/>
        <v>5329.7939278558997</v>
      </c>
      <c r="D891" s="12">
        <f t="shared" si="170"/>
        <v>5329.7939278558997</v>
      </c>
      <c r="E891" s="12">
        <f t="shared" si="171"/>
        <v>5329.7939278558997</v>
      </c>
      <c r="F891" s="12">
        <f t="shared" si="172"/>
        <v>5329.7939278558997</v>
      </c>
      <c r="G891" s="12">
        <f t="shared" si="173"/>
        <v>5329.7939278558997</v>
      </c>
      <c r="H891" s="12">
        <f t="shared" si="174"/>
        <v>5329.7939278558997</v>
      </c>
      <c r="I891" s="12">
        <f t="shared" si="175"/>
        <v>5329.7939278558997</v>
      </c>
      <c r="J891" s="12">
        <f t="shared" si="176"/>
        <v>5329.7939278558997</v>
      </c>
      <c r="K891" s="12">
        <f t="shared" si="177"/>
        <v>5329.7939278558997</v>
      </c>
      <c r="L891" s="12">
        <f t="shared" si="178"/>
        <v>5329.7939278558997</v>
      </c>
      <c r="M891" s="12">
        <f t="shared" si="179"/>
        <v>5329.7939278558997</v>
      </c>
      <c r="O891" s="12">
        <f t="shared" si="168"/>
        <v>5329.7939278558997</v>
      </c>
    </row>
    <row r="892" spans="1:15" x14ac:dyDescent="0.25">
      <c r="A892" s="12">
        <f>calc!A890</f>
        <v>607.70000000000005</v>
      </c>
      <c r="B892" s="12">
        <f>calc!O890</f>
        <v>6569.2916935676785</v>
      </c>
      <c r="C892" s="12">
        <f t="shared" si="169"/>
        <v>6569.2916935676785</v>
      </c>
      <c r="D892" s="12">
        <f t="shared" si="170"/>
        <v>6569.2916935676785</v>
      </c>
      <c r="E892" s="12">
        <f t="shared" si="171"/>
        <v>6569.2916935676785</v>
      </c>
      <c r="F892" s="12">
        <f t="shared" si="172"/>
        <v>6569.2916935676785</v>
      </c>
      <c r="G892" s="12">
        <f t="shared" si="173"/>
        <v>6569.2916935676785</v>
      </c>
      <c r="H892" s="12">
        <f t="shared" si="174"/>
        <v>6569.2916935676785</v>
      </c>
      <c r="I892" s="12">
        <f t="shared" si="175"/>
        <v>6569.2916935676785</v>
      </c>
      <c r="J892" s="12">
        <f t="shared" si="176"/>
        <v>6569.2916935676785</v>
      </c>
      <c r="K892" s="12">
        <f t="shared" si="177"/>
        <v>6569.2916935676785</v>
      </c>
      <c r="L892" s="12">
        <f t="shared" si="178"/>
        <v>6569.2916935676785</v>
      </c>
      <c r="M892" s="12">
        <f t="shared" si="179"/>
        <v>6569.2916935676785</v>
      </c>
      <c r="O892" s="12">
        <f t="shared" si="168"/>
        <v>6569.2916935676785</v>
      </c>
    </row>
    <row r="893" spans="1:15" x14ac:dyDescent="0.25">
      <c r="A893" s="12">
        <f>calc!A891</f>
        <v>608.15</v>
      </c>
      <c r="B893" s="12">
        <f>calc!O891</f>
        <v>8565.6703792432745</v>
      </c>
      <c r="C893" s="12">
        <f t="shared" si="169"/>
        <v>8565.6703792432745</v>
      </c>
      <c r="D893" s="12">
        <f t="shared" si="170"/>
        <v>8565.6703792432745</v>
      </c>
      <c r="E893" s="12">
        <f t="shared" si="171"/>
        <v>8565.6703792432745</v>
      </c>
      <c r="F893" s="12">
        <f t="shared" si="172"/>
        <v>8565.6703792432745</v>
      </c>
      <c r="G893" s="12">
        <f t="shared" si="173"/>
        <v>8565.6703792432745</v>
      </c>
      <c r="H893" s="12">
        <f t="shared" si="174"/>
        <v>8565.6703792432745</v>
      </c>
      <c r="I893" s="12">
        <f t="shared" si="175"/>
        <v>8565.6703792432745</v>
      </c>
      <c r="J893" s="12">
        <f t="shared" si="176"/>
        <v>8565.6703792432745</v>
      </c>
      <c r="K893" s="12">
        <f t="shared" si="177"/>
        <v>8565.6703792432745</v>
      </c>
      <c r="L893" s="12">
        <f t="shared" si="178"/>
        <v>8565.6703792432745</v>
      </c>
      <c r="M893" s="12">
        <f t="shared" si="179"/>
        <v>8565.6703792432745</v>
      </c>
      <c r="O893" s="12">
        <f t="shared" si="168"/>
        <v>8565.6703792432745</v>
      </c>
    </row>
    <row r="894" spans="1:15" x14ac:dyDescent="0.25">
      <c r="A894" s="12">
        <f>calc!A892</f>
        <v>608.6</v>
      </c>
      <c r="B894" s="12">
        <f>calc!O892</f>
        <v>11822.9585172856</v>
      </c>
      <c r="C894" s="12">
        <f t="shared" si="169"/>
        <v>11822.9585172856</v>
      </c>
      <c r="D894" s="12">
        <f t="shared" si="170"/>
        <v>11822.9585172856</v>
      </c>
      <c r="E894" s="12">
        <f t="shared" si="171"/>
        <v>11822.9585172856</v>
      </c>
      <c r="F894" s="12">
        <f t="shared" si="172"/>
        <v>11822.9585172856</v>
      </c>
      <c r="G894" s="12">
        <f t="shared" si="173"/>
        <v>11822.9585172856</v>
      </c>
      <c r="H894" s="12">
        <f t="shared" si="174"/>
        <v>11822.9585172856</v>
      </c>
      <c r="I894" s="12">
        <f t="shared" si="175"/>
        <v>11822.9585172856</v>
      </c>
      <c r="J894" s="12">
        <f t="shared" si="176"/>
        <v>11822.9585172856</v>
      </c>
      <c r="K894" s="12">
        <f t="shared" si="177"/>
        <v>11822.9585172856</v>
      </c>
      <c r="L894" s="12">
        <f t="shared" si="178"/>
        <v>11822.9585172856</v>
      </c>
      <c r="M894" s="12">
        <f t="shared" si="179"/>
        <v>11822.9585172856</v>
      </c>
      <c r="O894" s="12">
        <f t="shared" si="168"/>
        <v>11822.9585172856</v>
      </c>
    </row>
    <row r="895" spans="1:15" x14ac:dyDescent="0.25">
      <c r="A895" s="12">
        <f>calc!A893</f>
        <v>609.04</v>
      </c>
      <c r="B895" s="12">
        <f>calc!O893</f>
        <v>17486.953933635912</v>
      </c>
      <c r="C895" s="12">
        <f t="shared" si="169"/>
        <v>17486.953933635912</v>
      </c>
      <c r="D895" s="12">
        <f t="shared" si="170"/>
        <v>17486.953933635912</v>
      </c>
      <c r="E895" s="12">
        <f t="shared" si="171"/>
        <v>17486.953933635912</v>
      </c>
      <c r="F895" s="12">
        <f t="shared" si="172"/>
        <v>17486.953933635912</v>
      </c>
      <c r="G895" s="12">
        <f t="shared" si="173"/>
        <v>17486.953933635912</v>
      </c>
      <c r="H895" s="12">
        <f t="shared" si="174"/>
        <v>17486.953933635912</v>
      </c>
      <c r="I895" s="12">
        <f t="shared" si="175"/>
        <v>17486.953933635912</v>
      </c>
      <c r="J895" s="12">
        <f t="shared" si="176"/>
        <v>17486.953933635912</v>
      </c>
      <c r="K895" s="12">
        <f t="shared" si="177"/>
        <v>17486.953933635912</v>
      </c>
      <c r="L895" s="12">
        <f t="shared" si="178"/>
        <v>17486.953933635912</v>
      </c>
      <c r="M895" s="12">
        <f t="shared" si="179"/>
        <v>17486.953933635912</v>
      </c>
      <c r="O895" s="12">
        <f t="shared" si="168"/>
        <v>17486.953933635912</v>
      </c>
    </row>
    <row r="896" spans="1:15" x14ac:dyDescent="0.25">
      <c r="A896" s="12">
        <f>calc!A894</f>
        <v>609.49</v>
      </c>
      <c r="B896" s="12">
        <f>calc!O894</f>
        <v>28322.441014452026</v>
      </c>
      <c r="C896" s="12">
        <f t="shared" si="169"/>
        <v>28322.441014452026</v>
      </c>
      <c r="D896" s="12">
        <f t="shared" si="170"/>
        <v>28322.441014452026</v>
      </c>
      <c r="E896" s="12">
        <f t="shared" si="171"/>
        <v>28322.441014452026</v>
      </c>
      <c r="F896" s="12">
        <f t="shared" si="172"/>
        <v>28322.441014452026</v>
      </c>
      <c r="G896" s="12">
        <f t="shared" si="173"/>
        <v>28322.441014452026</v>
      </c>
      <c r="H896" s="12">
        <f t="shared" si="174"/>
        <v>28322.441014452026</v>
      </c>
      <c r="I896" s="12">
        <f t="shared" si="175"/>
        <v>28322.441014452026</v>
      </c>
      <c r="J896" s="12">
        <f t="shared" si="176"/>
        <v>28322.441014452026</v>
      </c>
      <c r="K896" s="12">
        <f t="shared" si="177"/>
        <v>28322.441014452026</v>
      </c>
      <c r="L896" s="12">
        <f t="shared" si="178"/>
        <v>28322.441014452026</v>
      </c>
      <c r="M896" s="12">
        <f t="shared" si="179"/>
        <v>28322.441014452026</v>
      </c>
      <c r="O896" s="12">
        <f t="shared" si="168"/>
        <v>28322.441014452026</v>
      </c>
    </row>
    <row r="897" spans="1:15" x14ac:dyDescent="0.25">
      <c r="A897" s="12">
        <f>calc!A895</f>
        <v>609.94000000000005</v>
      </c>
      <c r="B897" s="12">
        <f>calc!O895</f>
        <v>50077.147905680802</v>
      </c>
      <c r="C897" s="12">
        <f t="shared" si="169"/>
        <v>50077.147905680802</v>
      </c>
      <c r="D897" s="12">
        <f t="shared" si="170"/>
        <v>50077.147905680802</v>
      </c>
      <c r="E897" s="12">
        <f t="shared" si="171"/>
        <v>50077.147905680802</v>
      </c>
      <c r="F897" s="12">
        <f t="shared" si="172"/>
        <v>50077.147905680802</v>
      </c>
      <c r="G897" s="12">
        <f t="shared" si="173"/>
        <v>50077.147905680802</v>
      </c>
      <c r="H897" s="12">
        <f t="shared" si="174"/>
        <v>50077.147905680802</v>
      </c>
      <c r="I897" s="12">
        <f t="shared" si="175"/>
        <v>50077.147905680802</v>
      </c>
      <c r="J897" s="12">
        <f t="shared" si="176"/>
        <v>50077.147905680802</v>
      </c>
      <c r="K897" s="12">
        <f t="shared" si="177"/>
        <v>50077.147905680802</v>
      </c>
      <c r="L897" s="12">
        <f t="shared" si="178"/>
        <v>50077.147905680802</v>
      </c>
      <c r="M897" s="12">
        <f t="shared" si="179"/>
        <v>50077.147905680802</v>
      </c>
      <c r="O897" s="12">
        <f t="shared" si="168"/>
        <v>50077.147905680802</v>
      </c>
    </row>
    <row r="898" spans="1:15" x14ac:dyDescent="0.25">
      <c r="A898" s="12">
        <f>calc!A896</f>
        <v>610.39</v>
      </c>
      <c r="B898" s="12">
        <f>calc!O896</f>
        <v>84934.724167402586</v>
      </c>
      <c r="C898" s="12">
        <f t="shared" si="169"/>
        <v>84934.724167402586</v>
      </c>
      <c r="D898" s="12">
        <f t="shared" si="170"/>
        <v>84934.724167402586</v>
      </c>
      <c r="E898" s="12">
        <f t="shared" si="171"/>
        <v>84934.724167402586</v>
      </c>
      <c r="F898" s="12">
        <f t="shared" si="172"/>
        <v>84934.724167402586</v>
      </c>
      <c r="G898" s="12">
        <f t="shared" si="173"/>
        <v>84934.724167402586</v>
      </c>
      <c r="H898" s="12">
        <f t="shared" si="174"/>
        <v>84934.724167402586</v>
      </c>
      <c r="I898" s="12">
        <f t="shared" si="175"/>
        <v>84934.724167402586</v>
      </c>
      <c r="J898" s="12">
        <f t="shared" si="176"/>
        <v>84934.724167402586</v>
      </c>
      <c r="K898" s="12">
        <f t="shared" si="177"/>
        <v>84934.724167402586</v>
      </c>
      <c r="L898" s="12">
        <f t="shared" si="178"/>
        <v>84934.724167402586</v>
      </c>
      <c r="M898" s="12">
        <f t="shared" si="179"/>
        <v>84934.724167402586</v>
      </c>
      <c r="O898" s="12">
        <f t="shared" si="168"/>
        <v>84934.724167402586</v>
      </c>
    </row>
    <row r="899" spans="1:15" x14ac:dyDescent="0.25">
      <c r="A899" s="12">
        <f>calc!A897</f>
        <v>610.84</v>
      </c>
      <c r="B899" s="12">
        <f>calc!O897</f>
        <v>97713.557761846707</v>
      </c>
      <c r="C899" s="12">
        <f t="shared" si="169"/>
        <v>97713.557761846707</v>
      </c>
      <c r="D899" s="12">
        <f t="shared" si="170"/>
        <v>97713.557761846707</v>
      </c>
      <c r="E899" s="12">
        <f t="shared" si="171"/>
        <v>97713.557761846707</v>
      </c>
      <c r="F899" s="12">
        <f t="shared" si="172"/>
        <v>97713.557761846707</v>
      </c>
      <c r="G899" s="12">
        <f t="shared" si="173"/>
        <v>97713.557761846707</v>
      </c>
      <c r="H899" s="12">
        <f t="shared" si="174"/>
        <v>97713.557761846707</v>
      </c>
      <c r="I899" s="12">
        <f t="shared" si="175"/>
        <v>97713.557761846707</v>
      </c>
      <c r="J899" s="12">
        <f t="shared" si="176"/>
        <v>97713.557761846707</v>
      </c>
      <c r="K899" s="12">
        <f t="shared" si="177"/>
        <v>97713.557761846707</v>
      </c>
      <c r="L899" s="12">
        <f t="shared" si="178"/>
        <v>97713.557761846707</v>
      </c>
      <c r="M899" s="12">
        <f t="shared" si="179"/>
        <v>97713.557761846707</v>
      </c>
      <c r="O899" s="12">
        <f t="shared" si="168"/>
        <v>97713.557761846707</v>
      </c>
    </row>
    <row r="900" spans="1:15" x14ac:dyDescent="0.25">
      <c r="A900" s="12">
        <f>calc!A898</f>
        <v>611.29</v>
      </c>
      <c r="B900" s="12">
        <f>calc!O898</f>
        <v>71689.039227491157</v>
      </c>
      <c r="C900" s="12">
        <f t="shared" si="169"/>
        <v>71689.039227491157</v>
      </c>
      <c r="D900" s="12">
        <f t="shared" si="170"/>
        <v>71689.039227491157</v>
      </c>
      <c r="E900" s="12">
        <f t="shared" si="171"/>
        <v>71689.039227491157</v>
      </c>
      <c r="F900" s="12">
        <f t="shared" si="172"/>
        <v>71689.039227491157</v>
      </c>
      <c r="G900" s="12">
        <f t="shared" si="173"/>
        <v>71689.039227491157</v>
      </c>
      <c r="H900" s="12">
        <f t="shared" si="174"/>
        <v>71689.039227491157</v>
      </c>
      <c r="I900" s="12">
        <f t="shared" si="175"/>
        <v>71689.039227491157</v>
      </c>
      <c r="J900" s="12">
        <f t="shared" si="176"/>
        <v>71689.039227491157</v>
      </c>
      <c r="K900" s="12">
        <f t="shared" si="177"/>
        <v>71689.039227491157</v>
      </c>
      <c r="L900" s="12">
        <f t="shared" si="178"/>
        <v>71689.039227491157</v>
      </c>
      <c r="M900" s="12">
        <f t="shared" si="179"/>
        <v>71689.039227491157</v>
      </c>
      <c r="O900" s="12">
        <f t="shared" si="168"/>
        <v>71689.039227491157</v>
      </c>
    </row>
    <row r="901" spans="1:15" x14ac:dyDescent="0.25">
      <c r="A901" s="12">
        <f>calc!A899</f>
        <v>611.74</v>
      </c>
      <c r="B901" s="12">
        <f>calc!O899</f>
        <v>45804.602230494915</v>
      </c>
      <c r="C901" s="12">
        <f t="shared" si="169"/>
        <v>45804.602230494915</v>
      </c>
      <c r="D901" s="12">
        <f t="shared" si="170"/>
        <v>45804.602230494915</v>
      </c>
      <c r="E901" s="12">
        <f t="shared" si="171"/>
        <v>45804.602230494915</v>
      </c>
      <c r="F901" s="12">
        <f t="shared" si="172"/>
        <v>45804.602230494915</v>
      </c>
      <c r="G901" s="12">
        <f t="shared" si="173"/>
        <v>45804.602230494915</v>
      </c>
      <c r="H901" s="12">
        <f t="shared" si="174"/>
        <v>45804.602230494915</v>
      </c>
      <c r="I901" s="12">
        <f t="shared" si="175"/>
        <v>45804.602230494915</v>
      </c>
      <c r="J901" s="12">
        <f t="shared" si="176"/>
        <v>45804.602230494915</v>
      </c>
      <c r="K901" s="12">
        <f t="shared" si="177"/>
        <v>45804.602230494915</v>
      </c>
      <c r="L901" s="12">
        <f t="shared" si="178"/>
        <v>45804.602230494915</v>
      </c>
      <c r="M901" s="12">
        <f t="shared" si="179"/>
        <v>45804.602230494915</v>
      </c>
      <c r="O901" s="12">
        <f t="shared" si="168"/>
        <v>45804.602230494915</v>
      </c>
    </row>
    <row r="902" spans="1:15" x14ac:dyDescent="0.25">
      <c r="A902" s="12">
        <f>calc!A900</f>
        <v>612.19000000000005</v>
      </c>
      <c r="B902" s="12">
        <f>calc!O900</f>
        <v>33628.524094894405</v>
      </c>
      <c r="C902" s="12">
        <f t="shared" si="169"/>
        <v>33628.524094894405</v>
      </c>
      <c r="D902" s="12">
        <f t="shared" si="170"/>
        <v>33628.524094894405</v>
      </c>
      <c r="E902" s="12">
        <f t="shared" si="171"/>
        <v>33628.524094894405</v>
      </c>
      <c r="F902" s="12">
        <f t="shared" si="172"/>
        <v>33628.524094894405</v>
      </c>
      <c r="G902" s="12">
        <f t="shared" si="173"/>
        <v>33628.524094894405</v>
      </c>
      <c r="H902" s="12">
        <f t="shared" si="174"/>
        <v>33628.524094894405</v>
      </c>
      <c r="I902" s="12">
        <f t="shared" si="175"/>
        <v>33628.524094894405</v>
      </c>
      <c r="J902" s="12">
        <f t="shared" si="176"/>
        <v>33628.524094894405</v>
      </c>
      <c r="K902" s="12">
        <f t="shared" si="177"/>
        <v>33628.524094894405</v>
      </c>
      <c r="L902" s="12">
        <f t="shared" si="178"/>
        <v>33628.524094894405</v>
      </c>
      <c r="M902" s="12">
        <f t="shared" si="179"/>
        <v>33628.524094894405</v>
      </c>
      <c r="O902" s="12">
        <f t="shared" si="168"/>
        <v>33628.524094894405</v>
      </c>
    </row>
    <row r="903" spans="1:15" x14ac:dyDescent="0.25">
      <c r="A903" s="12">
        <f>calc!A901</f>
        <v>612.64</v>
      </c>
      <c r="B903" s="12">
        <f>calc!O901</f>
        <v>28397.606073595267</v>
      </c>
      <c r="C903" s="12">
        <f t="shared" si="169"/>
        <v>28397.606073595267</v>
      </c>
      <c r="D903" s="12">
        <f t="shared" si="170"/>
        <v>28397.606073595267</v>
      </c>
      <c r="E903" s="12">
        <f t="shared" si="171"/>
        <v>28397.606073595267</v>
      </c>
      <c r="F903" s="12">
        <f t="shared" si="172"/>
        <v>28397.606073595267</v>
      </c>
      <c r="G903" s="12">
        <f t="shared" si="173"/>
        <v>28397.606073595267</v>
      </c>
      <c r="H903" s="12">
        <f t="shared" si="174"/>
        <v>28397.606073595267</v>
      </c>
      <c r="I903" s="12">
        <f t="shared" si="175"/>
        <v>28397.606073595267</v>
      </c>
      <c r="J903" s="12">
        <f t="shared" si="176"/>
        <v>28397.606073595267</v>
      </c>
      <c r="K903" s="12">
        <f t="shared" si="177"/>
        <v>28397.606073595267</v>
      </c>
      <c r="L903" s="12">
        <f t="shared" si="178"/>
        <v>28397.606073595267</v>
      </c>
      <c r="M903" s="12">
        <f t="shared" si="179"/>
        <v>28397.606073595267</v>
      </c>
      <c r="O903" s="12">
        <f t="shared" si="168"/>
        <v>28397.606073595267</v>
      </c>
    </row>
    <row r="904" spans="1:15" x14ac:dyDescent="0.25">
      <c r="A904" s="12">
        <f>calc!A902</f>
        <v>613.08000000000004</v>
      </c>
      <c r="B904" s="12">
        <f>calc!O902</f>
        <v>25371.283167900347</v>
      </c>
      <c r="C904" s="12">
        <f t="shared" si="169"/>
        <v>25371.283167900347</v>
      </c>
      <c r="D904" s="12">
        <f t="shared" si="170"/>
        <v>25371.283167900347</v>
      </c>
      <c r="E904" s="12">
        <f t="shared" si="171"/>
        <v>25371.283167900347</v>
      </c>
      <c r="F904" s="12">
        <f t="shared" si="172"/>
        <v>25371.283167900347</v>
      </c>
      <c r="G904" s="12">
        <f t="shared" si="173"/>
        <v>25371.283167900347</v>
      </c>
      <c r="H904" s="12">
        <f t="shared" si="174"/>
        <v>25371.283167900347</v>
      </c>
      <c r="I904" s="12">
        <f t="shared" si="175"/>
        <v>25371.283167900347</v>
      </c>
      <c r="J904" s="12">
        <f t="shared" si="176"/>
        <v>25371.283167900347</v>
      </c>
      <c r="K904" s="12">
        <f t="shared" si="177"/>
        <v>25371.283167900347</v>
      </c>
      <c r="L904" s="12">
        <f t="shared" si="178"/>
        <v>25371.283167900347</v>
      </c>
      <c r="M904" s="12">
        <f t="shared" si="179"/>
        <v>25371.283167900347</v>
      </c>
      <c r="O904" s="12">
        <f t="shared" ref="O904:O967" si="180">M904</f>
        <v>25371.283167900347</v>
      </c>
    </row>
    <row r="905" spans="1:15" x14ac:dyDescent="0.25">
      <c r="A905" s="12">
        <f>calc!A903</f>
        <v>613.53</v>
      </c>
      <c r="B905" s="12">
        <f>calc!O903</f>
        <v>23930.1390234518</v>
      </c>
      <c r="C905" s="12">
        <f t="shared" ref="C905:C968" si="181">B905-Q905*M916</f>
        <v>23930.1390234518</v>
      </c>
      <c r="D905" s="12">
        <f t="shared" ref="D905:D968" si="182">C905-R905*M915</f>
        <v>23930.1390234518</v>
      </c>
      <c r="E905" s="12">
        <f t="shared" ref="E905:E968" si="183">D905-S905*M914</f>
        <v>23930.1390234518</v>
      </c>
      <c r="F905" s="12">
        <f t="shared" ref="F905:F968" si="184">E905-T905*M913</f>
        <v>23930.1390234518</v>
      </c>
      <c r="G905" s="12">
        <f t="shared" ref="G905:G968" si="185">F905-U905*M912</f>
        <v>23930.1390234518</v>
      </c>
      <c r="H905" s="12">
        <f t="shared" ref="H905:H968" si="186">G905-V905*M911</f>
        <v>23930.1390234518</v>
      </c>
      <c r="I905" s="12">
        <f t="shared" ref="I905:I968" si="187">H905-W905*M910</f>
        <v>23930.1390234518</v>
      </c>
      <c r="J905" s="12">
        <f t="shared" ref="J905:J968" si="188">I905-X905*M909</f>
        <v>23930.1390234518</v>
      </c>
      <c r="K905" s="12">
        <f t="shared" ref="K905:K968" si="189">J905-Y905*M908</f>
        <v>23930.1390234518</v>
      </c>
      <c r="L905" s="12">
        <f t="shared" ref="L905:L968" si="190">K905-Z905*M907</f>
        <v>23930.1390234518</v>
      </c>
      <c r="M905" s="12">
        <f t="shared" ref="M905:M968" si="191">L905</f>
        <v>23930.1390234518</v>
      </c>
      <c r="O905" s="12">
        <f t="shared" si="180"/>
        <v>23930.1390234518</v>
      </c>
    </row>
    <row r="906" spans="1:15" x14ac:dyDescent="0.25">
      <c r="A906" s="12">
        <f>calc!A904</f>
        <v>613.98</v>
      </c>
      <c r="B906" s="12">
        <f>calc!O904</f>
        <v>22271.899494866226</v>
      </c>
      <c r="C906" s="12">
        <f t="shared" si="181"/>
        <v>22271.899494866226</v>
      </c>
      <c r="D906" s="12">
        <f t="shared" si="182"/>
        <v>22271.899494866226</v>
      </c>
      <c r="E906" s="12">
        <f t="shared" si="183"/>
        <v>22271.899494866226</v>
      </c>
      <c r="F906" s="12">
        <f t="shared" si="184"/>
        <v>22271.899494866226</v>
      </c>
      <c r="G906" s="12">
        <f t="shared" si="185"/>
        <v>22271.899494866226</v>
      </c>
      <c r="H906" s="12">
        <f t="shared" si="186"/>
        <v>22271.899494866226</v>
      </c>
      <c r="I906" s="12">
        <f t="shared" si="187"/>
        <v>22271.899494866226</v>
      </c>
      <c r="J906" s="12">
        <f t="shared" si="188"/>
        <v>22271.899494866226</v>
      </c>
      <c r="K906" s="12">
        <f t="shared" si="189"/>
        <v>22271.899494866226</v>
      </c>
      <c r="L906" s="12">
        <f t="shared" si="190"/>
        <v>22271.899494866226</v>
      </c>
      <c r="M906" s="12">
        <f t="shared" si="191"/>
        <v>22271.899494866226</v>
      </c>
      <c r="O906" s="12">
        <f t="shared" si="180"/>
        <v>22271.899494866226</v>
      </c>
    </row>
    <row r="907" spans="1:15" x14ac:dyDescent="0.25">
      <c r="A907" s="12">
        <f>calc!A905</f>
        <v>614.42999999999995</v>
      </c>
      <c r="B907" s="12">
        <f>calc!O905</f>
        <v>19272.834392332377</v>
      </c>
      <c r="C907" s="12">
        <f t="shared" si="181"/>
        <v>19272.834392332377</v>
      </c>
      <c r="D907" s="12">
        <f t="shared" si="182"/>
        <v>19272.834392332377</v>
      </c>
      <c r="E907" s="12">
        <f t="shared" si="183"/>
        <v>19272.834392332377</v>
      </c>
      <c r="F907" s="12">
        <f t="shared" si="184"/>
        <v>19272.834392332377</v>
      </c>
      <c r="G907" s="12">
        <f t="shared" si="185"/>
        <v>19272.834392332377</v>
      </c>
      <c r="H907" s="12">
        <f t="shared" si="186"/>
        <v>19272.834392332377</v>
      </c>
      <c r="I907" s="12">
        <f t="shared" si="187"/>
        <v>19272.834392332377</v>
      </c>
      <c r="J907" s="12">
        <f t="shared" si="188"/>
        <v>19272.834392332377</v>
      </c>
      <c r="K907" s="12">
        <f t="shared" si="189"/>
        <v>19272.834392332377</v>
      </c>
      <c r="L907" s="12">
        <f t="shared" si="190"/>
        <v>19272.834392332377</v>
      </c>
      <c r="M907" s="12">
        <f t="shared" si="191"/>
        <v>19272.834392332377</v>
      </c>
      <c r="O907" s="12">
        <f t="shared" si="180"/>
        <v>19272.834392332377</v>
      </c>
    </row>
    <row r="908" spans="1:15" x14ac:dyDescent="0.25">
      <c r="A908" s="12">
        <f>calc!A906</f>
        <v>614.88</v>
      </c>
      <c r="B908" s="12">
        <f>calc!O906</f>
        <v>15258.049668278905</v>
      </c>
      <c r="C908" s="12">
        <f t="shared" si="181"/>
        <v>15258.049668278905</v>
      </c>
      <c r="D908" s="12">
        <f t="shared" si="182"/>
        <v>15258.049668278905</v>
      </c>
      <c r="E908" s="12">
        <f t="shared" si="183"/>
        <v>15258.049668278905</v>
      </c>
      <c r="F908" s="12">
        <f t="shared" si="184"/>
        <v>15258.049668278905</v>
      </c>
      <c r="G908" s="12">
        <f t="shared" si="185"/>
        <v>15258.049668278905</v>
      </c>
      <c r="H908" s="12">
        <f t="shared" si="186"/>
        <v>15258.049668278905</v>
      </c>
      <c r="I908" s="12">
        <f t="shared" si="187"/>
        <v>15258.049668278905</v>
      </c>
      <c r="J908" s="12">
        <f t="shared" si="188"/>
        <v>15258.049668278905</v>
      </c>
      <c r="K908" s="12">
        <f t="shared" si="189"/>
        <v>15258.049668278905</v>
      </c>
      <c r="L908" s="12">
        <f t="shared" si="190"/>
        <v>15258.049668278905</v>
      </c>
      <c r="M908" s="12">
        <f t="shared" si="191"/>
        <v>15258.049668278905</v>
      </c>
      <c r="O908" s="12">
        <f t="shared" si="180"/>
        <v>15258.049668278905</v>
      </c>
    </row>
    <row r="909" spans="1:15" x14ac:dyDescent="0.25">
      <c r="A909" s="12">
        <f>calc!A907</f>
        <v>615.33000000000004</v>
      </c>
      <c r="B909" s="12">
        <f>calc!O907</f>
        <v>11725.954748099346</v>
      </c>
      <c r="C909" s="12">
        <f t="shared" si="181"/>
        <v>11725.954748099346</v>
      </c>
      <c r="D909" s="12">
        <f t="shared" si="182"/>
        <v>11725.954748099346</v>
      </c>
      <c r="E909" s="12">
        <f t="shared" si="183"/>
        <v>11725.954748099346</v>
      </c>
      <c r="F909" s="12">
        <f t="shared" si="184"/>
        <v>11725.954748099346</v>
      </c>
      <c r="G909" s="12">
        <f t="shared" si="185"/>
        <v>11725.954748099346</v>
      </c>
      <c r="H909" s="12">
        <f t="shared" si="186"/>
        <v>11725.954748099346</v>
      </c>
      <c r="I909" s="12">
        <f t="shared" si="187"/>
        <v>11725.954748099346</v>
      </c>
      <c r="J909" s="12">
        <f t="shared" si="188"/>
        <v>11725.954748099346</v>
      </c>
      <c r="K909" s="12">
        <f t="shared" si="189"/>
        <v>11725.954748099346</v>
      </c>
      <c r="L909" s="12">
        <f t="shared" si="190"/>
        <v>11725.954748099346</v>
      </c>
      <c r="M909" s="12">
        <f t="shared" si="191"/>
        <v>11725.954748099346</v>
      </c>
      <c r="O909" s="12">
        <f t="shared" si="180"/>
        <v>11725.954748099346</v>
      </c>
    </row>
    <row r="910" spans="1:15" x14ac:dyDescent="0.25">
      <c r="A910" s="12">
        <f>calc!A908</f>
        <v>615.78</v>
      </c>
      <c r="B910" s="12">
        <f>calc!O908</f>
        <v>9182.9354172173971</v>
      </c>
      <c r="C910" s="12">
        <f t="shared" si="181"/>
        <v>9182.9354172173971</v>
      </c>
      <c r="D910" s="12">
        <f t="shared" si="182"/>
        <v>9182.9354172173971</v>
      </c>
      <c r="E910" s="12">
        <f t="shared" si="183"/>
        <v>9182.9354172173971</v>
      </c>
      <c r="F910" s="12">
        <f t="shared" si="184"/>
        <v>9182.9354172173971</v>
      </c>
      <c r="G910" s="12">
        <f t="shared" si="185"/>
        <v>9182.9354172173971</v>
      </c>
      <c r="H910" s="12">
        <f t="shared" si="186"/>
        <v>9182.9354172173971</v>
      </c>
      <c r="I910" s="12">
        <f t="shared" si="187"/>
        <v>9182.9354172173971</v>
      </c>
      <c r="J910" s="12">
        <f t="shared" si="188"/>
        <v>9182.9354172173971</v>
      </c>
      <c r="K910" s="12">
        <f t="shared" si="189"/>
        <v>9182.9354172173971</v>
      </c>
      <c r="L910" s="12">
        <f t="shared" si="190"/>
        <v>9182.9354172173971</v>
      </c>
      <c r="M910" s="12">
        <f t="shared" si="191"/>
        <v>9182.9354172173971</v>
      </c>
      <c r="O910" s="12">
        <f t="shared" si="180"/>
        <v>9182.9354172173971</v>
      </c>
    </row>
    <row r="911" spans="1:15" x14ac:dyDescent="0.25">
      <c r="A911" s="12">
        <f>calc!A909</f>
        <v>616.22</v>
      </c>
      <c r="B911" s="12">
        <f>calc!O909</f>
        <v>7683.6147233625188</v>
      </c>
      <c r="C911" s="12">
        <f t="shared" si="181"/>
        <v>7683.6147233625188</v>
      </c>
      <c r="D911" s="12">
        <f t="shared" si="182"/>
        <v>7683.6147233625188</v>
      </c>
      <c r="E911" s="12">
        <f t="shared" si="183"/>
        <v>7683.6147233625188</v>
      </c>
      <c r="F911" s="12">
        <f t="shared" si="184"/>
        <v>7683.6147233625188</v>
      </c>
      <c r="G911" s="12">
        <f t="shared" si="185"/>
        <v>7683.6147233625188</v>
      </c>
      <c r="H911" s="12">
        <f t="shared" si="186"/>
        <v>7683.6147233625188</v>
      </c>
      <c r="I911" s="12">
        <f t="shared" si="187"/>
        <v>7683.6147233625188</v>
      </c>
      <c r="J911" s="12">
        <f t="shared" si="188"/>
        <v>7683.6147233625188</v>
      </c>
      <c r="K911" s="12">
        <f t="shared" si="189"/>
        <v>7683.6147233625188</v>
      </c>
      <c r="L911" s="12">
        <f t="shared" si="190"/>
        <v>7683.6147233625188</v>
      </c>
      <c r="M911" s="12">
        <f t="shared" si="191"/>
        <v>7683.6147233625188</v>
      </c>
      <c r="O911" s="12">
        <f t="shared" si="180"/>
        <v>7683.6147233625188</v>
      </c>
    </row>
    <row r="912" spans="1:15" x14ac:dyDescent="0.25">
      <c r="A912" s="12">
        <f>calc!A910</f>
        <v>616.66999999999996</v>
      </c>
      <c r="B912" s="12">
        <f>calc!O910</f>
        <v>6554.3363684584174</v>
      </c>
      <c r="C912" s="12">
        <f t="shared" si="181"/>
        <v>6554.3363684584174</v>
      </c>
      <c r="D912" s="12">
        <f t="shared" si="182"/>
        <v>6554.3363684584174</v>
      </c>
      <c r="E912" s="12">
        <f t="shared" si="183"/>
        <v>6554.3363684584174</v>
      </c>
      <c r="F912" s="12">
        <f t="shared" si="184"/>
        <v>6554.3363684584174</v>
      </c>
      <c r="G912" s="12">
        <f t="shared" si="185"/>
        <v>6554.3363684584174</v>
      </c>
      <c r="H912" s="12">
        <f t="shared" si="186"/>
        <v>6554.3363684584174</v>
      </c>
      <c r="I912" s="12">
        <f t="shared" si="187"/>
        <v>6554.3363684584174</v>
      </c>
      <c r="J912" s="12">
        <f t="shared" si="188"/>
        <v>6554.3363684584174</v>
      </c>
      <c r="K912" s="12">
        <f t="shared" si="189"/>
        <v>6554.3363684584174</v>
      </c>
      <c r="L912" s="12">
        <f t="shared" si="190"/>
        <v>6554.3363684584174</v>
      </c>
      <c r="M912" s="12">
        <f t="shared" si="191"/>
        <v>6554.3363684584174</v>
      </c>
      <c r="O912" s="12">
        <f t="shared" si="180"/>
        <v>6554.3363684584174</v>
      </c>
    </row>
    <row r="913" spans="1:15" x14ac:dyDescent="0.25">
      <c r="A913" s="12">
        <f>calc!A911</f>
        <v>617.12</v>
      </c>
      <c r="B913" s="12">
        <f>calc!O911</f>
        <v>5735.2180586337427</v>
      </c>
      <c r="C913" s="12">
        <f t="shared" si="181"/>
        <v>5735.2180586337427</v>
      </c>
      <c r="D913" s="12">
        <f t="shared" si="182"/>
        <v>5735.2180586337427</v>
      </c>
      <c r="E913" s="12">
        <f t="shared" si="183"/>
        <v>5735.2180586337427</v>
      </c>
      <c r="F913" s="12">
        <f t="shared" si="184"/>
        <v>5735.2180586337427</v>
      </c>
      <c r="G913" s="12">
        <f t="shared" si="185"/>
        <v>5735.2180586337427</v>
      </c>
      <c r="H913" s="12">
        <f t="shared" si="186"/>
        <v>5735.2180586337427</v>
      </c>
      <c r="I913" s="12">
        <f t="shared" si="187"/>
        <v>5735.2180586337427</v>
      </c>
      <c r="J913" s="12">
        <f t="shared" si="188"/>
        <v>5735.2180586337427</v>
      </c>
      <c r="K913" s="12">
        <f t="shared" si="189"/>
        <v>5735.2180586337427</v>
      </c>
      <c r="L913" s="12">
        <f t="shared" si="190"/>
        <v>5735.2180586337427</v>
      </c>
      <c r="M913" s="12">
        <f t="shared" si="191"/>
        <v>5735.2180586337427</v>
      </c>
      <c r="O913" s="12">
        <f t="shared" si="180"/>
        <v>5735.2180586337427</v>
      </c>
    </row>
    <row r="914" spans="1:15" x14ac:dyDescent="0.25">
      <c r="A914" s="12">
        <f>calc!A912</f>
        <v>617.57000000000005</v>
      </c>
      <c r="B914" s="12">
        <f>calc!O912</f>
        <v>5246.6302366292311</v>
      </c>
      <c r="C914" s="12">
        <f t="shared" si="181"/>
        <v>5246.6302366292311</v>
      </c>
      <c r="D914" s="12">
        <f t="shared" si="182"/>
        <v>5246.6302366292311</v>
      </c>
      <c r="E914" s="12">
        <f t="shared" si="183"/>
        <v>5246.6302366292311</v>
      </c>
      <c r="F914" s="12">
        <f t="shared" si="184"/>
        <v>5246.6302366292311</v>
      </c>
      <c r="G914" s="12">
        <f t="shared" si="185"/>
        <v>5246.6302366292311</v>
      </c>
      <c r="H914" s="12">
        <f t="shared" si="186"/>
        <v>5246.6302366292311</v>
      </c>
      <c r="I914" s="12">
        <f t="shared" si="187"/>
        <v>5246.6302366292311</v>
      </c>
      <c r="J914" s="12">
        <f t="shared" si="188"/>
        <v>5246.6302366292311</v>
      </c>
      <c r="K914" s="12">
        <f t="shared" si="189"/>
        <v>5246.6302366292311</v>
      </c>
      <c r="L914" s="12">
        <f t="shared" si="190"/>
        <v>5246.6302366292311</v>
      </c>
      <c r="M914" s="12">
        <f t="shared" si="191"/>
        <v>5246.6302366292311</v>
      </c>
      <c r="O914" s="12">
        <f t="shared" si="180"/>
        <v>5246.6302366292311</v>
      </c>
    </row>
    <row r="915" spans="1:15" x14ac:dyDescent="0.25">
      <c r="A915" s="12">
        <f>calc!A913</f>
        <v>618.02</v>
      </c>
      <c r="B915" s="12">
        <f>calc!O913</f>
        <v>4880.305307641087</v>
      </c>
      <c r="C915" s="12">
        <f t="shared" si="181"/>
        <v>4880.305307641087</v>
      </c>
      <c r="D915" s="12">
        <f t="shared" si="182"/>
        <v>4880.305307641087</v>
      </c>
      <c r="E915" s="12">
        <f t="shared" si="183"/>
        <v>4880.305307641087</v>
      </c>
      <c r="F915" s="12">
        <f t="shared" si="184"/>
        <v>4880.305307641087</v>
      </c>
      <c r="G915" s="12">
        <f t="shared" si="185"/>
        <v>4880.305307641087</v>
      </c>
      <c r="H915" s="12">
        <f t="shared" si="186"/>
        <v>4880.305307641087</v>
      </c>
      <c r="I915" s="12">
        <f t="shared" si="187"/>
        <v>4880.305307641087</v>
      </c>
      <c r="J915" s="12">
        <f t="shared" si="188"/>
        <v>4880.305307641087</v>
      </c>
      <c r="K915" s="12">
        <f t="shared" si="189"/>
        <v>4880.305307641087</v>
      </c>
      <c r="L915" s="12">
        <f t="shared" si="190"/>
        <v>4880.305307641087</v>
      </c>
      <c r="M915" s="12">
        <f t="shared" si="191"/>
        <v>4880.305307641087</v>
      </c>
      <c r="O915" s="12">
        <f t="shared" si="180"/>
        <v>4880.305307641087</v>
      </c>
    </row>
    <row r="916" spans="1:15" x14ac:dyDescent="0.25">
      <c r="A916" s="12">
        <f>calc!A914</f>
        <v>618.47</v>
      </c>
      <c r="B916" s="12">
        <f>calc!O914</f>
        <v>4733.8743978524444</v>
      </c>
      <c r="C916" s="12">
        <f t="shared" si="181"/>
        <v>4733.8743978524444</v>
      </c>
      <c r="D916" s="12">
        <f t="shared" si="182"/>
        <v>4733.8743978524444</v>
      </c>
      <c r="E916" s="12">
        <f t="shared" si="183"/>
        <v>4733.8743978524444</v>
      </c>
      <c r="F916" s="12">
        <f t="shared" si="184"/>
        <v>4733.8743978524444</v>
      </c>
      <c r="G916" s="12">
        <f t="shared" si="185"/>
        <v>4733.8743978524444</v>
      </c>
      <c r="H916" s="12">
        <f t="shared" si="186"/>
        <v>4733.8743978524444</v>
      </c>
      <c r="I916" s="12">
        <f t="shared" si="187"/>
        <v>4733.8743978524444</v>
      </c>
      <c r="J916" s="12">
        <f t="shared" si="188"/>
        <v>4733.8743978524444</v>
      </c>
      <c r="K916" s="12">
        <f t="shared" si="189"/>
        <v>4733.8743978524444</v>
      </c>
      <c r="L916" s="12">
        <f t="shared" si="190"/>
        <v>4733.8743978524444</v>
      </c>
      <c r="M916" s="12">
        <f t="shared" si="191"/>
        <v>4733.8743978524444</v>
      </c>
      <c r="O916" s="12">
        <f t="shared" si="180"/>
        <v>4733.8743978524444</v>
      </c>
    </row>
    <row r="917" spans="1:15" x14ac:dyDescent="0.25">
      <c r="A917" s="12">
        <f>calc!A915</f>
        <v>618.91</v>
      </c>
      <c r="B917" s="12">
        <f>calc!O915</f>
        <v>4740.5307820582111</v>
      </c>
      <c r="C917" s="12">
        <f t="shared" si="181"/>
        <v>4740.5307820582111</v>
      </c>
      <c r="D917" s="12">
        <f t="shared" si="182"/>
        <v>4740.5307820582111</v>
      </c>
      <c r="E917" s="12">
        <f t="shared" si="183"/>
        <v>4740.5307820582111</v>
      </c>
      <c r="F917" s="12">
        <f t="shared" si="184"/>
        <v>4740.5307820582111</v>
      </c>
      <c r="G917" s="12">
        <f t="shared" si="185"/>
        <v>4740.5307820582111</v>
      </c>
      <c r="H917" s="12">
        <f t="shared" si="186"/>
        <v>4740.5307820582111</v>
      </c>
      <c r="I917" s="12">
        <f t="shared" si="187"/>
        <v>4740.5307820582111</v>
      </c>
      <c r="J917" s="12">
        <f t="shared" si="188"/>
        <v>4740.5307820582111</v>
      </c>
      <c r="K917" s="12">
        <f t="shared" si="189"/>
        <v>4740.5307820582111</v>
      </c>
      <c r="L917" s="12">
        <f t="shared" si="190"/>
        <v>4740.5307820582111</v>
      </c>
      <c r="M917" s="12">
        <f t="shared" si="191"/>
        <v>4740.5307820582111</v>
      </c>
      <c r="O917" s="12">
        <f t="shared" si="180"/>
        <v>4740.5307820582111</v>
      </c>
    </row>
    <row r="918" spans="1:15" x14ac:dyDescent="0.25">
      <c r="A918" s="12">
        <f>calc!A916</f>
        <v>619.36</v>
      </c>
      <c r="B918" s="12">
        <f>calc!O916</f>
        <v>4958.5046324001059</v>
      </c>
      <c r="C918" s="12">
        <f t="shared" si="181"/>
        <v>4958.5046324001059</v>
      </c>
      <c r="D918" s="12">
        <f t="shared" si="182"/>
        <v>4958.5046324001059</v>
      </c>
      <c r="E918" s="12">
        <f t="shared" si="183"/>
        <v>4958.5046324001059</v>
      </c>
      <c r="F918" s="12">
        <f t="shared" si="184"/>
        <v>4958.5046324001059</v>
      </c>
      <c r="G918" s="12">
        <f t="shared" si="185"/>
        <v>4958.5046324001059</v>
      </c>
      <c r="H918" s="12">
        <f t="shared" si="186"/>
        <v>4958.5046324001059</v>
      </c>
      <c r="I918" s="12">
        <f t="shared" si="187"/>
        <v>4958.5046324001059</v>
      </c>
      <c r="J918" s="12">
        <f t="shared" si="188"/>
        <v>4958.5046324001059</v>
      </c>
      <c r="K918" s="12">
        <f t="shared" si="189"/>
        <v>4958.5046324001059</v>
      </c>
      <c r="L918" s="12">
        <f t="shared" si="190"/>
        <v>4958.5046324001059</v>
      </c>
      <c r="M918" s="12">
        <f t="shared" si="191"/>
        <v>4958.5046324001059</v>
      </c>
      <c r="O918" s="12">
        <f t="shared" si="180"/>
        <v>4958.5046324001059</v>
      </c>
    </row>
    <row r="919" spans="1:15" x14ac:dyDescent="0.25">
      <c r="A919" s="12">
        <f>calc!A917</f>
        <v>619.80999999999995</v>
      </c>
      <c r="B919" s="12">
        <f>calc!O917</f>
        <v>5239.6442171185445</v>
      </c>
      <c r="C919" s="12">
        <f t="shared" si="181"/>
        <v>5239.6442171185445</v>
      </c>
      <c r="D919" s="12">
        <f t="shared" si="182"/>
        <v>5239.6442171185445</v>
      </c>
      <c r="E919" s="12">
        <f t="shared" si="183"/>
        <v>5239.6442171185445</v>
      </c>
      <c r="F919" s="12">
        <f t="shared" si="184"/>
        <v>5239.6442171185445</v>
      </c>
      <c r="G919" s="12">
        <f t="shared" si="185"/>
        <v>5239.6442171185445</v>
      </c>
      <c r="H919" s="12">
        <f t="shared" si="186"/>
        <v>5239.6442171185445</v>
      </c>
      <c r="I919" s="12">
        <f t="shared" si="187"/>
        <v>5239.6442171185445</v>
      </c>
      <c r="J919" s="12">
        <f t="shared" si="188"/>
        <v>5239.6442171185445</v>
      </c>
      <c r="K919" s="12">
        <f t="shared" si="189"/>
        <v>5239.6442171185445</v>
      </c>
      <c r="L919" s="12">
        <f t="shared" si="190"/>
        <v>5239.6442171185445</v>
      </c>
      <c r="M919" s="12">
        <f t="shared" si="191"/>
        <v>5239.6442171185445</v>
      </c>
      <c r="O919" s="12">
        <f t="shared" si="180"/>
        <v>5239.6442171185445</v>
      </c>
    </row>
    <row r="920" spans="1:15" x14ac:dyDescent="0.25">
      <c r="A920" s="12">
        <f>calc!A918</f>
        <v>620.26</v>
      </c>
      <c r="B920" s="12">
        <f>calc!O918</f>
        <v>5393.6596648163786</v>
      </c>
      <c r="C920" s="12">
        <f t="shared" si="181"/>
        <v>5393.6596648163786</v>
      </c>
      <c r="D920" s="12">
        <f t="shared" si="182"/>
        <v>5393.6596648163786</v>
      </c>
      <c r="E920" s="12">
        <f t="shared" si="183"/>
        <v>5393.6596648163786</v>
      </c>
      <c r="F920" s="12">
        <f t="shared" si="184"/>
        <v>5393.6596648163786</v>
      </c>
      <c r="G920" s="12">
        <f t="shared" si="185"/>
        <v>5393.6596648163786</v>
      </c>
      <c r="H920" s="12">
        <f t="shared" si="186"/>
        <v>5393.6596648163786</v>
      </c>
      <c r="I920" s="12">
        <f t="shared" si="187"/>
        <v>5393.6596648163786</v>
      </c>
      <c r="J920" s="12">
        <f t="shared" si="188"/>
        <v>5393.6596648163786</v>
      </c>
      <c r="K920" s="12">
        <f t="shared" si="189"/>
        <v>5393.6596648163786</v>
      </c>
      <c r="L920" s="12">
        <f t="shared" si="190"/>
        <v>5393.6596648163786</v>
      </c>
      <c r="M920" s="12">
        <f t="shared" si="191"/>
        <v>5393.6596648163786</v>
      </c>
      <c r="O920" s="12">
        <f t="shared" si="180"/>
        <v>5393.6596648163786</v>
      </c>
    </row>
    <row r="921" spans="1:15" x14ac:dyDescent="0.25">
      <c r="A921" s="12">
        <f>calc!A919</f>
        <v>620.71</v>
      </c>
      <c r="B921" s="12">
        <f>calc!O919</f>
        <v>5460.1828510115974</v>
      </c>
      <c r="C921" s="12">
        <f t="shared" si="181"/>
        <v>5460.1828510115974</v>
      </c>
      <c r="D921" s="12">
        <f t="shared" si="182"/>
        <v>5460.1828510115974</v>
      </c>
      <c r="E921" s="12">
        <f t="shared" si="183"/>
        <v>5460.1828510115974</v>
      </c>
      <c r="F921" s="12">
        <f t="shared" si="184"/>
        <v>5460.1828510115974</v>
      </c>
      <c r="G921" s="12">
        <f t="shared" si="185"/>
        <v>5460.1828510115974</v>
      </c>
      <c r="H921" s="12">
        <f t="shared" si="186"/>
        <v>5460.1828510115974</v>
      </c>
      <c r="I921" s="12">
        <f t="shared" si="187"/>
        <v>5460.1828510115974</v>
      </c>
      <c r="J921" s="12">
        <f t="shared" si="188"/>
        <v>5460.1828510115974</v>
      </c>
      <c r="K921" s="12">
        <f t="shared" si="189"/>
        <v>5460.1828510115974</v>
      </c>
      <c r="L921" s="12">
        <f t="shared" si="190"/>
        <v>5460.1828510115974</v>
      </c>
      <c r="M921" s="12">
        <f t="shared" si="191"/>
        <v>5460.1828510115974</v>
      </c>
      <c r="O921" s="12">
        <f t="shared" si="180"/>
        <v>5460.1828510115974</v>
      </c>
    </row>
    <row r="922" spans="1:15" x14ac:dyDescent="0.25">
      <c r="A922" s="12">
        <f>calc!A920</f>
        <v>621.16</v>
      </c>
      <c r="B922" s="12">
        <f>calc!O920</f>
        <v>5327.7980681864983</v>
      </c>
      <c r="C922" s="12">
        <f t="shared" si="181"/>
        <v>5327.7980681864983</v>
      </c>
      <c r="D922" s="12">
        <f t="shared" si="182"/>
        <v>5327.7980681864983</v>
      </c>
      <c r="E922" s="12">
        <f t="shared" si="183"/>
        <v>5327.7980681864983</v>
      </c>
      <c r="F922" s="12">
        <f t="shared" si="184"/>
        <v>5327.7980681864983</v>
      </c>
      <c r="G922" s="12">
        <f t="shared" si="185"/>
        <v>5327.7980681864983</v>
      </c>
      <c r="H922" s="12">
        <f t="shared" si="186"/>
        <v>5327.7980681864983</v>
      </c>
      <c r="I922" s="12">
        <f t="shared" si="187"/>
        <v>5327.7980681864983</v>
      </c>
      <c r="J922" s="12">
        <f t="shared" si="188"/>
        <v>5327.7980681864983</v>
      </c>
      <c r="K922" s="12">
        <f t="shared" si="189"/>
        <v>5327.7980681864983</v>
      </c>
      <c r="L922" s="12">
        <f t="shared" si="190"/>
        <v>5327.7980681864983</v>
      </c>
      <c r="M922" s="12">
        <f t="shared" si="191"/>
        <v>5327.7980681864983</v>
      </c>
      <c r="O922" s="12">
        <f t="shared" si="180"/>
        <v>5327.7980681864983</v>
      </c>
    </row>
    <row r="923" spans="1:15" x14ac:dyDescent="0.25">
      <c r="A923" s="12">
        <f>calc!A921</f>
        <v>621.6</v>
      </c>
      <c r="B923" s="12">
        <f>calc!O921</f>
        <v>5360.7293225269586</v>
      </c>
      <c r="C923" s="12">
        <f t="shared" si="181"/>
        <v>5360.7293225269586</v>
      </c>
      <c r="D923" s="12">
        <f t="shared" si="182"/>
        <v>5360.7293225269586</v>
      </c>
      <c r="E923" s="12">
        <f t="shared" si="183"/>
        <v>5360.7293225269586</v>
      </c>
      <c r="F923" s="12">
        <f t="shared" si="184"/>
        <v>5360.7293225269586</v>
      </c>
      <c r="G923" s="12">
        <f t="shared" si="185"/>
        <v>5360.7293225269586</v>
      </c>
      <c r="H923" s="12">
        <f t="shared" si="186"/>
        <v>5360.7293225269586</v>
      </c>
      <c r="I923" s="12">
        <f t="shared" si="187"/>
        <v>5360.7293225269586</v>
      </c>
      <c r="J923" s="12">
        <f t="shared" si="188"/>
        <v>5360.7293225269586</v>
      </c>
      <c r="K923" s="12">
        <f t="shared" si="189"/>
        <v>5360.7293225269586</v>
      </c>
      <c r="L923" s="12">
        <f t="shared" si="190"/>
        <v>5360.7293225269586</v>
      </c>
      <c r="M923" s="12">
        <f t="shared" si="191"/>
        <v>5360.7293225269586</v>
      </c>
      <c r="O923" s="12">
        <f t="shared" si="180"/>
        <v>5360.7293225269586</v>
      </c>
    </row>
    <row r="924" spans="1:15" x14ac:dyDescent="0.25">
      <c r="A924" s="12">
        <f>calc!A922</f>
        <v>622.04999999999995</v>
      </c>
      <c r="B924" s="12">
        <f>calc!O922</f>
        <v>5695.3134161564285</v>
      </c>
      <c r="C924" s="12">
        <f t="shared" si="181"/>
        <v>5695.3134161564285</v>
      </c>
      <c r="D924" s="12">
        <f t="shared" si="182"/>
        <v>5695.3134161564285</v>
      </c>
      <c r="E924" s="12">
        <f t="shared" si="183"/>
        <v>5695.3134161564285</v>
      </c>
      <c r="F924" s="12">
        <f t="shared" si="184"/>
        <v>5695.3134161564285</v>
      </c>
      <c r="G924" s="12">
        <f t="shared" si="185"/>
        <v>5695.3134161564285</v>
      </c>
      <c r="H924" s="12">
        <f t="shared" si="186"/>
        <v>5695.3134161564285</v>
      </c>
      <c r="I924" s="12">
        <f t="shared" si="187"/>
        <v>5695.3134161564285</v>
      </c>
      <c r="J924" s="12">
        <f t="shared" si="188"/>
        <v>5695.3134161564285</v>
      </c>
      <c r="K924" s="12">
        <f t="shared" si="189"/>
        <v>5695.3134161564285</v>
      </c>
      <c r="L924" s="12">
        <f t="shared" si="190"/>
        <v>5695.3134161564285</v>
      </c>
      <c r="M924" s="12">
        <f t="shared" si="191"/>
        <v>5695.3134161564285</v>
      </c>
      <c r="O924" s="12">
        <f t="shared" si="180"/>
        <v>5695.3134161564285</v>
      </c>
    </row>
    <row r="925" spans="1:15" x14ac:dyDescent="0.25">
      <c r="A925" s="12">
        <f>calc!A923</f>
        <v>622.5</v>
      </c>
      <c r="B925" s="12">
        <f>calc!O923</f>
        <v>6048.0949645664659</v>
      </c>
      <c r="C925" s="12">
        <f t="shared" si="181"/>
        <v>6048.0949645664659</v>
      </c>
      <c r="D925" s="12">
        <f t="shared" si="182"/>
        <v>6048.0949645664659</v>
      </c>
      <c r="E925" s="12">
        <f t="shared" si="183"/>
        <v>6048.0949645664659</v>
      </c>
      <c r="F925" s="12">
        <f t="shared" si="184"/>
        <v>6048.0949645664659</v>
      </c>
      <c r="G925" s="12">
        <f t="shared" si="185"/>
        <v>6048.0949645664659</v>
      </c>
      <c r="H925" s="12">
        <f t="shared" si="186"/>
        <v>6048.0949645664659</v>
      </c>
      <c r="I925" s="12">
        <f t="shared" si="187"/>
        <v>6048.0949645664659</v>
      </c>
      <c r="J925" s="12">
        <f t="shared" si="188"/>
        <v>6048.0949645664659</v>
      </c>
      <c r="K925" s="12">
        <f t="shared" si="189"/>
        <v>6048.0949645664659</v>
      </c>
      <c r="L925" s="12">
        <f t="shared" si="190"/>
        <v>6048.0949645664659</v>
      </c>
      <c r="M925" s="12">
        <f t="shared" si="191"/>
        <v>6048.0949645664659</v>
      </c>
      <c r="O925" s="12">
        <f t="shared" si="180"/>
        <v>6048.0949645664659</v>
      </c>
    </row>
    <row r="926" spans="1:15" x14ac:dyDescent="0.25">
      <c r="A926" s="12">
        <f>calc!A924</f>
        <v>622.95000000000005</v>
      </c>
      <c r="B926" s="12">
        <f>calc!O924</f>
        <v>6291.4315297089506</v>
      </c>
      <c r="C926" s="12">
        <f t="shared" si="181"/>
        <v>6291.4315297089506</v>
      </c>
      <c r="D926" s="12">
        <f t="shared" si="182"/>
        <v>6291.4315297089506</v>
      </c>
      <c r="E926" s="12">
        <f t="shared" si="183"/>
        <v>6291.4315297089506</v>
      </c>
      <c r="F926" s="12">
        <f t="shared" si="184"/>
        <v>6291.4315297089506</v>
      </c>
      <c r="G926" s="12">
        <f t="shared" si="185"/>
        <v>6291.4315297089506</v>
      </c>
      <c r="H926" s="12">
        <f t="shared" si="186"/>
        <v>6291.4315297089506</v>
      </c>
      <c r="I926" s="12">
        <f t="shared" si="187"/>
        <v>6291.4315297089506</v>
      </c>
      <c r="J926" s="12">
        <f t="shared" si="188"/>
        <v>6291.4315297089506</v>
      </c>
      <c r="K926" s="12">
        <f t="shared" si="189"/>
        <v>6291.4315297089506</v>
      </c>
      <c r="L926" s="12">
        <f t="shared" si="190"/>
        <v>6291.4315297089506</v>
      </c>
      <c r="M926" s="12">
        <f t="shared" si="191"/>
        <v>6291.4315297089506</v>
      </c>
      <c r="O926" s="12">
        <f t="shared" si="180"/>
        <v>6291.4315297089506</v>
      </c>
    </row>
    <row r="927" spans="1:15" x14ac:dyDescent="0.25">
      <c r="A927" s="12">
        <f>calc!A925</f>
        <v>623.4</v>
      </c>
      <c r="B927" s="12">
        <f>calc!O925</f>
        <v>6383.8356007448874</v>
      </c>
      <c r="C927" s="12">
        <f t="shared" si="181"/>
        <v>6383.8356007448874</v>
      </c>
      <c r="D927" s="12">
        <f t="shared" si="182"/>
        <v>6383.8356007448874</v>
      </c>
      <c r="E927" s="12">
        <f t="shared" si="183"/>
        <v>6383.8356007448874</v>
      </c>
      <c r="F927" s="12">
        <f t="shared" si="184"/>
        <v>6383.8356007448874</v>
      </c>
      <c r="G927" s="12">
        <f t="shared" si="185"/>
        <v>6383.8356007448874</v>
      </c>
      <c r="H927" s="12">
        <f t="shared" si="186"/>
        <v>6383.8356007448874</v>
      </c>
      <c r="I927" s="12">
        <f t="shared" si="187"/>
        <v>6383.8356007448874</v>
      </c>
      <c r="J927" s="12">
        <f t="shared" si="188"/>
        <v>6383.8356007448874</v>
      </c>
      <c r="K927" s="12">
        <f t="shared" si="189"/>
        <v>6383.8356007448874</v>
      </c>
      <c r="L927" s="12">
        <f t="shared" si="190"/>
        <v>6383.8356007448874</v>
      </c>
      <c r="M927" s="12">
        <f t="shared" si="191"/>
        <v>6383.8356007448874</v>
      </c>
      <c r="O927" s="12">
        <f t="shared" si="180"/>
        <v>6383.8356007448874</v>
      </c>
    </row>
    <row r="928" spans="1:15" x14ac:dyDescent="0.25">
      <c r="A928" s="12">
        <f>calc!A926</f>
        <v>623.84</v>
      </c>
      <c r="B928" s="12">
        <f>calc!O926</f>
        <v>6422.3910230542951</v>
      </c>
      <c r="C928" s="12">
        <f t="shared" si="181"/>
        <v>6422.3910230542951</v>
      </c>
      <c r="D928" s="12">
        <f t="shared" si="182"/>
        <v>6422.3910230542951</v>
      </c>
      <c r="E928" s="12">
        <f t="shared" si="183"/>
        <v>6422.3910230542951</v>
      </c>
      <c r="F928" s="12">
        <f t="shared" si="184"/>
        <v>6422.3910230542951</v>
      </c>
      <c r="G928" s="12">
        <f t="shared" si="185"/>
        <v>6422.3910230542951</v>
      </c>
      <c r="H928" s="12">
        <f t="shared" si="186"/>
        <v>6422.3910230542951</v>
      </c>
      <c r="I928" s="12">
        <f t="shared" si="187"/>
        <v>6422.3910230542951</v>
      </c>
      <c r="J928" s="12">
        <f t="shared" si="188"/>
        <v>6422.3910230542951</v>
      </c>
      <c r="K928" s="12">
        <f t="shared" si="189"/>
        <v>6422.3910230542951</v>
      </c>
      <c r="L928" s="12">
        <f t="shared" si="190"/>
        <v>6422.3910230542951</v>
      </c>
      <c r="M928" s="12">
        <f t="shared" si="191"/>
        <v>6422.3910230542951</v>
      </c>
      <c r="O928" s="12">
        <f t="shared" si="180"/>
        <v>6422.3910230542951</v>
      </c>
    </row>
    <row r="929" spans="1:15" x14ac:dyDescent="0.25">
      <c r="A929" s="12">
        <f>calc!A927</f>
        <v>624.29</v>
      </c>
      <c r="B929" s="12">
        <f>calc!O927</f>
        <v>6435.685771113076</v>
      </c>
      <c r="C929" s="12">
        <f t="shared" si="181"/>
        <v>6435.685771113076</v>
      </c>
      <c r="D929" s="12">
        <f t="shared" si="182"/>
        <v>6435.685771113076</v>
      </c>
      <c r="E929" s="12">
        <f t="shared" si="183"/>
        <v>6435.685771113076</v>
      </c>
      <c r="F929" s="12">
        <f t="shared" si="184"/>
        <v>6435.685771113076</v>
      </c>
      <c r="G929" s="12">
        <f t="shared" si="185"/>
        <v>6435.685771113076</v>
      </c>
      <c r="H929" s="12">
        <f t="shared" si="186"/>
        <v>6435.685771113076</v>
      </c>
      <c r="I929" s="12">
        <f t="shared" si="187"/>
        <v>6435.685771113076</v>
      </c>
      <c r="J929" s="12">
        <f t="shared" si="188"/>
        <v>6435.685771113076</v>
      </c>
      <c r="K929" s="12">
        <f t="shared" si="189"/>
        <v>6435.685771113076</v>
      </c>
      <c r="L929" s="12">
        <f t="shared" si="190"/>
        <v>6435.685771113076</v>
      </c>
      <c r="M929" s="12">
        <f t="shared" si="191"/>
        <v>6435.685771113076</v>
      </c>
      <c r="O929" s="12">
        <f t="shared" si="180"/>
        <v>6435.685771113076</v>
      </c>
    </row>
    <row r="930" spans="1:15" x14ac:dyDescent="0.25">
      <c r="A930" s="12">
        <f>calc!A928</f>
        <v>624.74</v>
      </c>
      <c r="B930" s="12">
        <f>calc!O928</f>
        <v>6524.0929488029078</v>
      </c>
      <c r="C930" s="12">
        <f t="shared" si="181"/>
        <v>6524.0929488029078</v>
      </c>
      <c r="D930" s="12">
        <f t="shared" si="182"/>
        <v>6524.0929488029078</v>
      </c>
      <c r="E930" s="12">
        <f t="shared" si="183"/>
        <v>6524.0929488029078</v>
      </c>
      <c r="F930" s="12">
        <f t="shared" si="184"/>
        <v>6524.0929488029078</v>
      </c>
      <c r="G930" s="12">
        <f t="shared" si="185"/>
        <v>6524.0929488029078</v>
      </c>
      <c r="H930" s="12">
        <f t="shared" si="186"/>
        <v>6524.0929488029078</v>
      </c>
      <c r="I930" s="12">
        <f t="shared" si="187"/>
        <v>6524.0929488029078</v>
      </c>
      <c r="J930" s="12">
        <f t="shared" si="188"/>
        <v>6524.0929488029078</v>
      </c>
      <c r="K930" s="12">
        <f t="shared" si="189"/>
        <v>6524.0929488029078</v>
      </c>
      <c r="L930" s="12">
        <f t="shared" si="190"/>
        <v>6524.0929488029078</v>
      </c>
      <c r="M930" s="12">
        <f t="shared" si="191"/>
        <v>6524.0929488029078</v>
      </c>
      <c r="O930" s="12">
        <f t="shared" si="180"/>
        <v>6524.0929488029078</v>
      </c>
    </row>
    <row r="931" spans="1:15" x14ac:dyDescent="0.25">
      <c r="A931" s="12">
        <f>calc!A929</f>
        <v>625.19000000000005</v>
      </c>
      <c r="B931" s="12">
        <f>calc!O929</f>
        <v>6674.3074175119727</v>
      </c>
      <c r="C931" s="12">
        <f t="shared" si="181"/>
        <v>6674.3074175119727</v>
      </c>
      <c r="D931" s="12">
        <f t="shared" si="182"/>
        <v>6674.3074175119727</v>
      </c>
      <c r="E931" s="12">
        <f t="shared" si="183"/>
        <v>6674.3074175119727</v>
      </c>
      <c r="F931" s="12">
        <f t="shared" si="184"/>
        <v>6674.3074175119727</v>
      </c>
      <c r="G931" s="12">
        <f t="shared" si="185"/>
        <v>6674.3074175119727</v>
      </c>
      <c r="H931" s="12">
        <f t="shared" si="186"/>
        <v>6674.3074175119727</v>
      </c>
      <c r="I931" s="12">
        <f t="shared" si="187"/>
        <v>6674.3074175119727</v>
      </c>
      <c r="J931" s="12">
        <f t="shared" si="188"/>
        <v>6674.3074175119727</v>
      </c>
      <c r="K931" s="12">
        <f t="shared" si="189"/>
        <v>6674.3074175119727</v>
      </c>
      <c r="L931" s="12">
        <f t="shared" si="190"/>
        <v>6674.3074175119727</v>
      </c>
      <c r="M931" s="12">
        <f t="shared" si="191"/>
        <v>6674.3074175119727</v>
      </c>
      <c r="O931" s="12">
        <f t="shared" si="180"/>
        <v>6674.3074175119727</v>
      </c>
    </row>
    <row r="932" spans="1:15" x14ac:dyDescent="0.25">
      <c r="A932" s="12">
        <f>calc!A930</f>
        <v>625.64</v>
      </c>
      <c r="B932" s="12">
        <f>calc!O930</f>
        <v>6611.1658638664094</v>
      </c>
      <c r="C932" s="12">
        <f t="shared" si="181"/>
        <v>6611.1658638664094</v>
      </c>
      <c r="D932" s="12">
        <f t="shared" si="182"/>
        <v>6611.1658638664094</v>
      </c>
      <c r="E932" s="12">
        <f t="shared" si="183"/>
        <v>6611.1658638664094</v>
      </c>
      <c r="F932" s="12">
        <f t="shared" si="184"/>
        <v>6611.1658638664094</v>
      </c>
      <c r="G932" s="12">
        <f t="shared" si="185"/>
        <v>6611.1658638664094</v>
      </c>
      <c r="H932" s="12">
        <f t="shared" si="186"/>
        <v>6611.1658638664094</v>
      </c>
      <c r="I932" s="12">
        <f t="shared" si="187"/>
        <v>6611.1658638664094</v>
      </c>
      <c r="J932" s="12">
        <f t="shared" si="188"/>
        <v>6611.1658638664094</v>
      </c>
      <c r="K932" s="12">
        <f t="shared" si="189"/>
        <v>6611.1658638664094</v>
      </c>
      <c r="L932" s="12">
        <f t="shared" si="190"/>
        <v>6611.1658638664094</v>
      </c>
      <c r="M932" s="12">
        <f t="shared" si="191"/>
        <v>6611.1658638664094</v>
      </c>
      <c r="O932" s="12">
        <f t="shared" si="180"/>
        <v>6611.1658638664094</v>
      </c>
    </row>
    <row r="933" spans="1:15" x14ac:dyDescent="0.25">
      <c r="A933" s="12">
        <f>calc!A931</f>
        <v>626.08000000000004</v>
      </c>
      <c r="B933" s="12">
        <f>calc!O931</f>
        <v>6544.3660739086554</v>
      </c>
      <c r="C933" s="12">
        <f t="shared" si="181"/>
        <v>6544.3660739086554</v>
      </c>
      <c r="D933" s="12">
        <f t="shared" si="182"/>
        <v>6544.3660739086554</v>
      </c>
      <c r="E933" s="12">
        <f t="shared" si="183"/>
        <v>6544.3660739086554</v>
      </c>
      <c r="F933" s="12">
        <f t="shared" si="184"/>
        <v>6544.3660739086554</v>
      </c>
      <c r="G933" s="12">
        <f t="shared" si="185"/>
        <v>6544.3660739086554</v>
      </c>
      <c r="H933" s="12">
        <f t="shared" si="186"/>
        <v>6544.3660739086554</v>
      </c>
      <c r="I933" s="12">
        <f t="shared" si="187"/>
        <v>6544.3660739086554</v>
      </c>
      <c r="J933" s="12">
        <f t="shared" si="188"/>
        <v>6544.3660739086554</v>
      </c>
      <c r="K933" s="12">
        <f t="shared" si="189"/>
        <v>6544.3660739086554</v>
      </c>
      <c r="L933" s="12">
        <f t="shared" si="190"/>
        <v>6544.3660739086554</v>
      </c>
      <c r="M933" s="12">
        <f t="shared" si="191"/>
        <v>6544.3660739086554</v>
      </c>
      <c r="O933" s="12">
        <f t="shared" si="180"/>
        <v>6544.3660739086554</v>
      </c>
    </row>
    <row r="934" spans="1:15" x14ac:dyDescent="0.25">
      <c r="A934" s="12">
        <f>calc!A932</f>
        <v>626.53</v>
      </c>
      <c r="B934" s="12">
        <f>calc!O932</f>
        <v>6382.5060860153317</v>
      </c>
      <c r="C934" s="12">
        <f t="shared" si="181"/>
        <v>6382.5060860153317</v>
      </c>
      <c r="D934" s="12">
        <f t="shared" si="182"/>
        <v>6382.5060860153317</v>
      </c>
      <c r="E934" s="12">
        <f t="shared" si="183"/>
        <v>6382.5060860153317</v>
      </c>
      <c r="F934" s="12">
        <f t="shared" si="184"/>
        <v>6382.5060860153317</v>
      </c>
      <c r="G934" s="12">
        <f t="shared" si="185"/>
        <v>6382.5060860153317</v>
      </c>
      <c r="H934" s="12">
        <f t="shared" si="186"/>
        <v>6382.5060860153317</v>
      </c>
      <c r="I934" s="12">
        <f t="shared" si="187"/>
        <v>6382.5060860153317</v>
      </c>
      <c r="J934" s="12">
        <f t="shared" si="188"/>
        <v>6382.5060860153317</v>
      </c>
      <c r="K934" s="12">
        <f t="shared" si="189"/>
        <v>6382.5060860153317</v>
      </c>
      <c r="L934" s="12">
        <f t="shared" si="190"/>
        <v>6382.5060860153317</v>
      </c>
      <c r="M934" s="12">
        <f t="shared" si="191"/>
        <v>6382.5060860153317</v>
      </c>
      <c r="O934" s="12">
        <f t="shared" si="180"/>
        <v>6382.5060860153317</v>
      </c>
    </row>
    <row r="935" spans="1:15" x14ac:dyDescent="0.25">
      <c r="A935" s="12">
        <f>calc!A933</f>
        <v>626.98</v>
      </c>
      <c r="B935" s="12">
        <f>calc!O933</f>
        <v>6157.4685732346343</v>
      </c>
      <c r="C935" s="12">
        <f t="shared" si="181"/>
        <v>6157.4685732346343</v>
      </c>
      <c r="D935" s="12">
        <f t="shared" si="182"/>
        <v>6157.4685732346343</v>
      </c>
      <c r="E935" s="12">
        <f t="shared" si="183"/>
        <v>6157.4685732346343</v>
      </c>
      <c r="F935" s="12">
        <f t="shared" si="184"/>
        <v>6157.4685732346343</v>
      </c>
      <c r="G935" s="12">
        <f t="shared" si="185"/>
        <v>6157.4685732346343</v>
      </c>
      <c r="H935" s="12">
        <f t="shared" si="186"/>
        <v>6157.4685732346343</v>
      </c>
      <c r="I935" s="12">
        <f t="shared" si="187"/>
        <v>6157.4685732346343</v>
      </c>
      <c r="J935" s="12">
        <f t="shared" si="188"/>
        <v>6157.4685732346343</v>
      </c>
      <c r="K935" s="12">
        <f t="shared" si="189"/>
        <v>6157.4685732346343</v>
      </c>
      <c r="L935" s="12">
        <f t="shared" si="190"/>
        <v>6157.4685732346343</v>
      </c>
      <c r="M935" s="12">
        <f t="shared" si="191"/>
        <v>6157.4685732346343</v>
      </c>
      <c r="O935" s="12">
        <f t="shared" si="180"/>
        <v>6157.4685732346343</v>
      </c>
    </row>
    <row r="936" spans="1:15" x14ac:dyDescent="0.25">
      <c r="A936" s="12">
        <f>calc!A934</f>
        <v>627.42999999999995</v>
      </c>
      <c r="B936" s="12">
        <f>calc!O934</f>
        <v>5929.7356806086473</v>
      </c>
      <c r="C936" s="12">
        <f t="shared" si="181"/>
        <v>5929.7356806086473</v>
      </c>
      <c r="D936" s="12">
        <f t="shared" si="182"/>
        <v>5929.7356806086473</v>
      </c>
      <c r="E936" s="12">
        <f t="shared" si="183"/>
        <v>5929.7356806086473</v>
      </c>
      <c r="F936" s="12">
        <f t="shared" si="184"/>
        <v>5929.7356806086473</v>
      </c>
      <c r="G936" s="12">
        <f t="shared" si="185"/>
        <v>5929.7356806086473</v>
      </c>
      <c r="H936" s="12">
        <f t="shared" si="186"/>
        <v>5929.7356806086473</v>
      </c>
      <c r="I936" s="12">
        <f t="shared" si="187"/>
        <v>5929.7356806086473</v>
      </c>
      <c r="J936" s="12">
        <f t="shared" si="188"/>
        <v>5929.7356806086473</v>
      </c>
      <c r="K936" s="12">
        <f t="shared" si="189"/>
        <v>5929.7356806086473</v>
      </c>
      <c r="L936" s="12">
        <f t="shared" si="190"/>
        <v>5929.7356806086473</v>
      </c>
      <c r="M936" s="12">
        <f t="shared" si="191"/>
        <v>5929.7356806086473</v>
      </c>
      <c r="O936" s="12">
        <f t="shared" si="180"/>
        <v>5929.7356806086473</v>
      </c>
    </row>
    <row r="937" spans="1:15" x14ac:dyDescent="0.25">
      <c r="A937" s="12">
        <f>calc!A935</f>
        <v>627.87</v>
      </c>
      <c r="B937" s="12">
        <f>calc!O935</f>
        <v>5795.0727058977573</v>
      </c>
      <c r="C937" s="12">
        <f t="shared" si="181"/>
        <v>5795.0727058977573</v>
      </c>
      <c r="D937" s="12">
        <f t="shared" si="182"/>
        <v>5795.0727058977573</v>
      </c>
      <c r="E937" s="12">
        <f t="shared" si="183"/>
        <v>5795.0727058977573</v>
      </c>
      <c r="F937" s="12">
        <f t="shared" si="184"/>
        <v>5795.0727058977573</v>
      </c>
      <c r="G937" s="12">
        <f t="shared" si="185"/>
        <v>5795.0727058977573</v>
      </c>
      <c r="H937" s="12">
        <f t="shared" si="186"/>
        <v>5795.0727058977573</v>
      </c>
      <c r="I937" s="12">
        <f t="shared" si="187"/>
        <v>5795.0727058977573</v>
      </c>
      <c r="J937" s="12">
        <f t="shared" si="188"/>
        <v>5795.0727058977573</v>
      </c>
      <c r="K937" s="12">
        <f t="shared" si="189"/>
        <v>5795.0727058977573</v>
      </c>
      <c r="L937" s="12">
        <f t="shared" si="190"/>
        <v>5795.0727058977573</v>
      </c>
      <c r="M937" s="12">
        <f t="shared" si="191"/>
        <v>5795.0727058977573</v>
      </c>
      <c r="O937" s="12">
        <f t="shared" si="180"/>
        <v>5795.0727058977573</v>
      </c>
    </row>
    <row r="938" spans="1:15" x14ac:dyDescent="0.25">
      <c r="A938" s="12">
        <f>calc!A936</f>
        <v>628.32000000000005</v>
      </c>
      <c r="B938" s="12">
        <f>calc!O936</f>
        <v>5828.9891179982469</v>
      </c>
      <c r="C938" s="12">
        <f t="shared" si="181"/>
        <v>5828.9891179982469</v>
      </c>
      <c r="D938" s="12">
        <f t="shared" si="182"/>
        <v>5828.9891179982469</v>
      </c>
      <c r="E938" s="12">
        <f t="shared" si="183"/>
        <v>5828.9891179982469</v>
      </c>
      <c r="F938" s="12">
        <f t="shared" si="184"/>
        <v>5828.9891179982469</v>
      </c>
      <c r="G938" s="12">
        <f t="shared" si="185"/>
        <v>5828.9891179982469</v>
      </c>
      <c r="H938" s="12">
        <f t="shared" si="186"/>
        <v>5828.9891179982469</v>
      </c>
      <c r="I938" s="12">
        <f t="shared" si="187"/>
        <v>5828.9891179982469</v>
      </c>
      <c r="J938" s="12">
        <f t="shared" si="188"/>
        <v>5828.9891179982469</v>
      </c>
      <c r="K938" s="12">
        <f t="shared" si="189"/>
        <v>5828.9891179982469</v>
      </c>
      <c r="L938" s="12">
        <f t="shared" si="190"/>
        <v>5828.9891179982469</v>
      </c>
      <c r="M938" s="12">
        <f t="shared" si="191"/>
        <v>5828.9891179982469</v>
      </c>
      <c r="O938" s="12">
        <f t="shared" si="180"/>
        <v>5828.9891179982469</v>
      </c>
    </row>
    <row r="939" spans="1:15" x14ac:dyDescent="0.25">
      <c r="A939" s="12">
        <f>calc!A937</f>
        <v>628.77</v>
      </c>
      <c r="B939" s="12">
        <f>calc!O937</f>
        <v>6062.0580282675355</v>
      </c>
      <c r="C939" s="12">
        <f t="shared" si="181"/>
        <v>6062.0580282675355</v>
      </c>
      <c r="D939" s="12">
        <f t="shared" si="182"/>
        <v>6062.0580282675355</v>
      </c>
      <c r="E939" s="12">
        <f t="shared" si="183"/>
        <v>6062.0580282675355</v>
      </c>
      <c r="F939" s="12">
        <f t="shared" si="184"/>
        <v>6062.0580282675355</v>
      </c>
      <c r="G939" s="12">
        <f t="shared" si="185"/>
        <v>6062.0580282675355</v>
      </c>
      <c r="H939" s="12">
        <f t="shared" si="186"/>
        <v>6062.0580282675355</v>
      </c>
      <c r="I939" s="12">
        <f t="shared" si="187"/>
        <v>6062.0580282675355</v>
      </c>
      <c r="J939" s="12">
        <f t="shared" si="188"/>
        <v>6062.0580282675355</v>
      </c>
      <c r="K939" s="12">
        <f t="shared" si="189"/>
        <v>6062.0580282675355</v>
      </c>
      <c r="L939" s="12">
        <f t="shared" si="190"/>
        <v>6062.0580282675355</v>
      </c>
      <c r="M939" s="12">
        <f t="shared" si="191"/>
        <v>6062.0580282675355</v>
      </c>
      <c r="O939" s="12">
        <f t="shared" si="180"/>
        <v>6062.0580282675355</v>
      </c>
    </row>
    <row r="940" spans="1:15" x14ac:dyDescent="0.25">
      <c r="A940" s="12">
        <f>calc!A938</f>
        <v>629.22</v>
      </c>
      <c r="B940" s="12">
        <f>calc!O938</f>
        <v>7058.0916350829102</v>
      </c>
      <c r="C940" s="12">
        <f t="shared" si="181"/>
        <v>7058.0916350829102</v>
      </c>
      <c r="D940" s="12">
        <f t="shared" si="182"/>
        <v>7058.0916350829102</v>
      </c>
      <c r="E940" s="12">
        <f t="shared" si="183"/>
        <v>7058.0916350829102</v>
      </c>
      <c r="F940" s="12">
        <f t="shared" si="184"/>
        <v>7058.0916350829102</v>
      </c>
      <c r="G940" s="12">
        <f t="shared" si="185"/>
        <v>7058.0916350829102</v>
      </c>
      <c r="H940" s="12">
        <f t="shared" si="186"/>
        <v>7058.0916350829102</v>
      </c>
      <c r="I940" s="12">
        <f t="shared" si="187"/>
        <v>7058.0916350829102</v>
      </c>
      <c r="J940" s="12">
        <f t="shared" si="188"/>
        <v>7058.0916350829102</v>
      </c>
      <c r="K940" s="12">
        <f t="shared" si="189"/>
        <v>7058.0916350829102</v>
      </c>
      <c r="L940" s="12">
        <f t="shared" si="190"/>
        <v>7058.0916350829102</v>
      </c>
      <c r="M940" s="12">
        <f t="shared" si="191"/>
        <v>7058.0916350829102</v>
      </c>
      <c r="O940" s="12">
        <f t="shared" si="180"/>
        <v>7058.0916350829102</v>
      </c>
    </row>
    <row r="941" spans="1:15" x14ac:dyDescent="0.25">
      <c r="A941" s="12">
        <f>calc!A939</f>
        <v>629.66</v>
      </c>
      <c r="B941" s="12">
        <f>calc!O939</f>
        <v>9104.9084171636587</v>
      </c>
      <c r="C941" s="12">
        <f t="shared" si="181"/>
        <v>9104.9084171636587</v>
      </c>
      <c r="D941" s="12">
        <f t="shared" si="182"/>
        <v>9104.9084171636587</v>
      </c>
      <c r="E941" s="12">
        <f t="shared" si="183"/>
        <v>9104.9084171636587</v>
      </c>
      <c r="F941" s="12">
        <f t="shared" si="184"/>
        <v>9104.9084171636587</v>
      </c>
      <c r="G941" s="12">
        <f t="shared" si="185"/>
        <v>9104.9084171636587</v>
      </c>
      <c r="H941" s="12">
        <f t="shared" si="186"/>
        <v>9104.9084171636587</v>
      </c>
      <c r="I941" s="12">
        <f t="shared" si="187"/>
        <v>9104.9084171636587</v>
      </c>
      <c r="J941" s="12">
        <f t="shared" si="188"/>
        <v>9104.9084171636587</v>
      </c>
      <c r="K941" s="12">
        <f t="shared" si="189"/>
        <v>9104.9084171636587</v>
      </c>
      <c r="L941" s="12">
        <f t="shared" si="190"/>
        <v>9104.9084171636587</v>
      </c>
      <c r="M941" s="12">
        <f t="shared" si="191"/>
        <v>9104.9084171636587</v>
      </c>
      <c r="O941" s="12">
        <f t="shared" si="180"/>
        <v>9104.9084171636587</v>
      </c>
    </row>
    <row r="942" spans="1:15" x14ac:dyDescent="0.25">
      <c r="A942" s="12">
        <f>calc!A940</f>
        <v>630.11</v>
      </c>
      <c r="B942" s="12">
        <f>calc!O940</f>
        <v>11981.762549016254</v>
      </c>
      <c r="C942" s="12">
        <f t="shared" si="181"/>
        <v>11981.762549016254</v>
      </c>
      <c r="D942" s="12">
        <f t="shared" si="182"/>
        <v>11981.762549016254</v>
      </c>
      <c r="E942" s="12">
        <f t="shared" si="183"/>
        <v>11981.762549016254</v>
      </c>
      <c r="F942" s="12">
        <f t="shared" si="184"/>
        <v>11981.762549016254</v>
      </c>
      <c r="G942" s="12">
        <f t="shared" si="185"/>
        <v>11981.762549016254</v>
      </c>
      <c r="H942" s="12">
        <f t="shared" si="186"/>
        <v>11981.762549016254</v>
      </c>
      <c r="I942" s="12">
        <f t="shared" si="187"/>
        <v>11981.762549016254</v>
      </c>
      <c r="J942" s="12">
        <f t="shared" si="188"/>
        <v>11981.762549016254</v>
      </c>
      <c r="K942" s="12">
        <f t="shared" si="189"/>
        <v>11981.762549016254</v>
      </c>
      <c r="L942" s="12">
        <f t="shared" si="190"/>
        <v>11981.762549016254</v>
      </c>
      <c r="M942" s="12">
        <f t="shared" si="191"/>
        <v>11981.762549016254</v>
      </c>
      <c r="O942" s="12">
        <f t="shared" si="180"/>
        <v>11981.762549016254</v>
      </c>
    </row>
    <row r="943" spans="1:15" x14ac:dyDescent="0.25">
      <c r="A943" s="12">
        <f>calc!A941</f>
        <v>630.55999999999995</v>
      </c>
      <c r="B943" s="12">
        <f>calc!O941</f>
        <v>12900.324579050766</v>
      </c>
      <c r="C943" s="12">
        <f t="shared" si="181"/>
        <v>12900.324579050766</v>
      </c>
      <c r="D943" s="12">
        <f t="shared" si="182"/>
        <v>12900.324579050766</v>
      </c>
      <c r="E943" s="12">
        <f t="shared" si="183"/>
        <v>12900.324579050766</v>
      </c>
      <c r="F943" s="12">
        <f t="shared" si="184"/>
        <v>12900.324579050766</v>
      </c>
      <c r="G943" s="12">
        <f t="shared" si="185"/>
        <v>12900.324579050766</v>
      </c>
      <c r="H943" s="12">
        <f t="shared" si="186"/>
        <v>12900.324579050766</v>
      </c>
      <c r="I943" s="12">
        <f t="shared" si="187"/>
        <v>12900.324579050766</v>
      </c>
      <c r="J943" s="12">
        <f t="shared" si="188"/>
        <v>12900.324579050766</v>
      </c>
      <c r="K943" s="12">
        <f t="shared" si="189"/>
        <v>12900.324579050766</v>
      </c>
      <c r="L943" s="12">
        <f t="shared" si="190"/>
        <v>12900.324579050766</v>
      </c>
      <c r="M943" s="12">
        <f t="shared" si="191"/>
        <v>12900.324579050766</v>
      </c>
      <c r="O943" s="12">
        <f t="shared" si="180"/>
        <v>12900.324579050766</v>
      </c>
    </row>
    <row r="944" spans="1:15" x14ac:dyDescent="0.25">
      <c r="A944" s="12">
        <f>calc!A942</f>
        <v>631.01</v>
      </c>
      <c r="B944" s="12">
        <f>calc!O942</f>
        <v>9682.6331843187108</v>
      </c>
      <c r="C944" s="12">
        <f t="shared" si="181"/>
        <v>9682.6331843187108</v>
      </c>
      <c r="D944" s="12">
        <f t="shared" si="182"/>
        <v>9682.6331843187108</v>
      </c>
      <c r="E944" s="12">
        <f t="shared" si="183"/>
        <v>9682.6331843187108</v>
      </c>
      <c r="F944" s="12">
        <f t="shared" si="184"/>
        <v>9682.6331843187108</v>
      </c>
      <c r="G944" s="12">
        <f t="shared" si="185"/>
        <v>9682.6331843187108</v>
      </c>
      <c r="H944" s="12">
        <f t="shared" si="186"/>
        <v>9682.6331843187108</v>
      </c>
      <c r="I944" s="12">
        <f t="shared" si="187"/>
        <v>9682.6331843187108</v>
      </c>
      <c r="J944" s="12">
        <f t="shared" si="188"/>
        <v>9682.6331843187108</v>
      </c>
      <c r="K944" s="12">
        <f t="shared" si="189"/>
        <v>9682.6331843187108</v>
      </c>
      <c r="L944" s="12">
        <f t="shared" si="190"/>
        <v>9682.6331843187108</v>
      </c>
      <c r="M944" s="12">
        <f t="shared" si="191"/>
        <v>9682.6331843187108</v>
      </c>
      <c r="O944" s="12">
        <f t="shared" si="180"/>
        <v>9682.6331843187108</v>
      </c>
    </row>
    <row r="945" spans="1:15" x14ac:dyDescent="0.25">
      <c r="A945" s="12">
        <f>calc!A943</f>
        <v>631.46</v>
      </c>
      <c r="B945" s="12">
        <f>calc!O943</f>
        <v>5875.2071353156398</v>
      </c>
      <c r="C945" s="12">
        <f t="shared" si="181"/>
        <v>5875.2071353156398</v>
      </c>
      <c r="D945" s="12">
        <f t="shared" si="182"/>
        <v>5875.2071353156398</v>
      </c>
      <c r="E945" s="12">
        <f t="shared" si="183"/>
        <v>5875.2071353156398</v>
      </c>
      <c r="F945" s="12">
        <f t="shared" si="184"/>
        <v>5875.2071353156398</v>
      </c>
      <c r="G945" s="12">
        <f t="shared" si="185"/>
        <v>5875.2071353156398</v>
      </c>
      <c r="H945" s="12">
        <f t="shared" si="186"/>
        <v>5875.2071353156398</v>
      </c>
      <c r="I945" s="12">
        <f t="shared" si="187"/>
        <v>5875.2071353156398</v>
      </c>
      <c r="J945" s="12">
        <f t="shared" si="188"/>
        <v>5875.2071353156398</v>
      </c>
      <c r="K945" s="12">
        <f t="shared" si="189"/>
        <v>5875.2071353156398</v>
      </c>
      <c r="L945" s="12">
        <f t="shared" si="190"/>
        <v>5875.2071353156398</v>
      </c>
      <c r="M945" s="12">
        <f t="shared" si="191"/>
        <v>5875.2071353156398</v>
      </c>
      <c r="O945" s="12">
        <f t="shared" si="180"/>
        <v>5875.2071353156398</v>
      </c>
    </row>
    <row r="946" spans="1:15" x14ac:dyDescent="0.25">
      <c r="A946" s="12">
        <f>calc!A944</f>
        <v>631.9</v>
      </c>
      <c r="B946" s="12">
        <f>calc!O944</f>
        <v>3586.9881035432295</v>
      </c>
      <c r="C946" s="12">
        <f t="shared" si="181"/>
        <v>3586.9881035432295</v>
      </c>
      <c r="D946" s="12">
        <f t="shared" si="182"/>
        <v>3586.9881035432295</v>
      </c>
      <c r="E946" s="12">
        <f t="shared" si="183"/>
        <v>3586.9881035432295</v>
      </c>
      <c r="F946" s="12">
        <f t="shared" si="184"/>
        <v>3586.9881035432295</v>
      </c>
      <c r="G946" s="12">
        <f t="shared" si="185"/>
        <v>3586.9881035432295</v>
      </c>
      <c r="H946" s="12">
        <f t="shared" si="186"/>
        <v>3586.9881035432295</v>
      </c>
      <c r="I946" s="12">
        <f t="shared" si="187"/>
        <v>3586.9881035432295</v>
      </c>
      <c r="J946" s="12">
        <f t="shared" si="188"/>
        <v>3586.9881035432295</v>
      </c>
      <c r="K946" s="12">
        <f t="shared" si="189"/>
        <v>3586.9881035432295</v>
      </c>
      <c r="L946" s="12">
        <f t="shared" si="190"/>
        <v>3586.9881035432295</v>
      </c>
      <c r="M946" s="12">
        <f t="shared" si="191"/>
        <v>3586.9881035432295</v>
      </c>
      <c r="O946" s="12">
        <f t="shared" si="180"/>
        <v>3586.9881035432295</v>
      </c>
    </row>
    <row r="947" spans="1:15" x14ac:dyDescent="0.25">
      <c r="A947" s="12">
        <f>calc!A945</f>
        <v>632.35</v>
      </c>
      <c r="B947" s="12">
        <f>calc!O945</f>
        <v>2532.4212032459809</v>
      </c>
      <c r="C947" s="12">
        <f t="shared" si="181"/>
        <v>2532.4212032459809</v>
      </c>
      <c r="D947" s="12">
        <f t="shared" si="182"/>
        <v>2532.4212032459809</v>
      </c>
      <c r="E947" s="12">
        <f t="shared" si="183"/>
        <v>2532.4212032459809</v>
      </c>
      <c r="F947" s="12">
        <f t="shared" si="184"/>
        <v>2532.4212032459809</v>
      </c>
      <c r="G947" s="12">
        <f t="shared" si="185"/>
        <v>2532.4212032459809</v>
      </c>
      <c r="H947" s="12">
        <f t="shared" si="186"/>
        <v>2532.4212032459809</v>
      </c>
      <c r="I947" s="12">
        <f t="shared" si="187"/>
        <v>2532.4212032459809</v>
      </c>
      <c r="J947" s="12">
        <f t="shared" si="188"/>
        <v>2532.4212032459809</v>
      </c>
      <c r="K947" s="12">
        <f t="shared" si="189"/>
        <v>2532.4212032459809</v>
      </c>
      <c r="L947" s="12">
        <f t="shared" si="190"/>
        <v>2532.4212032459809</v>
      </c>
      <c r="M947" s="12">
        <f t="shared" si="191"/>
        <v>2532.4212032459809</v>
      </c>
      <c r="O947" s="12">
        <f t="shared" si="180"/>
        <v>2532.4212032459809</v>
      </c>
    </row>
    <row r="948" spans="1:15" x14ac:dyDescent="0.25">
      <c r="A948" s="12">
        <f>calc!A946</f>
        <v>632.79999999999995</v>
      </c>
      <c r="B948" s="12">
        <f>calc!O946</f>
        <v>2033.1908134902042</v>
      </c>
      <c r="C948" s="12">
        <f t="shared" si="181"/>
        <v>2033.1908134902042</v>
      </c>
      <c r="D948" s="12">
        <f t="shared" si="182"/>
        <v>2033.1908134902042</v>
      </c>
      <c r="E948" s="12">
        <f t="shared" si="183"/>
        <v>2033.1908134902042</v>
      </c>
      <c r="F948" s="12">
        <f t="shared" si="184"/>
        <v>2033.1908134902042</v>
      </c>
      <c r="G948" s="12">
        <f t="shared" si="185"/>
        <v>2033.1908134902042</v>
      </c>
      <c r="H948" s="12">
        <f t="shared" si="186"/>
        <v>2033.1908134902042</v>
      </c>
      <c r="I948" s="12">
        <f t="shared" si="187"/>
        <v>2033.1908134902042</v>
      </c>
      <c r="J948" s="12">
        <f t="shared" si="188"/>
        <v>2033.1908134902042</v>
      </c>
      <c r="K948" s="12">
        <f t="shared" si="189"/>
        <v>2033.1908134902042</v>
      </c>
      <c r="L948" s="12">
        <f t="shared" si="190"/>
        <v>2033.1908134902042</v>
      </c>
      <c r="M948" s="12">
        <f t="shared" si="191"/>
        <v>2033.1908134902042</v>
      </c>
      <c r="O948" s="12">
        <f t="shared" si="180"/>
        <v>2033.1908134902042</v>
      </c>
    </row>
    <row r="949" spans="1:15" x14ac:dyDescent="0.25">
      <c r="A949" s="12">
        <f>calc!A947</f>
        <v>633.25</v>
      </c>
      <c r="B949" s="12">
        <f>calc!O947</f>
        <v>1742.7244643136241</v>
      </c>
      <c r="C949" s="12">
        <f t="shared" si="181"/>
        <v>1742.7244643136241</v>
      </c>
      <c r="D949" s="12">
        <f t="shared" si="182"/>
        <v>1742.7244643136241</v>
      </c>
      <c r="E949" s="12">
        <f t="shared" si="183"/>
        <v>1742.7244643136241</v>
      </c>
      <c r="F949" s="12">
        <f t="shared" si="184"/>
        <v>1742.7244643136241</v>
      </c>
      <c r="G949" s="12">
        <f t="shared" si="185"/>
        <v>1742.7244643136241</v>
      </c>
      <c r="H949" s="12">
        <f t="shared" si="186"/>
        <v>1742.7244643136241</v>
      </c>
      <c r="I949" s="12">
        <f t="shared" si="187"/>
        <v>1742.7244643136241</v>
      </c>
      <c r="J949" s="12">
        <f t="shared" si="188"/>
        <v>1742.7244643136241</v>
      </c>
      <c r="K949" s="12">
        <f t="shared" si="189"/>
        <v>1742.7244643136241</v>
      </c>
      <c r="L949" s="12">
        <f t="shared" si="190"/>
        <v>1742.7244643136241</v>
      </c>
      <c r="M949" s="12">
        <f t="shared" si="191"/>
        <v>1742.7244643136241</v>
      </c>
      <c r="O949" s="12">
        <f t="shared" si="180"/>
        <v>1742.7244643136241</v>
      </c>
    </row>
    <row r="950" spans="1:15" x14ac:dyDescent="0.25">
      <c r="A950" s="12">
        <f>calc!A948</f>
        <v>633.69000000000005</v>
      </c>
      <c r="B950" s="12">
        <f>calc!O948</f>
        <v>1559.7111766710168</v>
      </c>
      <c r="C950" s="12">
        <f t="shared" si="181"/>
        <v>1559.7111766710168</v>
      </c>
      <c r="D950" s="12">
        <f t="shared" si="182"/>
        <v>1559.7111766710168</v>
      </c>
      <c r="E950" s="12">
        <f t="shared" si="183"/>
        <v>1559.7111766710168</v>
      </c>
      <c r="F950" s="12">
        <f t="shared" si="184"/>
        <v>1559.7111766710168</v>
      </c>
      <c r="G950" s="12">
        <f t="shared" si="185"/>
        <v>1559.7111766710168</v>
      </c>
      <c r="H950" s="12">
        <f t="shared" si="186"/>
        <v>1559.7111766710168</v>
      </c>
      <c r="I950" s="12">
        <f t="shared" si="187"/>
        <v>1559.7111766710168</v>
      </c>
      <c r="J950" s="12">
        <f t="shared" si="188"/>
        <v>1559.7111766710168</v>
      </c>
      <c r="K950" s="12">
        <f t="shared" si="189"/>
        <v>1559.7111766710168</v>
      </c>
      <c r="L950" s="12">
        <f t="shared" si="190"/>
        <v>1559.7111766710168</v>
      </c>
      <c r="M950" s="12">
        <f t="shared" si="191"/>
        <v>1559.7111766710168</v>
      </c>
      <c r="O950" s="12">
        <f t="shared" si="180"/>
        <v>1559.7111766710168</v>
      </c>
    </row>
    <row r="951" spans="1:15" x14ac:dyDescent="0.25">
      <c r="A951" s="12">
        <f>calc!A949</f>
        <v>634.14</v>
      </c>
      <c r="B951" s="12">
        <f>calc!O949</f>
        <v>1468.8572230640393</v>
      </c>
      <c r="C951" s="12">
        <f t="shared" si="181"/>
        <v>1468.8572230640393</v>
      </c>
      <c r="D951" s="12">
        <f t="shared" si="182"/>
        <v>1468.8572230640393</v>
      </c>
      <c r="E951" s="12">
        <f t="shared" si="183"/>
        <v>1468.8572230640393</v>
      </c>
      <c r="F951" s="12">
        <f t="shared" si="184"/>
        <v>1468.8572230640393</v>
      </c>
      <c r="G951" s="12">
        <f t="shared" si="185"/>
        <v>1468.8572230640393</v>
      </c>
      <c r="H951" s="12">
        <f t="shared" si="186"/>
        <v>1468.8572230640393</v>
      </c>
      <c r="I951" s="12">
        <f t="shared" si="187"/>
        <v>1468.8572230640393</v>
      </c>
      <c r="J951" s="12">
        <f t="shared" si="188"/>
        <v>1468.8572230640393</v>
      </c>
      <c r="K951" s="12">
        <f t="shared" si="189"/>
        <v>1468.8572230640393</v>
      </c>
      <c r="L951" s="12">
        <f t="shared" si="190"/>
        <v>1468.8572230640393</v>
      </c>
      <c r="M951" s="12">
        <f t="shared" si="191"/>
        <v>1468.8572230640393</v>
      </c>
      <c r="O951" s="12">
        <f t="shared" si="180"/>
        <v>1468.8572230640393</v>
      </c>
    </row>
    <row r="952" spans="1:15" x14ac:dyDescent="0.25">
      <c r="A952" s="12">
        <f>calc!A950</f>
        <v>634.59</v>
      </c>
      <c r="B952" s="12">
        <f>calc!O950</f>
        <v>1397.3694190532422</v>
      </c>
      <c r="C952" s="12">
        <f t="shared" si="181"/>
        <v>1397.3694190532422</v>
      </c>
      <c r="D952" s="12">
        <f t="shared" si="182"/>
        <v>1397.3694190532422</v>
      </c>
      <c r="E952" s="12">
        <f t="shared" si="183"/>
        <v>1397.3694190532422</v>
      </c>
      <c r="F952" s="12">
        <f t="shared" si="184"/>
        <v>1397.3694190532422</v>
      </c>
      <c r="G952" s="12">
        <f t="shared" si="185"/>
        <v>1397.3694190532422</v>
      </c>
      <c r="H952" s="12">
        <f t="shared" si="186"/>
        <v>1397.3694190532422</v>
      </c>
      <c r="I952" s="12">
        <f t="shared" si="187"/>
        <v>1397.3694190532422</v>
      </c>
      <c r="J952" s="12">
        <f t="shared" si="188"/>
        <v>1397.3694190532422</v>
      </c>
      <c r="K952" s="12">
        <f t="shared" si="189"/>
        <v>1397.3694190532422</v>
      </c>
      <c r="L952" s="12">
        <f t="shared" si="190"/>
        <v>1397.3694190532422</v>
      </c>
      <c r="M952" s="12">
        <f t="shared" si="191"/>
        <v>1397.3694190532422</v>
      </c>
      <c r="O952" s="12">
        <f t="shared" si="180"/>
        <v>1397.3694190532422</v>
      </c>
    </row>
    <row r="953" spans="1:15" x14ac:dyDescent="0.25">
      <c r="A953" s="12">
        <f>calc!A951</f>
        <v>635.03</v>
      </c>
      <c r="B953" s="12">
        <f>calc!O951</f>
        <v>1324.8730414295221</v>
      </c>
      <c r="C953" s="12">
        <f t="shared" si="181"/>
        <v>1324.8730414295221</v>
      </c>
      <c r="D953" s="12">
        <f t="shared" si="182"/>
        <v>1324.8730414295221</v>
      </c>
      <c r="E953" s="12">
        <f t="shared" si="183"/>
        <v>1324.8730414295221</v>
      </c>
      <c r="F953" s="12">
        <f t="shared" si="184"/>
        <v>1324.8730414295221</v>
      </c>
      <c r="G953" s="12">
        <f t="shared" si="185"/>
        <v>1324.8730414295221</v>
      </c>
      <c r="H953" s="12">
        <f t="shared" si="186"/>
        <v>1324.8730414295221</v>
      </c>
      <c r="I953" s="12">
        <f t="shared" si="187"/>
        <v>1324.8730414295221</v>
      </c>
      <c r="J953" s="12">
        <f t="shared" si="188"/>
        <v>1324.8730414295221</v>
      </c>
      <c r="K953" s="12">
        <f t="shared" si="189"/>
        <v>1324.8730414295221</v>
      </c>
      <c r="L953" s="12">
        <f t="shared" si="190"/>
        <v>1324.8730414295221</v>
      </c>
      <c r="M953" s="12">
        <f t="shared" si="191"/>
        <v>1324.8730414295221</v>
      </c>
      <c r="O953" s="12">
        <f t="shared" si="180"/>
        <v>1324.8730414295221</v>
      </c>
    </row>
    <row r="954" spans="1:15" x14ac:dyDescent="0.25">
      <c r="A954" s="12">
        <f>calc!A952</f>
        <v>635.48</v>
      </c>
      <c r="B954" s="12">
        <f>calc!O952</f>
        <v>1260.0551457539618</v>
      </c>
      <c r="C954" s="12">
        <f t="shared" si="181"/>
        <v>1260.0551457539618</v>
      </c>
      <c r="D954" s="12">
        <f t="shared" si="182"/>
        <v>1260.0551457539618</v>
      </c>
      <c r="E954" s="12">
        <f t="shared" si="183"/>
        <v>1260.0551457539618</v>
      </c>
      <c r="F954" s="12">
        <f t="shared" si="184"/>
        <v>1260.0551457539618</v>
      </c>
      <c r="G954" s="12">
        <f t="shared" si="185"/>
        <v>1260.0551457539618</v>
      </c>
      <c r="H954" s="12">
        <f t="shared" si="186"/>
        <v>1260.0551457539618</v>
      </c>
      <c r="I954" s="12">
        <f t="shared" si="187"/>
        <v>1260.0551457539618</v>
      </c>
      <c r="J954" s="12">
        <f t="shared" si="188"/>
        <v>1260.0551457539618</v>
      </c>
      <c r="K954" s="12">
        <f t="shared" si="189"/>
        <v>1260.0551457539618</v>
      </c>
      <c r="L954" s="12">
        <f t="shared" si="190"/>
        <v>1260.0551457539618</v>
      </c>
      <c r="M954" s="12">
        <f t="shared" si="191"/>
        <v>1260.0551457539618</v>
      </c>
      <c r="O954" s="12">
        <f t="shared" si="180"/>
        <v>1260.0551457539618</v>
      </c>
    </row>
    <row r="955" spans="1:15" x14ac:dyDescent="0.25">
      <c r="A955" s="12">
        <f>calc!A953</f>
        <v>635.92999999999995</v>
      </c>
      <c r="B955" s="12">
        <f>calc!O953</f>
        <v>1154.1302598879136</v>
      </c>
      <c r="C955" s="12">
        <f t="shared" si="181"/>
        <v>1154.1302598879136</v>
      </c>
      <c r="D955" s="12">
        <f t="shared" si="182"/>
        <v>1154.1302598879136</v>
      </c>
      <c r="E955" s="12">
        <f t="shared" si="183"/>
        <v>1154.1302598879136</v>
      </c>
      <c r="F955" s="12">
        <f t="shared" si="184"/>
        <v>1154.1302598879136</v>
      </c>
      <c r="G955" s="12">
        <f t="shared" si="185"/>
        <v>1154.1302598879136</v>
      </c>
      <c r="H955" s="12">
        <f t="shared" si="186"/>
        <v>1154.1302598879136</v>
      </c>
      <c r="I955" s="12">
        <f t="shared" si="187"/>
        <v>1154.1302598879136</v>
      </c>
      <c r="J955" s="12">
        <f t="shared" si="188"/>
        <v>1154.1302598879136</v>
      </c>
      <c r="K955" s="12">
        <f t="shared" si="189"/>
        <v>1154.1302598879136</v>
      </c>
      <c r="L955" s="12">
        <f t="shared" si="190"/>
        <v>1154.1302598879136</v>
      </c>
      <c r="M955" s="12">
        <f t="shared" si="191"/>
        <v>1154.1302598879136</v>
      </c>
      <c r="O955" s="12">
        <f t="shared" si="180"/>
        <v>1154.1302598879136</v>
      </c>
    </row>
    <row r="956" spans="1:15" x14ac:dyDescent="0.25">
      <c r="A956" s="12">
        <f>calc!A954</f>
        <v>636.38</v>
      </c>
      <c r="B956" s="12">
        <f>calc!O954</f>
        <v>1156.8036126477996</v>
      </c>
      <c r="C956" s="12">
        <f t="shared" si="181"/>
        <v>1156.8036126477996</v>
      </c>
      <c r="D956" s="12">
        <f t="shared" si="182"/>
        <v>1156.8036126477996</v>
      </c>
      <c r="E956" s="12">
        <f t="shared" si="183"/>
        <v>1156.8036126477996</v>
      </c>
      <c r="F956" s="12">
        <f t="shared" si="184"/>
        <v>1156.8036126477996</v>
      </c>
      <c r="G956" s="12">
        <f t="shared" si="185"/>
        <v>1156.8036126477996</v>
      </c>
      <c r="H956" s="12">
        <f t="shared" si="186"/>
        <v>1156.8036126477996</v>
      </c>
      <c r="I956" s="12">
        <f t="shared" si="187"/>
        <v>1156.8036126477996</v>
      </c>
      <c r="J956" s="12">
        <f t="shared" si="188"/>
        <v>1156.8036126477996</v>
      </c>
      <c r="K956" s="12">
        <f t="shared" si="189"/>
        <v>1156.8036126477996</v>
      </c>
      <c r="L956" s="12">
        <f t="shared" si="190"/>
        <v>1156.8036126477996</v>
      </c>
      <c r="M956" s="12">
        <f t="shared" si="191"/>
        <v>1156.8036126477996</v>
      </c>
      <c r="O956" s="12">
        <f t="shared" si="180"/>
        <v>1156.8036126477996</v>
      </c>
    </row>
    <row r="957" spans="1:15" x14ac:dyDescent="0.25">
      <c r="A957" s="12">
        <f>calc!A955</f>
        <v>636.82000000000005</v>
      </c>
      <c r="B957" s="12">
        <f>calc!O955</f>
        <v>1110.3528598423852</v>
      </c>
      <c r="C957" s="12">
        <f t="shared" si="181"/>
        <v>1110.3528598423852</v>
      </c>
      <c r="D957" s="12">
        <f t="shared" si="182"/>
        <v>1110.3528598423852</v>
      </c>
      <c r="E957" s="12">
        <f t="shared" si="183"/>
        <v>1110.3528598423852</v>
      </c>
      <c r="F957" s="12">
        <f t="shared" si="184"/>
        <v>1110.3528598423852</v>
      </c>
      <c r="G957" s="12">
        <f t="shared" si="185"/>
        <v>1110.3528598423852</v>
      </c>
      <c r="H957" s="12">
        <f t="shared" si="186"/>
        <v>1110.3528598423852</v>
      </c>
      <c r="I957" s="12">
        <f t="shared" si="187"/>
        <v>1110.3528598423852</v>
      </c>
      <c r="J957" s="12">
        <f t="shared" si="188"/>
        <v>1110.3528598423852</v>
      </c>
      <c r="K957" s="12">
        <f t="shared" si="189"/>
        <v>1110.3528598423852</v>
      </c>
      <c r="L957" s="12">
        <f t="shared" si="190"/>
        <v>1110.3528598423852</v>
      </c>
      <c r="M957" s="12">
        <f t="shared" si="191"/>
        <v>1110.3528598423852</v>
      </c>
      <c r="O957" s="12">
        <f t="shared" si="180"/>
        <v>1110.3528598423852</v>
      </c>
    </row>
    <row r="958" spans="1:15" x14ac:dyDescent="0.25">
      <c r="A958" s="12">
        <f>calc!A956</f>
        <v>637.27</v>
      </c>
      <c r="B958" s="12">
        <f>calc!O956</f>
        <v>1034.1545213995996</v>
      </c>
      <c r="C958" s="12">
        <f t="shared" si="181"/>
        <v>1034.1545213995996</v>
      </c>
      <c r="D958" s="12">
        <f t="shared" si="182"/>
        <v>1034.1545213995996</v>
      </c>
      <c r="E958" s="12">
        <f t="shared" si="183"/>
        <v>1034.1545213995996</v>
      </c>
      <c r="F958" s="12">
        <f t="shared" si="184"/>
        <v>1034.1545213995996</v>
      </c>
      <c r="G958" s="12">
        <f t="shared" si="185"/>
        <v>1034.1545213995996</v>
      </c>
      <c r="H958" s="12">
        <f t="shared" si="186"/>
        <v>1034.1545213995996</v>
      </c>
      <c r="I958" s="12">
        <f t="shared" si="187"/>
        <v>1034.1545213995996</v>
      </c>
      <c r="J958" s="12">
        <f t="shared" si="188"/>
        <v>1034.1545213995996</v>
      </c>
      <c r="K958" s="12">
        <f t="shared" si="189"/>
        <v>1034.1545213995996</v>
      </c>
      <c r="L958" s="12">
        <f t="shared" si="190"/>
        <v>1034.1545213995996</v>
      </c>
      <c r="M958" s="12">
        <f t="shared" si="191"/>
        <v>1034.1545213995996</v>
      </c>
      <c r="O958" s="12">
        <f t="shared" si="180"/>
        <v>1034.1545213995996</v>
      </c>
    </row>
    <row r="959" spans="1:15" x14ac:dyDescent="0.25">
      <c r="A959" s="12">
        <f>calc!A957</f>
        <v>637.72</v>
      </c>
      <c r="B959" s="12">
        <f>calc!O957</f>
        <v>1005.4111920787204</v>
      </c>
      <c r="C959" s="12">
        <f t="shared" si="181"/>
        <v>1005.4111920787204</v>
      </c>
      <c r="D959" s="12">
        <f t="shared" si="182"/>
        <v>1005.4111920787204</v>
      </c>
      <c r="E959" s="12">
        <f t="shared" si="183"/>
        <v>1005.4111920787204</v>
      </c>
      <c r="F959" s="12">
        <f t="shared" si="184"/>
        <v>1005.4111920787204</v>
      </c>
      <c r="G959" s="12">
        <f t="shared" si="185"/>
        <v>1005.4111920787204</v>
      </c>
      <c r="H959" s="12">
        <f t="shared" si="186"/>
        <v>1005.4111920787204</v>
      </c>
      <c r="I959" s="12">
        <f t="shared" si="187"/>
        <v>1005.4111920787204</v>
      </c>
      <c r="J959" s="12">
        <f t="shared" si="188"/>
        <v>1005.4111920787204</v>
      </c>
      <c r="K959" s="12">
        <f t="shared" si="189"/>
        <v>1005.4111920787204</v>
      </c>
      <c r="L959" s="12">
        <f t="shared" si="190"/>
        <v>1005.4111920787204</v>
      </c>
      <c r="M959" s="12">
        <f t="shared" si="191"/>
        <v>1005.4111920787204</v>
      </c>
      <c r="O959" s="12">
        <f t="shared" si="180"/>
        <v>1005.4111920787204</v>
      </c>
    </row>
    <row r="960" spans="1:15" x14ac:dyDescent="0.25">
      <c r="A960" s="12">
        <f>calc!A958</f>
        <v>638.16</v>
      </c>
      <c r="B960" s="12">
        <f>calc!O958</f>
        <v>1016.7749550478011</v>
      </c>
      <c r="C960" s="12">
        <f t="shared" si="181"/>
        <v>1016.7749550478011</v>
      </c>
      <c r="D960" s="12">
        <f t="shared" si="182"/>
        <v>1016.7749550478011</v>
      </c>
      <c r="E960" s="12">
        <f t="shared" si="183"/>
        <v>1016.7749550478011</v>
      </c>
      <c r="F960" s="12">
        <f t="shared" si="184"/>
        <v>1016.7749550478011</v>
      </c>
      <c r="G960" s="12">
        <f t="shared" si="185"/>
        <v>1016.7749550478011</v>
      </c>
      <c r="H960" s="12">
        <f t="shared" si="186"/>
        <v>1016.7749550478011</v>
      </c>
      <c r="I960" s="12">
        <f t="shared" si="187"/>
        <v>1016.7749550478011</v>
      </c>
      <c r="J960" s="12">
        <f t="shared" si="188"/>
        <v>1016.7749550478011</v>
      </c>
      <c r="K960" s="12">
        <f t="shared" si="189"/>
        <v>1016.7749550478011</v>
      </c>
      <c r="L960" s="12">
        <f t="shared" si="190"/>
        <v>1016.7749550478011</v>
      </c>
      <c r="M960" s="12">
        <f t="shared" si="191"/>
        <v>1016.7749550478011</v>
      </c>
      <c r="O960" s="12">
        <f t="shared" si="180"/>
        <v>1016.7749550478011</v>
      </c>
    </row>
    <row r="961" spans="1:15" x14ac:dyDescent="0.25">
      <c r="A961" s="12">
        <f>calc!A959</f>
        <v>638.61</v>
      </c>
      <c r="B961" s="12">
        <f>calc!O959</f>
        <v>966.63951465302705</v>
      </c>
      <c r="C961" s="12">
        <f t="shared" si="181"/>
        <v>966.63951465302705</v>
      </c>
      <c r="D961" s="12">
        <f t="shared" si="182"/>
        <v>966.63951465302705</v>
      </c>
      <c r="E961" s="12">
        <f t="shared" si="183"/>
        <v>966.63951465302705</v>
      </c>
      <c r="F961" s="12">
        <f t="shared" si="184"/>
        <v>966.63951465302705</v>
      </c>
      <c r="G961" s="12">
        <f t="shared" si="185"/>
        <v>966.63951465302705</v>
      </c>
      <c r="H961" s="12">
        <f t="shared" si="186"/>
        <v>966.63951465302705</v>
      </c>
      <c r="I961" s="12">
        <f t="shared" si="187"/>
        <v>966.63951465302705</v>
      </c>
      <c r="J961" s="12">
        <f t="shared" si="188"/>
        <v>966.63951465302705</v>
      </c>
      <c r="K961" s="12">
        <f t="shared" si="189"/>
        <v>966.63951465302705</v>
      </c>
      <c r="L961" s="12">
        <f t="shared" si="190"/>
        <v>966.63951465302705</v>
      </c>
      <c r="M961" s="12">
        <f t="shared" si="191"/>
        <v>966.63951465302705</v>
      </c>
      <c r="O961" s="12">
        <f t="shared" si="180"/>
        <v>966.63951465302705</v>
      </c>
    </row>
    <row r="962" spans="1:15" x14ac:dyDescent="0.25">
      <c r="A962" s="12">
        <f>calc!A960</f>
        <v>639.05999999999995</v>
      </c>
      <c r="B962" s="12">
        <f>calc!O960</f>
        <v>898.45037048910297</v>
      </c>
      <c r="C962" s="12">
        <f t="shared" si="181"/>
        <v>898.45037048910297</v>
      </c>
      <c r="D962" s="12">
        <f t="shared" si="182"/>
        <v>898.45037048910297</v>
      </c>
      <c r="E962" s="12">
        <f t="shared" si="183"/>
        <v>898.45037048910297</v>
      </c>
      <c r="F962" s="12">
        <f t="shared" si="184"/>
        <v>898.45037048910297</v>
      </c>
      <c r="G962" s="12">
        <f t="shared" si="185"/>
        <v>898.45037048910297</v>
      </c>
      <c r="H962" s="12">
        <f t="shared" si="186"/>
        <v>898.45037048910297</v>
      </c>
      <c r="I962" s="12">
        <f t="shared" si="187"/>
        <v>898.45037048910297</v>
      </c>
      <c r="J962" s="12">
        <f t="shared" si="188"/>
        <v>898.45037048910297</v>
      </c>
      <c r="K962" s="12">
        <f t="shared" si="189"/>
        <v>898.45037048910297</v>
      </c>
      <c r="L962" s="12">
        <f t="shared" si="190"/>
        <v>898.45037048910297</v>
      </c>
      <c r="M962" s="12">
        <f t="shared" si="191"/>
        <v>898.45037048910297</v>
      </c>
      <c r="O962" s="12">
        <f t="shared" si="180"/>
        <v>898.45037048910297</v>
      </c>
    </row>
    <row r="963" spans="1:15" x14ac:dyDescent="0.25">
      <c r="A963" s="12">
        <f>calc!A961</f>
        <v>639.51</v>
      </c>
      <c r="B963" s="12">
        <f>calc!O961</f>
        <v>869.36797350780068</v>
      </c>
      <c r="C963" s="12">
        <f t="shared" si="181"/>
        <v>869.36797350780068</v>
      </c>
      <c r="D963" s="12">
        <f t="shared" si="182"/>
        <v>869.36797350780068</v>
      </c>
      <c r="E963" s="12">
        <f t="shared" si="183"/>
        <v>869.36797350780068</v>
      </c>
      <c r="F963" s="12">
        <f t="shared" si="184"/>
        <v>869.36797350780068</v>
      </c>
      <c r="G963" s="12">
        <f t="shared" si="185"/>
        <v>869.36797350780068</v>
      </c>
      <c r="H963" s="12">
        <f t="shared" si="186"/>
        <v>869.36797350780068</v>
      </c>
      <c r="I963" s="12">
        <f t="shared" si="187"/>
        <v>869.36797350780068</v>
      </c>
      <c r="J963" s="12">
        <f t="shared" si="188"/>
        <v>869.36797350780068</v>
      </c>
      <c r="K963" s="12">
        <f t="shared" si="189"/>
        <v>869.36797350780068</v>
      </c>
      <c r="L963" s="12">
        <f t="shared" si="190"/>
        <v>869.36797350780068</v>
      </c>
      <c r="M963" s="12">
        <f t="shared" si="191"/>
        <v>869.36797350780068</v>
      </c>
      <c r="O963" s="12">
        <f t="shared" si="180"/>
        <v>869.36797350780068</v>
      </c>
    </row>
    <row r="964" spans="1:15" x14ac:dyDescent="0.25">
      <c r="A964" s="12">
        <f>calc!A962</f>
        <v>639.95000000000005</v>
      </c>
      <c r="B964" s="12">
        <f>calc!O962</f>
        <v>877.72509016192248</v>
      </c>
      <c r="C964" s="12">
        <f t="shared" si="181"/>
        <v>877.72509016192248</v>
      </c>
      <c r="D964" s="12">
        <f t="shared" si="182"/>
        <v>877.72509016192248</v>
      </c>
      <c r="E964" s="12">
        <f t="shared" si="183"/>
        <v>877.72509016192248</v>
      </c>
      <c r="F964" s="12">
        <f t="shared" si="184"/>
        <v>877.72509016192248</v>
      </c>
      <c r="G964" s="12">
        <f t="shared" si="185"/>
        <v>877.72509016192248</v>
      </c>
      <c r="H964" s="12">
        <f t="shared" si="186"/>
        <v>877.72509016192248</v>
      </c>
      <c r="I964" s="12">
        <f t="shared" si="187"/>
        <v>877.72509016192248</v>
      </c>
      <c r="J964" s="12">
        <f t="shared" si="188"/>
        <v>877.72509016192248</v>
      </c>
      <c r="K964" s="12">
        <f t="shared" si="189"/>
        <v>877.72509016192248</v>
      </c>
      <c r="L964" s="12">
        <f t="shared" si="190"/>
        <v>877.72509016192248</v>
      </c>
      <c r="M964" s="12">
        <f t="shared" si="191"/>
        <v>877.72509016192248</v>
      </c>
      <c r="O964" s="12">
        <f t="shared" si="180"/>
        <v>877.72509016192248</v>
      </c>
    </row>
    <row r="965" spans="1:15" x14ac:dyDescent="0.25">
      <c r="A965" s="12">
        <f>calc!A963</f>
        <v>640.4</v>
      </c>
      <c r="B965" s="12">
        <f>calc!O963</f>
        <v>879.3965032330708</v>
      </c>
      <c r="C965" s="12">
        <f t="shared" si="181"/>
        <v>879.3965032330708</v>
      </c>
      <c r="D965" s="12">
        <f t="shared" si="182"/>
        <v>879.3965032330708</v>
      </c>
      <c r="E965" s="12">
        <f t="shared" si="183"/>
        <v>879.3965032330708</v>
      </c>
      <c r="F965" s="12">
        <f t="shared" si="184"/>
        <v>879.3965032330708</v>
      </c>
      <c r="G965" s="12">
        <f t="shared" si="185"/>
        <v>879.3965032330708</v>
      </c>
      <c r="H965" s="12">
        <f t="shared" si="186"/>
        <v>879.3965032330708</v>
      </c>
      <c r="I965" s="12">
        <f t="shared" si="187"/>
        <v>879.3965032330708</v>
      </c>
      <c r="J965" s="12">
        <f t="shared" si="188"/>
        <v>879.3965032330708</v>
      </c>
      <c r="K965" s="12">
        <f t="shared" si="189"/>
        <v>879.3965032330708</v>
      </c>
      <c r="L965" s="12">
        <f t="shared" si="190"/>
        <v>879.3965032330708</v>
      </c>
      <c r="M965" s="12">
        <f t="shared" si="191"/>
        <v>879.3965032330708</v>
      </c>
      <c r="O965" s="12">
        <f t="shared" si="180"/>
        <v>879.3965032330708</v>
      </c>
    </row>
    <row r="966" spans="1:15" x14ac:dyDescent="0.25">
      <c r="A966" s="12">
        <f>calc!A964</f>
        <v>640.85</v>
      </c>
      <c r="B966" s="12">
        <f>calc!O964</f>
        <v>876.38795724258841</v>
      </c>
      <c r="C966" s="12">
        <f t="shared" si="181"/>
        <v>876.38795724258841</v>
      </c>
      <c r="D966" s="12">
        <f t="shared" si="182"/>
        <v>876.38795724258841</v>
      </c>
      <c r="E966" s="12">
        <f t="shared" si="183"/>
        <v>876.38795724258841</v>
      </c>
      <c r="F966" s="12">
        <f t="shared" si="184"/>
        <v>876.38795724258841</v>
      </c>
      <c r="G966" s="12">
        <f t="shared" si="185"/>
        <v>876.38795724258841</v>
      </c>
      <c r="H966" s="12">
        <f t="shared" si="186"/>
        <v>876.38795724258841</v>
      </c>
      <c r="I966" s="12">
        <f t="shared" si="187"/>
        <v>876.38795724258841</v>
      </c>
      <c r="J966" s="12">
        <f t="shared" si="188"/>
        <v>876.38795724258841</v>
      </c>
      <c r="K966" s="12">
        <f t="shared" si="189"/>
        <v>876.38795724258841</v>
      </c>
      <c r="L966" s="12">
        <f t="shared" si="190"/>
        <v>876.38795724258841</v>
      </c>
      <c r="M966" s="12">
        <f t="shared" si="191"/>
        <v>876.38795724258841</v>
      </c>
      <c r="O966" s="12">
        <f t="shared" si="180"/>
        <v>876.38795724258841</v>
      </c>
    </row>
    <row r="967" spans="1:15" x14ac:dyDescent="0.25">
      <c r="A967" s="12">
        <f>calc!A965</f>
        <v>641.29</v>
      </c>
      <c r="B967" s="12">
        <f>calc!O965</f>
        <v>939.89935289816719</v>
      </c>
      <c r="C967" s="12">
        <f t="shared" si="181"/>
        <v>939.89935289816719</v>
      </c>
      <c r="D967" s="12">
        <f t="shared" si="182"/>
        <v>939.89935289816719</v>
      </c>
      <c r="E967" s="12">
        <f t="shared" si="183"/>
        <v>939.89935289816719</v>
      </c>
      <c r="F967" s="12">
        <f t="shared" si="184"/>
        <v>939.89935289816719</v>
      </c>
      <c r="G967" s="12">
        <f t="shared" si="185"/>
        <v>939.89935289816719</v>
      </c>
      <c r="H967" s="12">
        <f t="shared" si="186"/>
        <v>939.89935289816719</v>
      </c>
      <c r="I967" s="12">
        <f t="shared" si="187"/>
        <v>939.89935289816719</v>
      </c>
      <c r="J967" s="12">
        <f t="shared" si="188"/>
        <v>939.89935289816719</v>
      </c>
      <c r="K967" s="12">
        <f t="shared" si="189"/>
        <v>939.89935289816719</v>
      </c>
      <c r="L967" s="12">
        <f t="shared" si="190"/>
        <v>939.89935289816719</v>
      </c>
      <c r="M967" s="12">
        <f t="shared" si="191"/>
        <v>939.89935289816719</v>
      </c>
      <c r="O967" s="12">
        <f t="shared" si="180"/>
        <v>939.89935289816719</v>
      </c>
    </row>
    <row r="968" spans="1:15" x14ac:dyDescent="0.25">
      <c r="A968" s="12">
        <f>calc!A966</f>
        <v>641.74</v>
      </c>
      <c r="B968" s="12">
        <f>calc!O966</f>
        <v>910.1498932297493</v>
      </c>
      <c r="C968" s="12">
        <f t="shared" si="181"/>
        <v>910.1498932297493</v>
      </c>
      <c r="D968" s="12">
        <f t="shared" si="182"/>
        <v>910.1498932297493</v>
      </c>
      <c r="E968" s="12">
        <f t="shared" si="183"/>
        <v>910.1498932297493</v>
      </c>
      <c r="F968" s="12">
        <f t="shared" si="184"/>
        <v>910.1498932297493</v>
      </c>
      <c r="G968" s="12">
        <f t="shared" si="185"/>
        <v>910.1498932297493</v>
      </c>
      <c r="H968" s="12">
        <f t="shared" si="186"/>
        <v>910.1498932297493</v>
      </c>
      <c r="I968" s="12">
        <f t="shared" si="187"/>
        <v>910.1498932297493</v>
      </c>
      <c r="J968" s="12">
        <f t="shared" si="188"/>
        <v>910.1498932297493</v>
      </c>
      <c r="K968" s="12">
        <f t="shared" si="189"/>
        <v>910.1498932297493</v>
      </c>
      <c r="L968" s="12">
        <f t="shared" si="190"/>
        <v>910.1498932297493</v>
      </c>
      <c r="M968" s="12">
        <f t="shared" si="191"/>
        <v>910.1498932297493</v>
      </c>
      <c r="O968" s="12">
        <f t="shared" ref="O968:O1031" si="192">M968</f>
        <v>910.1498932297493</v>
      </c>
    </row>
    <row r="969" spans="1:15" x14ac:dyDescent="0.25">
      <c r="A969" s="12">
        <f>calc!A967</f>
        <v>642.19000000000005</v>
      </c>
      <c r="B969" s="12">
        <f>calc!O967</f>
        <v>910.1498932297493</v>
      </c>
      <c r="C969" s="12">
        <f t="shared" ref="C969:C1032" si="193">B969-Q969*M980</f>
        <v>910.1498932297493</v>
      </c>
      <c r="D969" s="12">
        <f t="shared" ref="D969:D1032" si="194">C969-R969*M979</f>
        <v>910.1498932297493</v>
      </c>
      <c r="E969" s="12">
        <f t="shared" ref="E969:E1032" si="195">D969-S969*M978</f>
        <v>910.1498932297493</v>
      </c>
      <c r="F969" s="12">
        <f t="shared" ref="F969:F1032" si="196">E969-T969*M977</f>
        <v>910.1498932297493</v>
      </c>
      <c r="G969" s="12">
        <f t="shared" ref="G969:G1032" si="197">F969-U969*M976</f>
        <v>910.1498932297493</v>
      </c>
      <c r="H969" s="12">
        <f t="shared" ref="H969:H1032" si="198">G969-V969*M975</f>
        <v>910.1498932297493</v>
      </c>
      <c r="I969" s="12">
        <f t="shared" ref="I969:I1032" si="199">H969-W969*M974</f>
        <v>910.1498932297493</v>
      </c>
      <c r="J969" s="12">
        <f t="shared" ref="J969:J1032" si="200">I969-X969*M973</f>
        <v>910.1498932297493</v>
      </c>
      <c r="K969" s="12">
        <f t="shared" ref="K969:K1032" si="201">J969-Y969*M972</f>
        <v>910.1498932297493</v>
      </c>
      <c r="L969" s="12">
        <f t="shared" ref="L969:L1032" si="202">K969-Z969*M971</f>
        <v>910.1498932297493</v>
      </c>
      <c r="M969" s="12">
        <f t="shared" ref="M969:M1032" si="203">L969</f>
        <v>910.1498932297493</v>
      </c>
      <c r="O969" s="12">
        <f t="shared" si="192"/>
        <v>910.1498932297493</v>
      </c>
    </row>
    <row r="970" spans="1:15" x14ac:dyDescent="0.25">
      <c r="A970" s="12">
        <f>calc!A968</f>
        <v>642.63</v>
      </c>
      <c r="B970" s="12">
        <f>calc!O968</f>
        <v>999.72925119303136</v>
      </c>
      <c r="C970" s="12">
        <f t="shared" si="193"/>
        <v>999.72925119303136</v>
      </c>
      <c r="D970" s="12">
        <f t="shared" si="194"/>
        <v>999.72925119303136</v>
      </c>
      <c r="E970" s="12">
        <f t="shared" si="195"/>
        <v>999.72925119303136</v>
      </c>
      <c r="F970" s="12">
        <f t="shared" si="196"/>
        <v>999.72925119303136</v>
      </c>
      <c r="G970" s="12">
        <f t="shared" si="197"/>
        <v>999.72925119303136</v>
      </c>
      <c r="H970" s="12">
        <f t="shared" si="198"/>
        <v>999.72925119303136</v>
      </c>
      <c r="I970" s="12">
        <f t="shared" si="199"/>
        <v>999.72925119303136</v>
      </c>
      <c r="J970" s="12">
        <f t="shared" si="200"/>
        <v>999.72925119303136</v>
      </c>
      <c r="K970" s="12">
        <f t="shared" si="201"/>
        <v>999.72925119303136</v>
      </c>
      <c r="L970" s="12">
        <f t="shared" si="202"/>
        <v>999.72925119303136</v>
      </c>
      <c r="M970" s="12">
        <f t="shared" si="203"/>
        <v>999.72925119303136</v>
      </c>
      <c r="O970" s="12">
        <f t="shared" si="192"/>
        <v>999.72925119303136</v>
      </c>
    </row>
    <row r="971" spans="1:15" x14ac:dyDescent="0.25">
      <c r="A971" s="12">
        <f>calc!A969</f>
        <v>643.08000000000004</v>
      </c>
      <c r="B971" s="12">
        <f>calc!O969</f>
        <v>1019.4487586068281</v>
      </c>
      <c r="C971" s="12">
        <f t="shared" si="193"/>
        <v>1019.4487586068281</v>
      </c>
      <c r="D971" s="12">
        <f t="shared" si="194"/>
        <v>1019.4487586068281</v>
      </c>
      <c r="E971" s="12">
        <f t="shared" si="195"/>
        <v>1019.4487586068281</v>
      </c>
      <c r="F971" s="12">
        <f t="shared" si="196"/>
        <v>1019.4487586068281</v>
      </c>
      <c r="G971" s="12">
        <f t="shared" si="197"/>
        <v>1019.4487586068281</v>
      </c>
      <c r="H971" s="12">
        <f t="shared" si="198"/>
        <v>1019.4487586068281</v>
      </c>
      <c r="I971" s="12">
        <f t="shared" si="199"/>
        <v>1019.4487586068281</v>
      </c>
      <c r="J971" s="12">
        <f t="shared" si="200"/>
        <v>1019.4487586068281</v>
      </c>
      <c r="K971" s="12">
        <f t="shared" si="201"/>
        <v>1019.4487586068281</v>
      </c>
      <c r="L971" s="12">
        <f t="shared" si="202"/>
        <v>1019.4487586068281</v>
      </c>
      <c r="M971" s="12">
        <f t="shared" si="203"/>
        <v>1019.4487586068281</v>
      </c>
      <c r="O971" s="12">
        <f t="shared" si="192"/>
        <v>1019.4487586068281</v>
      </c>
    </row>
    <row r="972" spans="1:15" x14ac:dyDescent="0.25">
      <c r="A972" s="12">
        <f>calc!A970</f>
        <v>643.53</v>
      </c>
      <c r="B972" s="12">
        <f>calc!O970</f>
        <v>983.68591024764044</v>
      </c>
      <c r="C972" s="12">
        <f t="shared" si="193"/>
        <v>983.68591024764044</v>
      </c>
      <c r="D972" s="12">
        <f t="shared" si="194"/>
        <v>983.68591024764044</v>
      </c>
      <c r="E972" s="12">
        <f t="shared" si="195"/>
        <v>983.68591024764044</v>
      </c>
      <c r="F972" s="12">
        <f t="shared" si="196"/>
        <v>983.68591024764044</v>
      </c>
      <c r="G972" s="12">
        <f t="shared" si="197"/>
        <v>983.68591024764044</v>
      </c>
      <c r="H972" s="12">
        <f t="shared" si="198"/>
        <v>983.68591024764044</v>
      </c>
      <c r="I972" s="12">
        <f t="shared" si="199"/>
        <v>983.68591024764044</v>
      </c>
      <c r="J972" s="12">
        <f t="shared" si="200"/>
        <v>983.68591024764044</v>
      </c>
      <c r="K972" s="12">
        <f t="shared" si="201"/>
        <v>983.68591024764044</v>
      </c>
      <c r="L972" s="12">
        <f t="shared" si="202"/>
        <v>983.68591024764044</v>
      </c>
      <c r="M972" s="12">
        <f t="shared" si="203"/>
        <v>983.68591024764044</v>
      </c>
      <c r="O972" s="12">
        <f t="shared" si="192"/>
        <v>983.68591024764044</v>
      </c>
    </row>
    <row r="973" spans="1:15" x14ac:dyDescent="0.25">
      <c r="A973" s="12">
        <f>calc!A971</f>
        <v>643.97</v>
      </c>
      <c r="B973" s="12">
        <f>calc!O971</f>
        <v>952.60103901459797</v>
      </c>
      <c r="C973" s="12">
        <f t="shared" si="193"/>
        <v>952.60103901459797</v>
      </c>
      <c r="D973" s="12">
        <f t="shared" si="194"/>
        <v>952.60103901459797</v>
      </c>
      <c r="E973" s="12">
        <f t="shared" si="195"/>
        <v>952.60103901459797</v>
      </c>
      <c r="F973" s="12">
        <f t="shared" si="196"/>
        <v>952.60103901459797</v>
      </c>
      <c r="G973" s="12">
        <f t="shared" si="197"/>
        <v>952.60103901459797</v>
      </c>
      <c r="H973" s="12">
        <f t="shared" si="198"/>
        <v>952.60103901459797</v>
      </c>
      <c r="I973" s="12">
        <f t="shared" si="199"/>
        <v>952.60103901459797</v>
      </c>
      <c r="J973" s="12">
        <f t="shared" si="200"/>
        <v>952.60103901459797</v>
      </c>
      <c r="K973" s="12">
        <f t="shared" si="201"/>
        <v>952.60103901459797</v>
      </c>
      <c r="L973" s="12">
        <f t="shared" si="202"/>
        <v>952.60103901459797</v>
      </c>
      <c r="M973" s="12">
        <f t="shared" si="203"/>
        <v>952.60103901459797</v>
      </c>
      <c r="O973" s="12">
        <f t="shared" si="192"/>
        <v>952.60103901459797</v>
      </c>
    </row>
    <row r="974" spans="1:15" x14ac:dyDescent="0.25">
      <c r="A974" s="12">
        <f>calc!A972</f>
        <v>644.41999999999996</v>
      </c>
      <c r="B974" s="12">
        <f>calc!O972</f>
        <v>1034.4887401975368</v>
      </c>
      <c r="C974" s="12">
        <f t="shared" si="193"/>
        <v>1034.4887401975368</v>
      </c>
      <c r="D974" s="12">
        <f t="shared" si="194"/>
        <v>1034.4887401975368</v>
      </c>
      <c r="E974" s="12">
        <f t="shared" si="195"/>
        <v>1034.4887401975368</v>
      </c>
      <c r="F974" s="12">
        <f t="shared" si="196"/>
        <v>1034.4887401975368</v>
      </c>
      <c r="G974" s="12">
        <f t="shared" si="197"/>
        <v>1034.4887401975368</v>
      </c>
      <c r="H974" s="12">
        <f t="shared" si="198"/>
        <v>1034.4887401975368</v>
      </c>
      <c r="I974" s="12">
        <f t="shared" si="199"/>
        <v>1034.4887401975368</v>
      </c>
      <c r="J974" s="12">
        <f t="shared" si="200"/>
        <v>1034.4887401975368</v>
      </c>
      <c r="K974" s="12">
        <f t="shared" si="201"/>
        <v>1034.4887401975368</v>
      </c>
      <c r="L974" s="12">
        <f t="shared" si="202"/>
        <v>1034.4887401975368</v>
      </c>
      <c r="M974" s="12">
        <f t="shared" si="203"/>
        <v>1034.4887401975368</v>
      </c>
      <c r="O974" s="12">
        <f t="shared" si="192"/>
        <v>1034.4887401975368</v>
      </c>
    </row>
    <row r="975" spans="1:15" x14ac:dyDescent="0.25">
      <c r="A975" s="12">
        <f>calc!A973</f>
        <v>644.87</v>
      </c>
      <c r="B975" s="12">
        <f>calc!O973</f>
        <v>975.32987849474637</v>
      </c>
      <c r="C975" s="12">
        <f t="shared" si="193"/>
        <v>975.32987849474637</v>
      </c>
      <c r="D975" s="12">
        <f t="shared" si="194"/>
        <v>975.32987849474637</v>
      </c>
      <c r="E975" s="12">
        <f t="shared" si="195"/>
        <v>975.32987849474637</v>
      </c>
      <c r="F975" s="12">
        <f t="shared" si="196"/>
        <v>975.32987849474637</v>
      </c>
      <c r="G975" s="12">
        <f t="shared" si="197"/>
        <v>975.32987849474637</v>
      </c>
      <c r="H975" s="12">
        <f t="shared" si="198"/>
        <v>975.32987849474637</v>
      </c>
      <c r="I975" s="12">
        <f t="shared" si="199"/>
        <v>975.32987849474637</v>
      </c>
      <c r="J975" s="12">
        <f t="shared" si="200"/>
        <v>975.32987849474637</v>
      </c>
      <c r="K975" s="12">
        <f t="shared" si="201"/>
        <v>975.32987849474637</v>
      </c>
      <c r="L975" s="12">
        <f t="shared" si="202"/>
        <v>975.32987849474637</v>
      </c>
      <c r="M975" s="12">
        <f t="shared" si="203"/>
        <v>975.32987849474637</v>
      </c>
      <c r="O975" s="12">
        <f t="shared" si="192"/>
        <v>975.32987849474637</v>
      </c>
    </row>
    <row r="976" spans="1:15" x14ac:dyDescent="0.25">
      <c r="A976" s="12">
        <f>calc!A974</f>
        <v>645.30999999999995</v>
      </c>
      <c r="B976" s="12">
        <f>calc!O974</f>
        <v>936.55677105722657</v>
      </c>
      <c r="C976" s="12">
        <f t="shared" si="193"/>
        <v>936.55677105722657</v>
      </c>
      <c r="D976" s="12">
        <f t="shared" si="194"/>
        <v>936.55677105722657</v>
      </c>
      <c r="E976" s="12">
        <f t="shared" si="195"/>
        <v>936.55677105722657</v>
      </c>
      <c r="F976" s="12">
        <f t="shared" si="196"/>
        <v>936.55677105722657</v>
      </c>
      <c r="G976" s="12">
        <f t="shared" si="197"/>
        <v>936.55677105722657</v>
      </c>
      <c r="H976" s="12">
        <f t="shared" si="198"/>
        <v>936.55677105722657</v>
      </c>
      <c r="I976" s="12">
        <f t="shared" si="199"/>
        <v>936.55677105722657</v>
      </c>
      <c r="J976" s="12">
        <f t="shared" si="200"/>
        <v>936.55677105722657</v>
      </c>
      <c r="K976" s="12">
        <f t="shared" si="201"/>
        <v>936.55677105722657</v>
      </c>
      <c r="L976" s="12">
        <f t="shared" si="202"/>
        <v>936.55677105722657</v>
      </c>
      <c r="M976" s="12">
        <f t="shared" si="203"/>
        <v>936.55677105722657</v>
      </c>
      <c r="O976" s="12">
        <f t="shared" si="192"/>
        <v>936.55677105722657</v>
      </c>
    </row>
    <row r="977" spans="1:15" x14ac:dyDescent="0.25">
      <c r="A977" s="12">
        <f>calc!A975</f>
        <v>645.76</v>
      </c>
      <c r="B977" s="12">
        <f>calc!O975</f>
        <v>921.18071824849721</v>
      </c>
      <c r="C977" s="12">
        <f t="shared" si="193"/>
        <v>921.18071824849721</v>
      </c>
      <c r="D977" s="12">
        <f t="shared" si="194"/>
        <v>921.18071824849721</v>
      </c>
      <c r="E977" s="12">
        <f t="shared" si="195"/>
        <v>921.18071824849721</v>
      </c>
      <c r="F977" s="12">
        <f t="shared" si="196"/>
        <v>921.18071824849721</v>
      </c>
      <c r="G977" s="12">
        <f t="shared" si="197"/>
        <v>921.18071824849721</v>
      </c>
      <c r="H977" s="12">
        <f t="shared" si="198"/>
        <v>921.18071824849721</v>
      </c>
      <c r="I977" s="12">
        <f t="shared" si="199"/>
        <v>921.18071824849721</v>
      </c>
      <c r="J977" s="12">
        <f t="shared" si="200"/>
        <v>921.18071824849721</v>
      </c>
      <c r="K977" s="12">
        <f t="shared" si="201"/>
        <v>921.18071824849721</v>
      </c>
      <c r="L977" s="12">
        <f t="shared" si="202"/>
        <v>921.18071824849721</v>
      </c>
      <c r="M977" s="12">
        <f t="shared" si="203"/>
        <v>921.18071824849721</v>
      </c>
      <c r="O977" s="12">
        <f t="shared" si="192"/>
        <v>921.18071824849721</v>
      </c>
    </row>
    <row r="978" spans="1:15" x14ac:dyDescent="0.25">
      <c r="A978" s="12">
        <f>calc!A976</f>
        <v>646.21</v>
      </c>
      <c r="B978" s="12">
        <f>calc!O976</f>
        <v>940.56786762329386</v>
      </c>
      <c r="C978" s="12">
        <f t="shared" si="193"/>
        <v>940.56786762329386</v>
      </c>
      <c r="D978" s="12">
        <f t="shared" si="194"/>
        <v>940.56786762329386</v>
      </c>
      <c r="E978" s="12">
        <f t="shared" si="195"/>
        <v>940.56786762329386</v>
      </c>
      <c r="F978" s="12">
        <f t="shared" si="196"/>
        <v>940.56786762329386</v>
      </c>
      <c r="G978" s="12">
        <f t="shared" si="197"/>
        <v>940.56786762329386</v>
      </c>
      <c r="H978" s="12">
        <f t="shared" si="198"/>
        <v>940.56786762329386</v>
      </c>
      <c r="I978" s="12">
        <f t="shared" si="199"/>
        <v>940.56786762329386</v>
      </c>
      <c r="J978" s="12">
        <f t="shared" si="200"/>
        <v>940.56786762329386</v>
      </c>
      <c r="K978" s="12">
        <f t="shared" si="201"/>
        <v>940.56786762329386</v>
      </c>
      <c r="L978" s="12">
        <f t="shared" si="202"/>
        <v>940.56786762329386</v>
      </c>
      <c r="M978" s="12">
        <f t="shared" si="203"/>
        <v>940.56786762329386</v>
      </c>
      <c r="O978" s="12">
        <f t="shared" si="192"/>
        <v>940.56786762329386</v>
      </c>
    </row>
    <row r="979" spans="1:15" x14ac:dyDescent="0.25">
      <c r="A979" s="12">
        <f>calc!A977</f>
        <v>646.65</v>
      </c>
      <c r="B979" s="12">
        <f>calc!O977</f>
        <v>956.94630729020901</v>
      </c>
      <c r="C979" s="12">
        <f t="shared" si="193"/>
        <v>956.94630729020901</v>
      </c>
      <c r="D979" s="12">
        <f t="shared" si="194"/>
        <v>956.94630729020901</v>
      </c>
      <c r="E979" s="12">
        <f t="shared" si="195"/>
        <v>956.94630729020901</v>
      </c>
      <c r="F979" s="12">
        <f t="shared" si="196"/>
        <v>956.94630729020901</v>
      </c>
      <c r="G979" s="12">
        <f t="shared" si="197"/>
        <v>956.94630729020901</v>
      </c>
      <c r="H979" s="12">
        <f t="shared" si="198"/>
        <v>956.94630729020901</v>
      </c>
      <c r="I979" s="12">
        <f t="shared" si="199"/>
        <v>956.94630729020901</v>
      </c>
      <c r="J979" s="12">
        <f t="shared" si="200"/>
        <v>956.94630729020901</v>
      </c>
      <c r="K979" s="12">
        <f t="shared" si="201"/>
        <v>956.94630729020901</v>
      </c>
      <c r="L979" s="12">
        <f t="shared" si="202"/>
        <v>956.94630729020901</v>
      </c>
      <c r="M979" s="12">
        <f t="shared" si="203"/>
        <v>956.94630729020901</v>
      </c>
      <c r="O979" s="12">
        <f t="shared" si="192"/>
        <v>956.94630729020901</v>
      </c>
    </row>
    <row r="980" spans="1:15" x14ac:dyDescent="0.25">
      <c r="A980" s="12">
        <f>calc!A978</f>
        <v>647.1</v>
      </c>
      <c r="B980" s="12">
        <f>calc!O978</f>
        <v>938.89657978355535</v>
      </c>
      <c r="C980" s="12">
        <f t="shared" si="193"/>
        <v>938.89657978355535</v>
      </c>
      <c r="D980" s="12">
        <f t="shared" si="194"/>
        <v>938.89657978355535</v>
      </c>
      <c r="E980" s="12">
        <f t="shared" si="195"/>
        <v>938.89657978355535</v>
      </c>
      <c r="F980" s="12">
        <f t="shared" si="196"/>
        <v>938.89657978355535</v>
      </c>
      <c r="G980" s="12">
        <f t="shared" si="197"/>
        <v>938.89657978355535</v>
      </c>
      <c r="H980" s="12">
        <f t="shared" si="198"/>
        <v>938.89657978355535</v>
      </c>
      <c r="I980" s="12">
        <f t="shared" si="199"/>
        <v>938.89657978355535</v>
      </c>
      <c r="J980" s="12">
        <f t="shared" si="200"/>
        <v>938.89657978355535</v>
      </c>
      <c r="K980" s="12">
        <f t="shared" si="201"/>
        <v>938.89657978355535</v>
      </c>
      <c r="L980" s="12">
        <f t="shared" si="202"/>
        <v>938.89657978355535</v>
      </c>
      <c r="M980" s="12">
        <f t="shared" si="203"/>
        <v>938.89657978355535</v>
      </c>
      <c r="O980" s="12">
        <f t="shared" si="192"/>
        <v>938.89657978355535</v>
      </c>
    </row>
    <row r="981" spans="1:15" x14ac:dyDescent="0.25">
      <c r="A981" s="12">
        <f>calc!A979</f>
        <v>647.54999999999995</v>
      </c>
      <c r="B981" s="12">
        <f>calc!O979</f>
        <v>1022.7910007217815</v>
      </c>
      <c r="C981" s="12">
        <f t="shared" si="193"/>
        <v>1022.7910007217815</v>
      </c>
      <c r="D981" s="12">
        <f t="shared" si="194"/>
        <v>1022.7910007217815</v>
      </c>
      <c r="E981" s="12">
        <f t="shared" si="195"/>
        <v>1022.7910007217815</v>
      </c>
      <c r="F981" s="12">
        <f t="shared" si="196"/>
        <v>1022.7910007217815</v>
      </c>
      <c r="G981" s="12">
        <f t="shared" si="197"/>
        <v>1022.7910007217815</v>
      </c>
      <c r="H981" s="12">
        <f t="shared" si="198"/>
        <v>1022.7910007217815</v>
      </c>
      <c r="I981" s="12">
        <f t="shared" si="199"/>
        <v>1022.7910007217815</v>
      </c>
      <c r="J981" s="12">
        <f t="shared" si="200"/>
        <v>1022.7910007217815</v>
      </c>
      <c r="K981" s="12">
        <f t="shared" si="201"/>
        <v>1022.7910007217815</v>
      </c>
      <c r="L981" s="12">
        <f t="shared" si="202"/>
        <v>1022.7910007217815</v>
      </c>
      <c r="M981" s="12">
        <f t="shared" si="203"/>
        <v>1022.7910007217815</v>
      </c>
      <c r="O981" s="12">
        <f t="shared" si="192"/>
        <v>1022.7910007217815</v>
      </c>
    </row>
    <row r="982" spans="1:15" x14ac:dyDescent="0.25">
      <c r="A982" s="12">
        <f>calc!A980</f>
        <v>647.99</v>
      </c>
      <c r="B982" s="12">
        <f>calc!O980</f>
        <v>1051.5337171427732</v>
      </c>
      <c r="C982" s="12">
        <f t="shared" si="193"/>
        <v>1051.5337171427732</v>
      </c>
      <c r="D982" s="12">
        <f t="shared" si="194"/>
        <v>1051.5337171427732</v>
      </c>
      <c r="E982" s="12">
        <f t="shared" si="195"/>
        <v>1051.5337171427732</v>
      </c>
      <c r="F982" s="12">
        <f t="shared" si="196"/>
        <v>1051.5337171427732</v>
      </c>
      <c r="G982" s="12">
        <f t="shared" si="197"/>
        <v>1051.5337171427732</v>
      </c>
      <c r="H982" s="12">
        <f t="shared" si="198"/>
        <v>1051.5337171427732</v>
      </c>
      <c r="I982" s="12">
        <f t="shared" si="199"/>
        <v>1051.5337171427732</v>
      </c>
      <c r="J982" s="12">
        <f t="shared" si="200"/>
        <v>1051.5337171427732</v>
      </c>
      <c r="K982" s="12">
        <f t="shared" si="201"/>
        <v>1051.5337171427732</v>
      </c>
      <c r="L982" s="12">
        <f t="shared" si="202"/>
        <v>1051.5337171427732</v>
      </c>
      <c r="M982" s="12">
        <f t="shared" si="203"/>
        <v>1051.5337171427732</v>
      </c>
      <c r="O982" s="12">
        <f t="shared" si="192"/>
        <v>1051.5337171427732</v>
      </c>
    </row>
    <row r="983" spans="1:15" x14ac:dyDescent="0.25">
      <c r="A983" s="12">
        <f>calc!A981</f>
        <v>648.44000000000005</v>
      </c>
      <c r="B983" s="12">
        <f>calc!O981</f>
        <v>1246.0217258018918</v>
      </c>
      <c r="C983" s="12">
        <f t="shared" si="193"/>
        <v>1246.0217258018918</v>
      </c>
      <c r="D983" s="12">
        <f t="shared" si="194"/>
        <v>1246.0217258018918</v>
      </c>
      <c r="E983" s="12">
        <f t="shared" si="195"/>
        <v>1246.0217258018918</v>
      </c>
      <c r="F983" s="12">
        <f t="shared" si="196"/>
        <v>1246.0217258018918</v>
      </c>
      <c r="G983" s="12">
        <f t="shared" si="197"/>
        <v>1246.0217258018918</v>
      </c>
      <c r="H983" s="12">
        <f t="shared" si="198"/>
        <v>1246.0217258018918</v>
      </c>
      <c r="I983" s="12">
        <f t="shared" si="199"/>
        <v>1246.0217258018918</v>
      </c>
      <c r="J983" s="12">
        <f t="shared" si="200"/>
        <v>1246.0217258018918</v>
      </c>
      <c r="K983" s="12">
        <f t="shared" si="201"/>
        <v>1246.0217258018918</v>
      </c>
      <c r="L983" s="12">
        <f t="shared" si="202"/>
        <v>1246.0217258018918</v>
      </c>
      <c r="M983" s="12">
        <f t="shared" si="203"/>
        <v>1246.0217258018918</v>
      </c>
      <c r="O983" s="12">
        <f t="shared" si="192"/>
        <v>1246.0217258018918</v>
      </c>
    </row>
    <row r="984" spans="1:15" x14ac:dyDescent="0.25">
      <c r="A984" s="12">
        <f>calc!A982</f>
        <v>648.89</v>
      </c>
      <c r="B984" s="12">
        <f>calc!O982</f>
        <v>1691.6318127888878</v>
      </c>
      <c r="C984" s="12">
        <f t="shared" si="193"/>
        <v>1691.6318127888878</v>
      </c>
      <c r="D984" s="12">
        <f t="shared" si="194"/>
        <v>1691.6318127888878</v>
      </c>
      <c r="E984" s="12">
        <f t="shared" si="195"/>
        <v>1691.6318127888878</v>
      </c>
      <c r="F984" s="12">
        <f t="shared" si="196"/>
        <v>1691.6318127888878</v>
      </c>
      <c r="G984" s="12">
        <f t="shared" si="197"/>
        <v>1691.6318127888878</v>
      </c>
      <c r="H984" s="12">
        <f t="shared" si="198"/>
        <v>1691.6318127888878</v>
      </c>
      <c r="I984" s="12">
        <f t="shared" si="199"/>
        <v>1691.6318127888878</v>
      </c>
      <c r="J984" s="12">
        <f t="shared" si="200"/>
        <v>1691.6318127888878</v>
      </c>
      <c r="K984" s="12">
        <f t="shared" si="201"/>
        <v>1691.6318127888878</v>
      </c>
      <c r="L984" s="12">
        <f t="shared" si="202"/>
        <v>1691.6318127888878</v>
      </c>
      <c r="M984" s="12">
        <f t="shared" si="203"/>
        <v>1691.6318127888878</v>
      </c>
      <c r="O984" s="12">
        <f t="shared" si="192"/>
        <v>1691.6318127888878</v>
      </c>
    </row>
    <row r="985" spans="1:15" x14ac:dyDescent="0.25">
      <c r="A985" s="12">
        <f>calc!A983</f>
        <v>649.33000000000004</v>
      </c>
      <c r="B985" s="12">
        <f>calc!O983</f>
        <v>2899.6472471128113</v>
      </c>
      <c r="C985" s="12">
        <f t="shared" si="193"/>
        <v>2899.6472471128113</v>
      </c>
      <c r="D985" s="12">
        <f t="shared" si="194"/>
        <v>2899.6472471128113</v>
      </c>
      <c r="E985" s="12">
        <f t="shared" si="195"/>
        <v>2899.6472471128113</v>
      </c>
      <c r="F985" s="12">
        <f t="shared" si="196"/>
        <v>2899.6472471128113</v>
      </c>
      <c r="G985" s="12">
        <f t="shared" si="197"/>
        <v>2899.6472471128113</v>
      </c>
      <c r="H985" s="12">
        <f t="shared" si="198"/>
        <v>2899.6472471128113</v>
      </c>
      <c r="I985" s="12">
        <f t="shared" si="199"/>
        <v>2899.6472471128113</v>
      </c>
      <c r="J985" s="12">
        <f t="shared" si="200"/>
        <v>2899.6472471128113</v>
      </c>
      <c r="K985" s="12">
        <f t="shared" si="201"/>
        <v>2899.6472471128113</v>
      </c>
      <c r="L985" s="12">
        <f t="shared" si="202"/>
        <v>2899.6472471128113</v>
      </c>
      <c r="M985" s="12">
        <f t="shared" si="203"/>
        <v>2899.6472471128113</v>
      </c>
      <c r="O985" s="12">
        <f t="shared" si="192"/>
        <v>2899.6472471128113</v>
      </c>
    </row>
    <row r="986" spans="1:15" x14ac:dyDescent="0.25">
      <c r="A986" s="12">
        <f>calc!A984</f>
        <v>649.78</v>
      </c>
      <c r="B986" s="12">
        <f>calc!O984</f>
        <v>4204.554928338327</v>
      </c>
      <c r="C986" s="12">
        <f t="shared" si="193"/>
        <v>4204.554928338327</v>
      </c>
      <c r="D986" s="12">
        <f t="shared" si="194"/>
        <v>4204.554928338327</v>
      </c>
      <c r="E986" s="12">
        <f t="shared" si="195"/>
        <v>4204.554928338327</v>
      </c>
      <c r="F986" s="12">
        <f t="shared" si="196"/>
        <v>4204.554928338327</v>
      </c>
      <c r="G986" s="12">
        <f t="shared" si="197"/>
        <v>4204.554928338327</v>
      </c>
      <c r="H986" s="12">
        <f t="shared" si="198"/>
        <v>4204.554928338327</v>
      </c>
      <c r="I986" s="12">
        <f t="shared" si="199"/>
        <v>4204.554928338327</v>
      </c>
      <c r="J986" s="12">
        <f t="shared" si="200"/>
        <v>4204.554928338327</v>
      </c>
      <c r="K986" s="12">
        <f t="shared" si="201"/>
        <v>4204.554928338327</v>
      </c>
      <c r="L986" s="12">
        <f t="shared" si="202"/>
        <v>4204.554928338327</v>
      </c>
      <c r="M986" s="12">
        <f t="shared" si="203"/>
        <v>4204.554928338327</v>
      </c>
      <c r="O986" s="12">
        <f t="shared" si="192"/>
        <v>4204.554928338327</v>
      </c>
    </row>
    <row r="987" spans="1:15" x14ac:dyDescent="0.25">
      <c r="A987" s="12">
        <f>calc!A985</f>
        <v>650.23</v>
      </c>
      <c r="B987" s="12">
        <f>calc!O985</f>
        <v>3811.8770800440088</v>
      </c>
      <c r="C987" s="12">
        <f t="shared" si="193"/>
        <v>3811.8770800440088</v>
      </c>
      <c r="D987" s="12">
        <f t="shared" si="194"/>
        <v>3811.8770800440088</v>
      </c>
      <c r="E987" s="12">
        <f t="shared" si="195"/>
        <v>3811.8770800440088</v>
      </c>
      <c r="F987" s="12">
        <f t="shared" si="196"/>
        <v>3811.8770800440088</v>
      </c>
      <c r="G987" s="12">
        <f t="shared" si="197"/>
        <v>3811.8770800440088</v>
      </c>
      <c r="H987" s="12">
        <f t="shared" si="198"/>
        <v>3811.8770800440088</v>
      </c>
      <c r="I987" s="12">
        <f t="shared" si="199"/>
        <v>3811.8770800440088</v>
      </c>
      <c r="J987" s="12">
        <f t="shared" si="200"/>
        <v>3811.8770800440088</v>
      </c>
      <c r="K987" s="12">
        <f t="shared" si="201"/>
        <v>3811.8770800440088</v>
      </c>
      <c r="L987" s="12">
        <f t="shared" si="202"/>
        <v>3811.8770800440088</v>
      </c>
      <c r="M987" s="12">
        <f t="shared" si="203"/>
        <v>3811.8770800440088</v>
      </c>
      <c r="O987" s="12">
        <f t="shared" si="192"/>
        <v>3811.8770800440088</v>
      </c>
    </row>
    <row r="988" spans="1:15" x14ac:dyDescent="0.25">
      <c r="A988" s="12">
        <f>calc!A986</f>
        <v>650.66999999999996</v>
      </c>
      <c r="B988" s="12">
        <f>calc!O986</f>
        <v>2652.1789566510261</v>
      </c>
      <c r="C988" s="12">
        <f t="shared" si="193"/>
        <v>2652.1789566510261</v>
      </c>
      <c r="D988" s="12">
        <f t="shared" si="194"/>
        <v>2652.1789566510261</v>
      </c>
      <c r="E988" s="12">
        <f t="shared" si="195"/>
        <v>2652.1789566510261</v>
      </c>
      <c r="F988" s="12">
        <f t="shared" si="196"/>
        <v>2652.1789566510261</v>
      </c>
      <c r="G988" s="12">
        <f t="shared" si="197"/>
        <v>2652.1789566510261</v>
      </c>
      <c r="H988" s="12">
        <f t="shared" si="198"/>
        <v>2652.1789566510261</v>
      </c>
      <c r="I988" s="12">
        <f t="shared" si="199"/>
        <v>2652.1789566510261</v>
      </c>
      <c r="J988" s="12">
        <f t="shared" si="200"/>
        <v>2652.1789566510261</v>
      </c>
      <c r="K988" s="12">
        <f t="shared" si="201"/>
        <v>2652.1789566510261</v>
      </c>
      <c r="L988" s="12">
        <f t="shared" si="202"/>
        <v>2652.1789566510261</v>
      </c>
      <c r="M988" s="12">
        <f t="shared" si="203"/>
        <v>2652.1789566510261</v>
      </c>
      <c r="O988" s="12">
        <f t="shared" si="192"/>
        <v>2652.1789566510261</v>
      </c>
    </row>
    <row r="989" spans="1:15" x14ac:dyDescent="0.25">
      <c r="A989" s="12">
        <f>calc!A987</f>
        <v>651.12</v>
      </c>
      <c r="B989" s="12">
        <f>calc!O987</f>
        <v>1960.0830867593584</v>
      </c>
      <c r="C989" s="12">
        <f t="shared" si="193"/>
        <v>1960.0830867593584</v>
      </c>
      <c r="D989" s="12">
        <f t="shared" si="194"/>
        <v>1960.0830867593584</v>
      </c>
      <c r="E989" s="12">
        <f t="shared" si="195"/>
        <v>1960.0830867593584</v>
      </c>
      <c r="F989" s="12">
        <f t="shared" si="196"/>
        <v>1960.0830867593584</v>
      </c>
      <c r="G989" s="12">
        <f t="shared" si="197"/>
        <v>1960.0830867593584</v>
      </c>
      <c r="H989" s="12">
        <f t="shared" si="198"/>
        <v>1960.0830867593584</v>
      </c>
      <c r="I989" s="12">
        <f t="shared" si="199"/>
        <v>1960.0830867593584</v>
      </c>
      <c r="J989" s="12">
        <f t="shared" si="200"/>
        <v>1960.0830867593584</v>
      </c>
      <c r="K989" s="12">
        <f t="shared" si="201"/>
        <v>1960.0830867593584</v>
      </c>
      <c r="L989" s="12">
        <f t="shared" si="202"/>
        <v>1960.0830867593584</v>
      </c>
      <c r="M989" s="12">
        <f t="shared" si="203"/>
        <v>1960.0830867593584</v>
      </c>
      <c r="O989" s="12">
        <f t="shared" si="192"/>
        <v>1960.0830867593584</v>
      </c>
    </row>
    <row r="990" spans="1:15" x14ac:dyDescent="0.25">
      <c r="A990" s="12">
        <f>calc!A988</f>
        <v>651.55999999999995</v>
      </c>
      <c r="B990" s="12">
        <f>calc!O988</f>
        <v>1571.4012077607706</v>
      </c>
      <c r="C990" s="12">
        <f t="shared" si="193"/>
        <v>1571.4012077607706</v>
      </c>
      <c r="D990" s="12">
        <f t="shared" si="194"/>
        <v>1571.4012077607706</v>
      </c>
      <c r="E990" s="12">
        <f t="shared" si="195"/>
        <v>1571.4012077607706</v>
      </c>
      <c r="F990" s="12">
        <f t="shared" si="196"/>
        <v>1571.4012077607706</v>
      </c>
      <c r="G990" s="12">
        <f t="shared" si="197"/>
        <v>1571.4012077607706</v>
      </c>
      <c r="H990" s="12">
        <f t="shared" si="198"/>
        <v>1571.4012077607706</v>
      </c>
      <c r="I990" s="12">
        <f t="shared" si="199"/>
        <v>1571.4012077607706</v>
      </c>
      <c r="J990" s="12">
        <f t="shared" si="200"/>
        <v>1571.4012077607706</v>
      </c>
      <c r="K990" s="12">
        <f t="shared" si="201"/>
        <v>1571.4012077607706</v>
      </c>
      <c r="L990" s="12">
        <f t="shared" si="202"/>
        <v>1571.4012077607706</v>
      </c>
      <c r="M990" s="12">
        <f t="shared" si="203"/>
        <v>1571.4012077607706</v>
      </c>
      <c r="O990" s="12">
        <f t="shared" si="192"/>
        <v>1571.4012077607706</v>
      </c>
    </row>
    <row r="991" spans="1:15" x14ac:dyDescent="0.25">
      <c r="A991" s="12">
        <f>calc!A989</f>
        <v>652.01</v>
      </c>
      <c r="B991" s="12">
        <f>calc!O989</f>
        <v>1739.3851727790343</v>
      </c>
      <c r="C991" s="12">
        <f t="shared" si="193"/>
        <v>1739.3851727790343</v>
      </c>
      <c r="D991" s="12">
        <f t="shared" si="194"/>
        <v>1739.3851727790343</v>
      </c>
      <c r="E991" s="12">
        <f t="shared" si="195"/>
        <v>1739.3851727790343</v>
      </c>
      <c r="F991" s="12">
        <f t="shared" si="196"/>
        <v>1739.3851727790343</v>
      </c>
      <c r="G991" s="12">
        <f t="shared" si="197"/>
        <v>1739.3851727790343</v>
      </c>
      <c r="H991" s="12">
        <f t="shared" si="198"/>
        <v>1739.3851727790343</v>
      </c>
      <c r="I991" s="12">
        <f t="shared" si="199"/>
        <v>1739.3851727790343</v>
      </c>
      <c r="J991" s="12">
        <f t="shared" si="200"/>
        <v>1739.3851727790343</v>
      </c>
      <c r="K991" s="12">
        <f t="shared" si="201"/>
        <v>1739.3851727790343</v>
      </c>
      <c r="L991" s="12">
        <f t="shared" si="202"/>
        <v>1739.3851727790343</v>
      </c>
      <c r="M991" s="12">
        <f t="shared" si="203"/>
        <v>1739.3851727790343</v>
      </c>
      <c r="O991" s="12">
        <f t="shared" si="192"/>
        <v>1739.3851727790343</v>
      </c>
    </row>
    <row r="992" spans="1:15" x14ac:dyDescent="0.25">
      <c r="A992" s="12">
        <f>calc!A990</f>
        <v>652.46</v>
      </c>
      <c r="B992" s="12">
        <f>calc!O990</f>
        <v>1959.7492466446008</v>
      </c>
      <c r="C992" s="12">
        <f t="shared" si="193"/>
        <v>1959.7492466446008</v>
      </c>
      <c r="D992" s="12">
        <f t="shared" si="194"/>
        <v>1959.7492466446008</v>
      </c>
      <c r="E992" s="12">
        <f t="shared" si="195"/>
        <v>1959.7492466446008</v>
      </c>
      <c r="F992" s="12">
        <f t="shared" si="196"/>
        <v>1959.7492466446008</v>
      </c>
      <c r="G992" s="12">
        <f t="shared" si="197"/>
        <v>1959.7492466446008</v>
      </c>
      <c r="H992" s="12">
        <f t="shared" si="198"/>
        <v>1959.7492466446008</v>
      </c>
      <c r="I992" s="12">
        <f t="shared" si="199"/>
        <v>1959.7492466446008</v>
      </c>
      <c r="J992" s="12">
        <f t="shared" si="200"/>
        <v>1959.7492466446008</v>
      </c>
      <c r="K992" s="12">
        <f t="shared" si="201"/>
        <v>1959.7492466446008</v>
      </c>
      <c r="L992" s="12">
        <f t="shared" si="202"/>
        <v>1959.7492466446008</v>
      </c>
      <c r="M992" s="12">
        <f t="shared" si="203"/>
        <v>1959.7492466446008</v>
      </c>
      <c r="O992" s="12">
        <f t="shared" si="192"/>
        <v>1959.7492466446008</v>
      </c>
    </row>
    <row r="993" spans="1:15" x14ac:dyDescent="0.25">
      <c r="A993" s="12">
        <f>calc!A991</f>
        <v>652.9</v>
      </c>
      <c r="B993" s="12">
        <f>calc!O991</f>
        <v>1835.5513191827042</v>
      </c>
      <c r="C993" s="12">
        <f t="shared" si="193"/>
        <v>1835.5513191827042</v>
      </c>
      <c r="D993" s="12">
        <f t="shared" si="194"/>
        <v>1835.5513191827042</v>
      </c>
      <c r="E993" s="12">
        <f t="shared" si="195"/>
        <v>1835.5513191827042</v>
      </c>
      <c r="F993" s="12">
        <f t="shared" si="196"/>
        <v>1835.5513191827042</v>
      </c>
      <c r="G993" s="12">
        <f t="shared" si="197"/>
        <v>1835.5513191827042</v>
      </c>
      <c r="H993" s="12">
        <f t="shared" si="198"/>
        <v>1835.5513191827042</v>
      </c>
      <c r="I993" s="12">
        <f t="shared" si="199"/>
        <v>1835.5513191827042</v>
      </c>
      <c r="J993" s="12">
        <f t="shared" si="200"/>
        <v>1835.5513191827042</v>
      </c>
      <c r="K993" s="12">
        <f t="shared" si="201"/>
        <v>1835.5513191827042</v>
      </c>
      <c r="L993" s="12">
        <f t="shared" si="202"/>
        <v>1835.5513191827042</v>
      </c>
      <c r="M993" s="12">
        <f t="shared" si="203"/>
        <v>1835.5513191827042</v>
      </c>
      <c r="O993" s="12">
        <f t="shared" si="192"/>
        <v>1835.5513191827042</v>
      </c>
    </row>
    <row r="994" spans="1:15" x14ac:dyDescent="0.25">
      <c r="A994" s="12">
        <f>calc!A992</f>
        <v>653.35</v>
      </c>
      <c r="B994" s="12">
        <f>calc!O992</f>
        <v>1494.5779359328942</v>
      </c>
      <c r="C994" s="12">
        <f t="shared" si="193"/>
        <v>1494.5779359328942</v>
      </c>
      <c r="D994" s="12">
        <f t="shared" si="194"/>
        <v>1494.5779359328942</v>
      </c>
      <c r="E994" s="12">
        <f t="shared" si="195"/>
        <v>1494.5779359328942</v>
      </c>
      <c r="F994" s="12">
        <f t="shared" si="196"/>
        <v>1494.5779359328942</v>
      </c>
      <c r="G994" s="12">
        <f t="shared" si="197"/>
        <v>1494.5779359328942</v>
      </c>
      <c r="H994" s="12">
        <f t="shared" si="198"/>
        <v>1494.5779359328942</v>
      </c>
      <c r="I994" s="12">
        <f t="shared" si="199"/>
        <v>1494.5779359328942</v>
      </c>
      <c r="J994" s="12">
        <f t="shared" si="200"/>
        <v>1494.5779359328942</v>
      </c>
      <c r="K994" s="12">
        <f t="shared" si="201"/>
        <v>1494.5779359328942</v>
      </c>
      <c r="L994" s="12">
        <f t="shared" si="202"/>
        <v>1494.5779359328942</v>
      </c>
      <c r="M994" s="12">
        <f t="shared" si="203"/>
        <v>1494.5779359328942</v>
      </c>
      <c r="O994" s="12">
        <f t="shared" si="192"/>
        <v>1494.5779359328942</v>
      </c>
    </row>
    <row r="995" spans="1:15" x14ac:dyDescent="0.25">
      <c r="A995" s="12">
        <f>calc!A993</f>
        <v>653.79999999999995</v>
      </c>
      <c r="B995" s="12">
        <f>calc!O993</f>
        <v>1262.0599002837521</v>
      </c>
      <c r="C995" s="12">
        <f t="shared" si="193"/>
        <v>1262.0599002837521</v>
      </c>
      <c r="D995" s="12">
        <f t="shared" si="194"/>
        <v>1262.0599002837521</v>
      </c>
      <c r="E995" s="12">
        <f t="shared" si="195"/>
        <v>1262.0599002837521</v>
      </c>
      <c r="F995" s="12">
        <f t="shared" si="196"/>
        <v>1262.0599002837521</v>
      </c>
      <c r="G995" s="12">
        <f t="shared" si="197"/>
        <v>1262.0599002837521</v>
      </c>
      <c r="H995" s="12">
        <f t="shared" si="198"/>
        <v>1262.0599002837521</v>
      </c>
      <c r="I995" s="12">
        <f t="shared" si="199"/>
        <v>1262.0599002837521</v>
      </c>
      <c r="J995" s="12">
        <f t="shared" si="200"/>
        <v>1262.0599002837521</v>
      </c>
      <c r="K995" s="12">
        <f t="shared" si="201"/>
        <v>1262.0599002837521</v>
      </c>
      <c r="L995" s="12">
        <f t="shared" si="202"/>
        <v>1262.0599002837521</v>
      </c>
      <c r="M995" s="12">
        <f t="shared" si="203"/>
        <v>1262.0599002837521</v>
      </c>
      <c r="O995" s="12">
        <f t="shared" si="192"/>
        <v>1262.0599002837521</v>
      </c>
    </row>
    <row r="996" spans="1:15" x14ac:dyDescent="0.25">
      <c r="A996" s="12">
        <f>calc!A994</f>
        <v>654.24</v>
      </c>
      <c r="B996" s="12">
        <f>calc!O994</f>
        <v>1140.4291892308995</v>
      </c>
      <c r="C996" s="12">
        <f t="shared" si="193"/>
        <v>1140.4291892308995</v>
      </c>
      <c r="D996" s="12">
        <f t="shared" si="194"/>
        <v>1140.4291892308995</v>
      </c>
      <c r="E996" s="12">
        <f t="shared" si="195"/>
        <v>1140.4291892308995</v>
      </c>
      <c r="F996" s="12">
        <f t="shared" si="196"/>
        <v>1140.4291892308995</v>
      </c>
      <c r="G996" s="12">
        <f t="shared" si="197"/>
        <v>1140.4291892308995</v>
      </c>
      <c r="H996" s="12">
        <f t="shared" si="198"/>
        <v>1140.4291892308995</v>
      </c>
      <c r="I996" s="12">
        <f t="shared" si="199"/>
        <v>1140.4291892308995</v>
      </c>
      <c r="J996" s="12">
        <f t="shared" si="200"/>
        <v>1140.4291892308995</v>
      </c>
      <c r="K996" s="12">
        <f t="shared" si="201"/>
        <v>1140.4291892308995</v>
      </c>
      <c r="L996" s="12">
        <f t="shared" si="202"/>
        <v>1140.4291892308995</v>
      </c>
      <c r="M996" s="12">
        <f t="shared" si="203"/>
        <v>1140.4291892308995</v>
      </c>
      <c r="O996" s="12">
        <f t="shared" si="192"/>
        <v>1140.4291892308995</v>
      </c>
    </row>
    <row r="997" spans="1:15" x14ac:dyDescent="0.25">
      <c r="A997" s="12">
        <f>calc!A995</f>
        <v>654.69000000000005</v>
      </c>
      <c r="B997" s="12">
        <f>calc!O995</f>
        <v>1063.2310440407948</v>
      </c>
      <c r="C997" s="12">
        <f t="shared" si="193"/>
        <v>1063.2310440407948</v>
      </c>
      <c r="D997" s="12">
        <f t="shared" si="194"/>
        <v>1063.2310440407948</v>
      </c>
      <c r="E997" s="12">
        <f t="shared" si="195"/>
        <v>1063.2310440407948</v>
      </c>
      <c r="F997" s="12">
        <f t="shared" si="196"/>
        <v>1063.2310440407948</v>
      </c>
      <c r="G997" s="12">
        <f t="shared" si="197"/>
        <v>1063.2310440407948</v>
      </c>
      <c r="H997" s="12">
        <f t="shared" si="198"/>
        <v>1063.2310440407948</v>
      </c>
      <c r="I997" s="12">
        <f t="shared" si="199"/>
        <v>1063.2310440407948</v>
      </c>
      <c r="J997" s="12">
        <f t="shared" si="200"/>
        <v>1063.2310440407948</v>
      </c>
      <c r="K997" s="12">
        <f t="shared" si="201"/>
        <v>1063.2310440407948</v>
      </c>
      <c r="L997" s="12">
        <f t="shared" si="202"/>
        <v>1063.2310440407948</v>
      </c>
      <c r="M997" s="12">
        <f t="shared" si="203"/>
        <v>1063.2310440407948</v>
      </c>
      <c r="O997" s="12">
        <f t="shared" si="192"/>
        <v>1063.2310440407948</v>
      </c>
    </row>
    <row r="998" spans="1:15" x14ac:dyDescent="0.25">
      <c r="A998" s="12">
        <f>calc!A996</f>
        <v>655.13</v>
      </c>
      <c r="B998" s="12">
        <f>calc!O996</f>
        <v>1055.5442481395924</v>
      </c>
      <c r="C998" s="12">
        <f t="shared" si="193"/>
        <v>1055.5442481395924</v>
      </c>
      <c r="D998" s="12">
        <f t="shared" si="194"/>
        <v>1055.5442481395924</v>
      </c>
      <c r="E998" s="12">
        <f t="shared" si="195"/>
        <v>1055.5442481395924</v>
      </c>
      <c r="F998" s="12">
        <f t="shared" si="196"/>
        <v>1055.5442481395924</v>
      </c>
      <c r="G998" s="12">
        <f t="shared" si="197"/>
        <v>1055.5442481395924</v>
      </c>
      <c r="H998" s="12">
        <f t="shared" si="198"/>
        <v>1055.5442481395924</v>
      </c>
      <c r="I998" s="12">
        <f t="shared" si="199"/>
        <v>1055.5442481395924</v>
      </c>
      <c r="J998" s="12">
        <f t="shared" si="200"/>
        <v>1055.5442481395924</v>
      </c>
      <c r="K998" s="12">
        <f t="shared" si="201"/>
        <v>1055.5442481395924</v>
      </c>
      <c r="L998" s="12">
        <f t="shared" si="202"/>
        <v>1055.5442481395924</v>
      </c>
      <c r="M998" s="12">
        <f t="shared" si="203"/>
        <v>1055.5442481395924</v>
      </c>
      <c r="O998" s="12">
        <f t="shared" si="192"/>
        <v>1055.5442481395924</v>
      </c>
    </row>
    <row r="999" spans="1:15" x14ac:dyDescent="0.25">
      <c r="A999" s="12">
        <f>calc!A997</f>
        <v>655.58</v>
      </c>
      <c r="B999" s="12">
        <f>calc!O997</f>
        <v>993.71303533029391</v>
      </c>
      <c r="C999" s="12">
        <f t="shared" si="193"/>
        <v>993.71303533029391</v>
      </c>
      <c r="D999" s="12">
        <f t="shared" si="194"/>
        <v>993.71303533029391</v>
      </c>
      <c r="E999" s="12">
        <f t="shared" si="195"/>
        <v>993.71303533029391</v>
      </c>
      <c r="F999" s="12">
        <f t="shared" si="196"/>
        <v>993.71303533029391</v>
      </c>
      <c r="G999" s="12">
        <f t="shared" si="197"/>
        <v>993.71303533029391</v>
      </c>
      <c r="H999" s="12">
        <f t="shared" si="198"/>
        <v>993.71303533029391</v>
      </c>
      <c r="I999" s="12">
        <f t="shared" si="199"/>
        <v>993.71303533029391</v>
      </c>
      <c r="J999" s="12">
        <f t="shared" si="200"/>
        <v>993.71303533029391</v>
      </c>
      <c r="K999" s="12">
        <f t="shared" si="201"/>
        <v>993.71303533029391</v>
      </c>
      <c r="L999" s="12">
        <f t="shared" si="202"/>
        <v>993.71303533029391</v>
      </c>
      <c r="M999" s="12">
        <f t="shared" si="203"/>
        <v>993.71303533029391</v>
      </c>
      <c r="O999" s="12">
        <f t="shared" si="192"/>
        <v>993.71303533029391</v>
      </c>
    </row>
    <row r="1000" spans="1:15" x14ac:dyDescent="0.25">
      <c r="A1000" s="12">
        <f>calc!A998</f>
        <v>656.03</v>
      </c>
      <c r="B1000" s="12">
        <f>calc!O998</f>
        <v>997.38961696585704</v>
      </c>
      <c r="C1000" s="12">
        <f t="shared" si="193"/>
        <v>997.38961696585704</v>
      </c>
      <c r="D1000" s="12">
        <f t="shared" si="194"/>
        <v>997.38961696585704</v>
      </c>
      <c r="E1000" s="12">
        <f t="shared" si="195"/>
        <v>997.38961696585704</v>
      </c>
      <c r="F1000" s="12">
        <f t="shared" si="196"/>
        <v>997.38961696585704</v>
      </c>
      <c r="G1000" s="12">
        <f t="shared" si="197"/>
        <v>997.38961696585704</v>
      </c>
      <c r="H1000" s="12">
        <f t="shared" si="198"/>
        <v>997.38961696585704</v>
      </c>
      <c r="I1000" s="12">
        <f t="shared" si="199"/>
        <v>997.38961696585704</v>
      </c>
      <c r="J1000" s="12">
        <f t="shared" si="200"/>
        <v>997.38961696585704</v>
      </c>
      <c r="K1000" s="12">
        <f t="shared" si="201"/>
        <v>997.38961696585704</v>
      </c>
      <c r="L1000" s="12">
        <f t="shared" si="202"/>
        <v>997.38961696585704</v>
      </c>
      <c r="M1000" s="12">
        <f t="shared" si="203"/>
        <v>997.38961696585704</v>
      </c>
      <c r="O1000" s="12">
        <f t="shared" si="192"/>
        <v>997.38961696585704</v>
      </c>
    </row>
    <row r="1001" spans="1:15" x14ac:dyDescent="0.25">
      <c r="A1001" s="12">
        <f>calc!A999</f>
        <v>656.47</v>
      </c>
      <c r="B1001" s="12">
        <f>calc!O999</f>
        <v>1173.1777067736518</v>
      </c>
      <c r="C1001" s="12">
        <f t="shared" si="193"/>
        <v>1173.1777067736518</v>
      </c>
      <c r="D1001" s="12">
        <f t="shared" si="194"/>
        <v>1173.1777067736518</v>
      </c>
      <c r="E1001" s="12">
        <f t="shared" si="195"/>
        <v>1173.1777067736518</v>
      </c>
      <c r="F1001" s="12">
        <f t="shared" si="196"/>
        <v>1173.1777067736518</v>
      </c>
      <c r="G1001" s="12">
        <f t="shared" si="197"/>
        <v>1173.1777067736518</v>
      </c>
      <c r="H1001" s="12">
        <f t="shared" si="198"/>
        <v>1173.1777067736518</v>
      </c>
      <c r="I1001" s="12">
        <f t="shared" si="199"/>
        <v>1173.1777067736518</v>
      </c>
      <c r="J1001" s="12">
        <f t="shared" si="200"/>
        <v>1173.1777067736518</v>
      </c>
      <c r="K1001" s="12">
        <f t="shared" si="201"/>
        <v>1173.1777067736518</v>
      </c>
      <c r="L1001" s="12">
        <f t="shared" si="202"/>
        <v>1173.1777067736518</v>
      </c>
      <c r="M1001" s="12">
        <f t="shared" si="203"/>
        <v>1173.1777067736518</v>
      </c>
      <c r="O1001" s="12">
        <f t="shared" si="192"/>
        <v>1173.1777067736518</v>
      </c>
    </row>
    <row r="1002" spans="1:15" x14ac:dyDescent="0.25">
      <c r="A1002" s="12">
        <f>calc!A1000</f>
        <v>656.92</v>
      </c>
      <c r="B1002" s="12">
        <f>calc!O1000</f>
        <v>1319.527430864998</v>
      </c>
      <c r="C1002" s="12">
        <f t="shared" si="193"/>
        <v>1319.527430864998</v>
      </c>
      <c r="D1002" s="12">
        <f t="shared" si="194"/>
        <v>1319.527430864998</v>
      </c>
      <c r="E1002" s="12">
        <f t="shared" si="195"/>
        <v>1319.527430864998</v>
      </c>
      <c r="F1002" s="12">
        <f t="shared" si="196"/>
        <v>1319.527430864998</v>
      </c>
      <c r="G1002" s="12">
        <f t="shared" si="197"/>
        <v>1319.527430864998</v>
      </c>
      <c r="H1002" s="12">
        <f t="shared" si="198"/>
        <v>1319.527430864998</v>
      </c>
      <c r="I1002" s="12">
        <f t="shared" si="199"/>
        <v>1319.527430864998</v>
      </c>
      <c r="J1002" s="12">
        <f t="shared" si="200"/>
        <v>1319.527430864998</v>
      </c>
      <c r="K1002" s="12">
        <f t="shared" si="201"/>
        <v>1319.527430864998</v>
      </c>
      <c r="L1002" s="12">
        <f t="shared" si="202"/>
        <v>1319.527430864998</v>
      </c>
      <c r="M1002" s="12">
        <f t="shared" si="203"/>
        <v>1319.527430864998</v>
      </c>
      <c r="O1002" s="12">
        <f t="shared" si="192"/>
        <v>1319.527430864998</v>
      </c>
    </row>
    <row r="1003" spans="1:15" x14ac:dyDescent="0.25">
      <c r="A1003" s="12">
        <f>calc!A1001</f>
        <v>657.36</v>
      </c>
      <c r="B1003" s="12">
        <f>calc!O1001</f>
        <v>1377.6590612527868</v>
      </c>
      <c r="C1003" s="12">
        <f t="shared" si="193"/>
        <v>1377.6590612527868</v>
      </c>
      <c r="D1003" s="12">
        <f t="shared" si="194"/>
        <v>1377.6590612527868</v>
      </c>
      <c r="E1003" s="12">
        <f t="shared" si="195"/>
        <v>1377.6590612527868</v>
      </c>
      <c r="F1003" s="12">
        <f t="shared" si="196"/>
        <v>1377.6590612527868</v>
      </c>
      <c r="G1003" s="12">
        <f t="shared" si="197"/>
        <v>1377.6590612527868</v>
      </c>
      <c r="H1003" s="12">
        <f t="shared" si="198"/>
        <v>1377.6590612527868</v>
      </c>
      <c r="I1003" s="12">
        <f t="shared" si="199"/>
        <v>1377.6590612527868</v>
      </c>
      <c r="J1003" s="12">
        <f t="shared" si="200"/>
        <v>1377.6590612527868</v>
      </c>
      <c r="K1003" s="12">
        <f t="shared" si="201"/>
        <v>1377.6590612527868</v>
      </c>
      <c r="L1003" s="12">
        <f t="shared" si="202"/>
        <v>1377.6590612527868</v>
      </c>
      <c r="M1003" s="12">
        <f t="shared" si="203"/>
        <v>1377.6590612527868</v>
      </c>
      <c r="O1003" s="12">
        <f t="shared" si="192"/>
        <v>1377.6590612527868</v>
      </c>
    </row>
    <row r="1004" spans="1:15" x14ac:dyDescent="0.25">
      <c r="A1004" s="12">
        <f>calc!A1002</f>
        <v>657.81</v>
      </c>
      <c r="B1004" s="12">
        <f>calc!O1002</f>
        <v>1127.7304300894077</v>
      </c>
      <c r="C1004" s="12">
        <f t="shared" si="193"/>
        <v>1127.7304300894077</v>
      </c>
      <c r="D1004" s="12">
        <f t="shared" si="194"/>
        <v>1127.7304300894077</v>
      </c>
      <c r="E1004" s="12">
        <f t="shared" si="195"/>
        <v>1127.7304300894077</v>
      </c>
      <c r="F1004" s="12">
        <f t="shared" si="196"/>
        <v>1127.7304300894077</v>
      </c>
      <c r="G1004" s="12">
        <f t="shared" si="197"/>
        <v>1127.7304300894077</v>
      </c>
      <c r="H1004" s="12">
        <f t="shared" si="198"/>
        <v>1127.7304300894077</v>
      </c>
      <c r="I1004" s="12">
        <f t="shared" si="199"/>
        <v>1127.7304300894077</v>
      </c>
      <c r="J1004" s="12">
        <f t="shared" si="200"/>
        <v>1127.7304300894077</v>
      </c>
      <c r="K1004" s="12">
        <f t="shared" si="201"/>
        <v>1127.7304300894077</v>
      </c>
      <c r="L1004" s="12">
        <f t="shared" si="202"/>
        <v>1127.7304300894077</v>
      </c>
      <c r="M1004" s="12">
        <f t="shared" si="203"/>
        <v>1127.7304300894077</v>
      </c>
      <c r="O1004" s="12">
        <f t="shared" si="192"/>
        <v>1127.7304300894077</v>
      </c>
    </row>
    <row r="1005" spans="1:15" x14ac:dyDescent="0.25">
      <c r="A1005" s="12">
        <f>calc!A1003</f>
        <v>658.26</v>
      </c>
      <c r="B1005" s="12">
        <f>calc!O1003</f>
        <v>931.87713347789986</v>
      </c>
      <c r="C1005" s="12">
        <f t="shared" si="193"/>
        <v>931.87713347789986</v>
      </c>
      <c r="D1005" s="12">
        <f t="shared" si="194"/>
        <v>931.87713347789986</v>
      </c>
      <c r="E1005" s="12">
        <f t="shared" si="195"/>
        <v>931.87713347789986</v>
      </c>
      <c r="F1005" s="12">
        <f t="shared" si="196"/>
        <v>931.87713347789986</v>
      </c>
      <c r="G1005" s="12">
        <f t="shared" si="197"/>
        <v>931.87713347789986</v>
      </c>
      <c r="H1005" s="12">
        <f t="shared" si="198"/>
        <v>931.87713347789986</v>
      </c>
      <c r="I1005" s="12">
        <f t="shared" si="199"/>
        <v>931.87713347789986</v>
      </c>
      <c r="J1005" s="12">
        <f t="shared" si="200"/>
        <v>931.87713347789986</v>
      </c>
      <c r="K1005" s="12">
        <f t="shared" si="201"/>
        <v>931.87713347789986</v>
      </c>
      <c r="L1005" s="12">
        <f t="shared" si="202"/>
        <v>931.87713347789986</v>
      </c>
      <c r="M1005" s="12">
        <f t="shared" si="203"/>
        <v>931.87713347789986</v>
      </c>
      <c r="O1005" s="12">
        <f t="shared" si="192"/>
        <v>931.87713347789986</v>
      </c>
    </row>
    <row r="1006" spans="1:15" x14ac:dyDescent="0.25">
      <c r="A1006" s="12">
        <f>calc!A1004</f>
        <v>658.7</v>
      </c>
      <c r="B1006" s="12">
        <f>calc!O1004</f>
        <v>801.83933601010642</v>
      </c>
      <c r="C1006" s="12">
        <f t="shared" si="193"/>
        <v>801.83933601010642</v>
      </c>
      <c r="D1006" s="12">
        <f t="shared" si="194"/>
        <v>801.83933601010642</v>
      </c>
      <c r="E1006" s="12">
        <f t="shared" si="195"/>
        <v>801.83933601010642</v>
      </c>
      <c r="F1006" s="12">
        <f t="shared" si="196"/>
        <v>801.83933601010642</v>
      </c>
      <c r="G1006" s="12">
        <f t="shared" si="197"/>
        <v>801.83933601010642</v>
      </c>
      <c r="H1006" s="12">
        <f t="shared" si="198"/>
        <v>801.83933601010642</v>
      </c>
      <c r="I1006" s="12">
        <f t="shared" si="199"/>
        <v>801.83933601010642</v>
      </c>
      <c r="J1006" s="12">
        <f t="shared" si="200"/>
        <v>801.83933601010642</v>
      </c>
      <c r="K1006" s="12">
        <f t="shared" si="201"/>
        <v>801.83933601010642</v>
      </c>
      <c r="L1006" s="12">
        <f t="shared" si="202"/>
        <v>801.83933601010642</v>
      </c>
      <c r="M1006" s="12">
        <f t="shared" si="203"/>
        <v>801.83933601010642</v>
      </c>
      <c r="O1006" s="12">
        <f t="shared" si="192"/>
        <v>801.83933601010642</v>
      </c>
    </row>
    <row r="1007" spans="1:15" x14ac:dyDescent="0.25">
      <c r="A1007" s="12">
        <f>calc!A1005</f>
        <v>659.15</v>
      </c>
      <c r="B1007" s="12">
        <f>calc!O1005</f>
        <v>753.36237183254673</v>
      </c>
      <c r="C1007" s="12">
        <f t="shared" si="193"/>
        <v>753.36237183254673</v>
      </c>
      <c r="D1007" s="12">
        <f t="shared" si="194"/>
        <v>753.36237183254673</v>
      </c>
      <c r="E1007" s="12">
        <f t="shared" si="195"/>
        <v>753.36237183254673</v>
      </c>
      <c r="F1007" s="12">
        <f t="shared" si="196"/>
        <v>753.36237183254673</v>
      </c>
      <c r="G1007" s="12">
        <f t="shared" si="197"/>
        <v>753.36237183254673</v>
      </c>
      <c r="H1007" s="12">
        <f t="shared" si="198"/>
        <v>753.36237183254673</v>
      </c>
      <c r="I1007" s="12">
        <f t="shared" si="199"/>
        <v>753.36237183254673</v>
      </c>
      <c r="J1007" s="12">
        <f t="shared" si="200"/>
        <v>753.36237183254673</v>
      </c>
      <c r="K1007" s="12">
        <f t="shared" si="201"/>
        <v>753.36237183254673</v>
      </c>
      <c r="L1007" s="12">
        <f t="shared" si="202"/>
        <v>753.36237183254673</v>
      </c>
      <c r="M1007" s="12">
        <f t="shared" si="203"/>
        <v>753.36237183254673</v>
      </c>
      <c r="O1007" s="12">
        <f t="shared" si="192"/>
        <v>753.36237183254673</v>
      </c>
    </row>
    <row r="1008" spans="1:15" x14ac:dyDescent="0.25">
      <c r="A1008" s="12">
        <f>calc!A1006</f>
        <v>659.59</v>
      </c>
      <c r="B1008" s="12">
        <f>calc!O1006</f>
        <v>742.32928249870918</v>
      </c>
      <c r="C1008" s="12">
        <f t="shared" si="193"/>
        <v>742.32928249870918</v>
      </c>
      <c r="D1008" s="12">
        <f t="shared" si="194"/>
        <v>742.32928249870918</v>
      </c>
      <c r="E1008" s="12">
        <f t="shared" si="195"/>
        <v>742.32928249870918</v>
      </c>
      <c r="F1008" s="12">
        <f t="shared" si="196"/>
        <v>742.32928249870918</v>
      </c>
      <c r="G1008" s="12">
        <f t="shared" si="197"/>
        <v>742.32928249870918</v>
      </c>
      <c r="H1008" s="12">
        <f t="shared" si="198"/>
        <v>742.32928249870918</v>
      </c>
      <c r="I1008" s="12">
        <f t="shared" si="199"/>
        <v>742.32928249870918</v>
      </c>
      <c r="J1008" s="12">
        <f t="shared" si="200"/>
        <v>742.32928249870918</v>
      </c>
      <c r="K1008" s="12">
        <f t="shared" si="201"/>
        <v>742.32928249870918</v>
      </c>
      <c r="L1008" s="12">
        <f t="shared" si="202"/>
        <v>742.32928249870918</v>
      </c>
      <c r="M1008" s="12">
        <f t="shared" si="203"/>
        <v>742.32928249870918</v>
      </c>
      <c r="O1008" s="12">
        <f t="shared" si="192"/>
        <v>742.32928249870918</v>
      </c>
    </row>
    <row r="1009" spans="1:15" x14ac:dyDescent="0.25">
      <c r="A1009" s="12">
        <f>calc!A1007</f>
        <v>660.04</v>
      </c>
      <c r="B1009" s="12">
        <f>calc!O1007</f>
        <v>787.79802796393403</v>
      </c>
      <c r="C1009" s="12">
        <f t="shared" si="193"/>
        <v>787.79802796393403</v>
      </c>
      <c r="D1009" s="12">
        <f t="shared" si="194"/>
        <v>787.79802796393403</v>
      </c>
      <c r="E1009" s="12">
        <f t="shared" si="195"/>
        <v>787.79802796393403</v>
      </c>
      <c r="F1009" s="12">
        <f t="shared" si="196"/>
        <v>787.79802796393403</v>
      </c>
      <c r="G1009" s="12">
        <f t="shared" si="197"/>
        <v>787.79802796393403</v>
      </c>
      <c r="H1009" s="12">
        <f t="shared" si="198"/>
        <v>787.79802796393403</v>
      </c>
      <c r="I1009" s="12">
        <f t="shared" si="199"/>
        <v>787.79802796393403</v>
      </c>
      <c r="J1009" s="12">
        <f t="shared" si="200"/>
        <v>787.79802796393403</v>
      </c>
      <c r="K1009" s="12">
        <f t="shared" si="201"/>
        <v>787.79802796393403</v>
      </c>
      <c r="L1009" s="12">
        <f t="shared" si="202"/>
        <v>787.79802796393403</v>
      </c>
      <c r="M1009" s="12">
        <f t="shared" si="203"/>
        <v>787.79802796393403</v>
      </c>
      <c r="O1009" s="12">
        <f t="shared" si="192"/>
        <v>787.79802796393403</v>
      </c>
    </row>
    <row r="1010" spans="1:15" x14ac:dyDescent="0.25">
      <c r="A1010" s="12">
        <f>calc!A1008</f>
        <v>660.48</v>
      </c>
      <c r="B1010" s="12">
        <f>calc!O1008</f>
        <v>862.01364013548164</v>
      </c>
      <c r="C1010" s="12">
        <f t="shared" si="193"/>
        <v>862.01364013548164</v>
      </c>
      <c r="D1010" s="12">
        <f t="shared" si="194"/>
        <v>862.01364013548164</v>
      </c>
      <c r="E1010" s="12">
        <f t="shared" si="195"/>
        <v>862.01364013548164</v>
      </c>
      <c r="F1010" s="12">
        <f t="shared" si="196"/>
        <v>862.01364013548164</v>
      </c>
      <c r="G1010" s="12">
        <f t="shared" si="197"/>
        <v>862.01364013548164</v>
      </c>
      <c r="H1010" s="12">
        <f t="shared" si="198"/>
        <v>862.01364013548164</v>
      </c>
      <c r="I1010" s="12">
        <f t="shared" si="199"/>
        <v>862.01364013548164</v>
      </c>
      <c r="J1010" s="12">
        <f t="shared" si="200"/>
        <v>862.01364013548164</v>
      </c>
      <c r="K1010" s="12">
        <f t="shared" si="201"/>
        <v>862.01364013548164</v>
      </c>
      <c r="L1010" s="12">
        <f t="shared" si="202"/>
        <v>862.01364013548164</v>
      </c>
      <c r="M1010" s="12">
        <f t="shared" si="203"/>
        <v>862.01364013548164</v>
      </c>
      <c r="O1010" s="12">
        <f t="shared" si="192"/>
        <v>862.01364013548164</v>
      </c>
    </row>
    <row r="1011" spans="1:15" x14ac:dyDescent="0.25">
      <c r="A1011" s="12">
        <f>calc!A1009</f>
        <v>660.93</v>
      </c>
      <c r="B1011" s="12">
        <f>calc!O1009</f>
        <v>1134.0798344137061</v>
      </c>
      <c r="C1011" s="12">
        <f t="shared" si="193"/>
        <v>1134.0798344137061</v>
      </c>
      <c r="D1011" s="12">
        <f t="shared" si="194"/>
        <v>1134.0798344137061</v>
      </c>
      <c r="E1011" s="12">
        <f t="shared" si="195"/>
        <v>1134.0798344137061</v>
      </c>
      <c r="F1011" s="12">
        <f t="shared" si="196"/>
        <v>1134.0798344137061</v>
      </c>
      <c r="G1011" s="12">
        <f t="shared" si="197"/>
        <v>1134.0798344137061</v>
      </c>
      <c r="H1011" s="12">
        <f t="shared" si="198"/>
        <v>1134.0798344137061</v>
      </c>
      <c r="I1011" s="12">
        <f t="shared" si="199"/>
        <v>1134.0798344137061</v>
      </c>
      <c r="J1011" s="12">
        <f t="shared" si="200"/>
        <v>1134.0798344137061</v>
      </c>
      <c r="K1011" s="12">
        <f t="shared" si="201"/>
        <v>1134.0798344137061</v>
      </c>
      <c r="L1011" s="12">
        <f t="shared" si="202"/>
        <v>1134.0798344137061</v>
      </c>
      <c r="M1011" s="12">
        <f t="shared" si="203"/>
        <v>1134.0798344137061</v>
      </c>
      <c r="O1011" s="12">
        <f t="shared" si="192"/>
        <v>1134.0798344137061</v>
      </c>
    </row>
    <row r="1012" spans="1:15" x14ac:dyDescent="0.25">
      <c r="A1012" s="12">
        <f>calc!A1010</f>
        <v>661.38</v>
      </c>
      <c r="B1012" s="12">
        <f>calc!O1010</f>
        <v>1996.1370226693145</v>
      </c>
      <c r="C1012" s="12">
        <f t="shared" si="193"/>
        <v>1996.1370226693145</v>
      </c>
      <c r="D1012" s="12">
        <f t="shared" si="194"/>
        <v>1996.1370226693145</v>
      </c>
      <c r="E1012" s="12">
        <f t="shared" si="195"/>
        <v>1996.1370226693145</v>
      </c>
      <c r="F1012" s="12">
        <f t="shared" si="196"/>
        <v>1996.1370226693145</v>
      </c>
      <c r="G1012" s="12">
        <f t="shared" si="197"/>
        <v>1996.1370226693145</v>
      </c>
      <c r="H1012" s="12">
        <f t="shared" si="198"/>
        <v>1996.1370226693145</v>
      </c>
      <c r="I1012" s="12">
        <f t="shared" si="199"/>
        <v>1996.1370226693145</v>
      </c>
      <c r="J1012" s="12">
        <f t="shared" si="200"/>
        <v>1996.1370226693145</v>
      </c>
      <c r="K1012" s="12">
        <f t="shared" si="201"/>
        <v>1996.1370226693145</v>
      </c>
      <c r="L1012" s="12">
        <f t="shared" si="202"/>
        <v>1996.1370226693145</v>
      </c>
      <c r="M1012" s="12">
        <f t="shared" si="203"/>
        <v>1996.1370226693145</v>
      </c>
      <c r="O1012" s="12">
        <f t="shared" si="192"/>
        <v>1996.1370226693145</v>
      </c>
    </row>
    <row r="1013" spans="1:15" x14ac:dyDescent="0.25">
      <c r="A1013" s="12">
        <f>calc!A1011</f>
        <v>661.82</v>
      </c>
      <c r="B1013" s="12">
        <f>calc!O1011</f>
        <v>2715.8872024550492</v>
      </c>
      <c r="C1013" s="12">
        <f t="shared" si="193"/>
        <v>2715.8872024550492</v>
      </c>
      <c r="D1013" s="12">
        <f t="shared" si="194"/>
        <v>2715.8872024550492</v>
      </c>
      <c r="E1013" s="12">
        <f t="shared" si="195"/>
        <v>2715.8872024550492</v>
      </c>
      <c r="F1013" s="12">
        <f t="shared" si="196"/>
        <v>2715.8872024550492</v>
      </c>
      <c r="G1013" s="12">
        <f t="shared" si="197"/>
        <v>2715.8872024550492</v>
      </c>
      <c r="H1013" s="12">
        <f t="shared" si="198"/>
        <v>2715.8872024550492</v>
      </c>
      <c r="I1013" s="12">
        <f t="shared" si="199"/>
        <v>2715.8872024550492</v>
      </c>
      <c r="J1013" s="12">
        <f t="shared" si="200"/>
        <v>2715.8872024550492</v>
      </c>
      <c r="K1013" s="12">
        <f t="shared" si="201"/>
        <v>2715.8872024550492</v>
      </c>
      <c r="L1013" s="12">
        <f t="shared" si="202"/>
        <v>2715.8872024550492</v>
      </c>
      <c r="M1013" s="12">
        <f t="shared" si="203"/>
        <v>2715.8872024550492</v>
      </c>
      <c r="O1013" s="12">
        <f t="shared" si="192"/>
        <v>2715.8872024550492</v>
      </c>
    </row>
    <row r="1014" spans="1:15" x14ac:dyDescent="0.25">
      <c r="A1014" s="12">
        <f>calc!A1012</f>
        <v>662.27</v>
      </c>
      <c r="B1014" s="12">
        <f>calc!O1012</f>
        <v>2410.3108495477913</v>
      </c>
      <c r="C1014" s="12">
        <f t="shared" si="193"/>
        <v>2410.3108495477913</v>
      </c>
      <c r="D1014" s="12">
        <f t="shared" si="194"/>
        <v>2410.3108495477913</v>
      </c>
      <c r="E1014" s="12">
        <f t="shared" si="195"/>
        <v>2410.3108495477913</v>
      </c>
      <c r="F1014" s="12">
        <f t="shared" si="196"/>
        <v>2410.3108495477913</v>
      </c>
      <c r="G1014" s="12">
        <f t="shared" si="197"/>
        <v>2410.3108495477913</v>
      </c>
      <c r="H1014" s="12">
        <f t="shared" si="198"/>
        <v>2410.3108495477913</v>
      </c>
      <c r="I1014" s="12">
        <f t="shared" si="199"/>
        <v>2410.3108495477913</v>
      </c>
      <c r="J1014" s="12">
        <f t="shared" si="200"/>
        <v>2410.3108495477913</v>
      </c>
      <c r="K1014" s="12">
        <f t="shared" si="201"/>
        <v>2410.3108495477913</v>
      </c>
      <c r="L1014" s="12">
        <f t="shared" si="202"/>
        <v>2410.3108495477913</v>
      </c>
      <c r="M1014" s="12">
        <f t="shared" si="203"/>
        <v>2410.3108495477913</v>
      </c>
      <c r="O1014" s="12">
        <f t="shared" si="192"/>
        <v>2410.3108495477913</v>
      </c>
    </row>
    <row r="1015" spans="1:15" x14ac:dyDescent="0.25">
      <c r="A1015" s="12">
        <f>calc!A1013</f>
        <v>662.71</v>
      </c>
      <c r="B1015" s="12">
        <f>calc!O1013</f>
        <v>1700.3144492580391</v>
      </c>
      <c r="C1015" s="12">
        <f t="shared" si="193"/>
        <v>1700.3144492580391</v>
      </c>
      <c r="D1015" s="12">
        <f t="shared" si="194"/>
        <v>1700.3144492580391</v>
      </c>
      <c r="E1015" s="12">
        <f t="shared" si="195"/>
        <v>1700.3144492580391</v>
      </c>
      <c r="F1015" s="12">
        <f t="shared" si="196"/>
        <v>1700.3144492580391</v>
      </c>
      <c r="G1015" s="12">
        <f t="shared" si="197"/>
        <v>1700.3144492580391</v>
      </c>
      <c r="H1015" s="12">
        <f t="shared" si="198"/>
        <v>1700.3144492580391</v>
      </c>
      <c r="I1015" s="12">
        <f t="shared" si="199"/>
        <v>1700.3144492580391</v>
      </c>
      <c r="J1015" s="12">
        <f t="shared" si="200"/>
        <v>1700.3144492580391</v>
      </c>
      <c r="K1015" s="12">
        <f t="shared" si="201"/>
        <v>1700.3144492580391</v>
      </c>
      <c r="L1015" s="12">
        <f t="shared" si="202"/>
        <v>1700.3144492580391</v>
      </c>
      <c r="M1015" s="12">
        <f t="shared" si="203"/>
        <v>1700.3144492580391</v>
      </c>
      <c r="O1015" s="12">
        <f t="shared" si="192"/>
        <v>1700.3144492580391</v>
      </c>
    </row>
    <row r="1016" spans="1:15" x14ac:dyDescent="0.25">
      <c r="A1016" s="12">
        <f>calc!A1014</f>
        <v>663.16</v>
      </c>
      <c r="B1016" s="12">
        <f>calc!O1014</f>
        <v>1271.0812345704396</v>
      </c>
      <c r="C1016" s="12">
        <f t="shared" si="193"/>
        <v>1271.0812345704396</v>
      </c>
      <c r="D1016" s="12">
        <f t="shared" si="194"/>
        <v>1271.0812345704396</v>
      </c>
      <c r="E1016" s="12">
        <f t="shared" si="195"/>
        <v>1271.0812345704396</v>
      </c>
      <c r="F1016" s="12">
        <f t="shared" si="196"/>
        <v>1271.0812345704396</v>
      </c>
      <c r="G1016" s="12">
        <f t="shared" si="197"/>
        <v>1271.0812345704396</v>
      </c>
      <c r="H1016" s="12">
        <f t="shared" si="198"/>
        <v>1271.0812345704396</v>
      </c>
      <c r="I1016" s="12">
        <f t="shared" si="199"/>
        <v>1271.0812345704396</v>
      </c>
      <c r="J1016" s="12">
        <f t="shared" si="200"/>
        <v>1271.0812345704396</v>
      </c>
      <c r="K1016" s="12">
        <f t="shared" si="201"/>
        <v>1271.0812345704396</v>
      </c>
      <c r="L1016" s="12">
        <f t="shared" si="202"/>
        <v>1271.0812345704396</v>
      </c>
      <c r="M1016" s="12">
        <f t="shared" si="203"/>
        <v>1271.0812345704396</v>
      </c>
      <c r="O1016" s="12">
        <f t="shared" si="192"/>
        <v>1271.0812345704396</v>
      </c>
    </row>
    <row r="1017" spans="1:15" x14ac:dyDescent="0.25">
      <c r="A1017" s="12">
        <f>calc!A1015</f>
        <v>663.6</v>
      </c>
      <c r="B1017" s="12">
        <f>calc!O1015</f>
        <v>1059.2205508791344</v>
      </c>
      <c r="C1017" s="12">
        <f t="shared" si="193"/>
        <v>1059.2205508791344</v>
      </c>
      <c r="D1017" s="12">
        <f t="shared" si="194"/>
        <v>1059.2205508791344</v>
      </c>
      <c r="E1017" s="12">
        <f t="shared" si="195"/>
        <v>1059.2205508791344</v>
      </c>
      <c r="F1017" s="12">
        <f t="shared" si="196"/>
        <v>1059.2205508791344</v>
      </c>
      <c r="G1017" s="12">
        <f t="shared" si="197"/>
        <v>1059.2205508791344</v>
      </c>
      <c r="H1017" s="12">
        <f t="shared" si="198"/>
        <v>1059.2205508791344</v>
      </c>
      <c r="I1017" s="12">
        <f t="shared" si="199"/>
        <v>1059.2205508791344</v>
      </c>
      <c r="J1017" s="12">
        <f t="shared" si="200"/>
        <v>1059.2205508791344</v>
      </c>
      <c r="K1017" s="12">
        <f t="shared" si="201"/>
        <v>1059.2205508791344</v>
      </c>
      <c r="L1017" s="12">
        <f t="shared" si="202"/>
        <v>1059.2205508791344</v>
      </c>
      <c r="M1017" s="12">
        <f t="shared" si="203"/>
        <v>1059.2205508791344</v>
      </c>
      <c r="O1017" s="12">
        <f t="shared" si="192"/>
        <v>1059.2205508791344</v>
      </c>
    </row>
    <row r="1018" spans="1:15" x14ac:dyDescent="0.25">
      <c r="A1018" s="12">
        <f>calc!A1016</f>
        <v>664.05</v>
      </c>
      <c r="B1018" s="12">
        <f>calc!O1016</f>
        <v>900.12174114463846</v>
      </c>
      <c r="C1018" s="12">
        <f t="shared" si="193"/>
        <v>900.12174114463846</v>
      </c>
      <c r="D1018" s="12">
        <f t="shared" si="194"/>
        <v>900.12174114463846</v>
      </c>
      <c r="E1018" s="12">
        <f t="shared" si="195"/>
        <v>900.12174114463846</v>
      </c>
      <c r="F1018" s="12">
        <f t="shared" si="196"/>
        <v>900.12174114463846</v>
      </c>
      <c r="G1018" s="12">
        <f t="shared" si="197"/>
        <v>900.12174114463846</v>
      </c>
      <c r="H1018" s="12">
        <f t="shared" si="198"/>
        <v>900.12174114463846</v>
      </c>
      <c r="I1018" s="12">
        <f t="shared" si="199"/>
        <v>900.12174114463846</v>
      </c>
      <c r="J1018" s="12">
        <f t="shared" si="200"/>
        <v>900.12174114463846</v>
      </c>
      <c r="K1018" s="12">
        <f t="shared" si="201"/>
        <v>900.12174114463846</v>
      </c>
      <c r="L1018" s="12">
        <f t="shared" si="202"/>
        <v>900.12174114463846</v>
      </c>
      <c r="M1018" s="12">
        <f t="shared" si="203"/>
        <v>900.12174114463846</v>
      </c>
      <c r="O1018" s="12">
        <f t="shared" si="192"/>
        <v>900.12174114463846</v>
      </c>
    </row>
    <row r="1019" spans="1:15" x14ac:dyDescent="0.25">
      <c r="A1019" s="12">
        <f>calc!A1017</f>
        <v>664.49</v>
      </c>
      <c r="B1019" s="12">
        <f>calc!O1017</f>
        <v>798.49618928346717</v>
      </c>
      <c r="C1019" s="12">
        <f t="shared" si="193"/>
        <v>798.49618928346717</v>
      </c>
      <c r="D1019" s="12">
        <f t="shared" si="194"/>
        <v>798.49618928346717</v>
      </c>
      <c r="E1019" s="12">
        <f t="shared" si="195"/>
        <v>798.49618928346717</v>
      </c>
      <c r="F1019" s="12">
        <f t="shared" si="196"/>
        <v>798.49618928346717</v>
      </c>
      <c r="G1019" s="12">
        <f t="shared" si="197"/>
        <v>798.49618928346717</v>
      </c>
      <c r="H1019" s="12">
        <f t="shared" si="198"/>
        <v>798.49618928346717</v>
      </c>
      <c r="I1019" s="12">
        <f t="shared" si="199"/>
        <v>798.49618928346717</v>
      </c>
      <c r="J1019" s="12">
        <f t="shared" si="200"/>
        <v>798.49618928346717</v>
      </c>
      <c r="K1019" s="12">
        <f t="shared" si="201"/>
        <v>798.49618928346717</v>
      </c>
      <c r="L1019" s="12">
        <f t="shared" si="202"/>
        <v>798.49618928346717</v>
      </c>
      <c r="M1019" s="12">
        <f t="shared" si="203"/>
        <v>798.49618928346717</v>
      </c>
      <c r="O1019" s="12">
        <f t="shared" si="192"/>
        <v>798.49618928346717</v>
      </c>
    </row>
    <row r="1020" spans="1:15" x14ac:dyDescent="0.25">
      <c r="A1020" s="12">
        <f>calc!A1018</f>
        <v>664.94</v>
      </c>
      <c r="B1020" s="12">
        <f>calc!O1018</f>
        <v>775.76242931240972</v>
      </c>
      <c r="C1020" s="12">
        <f t="shared" si="193"/>
        <v>775.76242931240972</v>
      </c>
      <c r="D1020" s="12">
        <f t="shared" si="194"/>
        <v>775.76242931240972</v>
      </c>
      <c r="E1020" s="12">
        <f t="shared" si="195"/>
        <v>775.76242931240972</v>
      </c>
      <c r="F1020" s="12">
        <f t="shared" si="196"/>
        <v>775.76242931240972</v>
      </c>
      <c r="G1020" s="12">
        <f t="shared" si="197"/>
        <v>775.76242931240972</v>
      </c>
      <c r="H1020" s="12">
        <f t="shared" si="198"/>
        <v>775.76242931240972</v>
      </c>
      <c r="I1020" s="12">
        <f t="shared" si="199"/>
        <v>775.76242931240972</v>
      </c>
      <c r="J1020" s="12">
        <f t="shared" si="200"/>
        <v>775.76242931240972</v>
      </c>
      <c r="K1020" s="12">
        <f t="shared" si="201"/>
        <v>775.76242931240972</v>
      </c>
      <c r="L1020" s="12">
        <f t="shared" si="202"/>
        <v>775.76242931240972</v>
      </c>
      <c r="M1020" s="12">
        <f t="shared" si="203"/>
        <v>775.76242931240972</v>
      </c>
      <c r="O1020" s="12">
        <f t="shared" si="192"/>
        <v>775.76242931240972</v>
      </c>
    </row>
    <row r="1021" spans="1:15" x14ac:dyDescent="0.25">
      <c r="A1021" s="12">
        <f>calc!A1019</f>
        <v>665.38</v>
      </c>
      <c r="B1021" s="12">
        <f>calc!O1019</f>
        <v>714.2443847238228</v>
      </c>
      <c r="C1021" s="12">
        <f t="shared" si="193"/>
        <v>714.2443847238228</v>
      </c>
      <c r="D1021" s="12">
        <f t="shared" si="194"/>
        <v>714.2443847238228</v>
      </c>
      <c r="E1021" s="12">
        <f t="shared" si="195"/>
        <v>714.2443847238228</v>
      </c>
      <c r="F1021" s="12">
        <f t="shared" si="196"/>
        <v>714.2443847238228</v>
      </c>
      <c r="G1021" s="12">
        <f t="shared" si="197"/>
        <v>714.2443847238228</v>
      </c>
      <c r="H1021" s="12">
        <f t="shared" si="198"/>
        <v>714.2443847238228</v>
      </c>
      <c r="I1021" s="12">
        <f t="shared" si="199"/>
        <v>714.2443847238228</v>
      </c>
      <c r="J1021" s="12">
        <f t="shared" si="200"/>
        <v>714.2443847238228</v>
      </c>
      <c r="K1021" s="12">
        <f t="shared" si="201"/>
        <v>714.2443847238228</v>
      </c>
      <c r="L1021" s="12">
        <f t="shared" si="202"/>
        <v>714.2443847238228</v>
      </c>
      <c r="M1021" s="12">
        <f t="shared" si="203"/>
        <v>714.2443847238228</v>
      </c>
      <c r="O1021" s="12">
        <f t="shared" si="192"/>
        <v>714.2443847238228</v>
      </c>
    </row>
    <row r="1022" spans="1:15" x14ac:dyDescent="0.25">
      <c r="A1022" s="12">
        <f>calc!A1020</f>
        <v>665.83</v>
      </c>
      <c r="B1022" s="12">
        <f>calc!O1020</f>
        <v>745.00398446754218</v>
      </c>
      <c r="C1022" s="12">
        <f t="shared" si="193"/>
        <v>745.00398446754218</v>
      </c>
      <c r="D1022" s="12">
        <f t="shared" si="194"/>
        <v>745.00398446754218</v>
      </c>
      <c r="E1022" s="12">
        <f t="shared" si="195"/>
        <v>745.00398446754218</v>
      </c>
      <c r="F1022" s="12">
        <f t="shared" si="196"/>
        <v>745.00398446754218</v>
      </c>
      <c r="G1022" s="12">
        <f t="shared" si="197"/>
        <v>745.00398446754218</v>
      </c>
      <c r="H1022" s="12">
        <f t="shared" si="198"/>
        <v>745.00398446754218</v>
      </c>
      <c r="I1022" s="12">
        <f t="shared" si="199"/>
        <v>745.00398446754218</v>
      </c>
      <c r="J1022" s="12">
        <f t="shared" si="200"/>
        <v>745.00398446754218</v>
      </c>
      <c r="K1022" s="12">
        <f t="shared" si="201"/>
        <v>745.00398446754218</v>
      </c>
      <c r="L1022" s="12">
        <f t="shared" si="202"/>
        <v>745.00398446754218</v>
      </c>
      <c r="M1022" s="12">
        <f t="shared" si="203"/>
        <v>745.00398446754218</v>
      </c>
      <c r="O1022" s="12">
        <f t="shared" si="192"/>
        <v>745.00398446754218</v>
      </c>
    </row>
    <row r="1023" spans="1:15" x14ac:dyDescent="0.25">
      <c r="A1023" s="12">
        <f>calc!A1021</f>
        <v>666.28</v>
      </c>
      <c r="B1023" s="12">
        <f>calc!O1021</f>
        <v>783.11753840745712</v>
      </c>
      <c r="C1023" s="12">
        <f t="shared" si="193"/>
        <v>783.11753840745712</v>
      </c>
      <c r="D1023" s="12">
        <f t="shared" si="194"/>
        <v>783.11753840745712</v>
      </c>
      <c r="E1023" s="12">
        <f t="shared" si="195"/>
        <v>783.11753840745712</v>
      </c>
      <c r="F1023" s="12">
        <f t="shared" si="196"/>
        <v>783.11753840745712</v>
      </c>
      <c r="G1023" s="12">
        <f t="shared" si="197"/>
        <v>783.11753840745712</v>
      </c>
      <c r="H1023" s="12">
        <f t="shared" si="198"/>
        <v>783.11753840745712</v>
      </c>
      <c r="I1023" s="12">
        <f t="shared" si="199"/>
        <v>783.11753840745712</v>
      </c>
      <c r="J1023" s="12">
        <f t="shared" si="200"/>
        <v>783.11753840745712</v>
      </c>
      <c r="K1023" s="12">
        <f t="shared" si="201"/>
        <v>783.11753840745712</v>
      </c>
      <c r="L1023" s="12">
        <f t="shared" si="202"/>
        <v>783.11753840745712</v>
      </c>
      <c r="M1023" s="12">
        <f t="shared" si="203"/>
        <v>783.11753840745712</v>
      </c>
      <c r="O1023" s="12">
        <f t="shared" si="192"/>
        <v>783.11753840745712</v>
      </c>
    </row>
    <row r="1024" spans="1:15" x14ac:dyDescent="0.25">
      <c r="A1024" s="12">
        <f>calc!A1022</f>
        <v>666.72</v>
      </c>
      <c r="B1024" s="12">
        <f>calc!O1022</f>
        <v>776.76540262611661</v>
      </c>
      <c r="C1024" s="12">
        <f t="shared" si="193"/>
        <v>776.76540262611661</v>
      </c>
      <c r="D1024" s="12">
        <f t="shared" si="194"/>
        <v>776.76540262611661</v>
      </c>
      <c r="E1024" s="12">
        <f t="shared" si="195"/>
        <v>776.76540262611661</v>
      </c>
      <c r="F1024" s="12">
        <f t="shared" si="196"/>
        <v>776.76540262611661</v>
      </c>
      <c r="G1024" s="12">
        <f t="shared" si="197"/>
        <v>776.76540262611661</v>
      </c>
      <c r="H1024" s="12">
        <f t="shared" si="198"/>
        <v>776.76540262611661</v>
      </c>
      <c r="I1024" s="12">
        <f t="shared" si="199"/>
        <v>776.76540262611661</v>
      </c>
      <c r="J1024" s="12">
        <f t="shared" si="200"/>
        <v>776.76540262611661</v>
      </c>
      <c r="K1024" s="12">
        <f t="shared" si="201"/>
        <v>776.76540262611661</v>
      </c>
      <c r="L1024" s="12">
        <f t="shared" si="202"/>
        <v>776.76540262611661</v>
      </c>
      <c r="M1024" s="12">
        <f t="shared" si="203"/>
        <v>776.76540262611661</v>
      </c>
      <c r="O1024" s="12">
        <f t="shared" si="192"/>
        <v>776.76540262611661</v>
      </c>
    </row>
    <row r="1025" spans="1:15" x14ac:dyDescent="0.25">
      <c r="A1025" s="12">
        <f>calc!A1023</f>
        <v>667.17</v>
      </c>
      <c r="B1025" s="12">
        <f>calc!O1023</f>
        <v>770.74754431130282</v>
      </c>
      <c r="C1025" s="12">
        <f t="shared" si="193"/>
        <v>770.74754431130282</v>
      </c>
      <c r="D1025" s="12">
        <f t="shared" si="194"/>
        <v>770.74754431130282</v>
      </c>
      <c r="E1025" s="12">
        <f t="shared" si="195"/>
        <v>770.74754431130282</v>
      </c>
      <c r="F1025" s="12">
        <f t="shared" si="196"/>
        <v>770.74754431130282</v>
      </c>
      <c r="G1025" s="12">
        <f t="shared" si="197"/>
        <v>770.74754431130282</v>
      </c>
      <c r="H1025" s="12">
        <f t="shared" si="198"/>
        <v>770.74754431130282</v>
      </c>
      <c r="I1025" s="12">
        <f t="shared" si="199"/>
        <v>770.74754431130282</v>
      </c>
      <c r="J1025" s="12">
        <f t="shared" si="200"/>
        <v>770.74754431130282</v>
      </c>
      <c r="K1025" s="12">
        <f t="shared" si="201"/>
        <v>770.74754431130282</v>
      </c>
      <c r="L1025" s="12">
        <f t="shared" si="202"/>
        <v>770.74754431130282</v>
      </c>
      <c r="M1025" s="12">
        <f t="shared" si="203"/>
        <v>770.74754431130282</v>
      </c>
      <c r="O1025" s="12">
        <f t="shared" si="192"/>
        <v>770.74754431130282</v>
      </c>
    </row>
    <row r="1026" spans="1:15" x14ac:dyDescent="0.25">
      <c r="A1026" s="12">
        <f>calc!A1024</f>
        <v>667.61</v>
      </c>
      <c r="B1026" s="12">
        <f>calc!O1024</f>
        <v>726.61523210016071</v>
      </c>
      <c r="C1026" s="12">
        <f t="shared" si="193"/>
        <v>726.61523210016071</v>
      </c>
      <c r="D1026" s="12">
        <f t="shared" si="194"/>
        <v>726.61523210016071</v>
      </c>
      <c r="E1026" s="12">
        <f t="shared" si="195"/>
        <v>726.61523210016071</v>
      </c>
      <c r="F1026" s="12">
        <f t="shared" si="196"/>
        <v>726.61523210016071</v>
      </c>
      <c r="G1026" s="12">
        <f t="shared" si="197"/>
        <v>726.61523210016071</v>
      </c>
      <c r="H1026" s="12">
        <f t="shared" si="198"/>
        <v>726.61523210016071</v>
      </c>
      <c r="I1026" s="12">
        <f t="shared" si="199"/>
        <v>726.61523210016071</v>
      </c>
      <c r="J1026" s="12">
        <f t="shared" si="200"/>
        <v>726.61523210016071</v>
      </c>
      <c r="K1026" s="12">
        <f t="shared" si="201"/>
        <v>726.61523210016071</v>
      </c>
      <c r="L1026" s="12">
        <f t="shared" si="202"/>
        <v>726.61523210016071</v>
      </c>
      <c r="M1026" s="12">
        <f t="shared" si="203"/>
        <v>726.61523210016071</v>
      </c>
      <c r="O1026" s="12">
        <f t="shared" si="192"/>
        <v>726.61523210016071</v>
      </c>
    </row>
    <row r="1027" spans="1:15" x14ac:dyDescent="0.25">
      <c r="A1027" s="12">
        <f>calc!A1025</f>
        <v>668.06</v>
      </c>
      <c r="B1027" s="12">
        <f>calc!O1025</f>
        <v>758.7116949834699</v>
      </c>
      <c r="C1027" s="12">
        <f t="shared" si="193"/>
        <v>758.7116949834699</v>
      </c>
      <c r="D1027" s="12">
        <f t="shared" si="194"/>
        <v>758.7116949834699</v>
      </c>
      <c r="E1027" s="12">
        <f t="shared" si="195"/>
        <v>758.7116949834699</v>
      </c>
      <c r="F1027" s="12">
        <f t="shared" si="196"/>
        <v>758.7116949834699</v>
      </c>
      <c r="G1027" s="12">
        <f t="shared" si="197"/>
        <v>758.7116949834699</v>
      </c>
      <c r="H1027" s="12">
        <f t="shared" si="198"/>
        <v>758.7116949834699</v>
      </c>
      <c r="I1027" s="12">
        <f t="shared" si="199"/>
        <v>758.7116949834699</v>
      </c>
      <c r="J1027" s="12">
        <f t="shared" si="200"/>
        <v>758.7116949834699</v>
      </c>
      <c r="K1027" s="12">
        <f t="shared" si="201"/>
        <v>758.7116949834699</v>
      </c>
      <c r="L1027" s="12">
        <f t="shared" si="202"/>
        <v>758.7116949834699</v>
      </c>
      <c r="M1027" s="12">
        <f t="shared" si="203"/>
        <v>758.7116949834699</v>
      </c>
      <c r="O1027" s="12">
        <f t="shared" si="192"/>
        <v>758.7116949834699</v>
      </c>
    </row>
    <row r="1028" spans="1:15" x14ac:dyDescent="0.25">
      <c r="A1028" s="12">
        <f>calc!A1026</f>
        <v>668.5</v>
      </c>
      <c r="B1028" s="12">
        <f>calc!O1026</f>
        <v>675.12453113503318</v>
      </c>
      <c r="C1028" s="12">
        <f t="shared" si="193"/>
        <v>675.12453113503318</v>
      </c>
      <c r="D1028" s="12">
        <f t="shared" si="194"/>
        <v>675.12453113503318</v>
      </c>
      <c r="E1028" s="12">
        <f t="shared" si="195"/>
        <v>675.12453113503318</v>
      </c>
      <c r="F1028" s="12">
        <f t="shared" si="196"/>
        <v>675.12453113503318</v>
      </c>
      <c r="G1028" s="12">
        <f t="shared" si="197"/>
        <v>675.12453113503318</v>
      </c>
      <c r="H1028" s="12">
        <f t="shared" si="198"/>
        <v>675.12453113503318</v>
      </c>
      <c r="I1028" s="12">
        <f t="shared" si="199"/>
        <v>675.12453113503318</v>
      </c>
      <c r="J1028" s="12">
        <f t="shared" si="200"/>
        <v>675.12453113503318</v>
      </c>
      <c r="K1028" s="12">
        <f t="shared" si="201"/>
        <v>675.12453113503318</v>
      </c>
      <c r="L1028" s="12">
        <f t="shared" si="202"/>
        <v>675.12453113503318</v>
      </c>
      <c r="M1028" s="12">
        <f t="shared" si="203"/>
        <v>675.12453113503318</v>
      </c>
      <c r="O1028" s="12">
        <f t="shared" si="192"/>
        <v>675.12453113503318</v>
      </c>
    </row>
    <row r="1029" spans="1:15" x14ac:dyDescent="0.25">
      <c r="A1029" s="12">
        <f>calc!A1027</f>
        <v>668.95</v>
      </c>
      <c r="B1029" s="12">
        <f>calc!O1027</f>
        <v>629.31515325673263</v>
      </c>
      <c r="C1029" s="12">
        <f t="shared" si="193"/>
        <v>629.31515325673263</v>
      </c>
      <c r="D1029" s="12">
        <f t="shared" si="194"/>
        <v>629.31515325673263</v>
      </c>
      <c r="E1029" s="12">
        <f t="shared" si="195"/>
        <v>629.31515325673263</v>
      </c>
      <c r="F1029" s="12">
        <f t="shared" si="196"/>
        <v>629.31515325673263</v>
      </c>
      <c r="G1029" s="12">
        <f t="shared" si="197"/>
        <v>629.31515325673263</v>
      </c>
      <c r="H1029" s="12">
        <f t="shared" si="198"/>
        <v>629.31515325673263</v>
      </c>
      <c r="I1029" s="12">
        <f t="shared" si="199"/>
        <v>629.31515325673263</v>
      </c>
      <c r="J1029" s="12">
        <f t="shared" si="200"/>
        <v>629.31515325673263</v>
      </c>
      <c r="K1029" s="12">
        <f t="shared" si="201"/>
        <v>629.31515325673263</v>
      </c>
      <c r="L1029" s="12">
        <f t="shared" si="202"/>
        <v>629.31515325673263</v>
      </c>
      <c r="M1029" s="12">
        <f t="shared" si="203"/>
        <v>629.31515325673263</v>
      </c>
      <c r="O1029" s="12">
        <f t="shared" si="192"/>
        <v>629.31515325673263</v>
      </c>
    </row>
    <row r="1030" spans="1:15" x14ac:dyDescent="0.25">
      <c r="A1030" s="12">
        <f>calc!A1028</f>
        <v>669.39</v>
      </c>
      <c r="B1030" s="12">
        <f>calc!O1028</f>
        <v>683.14926856351508</v>
      </c>
      <c r="C1030" s="12">
        <f t="shared" si="193"/>
        <v>683.14926856351508</v>
      </c>
      <c r="D1030" s="12">
        <f t="shared" si="194"/>
        <v>683.14926856351508</v>
      </c>
      <c r="E1030" s="12">
        <f t="shared" si="195"/>
        <v>683.14926856351508</v>
      </c>
      <c r="F1030" s="12">
        <f t="shared" si="196"/>
        <v>683.14926856351508</v>
      </c>
      <c r="G1030" s="12">
        <f t="shared" si="197"/>
        <v>683.14926856351508</v>
      </c>
      <c r="H1030" s="12">
        <f t="shared" si="198"/>
        <v>683.14926856351508</v>
      </c>
      <c r="I1030" s="12">
        <f t="shared" si="199"/>
        <v>683.14926856351508</v>
      </c>
      <c r="J1030" s="12">
        <f t="shared" si="200"/>
        <v>683.14926856351508</v>
      </c>
      <c r="K1030" s="12">
        <f t="shared" si="201"/>
        <v>683.14926856351508</v>
      </c>
      <c r="L1030" s="12">
        <f t="shared" si="202"/>
        <v>683.14926856351508</v>
      </c>
      <c r="M1030" s="12">
        <f t="shared" si="203"/>
        <v>683.14926856351508</v>
      </c>
      <c r="O1030" s="12">
        <f t="shared" si="192"/>
        <v>683.14926856351508</v>
      </c>
    </row>
    <row r="1031" spans="1:15" x14ac:dyDescent="0.25">
      <c r="A1031" s="12">
        <f>calc!A1029</f>
        <v>669.84</v>
      </c>
      <c r="B1031" s="12">
        <f>calc!O1029</f>
        <v>663.08727788638669</v>
      </c>
      <c r="C1031" s="12">
        <f t="shared" si="193"/>
        <v>663.08727788638669</v>
      </c>
      <c r="D1031" s="12">
        <f t="shared" si="194"/>
        <v>663.08727788638669</v>
      </c>
      <c r="E1031" s="12">
        <f t="shared" si="195"/>
        <v>663.08727788638669</v>
      </c>
      <c r="F1031" s="12">
        <f t="shared" si="196"/>
        <v>663.08727788638669</v>
      </c>
      <c r="G1031" s="12">
        <f t="shared" si="197"/>
        <v>663.08727788638669</v>
      </c>
      <c r="H1031" s="12">
        <f t="shared" si="198"/>
        <v>663.08727788638669</v>
      </c>
      <c r="I1031" s="12">
        <f t="shared" si="199"/>
        <v>663.08727788638669</v>
      </c>
      <c r="J1031" s="12">
        <f t="shared" si="200"/>
        <v>663.08727788638669</v>
      </c>
      <c r="K1031" s="12">
        <f t="shared" si="201"/>
        <v>663.08727788638669</v>
      </c>
      <c r="L1031" s="12">
        <f t="shared" si="202"/>
        <v>663.08727788638669</v>
      </c>
      <c r="M1031" s="12">
        <f t="shared" si="203"/>
        <v>663.08727788638669</v>
      </c>
      <c r="O1031" s="12">
        <f t="shared" si="192"/>
        <v>663.08727788638669</v>
      </c>
    </row>
    <row r="1032" spans="1:15" x14ac:dyDescent="0.25">
      <c r="A1032" s="12">
        <f>calc!A1030</f>
        <v>670.28</v>
      </c>
      <c r="B1032" s="12">
        <f>calc!O1030</f>
        <v>662.752907221177</v>
      </c>
      <c r="C1032" s="12">
        <f t="shared" si="193"/>
        <v>662.752907221177</v>
      </c>
      <c r="D1032" s="12">
        <f t="shared" si="194"/>
        <v>662.752907221177</v>
      </c>
      <c r="E1032" s="12">
        <f t="shared" si="195"/>
        <v>662.752907221177</v>
      </c>
      <c r="F1032" s="12">
        <f t="shared" si="196"/>
        <v>662.752907221177</v>
      </c>
      <c r="G1032" s="12">
        <f t="shared" si="197"/>
        <v>662.752907221177</v>
      </c>
      <c r="H1032" s="12">
        <f t="shared" si="198"/>
        <v>662.752907221177</v>
      </c>
      <c r="I1032" s="12">
        <f t="shared" si="199"/>
        <v>662.752907221177</v>
      </c>
      <c r="J1032" s="12">
        <f t="shared" si="200"/>
        <v>662.752907221177</v>
      </c>
      <c r="K1032" s="12">
        <f t="shared" si="201"/>
        <v>662.752907221177</v>
      </c>
      <c r="L1032" s="12">
        <f t="shared" si="202"/>
        <v>662.752907221177</v>
      </c>
      <c r="M1032" s="12">
        <f t="shared" si="203"/>
        <v>662.752907221177</v>
      </c>
      <c r="O1032" s="12">
        <f t="shared" ref="O1032:O1095" si="204">M1032</f>
        <v>662.752907221177</v>
      </c>
    </row>
    <row r="1033" spans="1:15" x14ac:dyDescent="0.25">
      <c r="A1033" s="12">
        <f>calc!A1031</f>
        <v>670.73</v>
      </c>
      <c r="B1033" s="12">
        <f>calc!O1031</f>
        <v>683.14926856351508</v>
      </c>
      <c r="C1033" s="12">
        <f t="shared" ref="C1033:C1096" si="205">B1033-Q1033*M1044</f>
        <v>683.14926856351508</v>
      </c>
      <c r="D1033" s="12">
        <f t="shared" ref="D1033:D1096" si="206">C1033-R1033*M1043</f>
        <v>683.14926856351508</v>
      </c>
      <c r="E1033" s="12">
        <f t="shared" ref="E1033:E1096" si="207">D1033-S1033*M1042</f>
        <v>683.14926856351508</v>
      </c>
      <c r="F1033" s="12">
        <f t="shared" ref="F1033:F1096" si="208">E1033-T1033*M1041</f>
        <v>683.14926856351508</v>
      </c>
      <c r="G1033" s="12">
        <f t="shared" ref="G1033:G1096" si="209">F1033-U1033*M1040</f>
        <v>683.14926856351508</v>
      </c>
      <c r="H1033" s="12">
        <f t="shared" ref="H1033:H1096" si="210">G1033-V1033*M1039</f>
        <v>683.14926856351508</v>
      </c>
      <c r="I1033" s="12">
        <f t="shared" ref="I1033:I1096" si="211">H1033-W1033*M1038</f>
        <v>683.14926856351508</v>
      </c>
      <c r="J1033" s="12">
        <f t="shared" ref="J1033:J1096" si="212">I1033-X1033*M1037</f>
        <v>683.14926856351508</v>
      </c>
      <c r="K1033" s="12">
        <f t="shared" ref="K1033:K1096" si="213">J1033-Y1033*M1036</f>
        <v>683.14926856351508</v>
      </c>
      <c r="L1033" s="12">
        <f t="shared" ref="L1033:L1096" si="214">K1033-Z1033*M1035</f>
        <v>683.14926856351508</v>
      </c>
      <c r="M1033" s="12">
        <f t="shared" ref="M1033:M1096" si="215">L1033</f>
        <v>683.14926856351508</v>
      </c>
      <c r="O1033" s="12">
        <f t="shared" si="204"/>
        <v>683.14926856351508</v>
      </c>
    </row>
    <row r="1034" spans="1:15" x14ac:dyDescent="0.25">
      <c r="A1034" s="12">
        <f>calc!A1032</f>
        <v>671.17</v>
      </c>
      <c r="B1034" s="12">
        <f>calc!O1032</f>
        <v>734.97380706065951</v>
      </c>
      <c r="C1034" s="12">
        <f t="shared" si="205"/>
        <v>734.97380706065951</v>
      </c>
      <c r="D1034" s="12">
        <f t="shared" si="206"/>
        <v>734.97380706065951</v>
      </c>
      <c r="E1034" s="12">
        <f t="shared" si="207"/>
        <v>734.97380706065951</v>
      </c>
      <c r="F1034" s="12">
        <f t="shared" si="208"/>
        <v>734.97380706065951</v>
      </c>
      <c r="G1034" s="12">
        <f t="shared" si="209"/>
        <v>734.97380706065951</v>
      </c>
      <c r="H1034" s="12">
        <f t="shared" si="210"/>
        <v>734.97380706065951</v>
      </c>
      <c r="I1034" s="12">
        <f t="shared" si="211"/>
        <v>734.97380706065951</v>
      </c>
      <c r="J1034" s="12">
        <f t="shared" si="212"/>
        <v>734.97380706065951</v>
      </c>
      <c r="K1034" s="12">
        <f t="shared" si="213"/>
        <v>734.97380706065951</v>
      </c>
      <c r="L1034" s="12">
        <f t="shared" si="214"/>
        <v>734.97380706065951</v>
      </c>
      <c r="M1034" s="12">
        <f t="shared" si="215"/>
        <v>734.97380706065951</v>
      </c>
      <c r="O1034" s="12">
        <f t="shared" si="204"/>
        <v>734.97380706065951</v>
      </c>
    </row>
    <row r="1035" spans="1:15" x14ac:dyDescent="0.25">
      <c r="A1035" s="12">
        <f>calc!A1033</f>
        <v>671.62</v>
      </c>
      <c r="B1035" s="12">
        <f>calc!O1033</f>
        <v>681.81181777470158</v>
      </c>
      <c r="C1035" s="12">
        <f t="shared" si="205"/>
        <v>681.81181777470158</v>
      </c>
      <c r="D1035" s="12">
        <f t="shared" si="206"/>
        <v>681.81181777470158</v>
      </c>
      <c r="E1035" s="12">
        <f t="shared" si="207"/>
        <v>681.81181777470158</v>
      </c>
      <c r="F1035" s="12">
        <f t="shared" si="208"/>
        <v>681.81181777470158</v>
      </c>
      <c r="G1035" s="12">
        <f t="shared" si="209"/>
        <v>681.81181777470158</v>
      </c>
      <c r="H1035" s="12">
        <f t="shared" si="210"/>
        <v>681.81181777470158</v>
      </c>
      <c r="I1035" s="12">
        <f t="shared" si="211"/>
        <v>681.81181777470158</v>
      </c>
      <c r="J1035" s="12">
        <f t="shared" si="212"/>
        <v>681.81181777470158</v>
      </c>
      <c r="K1035" s="12">
        <f t="shared" si="213"/>
        <v>681.81181777470158</v>
      </c>
      <c r="L1035" s="12">
        <f t="shared" si="214"/>
        <v>681.81181777470158</v>
      </c>
      <c r="M1035" s="12">
        <f t="shared" si="215"/>
        <v>681.81181777470158</v>
      </c>
      <c r="O1035" s="12">
        <f t="shared" si="204"/>
        <v>681.81181777470158</v>
      </c>
    </row>
    <row r="1036" spans="1:15" x14ac:dyDescent="0.25">
      <c r="A1036" s="12">
        <f>calc!A1034</f>
        <v>672.06</v>
      </c>
      <c r="B1036" s="12">
        <f>calc!O1034</f>
        <v>617.94600694196663</v>
      </c>
      <c r="C1036" s="12">
        <f t="shared" si="205"/>
        <v>617.94600694196663</v>
      </c>
      <c r="D1036" s="12">
        <f t="shared" si="206"/>
        <v>617.94600694196663</v>
      </c>
      <c r="E1036" s="12">
        <f t="shared" si="207"/>
        <v>617.94600694196663</v>
      </c>
      <c r="F1036" s="12">
        <f t="shared" si="208"/>
        <v>617.94600694196663</v>
      </c>
      <c r="G1036" s="12">
        <f t="shared" si="209"/>
        <v>617.94600694196663</v>
      </c>
      <c r="H1036" s="12">
        <f t="shared" si="210"/>
        <v>617.94600694196663</v>
      </c>
      <c r="I1036" s="12">
        <f t="shared" si="211"/>
        <v>617.94600694196663</v>
      </c>
      <c r="J1036" s="12">
        <f t="shared" si="212"/>
        <v>617.94600694196663</v>
      </c>
      <c r="K1036" s="12">
        <f t="shared" si="213"/>
        <v>617.94600694196663</v>
      </c>
      <c r="L1036" s="12">
        <f t="shared" si="214"/>
        <v>617.94600694196663</v>
      </c>
      <c r="M1036" s="12">
        <f t="shared" si="215"/>
        <v>617.94600694196663</v>
      </c>
      <c r="O1036" s="12">
        <f t="shared" si="204"/>
        <v>617.94600694196663</v>
      </c>
    </row>
    <row r="1037" spans="1:15" x14ac:dyDescent="0.25">
      <c r="A1037" s="12">
        <f>calc!A1035</f>
        <v>672.51</v>
      </c>
      <c r="B1037" s="12">
        <f>calc!O1035</f>
        <v>592.86645191040236</v>
      </c>
      <c r="C1037" s="12">
        <f t="shared" si="205"/>
        <v>592.86645191040236</v>
      </c>
      <c r="D1037" s="12">
        <f t="shared" si="206"/>
        <v>592.86645191040236</v>
      </c>
      <c r="E1037" s="12">
        <f t="shared" si="207"/>
        <v>592.86645191040236</v>
      </c>
      <c r="F1037" s="12">
        <f t="shared" si="208"/>
        <v>592.86645191040236</v>
      </c>
      <c r="G1037" s="12">
        <f t="shared" si="209"/>
        <v>592.86645191040236</v>
      </c>
      <c r="H1037" s="12">
        <f t="shared" si="210"/>
        <v>592.86645191040236</v>
      </c>
      <c r="I1037" s="12">
        <f t="shared" si="211"/>
        <v>592.86645191040236</v>
      </c>
      <c r="J1037" s="12">
        <f t="shared" si="212"/>
        <v>592.86645191040236</v>
      </c>
      <c r="K1037" s="12">
        <f t="shared" si="213"/>
        <v>592.86645191040236</v>
      </c>
      <c r="L1037" s="12">
        <f t="shared" si="214"/>
        <v>592.86645191040236</v>
      </c>
      <c r="M1037" s="12">
        <f t="shared" si="215"/>
        <v>592.86645191040236</v>
      </c>
      <c r="O1037" s="12">
        <f t="shared" si="204"/>
        <v>592.86645191040236</v>
      </c>
    </row>
    <row r="1038" spans="1:15" x14ac:dyDescent="0.25">
      <c r="A1038" s="12">
        <f>calc!A1036</f>
        <v>672.95</v>
      </c>
      <c r="B1038" s="12">
        <f>calc!O1036</f>
        <v>602.56397052869306</v>
      </c>
      <c r="C1038" s="12">
        <f t="shared" si="205"/>
        <v>602.56397052869306</v>
      </c>
      <c r="D1038" s="12">
        <f t="shared" si="206"/>
        <v>602.56397052869306</v>
      </c>
      <c r="E1038" s="12">
        <f t="shared" si="207"/>
        <v>602.56397052869306</v>
      </c>
      <c r="F1038" s="12">
        <f t="shared" si="208"/>
        <v>602.56397052869306</v>
      </c>
      <c r="G1038" s="12">
        <f t="shared" si="209"/>
        <v>602.56397052869306</v>
      </c>
      <c r="H1038" s="12">
        <f t="shared" si="210"/>
        <v>602.56397052869306</v>
      </c>
      <c r="I1038" s="12">
        <f t="shared" si="211"/>
        <v>602.56397052869306</v>
      </c>
      <c r="J1038" s="12">
        <f t="shared" si="212"/>
        <v>602.56397052869306</v>
      </c>
      <c r="K1038" s="12">
        <f t="shared" si="213"/>
        <v>602.56397052869306</v>
      </c>
      <c r="L1038" s="12">
        <f t="shared" si="214"/>
        <v>602.56397052869306</v>
      </c>
      <c r="M1038" s="12">
        <f t="shared" si="215"/>
        <v>602.56397052869306</v>
      </c>
      <c r="O1038" s="12">
        <f t="shared" si="204"/>
        <v>602.56397052869306</v>
      </c>
    </row>
    <row r="1039" spans="1:15" x14ac:dyDescent="0.25">
      <c r="A1039" s="12">
        <f>calc!A1037</f>
        <v>673.4</v>
      </c>
      <c r="B1039" s="12">
        <f>calc!O1037</f>
        <v>559.09144342999184</v>
      </c>
      <c r="C1039" s="12">
        <f t="shared" si="205"/>
        <v>559.09144342999184</v>
      </c>
      <c r="D1039" s="12">
        <f t="shared" si="206"/>
        <v>559.09144342999184</v>
      </c>
      <c r="E1039" s="12">
        <f t="shared" si="207"/>
        <v>559.09144342999184</v>
      </c>
      <c r="F1039" s="12">
        <f t="shared" si="208"/>
        <v>559.09144342999184</v>
      </c>
      <c r="G1039" s="12">
        <f t="shared" si="209"/>
        <v>559.09144342999184</v>
      </c>
      <c r="H1039" s="12">
        <f t="shared" si="210"/>
        <v>559.09144342999184</v>
      </c>
      <c r="I1039" s="12">
        <f t="shared" si="211"/>
        <v>559.09144342999184</v>
      </c>
      <c r="J1039" s="12">
        <f t="shared" si="212"/>
        <v>559.09144342999184</v>
      </c>
      <c r="K1039" s="12">
        <f t="shared" si="213"/>
        <v>559.09144342999184</v>
      </c>
      <c r="L1039" s="12">
        <f t="shared" si="214"/>
        <v>559.09144342999184</v>
      </c>
      <c r="M1039" s="12">
        <f t="shared" si="215"/>
        <v>559.09144342999184</v>
      </c>
      <c r="O1039" s="12">
        <f t="shared" si="204"/>
        <v>559.09144342999184</v>
      </c>
    </row>
    <row r="1040" spans="1:15" x14ac:dyDescent="0.25">
      <c r="A1040" s="12">
        <f>calc!A1038</f>
        <v>673.84</v>
      </c>
      <c r="B1040" s="12">
        <f>calc!O1038</f>
        <v>545.04598266363075</v>
      </c>
      <c r="C1040" s="12">
        <f t="shared" si="205"/>
        <v>545.04598266363075</v>
      </c>
      <c r="D1040" s="12">
        <f t="shared" si="206"/>
        <v>545.04598266363075</v>
      </c>
      <c r="E1040" s="12">
        <f t="shared" si="207"/>
        <v>545.04598266363075</v>
      </c>
      <c r="F1040" s="12">
        <f t="shared" si="208"/>
        <v>545.04598266363075</v>
      </c>
      <c r="G1040" s="12">
        <f t="shared" si="209"/>
        <v>545.04598266363075</v>
      </c>
      <c r="H1040" s="12">
        <f t="shared" si="210"/>
        <v>545.04598266363075</v>
      </c>
      <c r="I1040" s="12">
        <f t="shared" si="211"/>
        <v>545.04598266363075</v>
      </c>
      <c r="J1040" s="12">
        <f t="shared" si="212"/>
        <v>545.04598266363075</v>
      </c>
      <c r="K1040" s="12">
        <f t="shared" si="213"/>
        <v>545.04598266363075</v>
      </c>
      <c r="L1040" s="12">
        <f t="shared" si="214"/>
        <v>545.04598266363075</v>
      </c>
      <c r="M1040" s="12">
        <f t="shared" si="215"/>
        <v>545.04598266363075</v>
      </c>
      <c r="O1040" s="12">
        <f t="shared" si="204"/>
        <v>545.04598266363075</v>
      </c>
    </row>
    <row r="1041" spans="1:15" x14ac:dyDescent="0.25">
      <c r="A1041" s="12">
        <f>calc!A1039</f>
        <v>674.29</v>
      </c>
      <c r="B1041" s="12">
        <f>calc!O1039</f>
        <v>529.32815945699099</v>
      </c>
      <c r="C1041" s="12">
        <f t="shared" si="205"/>
        <v>529.32815945699099</v>
      </c>
      <c r="D1041" s="12">
        <f t="shared" si="206"/>
        <v>529.32815945699099</v>
      </c>
      <c r="E1041" s="12">
        <f t="shared" si="207"/>
        <v>529.32815945699099</v>
      </c>
      <c r="F1041" s="12">
        <f t="shared" si="208"/>
        <v>529.32815945699099</v>
      </c>
      <c r="G1041" s="12">
        <f t="shared" si="209"/>
        <v>529.32815945699099</v>
      </c>
      <c r="H1041" s="12">
        <f t="shared" si="210"/>
        <v>529.32815945699099</v>
      </c>
      <c r="I1041" s="12">
        <f t="shared" si="211"/>
        <v>529.32815945699099</v>
      </c>
      <c r="J1041" s="12">
        <f t="shared" si="212"/>
        <v>529.32815945699099</v>
      </c>
      <c r="K1041" s="12">
        <f t="shared" si="213"/>
        <v>529.32815945699099</v>
      </c>
      <c r="L1041" s="12">
        <f t="shared" si="214"/>
        <v>529.32815945699099</v>
      </c>
      <c r="M1041" s="12">
        <f t="shared" si="215"/>
        <v>529.32815945699099</v>
      </c>
      <c r="O1041" s="12">
        <f t="shared" si="204"/>
        <v>529.32815945699099</v>
      </c>
    </row>
    <row r="1042" spans="1:15" x14ac:dyDescent="0.25">
      <c r="A1042" s="12">
        <f>calc!A1040</f>
        <v>674.73</v>
      </c>
      <c r="B1042" s="12">
        <f>calc!O1040</f>
        <v>509.26241794443519</v>
      </c>
      <c r="C1042" s="12">
        <f t="shared" si="205"/>
        <v>509.26241794443519</v>
      </c>
      <c r="D1042" s="12">
        <f t="shared" si="206"/>
        <v>509.26241794443519</v>
      </c>
      <c r="E1042" s="12">
        <f t="shared" si="207"/>
        <v>509.26241794443519</v>
      </c>
      <c r="F1042" s="12">
        <f t="shared" si="208"/>
        <v>509.26241794443519</v>
      </c>
      <c r="G1042" s="12">
        <f t="shared" si="209"/>
        <v>509.26241794443519</v>
      </c>
      <c r="H1042" s="12">
        <f t="shared" si="210"/>
        <v>509.26241794443519</v>
      </c>
      <c r="I1042" s="12">
        <f t="shared" si="211"/>
        <v>509.26241794443519</v>
      </c>
      <c r="J1042" s="12">
        <f t="shared" si="212"/>
        <v>509.26241794443519</v>
      </c>
      <c r="K1042" s="12">
        <f t="shared" si="213"/>
        <v>509.26241794443519</v>
      </c>
      <c r="L1042" s="12">
        <f t="shared" si="214"/>
        <v>509.26241794443519</v>
      </c>
      <c r="M1042" s="12">
        <f t="shared" si="215"/>
        <v>509.26241794443519</v>
      </c>
      <c r="O1042" s="12">
        <f t="shared" si="204"/>
        <v>509.26241794443519</v>
      </c>
    </row>
    <row r="1043" spans="1:15" x14ac:dyDescent="0.25">
      <c r="A1043" s="12">
        <f>calc!A1041</f>
        <v>675.18</v>
      </c>
      <c r="B1043" s="12">
        <f>calc!O1041</f>
        <v>478.49400021490123</v>
      </c>
      <c r="C1043" s="12">
        <f t="shared" si="205"/>
        <v>478.49400021490123</v>
      </c>
      <c r="D1043" s="12">
        <f t="shared" si="206"/>
        <v>478.49400021490123</v>
      </c>
      <c r="E1043" s="12">
        <f t="shared" si="207"/>
        <v>478.49400021490123</v>
      </c>
      <c r="F1043" s="12">
        <f t="shared" si="208"/>
        <v>478.49400021490123</v>
      </c>
      <c r="G1043" s="12">
        <f t="shared" si="209"/>
        <v>478.49400021490123</v>
      </c>
      <c r="H1043" s="12">
        <f t="shared" si="210"/>
        <v>478.49400021490123</v>
      </c>
      <c r="I1043" s="12">
        <f t="shared" si="211"/>
        <v>478.49400021490123</v>
      </c>
      <c r="J1043" s="12">
        <f t="shared" si="212"/>
        <v>478.49400021490123</v>
      </c>
      <c r="K1043" s="12">
        <f t="shared" si="213"/>
        <v>478.49400021490123</v>
      </c>
      <c r="L1043" s="12">
        <f t="shared" si="214"/>
        <v>478.49400021490123</v>
      </c>
      <c r="M1043" s="12">
        <f t="shared" si="215"/>
        <v>478.49400021490123</v>
      </c>
      <c r="O1043" s="12">
        <f t="shared" si="204"/>
        <v>478.49400021490123</v>
      </c>
    </row>
    <row r="1044" spans="1:15" x14ac:dyDescent="0.25">
      <c r="A1044" s="12">
        <f>calc!A1042</f>
        <v>675.62</v>
      </c>
      <c r="B1044" s="12">
        <f>calc!O1042</f>
        <v>496.21942432479642</v>
      </c>
      <c r="C1044" s="12">
        <f t="shared" si="205"/>
        <v>496.21942432479642</v>
      </c>
      <c r="D1044" s="12">
        <f t="shared" si="206"/>
        <v>496.21942432479642</v>
      </c>
      <c r="E1044" s="12">
        <f t="shared" si="207"/>
        <v>496.21942432479642</v>
      </c>
      <c r="F1044" s="12">
        <f t="shared" si="208"/>
        <v>496.21942432479642</v>
      </c>
      <c r="G1044" s="12">
        <f t="shared" si="209"/>
        <v>496.21942432479642</v>
      </c>
      <c r="H1044" s="12">
        <f t="shared" si="210"/>
        <v>496.21942432479642</v>
      </c>
      <c r="I1044" s="12">
        <f t="shared" si="211"/>
        <v>496.21942432479642</v>
      </c>
      <c r="J1044" s="12">
        <f t="shared" si="212"/>
        <v>496.21942432479642</v>
      </c>
      <c r="K1044" s="12">
        <f t="shared" si="213"/>
        <v>496.21942432479642</v>
      </c>
      <c r="L1044" s="12">
        <f t="shared" si="214"/>
        <v>496.21942432479642</v>
      </c>
      <c r="M1044" s="12">
        <f t="shared" si="215"/>
        <v>496.21942432479642</v>
      </c>
      <c r="O1044" s="12">
        <f t="shared" si="204"/>
        <v>496.21942432479642</v>
      </c>
    </row>
    <row r="1045" spans="1:15" x14ac:dyDescent="0.25">
      <c r="A1045" s="12">
        <f>calc!A1043</f>
        <v>676.07</v>
      </c>
      <c r="B1045" s="12">
        <f>calc!O1043</f>
        <v>516.61991316325759</v>
      </c>
      <c r="C1045" s="12">
        <f t="shared" si="205"/>
        <v>516.61991316325759</v>
      </c>
      <c r="D1045" s="12">
        <f t="shared" si="206"/>
        <v>516.61991316325759</v>
      </c>
      <c r="E1045" s="12">
        <f t="shared" si="207"/>
        <v>516.61991316325759</v>
      </c>
      <c r="F1045" s="12">
        <f t="shared" si="208"/>
        <v>516.61991316325759</v>
      </c>
      <c r="G1045" s="12">
        <f t="shared" si="209"/>
        <v>516.61991316325759</v>
      </c>
      <c r="H1045" s="12">
        <f t="shared" si="210"/>
        <v>516.61991316325759</v>
      </c>
      <c r="I1045" s="12">
        <f t="shared" si="211"/>
        <v>516.61991316325759</v>
      </c>
      <c r="J1045" s="12">
        <f t="shared" si="212"/>
        <v>516.61991316325759</v>
      </c>
      <c r="K1045" s="12">
        <f t="shared" si="213"/>
        <v>516.61991316325759</v>
      </c>
      <c r="L1045" s="12">
        <f t="shared" si="214"/>
        <v>516.61991316325759</v>
      </c>
      <c r="M1045" s="12">
        <f t="shared" si="215"/>
        <v>516.61991316325759</v>
      </c>
      <c r="O1045" s="12">
        <f t="shared" si="204"/>
        <v>516.61991316325759</v>
      </c>
    </row>
    <row r="1046" spans="1:15" x14ac:dyDescent="0.25">
      <c r="A1046" s="12">
        <f>calc!A1044</f>
        <v>676.51</v>
      </c>
      <c r="B1046" s="12">
        <f>calc!O1044</f>
        <v>490.86839297838384</v>
      </c>
      <c r="C1046" s="12">
        <f t="shared" si="205"/>
        <v>490.86839297838384</v>
      </c>
      <c r="D1046" s="12">
        <f t="shared" si="206"/>
        <v>490.86839297838384</v>
      </c>
      <c r="E1046" s="12">
        <f t="shared" si="207"/>
        <v>490.86839297838384</v>
      </c>
      <c r="F1046" s="12">
        <f t="shared" si="208"/>
        <v>490.86839297838384</v>
      </c>
      <c r="G1046" s="12">
        <f t="shared" si="209"/>
        <v>490.86839297838384</v>
      </c>
      <c r="H1046" s="12">
        <f t="shared" si="210"/>
        <v>490.86839297838384</v>
      </c>
      <c r="I1046" s="12">
        <f t="shared" si="211"/>
        <v>490.86839297838384</v>
      </c>
      <c r="J1046" s="12">
        <f t="shared" si="212"/>
        <v>490.86839297838384</v>
      </c>
      <c r="K1046" s="12">
        <f t="shared" si="213"/>
        <v>490.86839297838384</v>
      </c>
      <c r="L1046" s="12">
        <f t="shared" si="214"/>
        <v>490.86839297838384</v>
      </c>
      <c r="M1046" s="12">
        <f t="shared" si="215"/>
        <v>490.86839297838384</v>
      </c>
      <c r="O1046" s="12">
        <f t="shared" si="204"/>
        <v>490.86839297838384</v>
      </c>
    </row>
    <row r="1047" spans="1:15" x14ac:dyDescent="0.25">
      <c r="A1047" s="12">
        <f>calc!A1045</f>
        <v>676.95</v>
      </c>
      <c r="B1047" s="12">
        <f>calc!O1045</f>
        <v>533.00682578793237</v>
      </c>
      <c r="C1047" s="12">
        <f t="shared" si="205"/>
        <v>533.00682578793237</v>
      </c>
      <c r="D1047" s="12">
        <f t="shared" si="206"/>
        <v>533.00682578793237</v>
      </c>
      <c r="E1047" s="12">
        <f t="shared" si="207"/>
        <v>533.00682578793237</v>
      </c>
      <c r="F1047" s="12">
        <f t="shared" si="208"/>
        <v>533.00682578793237</v>
      </c>
      <c r="G1047" s="12">
        <f t="shared" si="209"/>
        <v>533.00682578793237</v>
      </c>
      <c r="H1047" s="12">
        <f t="shared" si="210"/>
        <v>533.00682578793237</v>
      </c>
      <c r="I1047" s="12">
        <f t="shared" si="211"/>
        <v>533.00682578793237</v>
      </c>
      <c r="J1047" s="12">
        <f t="shared" si="212"/>
        <v>533.00682578793237</v>
      </c>
      <c r="K1047" s="12">
        <f t="shared" si="213"/>
        <v>533.00682578793237</v>
      </c>
      <c r="L1047" s="12">
        <f t="shared" si="214"/>
        <v>533.00682578793237</v>
      </c>
      <c r="M1047" s="12">
        <f t="shared" si="215"/>
        <v>533.00682578793237</v>
      </c>
      <c r="O1047" s="12">
        <f t="shared" si="204"/>
        <v>533.00682578793237</v>
      </c>
    </row>
    <row r="1048" spans="1:15" x14ac:dyDescent="0.25">
      <c r="A1048" s="12">
        <f>calc!A1046</f>
        <v>677.4</v>
      </c>
      <c r="B1048" s="12">
        <f>calc!O1046</f>
        <v>554.7440644902448</v>
      </c>
      <c r="C1048" s="12">
        <f t="shared" si="205"/>
        <v>554.7440644902448</v>
      </c>
      <c r="D1048" s="12">
        <f t="shared" si="206"/>
        <v>554.7440644902448</v>
      </c>
      <c r="E1048" s="12">
        <f t="shared" si="207"/>
        <v>554.7440644902448</v>
      </c>
      <c r="F1048" s="12">
        <f t="shared" si="208"/>
        <v>554.7440644902448</v>
      </c>
      <c r="G1048" s="12">
        <f t="shared" si="209"/>
        <v>554.7440644902448</v>
      </c>
      <c r="H1048" s="12">
        <f t="shared" si="210"/>
        <v>554.7440644902448</v>
      </c>
      <c r="I1048" s="12">
        <f t="shared" si="211"/>
        <v>554.7440644902448</v>
      </c>
      <c r="J1048" s="12">
        <f t="shared" si="212"/>
        <v>554.7440644902448</v>
      </c>
      <c r="K1048" s="12">
        <f t="shared" si="213"/>
        <v>554.7440644902448</v>
      </c>
      <c r="L1048" s="12">
        <f t="shared" si="214"/>
        <v>554.7440644902448</v>
      </c>
      <c r="M1048" s="12">
        <f t="shared" si="215"/>
        <v>554.7440644902448</v>
      </c>
      <c r="O1048" s="12">
        <f t="shared" si="204"/>
        <v>554.7440644902448</v>
      </c>
    </row>
    <row r="1049" spans="1:15" x14ac:dyDescent="0.25">
      <c r="A1049" s="12">
        <f>calc!A1047</f>
        <v>677.84</v>
      </c>
      <c r="B1049" s="12">
        <f>calc!O1047</f>
        <v>585.84403949618013</v>
      </c>
      <c r="C1049" s="12">
        <f t="shared" si="205"/>
        <v>585.84403949618013</v>
      </c>
      <c r="D1049" s="12">
        <f t="shared" si="206"/>
        <v>585.84403949618013</v>
      </c>
      <c r="E1049" s="12">
        <f t="shared" si="207"/>
        <v>585.84403949618013</v>
      </c>
      <c r="F1049" s="12">
        <f t="shared" si="208"/>
        <v>585.84403949618013</v>
      </c>
      <c r="G1049" s="12">
        <f t="shared" si="209"/>
        <v>585.84403949618013</v>
      </c>
      <c r="H1049" s="12">
        <f t="shared" si="210"/>
        <v>585.84403949618013</v>
      </c>
      <c r="I1049" s="12">
        <f t="shared" si="211"/>
        <v>585.84403949618013</v>
      </c>
      <c r="J1049" s="12">
        <f t="shared" si="212"/>
        <v>585.84403949618013</v>
      </c>
      <c r="K1049" s="12">
        <f t="shared" si="213"/>
        <v>585.84403949618013</v>
      </c>
      <c r="L1049" s="12">
        <f t="shared" si="214"/>
        <v>585.84403949618013</v>
      </c>
      <c r="M1049" s="12">
        <f t="shared" si="215"/>
        <v>585.84403949618013</v>
      </c>
      <c r="O1049" s="12">
        <f t="shared" si="204"/>
        <v>585.84403949618013</v>
      </c>
    </row>
    <row r="1050" spans="1:15" x14ac:dyDescent="0.25">
      <c r="A1050" s="12">
        <f>calc!A1048</f>
        <v>678.29</v>
      </c>
      <c r="B1050" s="12">
        <f>calc!O1048</f>
        <v>617.27722873296148</v>
      </c>
      <c r="C1050" s="12">
        <f t="shared" si="205"/>
        <v>617.27722873296148</v>
      </c>
      <c r="D1050" s="12">
        <f t="shared" si="206"/>
        <v>617.27722873296148</v>
      </c>
      <c r="E1050" s="12">
        <f t="shared" si="207"/>
        <v>617.27722873296148</v>
      </c>
      <c r="F1050" s="12">
        <f t="shared" si="208"/>
        <v>617.27722873296148</v>
      </c>
      <c r="G1050" s="12">
        <f t="shared" si="209"/>
        <v>617.27722873296148</v>
      </c>
      <c r="H1050" s="12">
        <f t="shared" si="210"/>
        <v>617.27722873296148</v>
      </c>
      <c r="I1050" s="12">
        <f t="shared" si="211"/>
        <v>617.27722873296148</v>
      </c>
      <c r="J1050" s="12">
        <f t="shared" si="212"/>
        <v>617.27722873296148</v>
      </c>
      <c r="K1050" s="12">
        <f t="shared" si="213"/>
        <v>617.27722873296148</v>
      </c>
      <c r="L1050" s="12">
        <f t="shared" si="214"/>
        <v>617.27722873296148</v>
      </c>
      <c r="M1050" s="12">
        <f t="shared" si="215"/>
        <v>617.27722873296148</v>
      </c>
      <c r="O1050" s="12">
        <f t="shared" si="204"/>
        <v>617.27722873296148</v>
      </c>
    </row>
    <row r="1051" spans="1:15" x14ac:dyDescent="0.25">
      <c r="A1051" s="12">
        <f>calc!A1049</f>
        <v>678.73</v>
      </c>
      <c r="B1051" s="12">
        <f>calc!O1049</f>
        <v>644.3623109691905</v>
      </c>
      <c r="C1051" s="12">
        <f t="shared" si="205"/>
        <v>644.3623109691905</v>
      </c>
      <c r="D1051" s="12">
        <f t="shared" si="206"/>
        <v>644.3623109691905</v>
      </c>
      <c r="E1051" s="12">
        <f t="shared" si="207"/>
        <v>644.3623109691905</v>
      </c>
      <c r="F1051" s="12">
        <f t="shared" si="208"/>
        <v>644.3623109691905</v>
      </c>
      <c r="G1051" s="12">
        <f t="shared" si="209"/>
        <v>644.3623109691905</v>
      </c>
      <c r="H1051" s="12">
        <f t="shared" si="210"/>
        <v>644.3623109691905</v>
      </c>
      <c r="I1051" s="12">
        <f t="shared" si="211"/>
        <v>644.3623109691905</v>
      </c>
      <c r="J1051" s="12">
        <f t="shared" si="212"/>
        <v>644.3623109691905</v>
      </c>
      <c r="K1051" s="12">
        <f t="shared" si="213"/>
        <v>644.3623109691905</v>
      </c>
      <c r="L1051" s="12">
        <f t="shared" si="214"/>
        <v>644.3623109691905</v>
      </c>
      <c r="M1051" s="12">
        <f t="shared" si="215"/>
        <v>644.3623109691905</v>
      </c>
      <c r="O1051" s="12">
        <f t="shared" si="204"/>
        <v>644.3623109691905</v>
      </c>
    </row>
    <row r="1052" spans="1:15" x14ac:dyDescent="0.25">
      <c r="A1052" s="12">
        <f>calc!A1050</f>
        <v>679.18</v>
      </c>
      <c r="B1052" s="12">
        <f>calc!O1050</f>
        <v>663.08727788638521</v>
      </c>
      <c r="C1052" s="12">
        <f t="shared" si="205"/>
        <v>663.08727788638521</v>
      </c>
      <c r="D1052" s="12">
        <f t="shared" si="206"/>
        <v>663.08727788638521</v>
      </c>
      <c r="E1052" s="12">
        <f t="shared" si="207"/>
        <v>663.08727788638521</v>
      </c>
      <c r="F1052" s="12">
        <f t="shared" si="208"/>
        <v>663.08727788638521</v>
      </c>
      <c r="G1052" s="12">
        <f t="shared" si="209"/>
        <v>663.08727788638521</v>
      </c>
      <c r="H1052" s="12">
        <f t="shared" si="210"/>
        <v>663.08727788638521</v>
      </c>
      <c r="I1052" s="12">
        <f t="shared" si="211"/>
        <v>663.08727788638521</v>
      </c>
      <c r="J1052" s="12">
        <f t="shared" si="212"/>
        <v>663.08727788638521</v>
      </c>
      <c r="K1052" s="12">
        <f t="shared" si="213"/>
        <v>663.08727788638521</v>
      </c>
      <c r="L1052" s="12">
        <f t="shared" si="214"/>
        <v>663.08727788638521</v>
      </c>
      <c r="M1052" s="12">
        <f t="shared" si="215"/>
        <v>663.08727788638521</v>
      </c>
      <c r="O1052" s="12">
        <f t="shared" si="204"/>
        <v>663.08727788638521</v>
      </c>
    </row>
    <row r="1053" spans="1:15" x14ac:dyDescent="0.25">
      <c r="A1053" s="12">
        <f>calc!A1051</f>
        <v>679.62</v>
      </c>
      <c r="B1053" s="12">
        <f>calc!O1051</f>
        <v>710.9008804154056</v>
      </c>
      <c r="C1053" s="12">
        <f t="shared" si="205"/>
        <v>710.9008804154056</v>
      </c>
      <c r="D1053" s="12">
        <f t="shared" si="206"/>
        <v>710.9008804154056</v>
      </c>
      <c r="E1053" s="12">
        <f t="shared" si="207"/>
        <v>710.9008804154056</v>
      </c>
      <c r="F1053" s="12">
        <f t="shared" si="208"/>
        <v>710.9008804154056</v>
      </c>
      <c r="G1053" s="12">
        <f t="shared" si="209"/>
        <v>710.9008804154056</v>
      </c>
      <c r="H1053" s="12">
        <f t="shared" si="210"/>
        <v>710.9008804154056</v>
      </c>
      <c r="I1053" s="12">
        <f t="shared" si="211"/>
        <v>710.9008804154056</v>
      </c>
      <c r="J1053" s="12">
        <f t="shared" si="212"/>
        <v>710.9008804154056</v>
      </c>
      <c r="K1053" s="12">
        <f t="shared" si="213"/>
        <v>710.9008804154056</v>
      </c>
      <c r="L1053" s="12">
        <f t="shared" si="214"/>
        <v>710.9008804154056</v>
      </c>
      <c r="M1053" s="12">
        <f t="shared" si="215"/>
        <v>710.9008804154056</v>
      </c>
      <c r="O1053" s="12">
        <f t="shared" si="204"/>
        <v>710.9008804154056</v>
      </c>
    </row>
    <row r="1054" spans="1:15" x14ac:dyDescent="0.25">
      <c r="A1054" s="12">
        <f>calc!A1052</f>
        <v>680.07</v>
      </c>
      <c r="B1054" s="12">
        <f>calc!O1052</f>
        <v>775.42810460142118</v>
      </c>
      <c r="C1054" s="12">
        <f t="shared" si="205"/>
        <v>775.42810460142118</v>
      </c>
      <c r="D1054" s="12">
        <f t="shared" si="206"/>
        <v>775.42810460142118</v>
      </c>
      <c r="E1054" s="12">
        <f t="shared" si="207"/>
        <v>775.42810460142118</v>
      </c>
      <c r="F1054" s="12">
        <f t="shared" si="208"/>
        <v>775.42810460142118</v>
      </c>
      <c r="G1054" s="12">
        <f t="shared" si="209"/>
        <v>775.42810460142118</v>
      </c>
      <c r="H1054" s="12">
        <f t="shared" si="210"/>
        <v>775.42810460142118</v>
      </c>
      <c r="I1054" s="12">
        <f t="shared" si="211"/>
        <v>775.42810460142118</v>
      </c>
      <c r="J1054" s="12">
        <f t="shared" si="212"/>
        <v>775.42810460142118</v>
      </c>
      <c r="K1054" s="12">
        <f t="shared" si="213"/>
        <v>775.42810460142118</v>
      </c>
      <c r="L1054" s="12">
        <f t="shared" si="214"/>
        <v>775.42810460142118</v>
      </c>
      <c r="M1054" s="12">
        <f t="shared" si="215"/>
        <v>775.42810460142118</v>
      </c>
      <c r="O1054" s="12">
        <f t="shared" si="204"/>
        <v>775.42810460142118</v>
      </c>
    </row>
    <row r="1055" spans="1:15" x14ac:dyDescent="0.25">
      <c r="A1055" s="12">
        <f>calc!A1053</f>
        <v>680.51</v>
      </c>
      <c r="B1055" s="12">
        <f>calc!O1053</f>
        <v>721.26569938831472</v>
      </c>
      <c r="C1055" s="12">
        <f t="shared" si="205"/>
        <v>721.26569938831472</v>
      </c>
      <c r="D1055" s="12">
        <f t="shared" si="206"/>
        <v>721.26569938831472</v>
      </c>
      <c r="E1055" s="12">
        <f t="shared" si="207"/>
        <v>721.26569938831472</v>
      </c>
      <c r="F1055" s="12">
        <f t="shared" si="208"/>
        <v>721.26569938831472</v>
      </c>
      <c r="G1055" s="12">
        <f t="shared" si="209"/>
        <v>721.26569938831472</v>
      </c>
      <c r="H1055" s="12">
        <f t="shared" si="210"/>
        <v>721.26569938831472</v>
      </c>
      <c r="I1055" s="12">
        <f t="shared" si="211"/>
        <v>721.26569938831472</v>
      </c>
      <c r="J1055" s="12">
        <f t="shared" si="212"/>
        <v>721.26569938831472</v>
      </c>
      <c r="K1055" s="12">
        <f t="shared" si="213"/>
        <v>721.26569938831472</v>
      </c>
      <c r="L1055" s="12">
        <f t="shared" si="214"/>
        <v>721.26569938831472</v>
      </c>
      <c r="M1055" s="12">
        <f t="shared" si="215"/>
        <v>721.26569938831472</v>
      </c>
      <c r="O1055" s="12">
        <f t="shared" si="204"/>
        <v>721.26569938831472</v>
      </c>
    </row>
    <row r="1056" spans="1:15" x14ac:dyDescent="0.25">
      <c r="A1056" s="12">
        <f>calc!A1054</f>
        <v>680.96</v>
      </c>
      <c r="B1056" s="12">
        <f>calc!O1054</f>
        <v>699.86721947151318</v>
      </c>
      <c r="C1056" s="12">
        <f t="shared" si="205"/>
        <v>699.86721947151318</v>
      </c>
      <c r="D1056" s="12">
        <f t="shared" si="206"/>
        <v>699.86721947151318</v>
      </c>
      <c r="E1056" s="12">
        <f t="shared" si="207"/>
        <v>699.86721947151318</v>
      </c>
      <c r="F1056" s="12">
        <f t="shared" si="208"/>
        <v>699.86721947151318</v>
      </c>
      <c r="G1056" s="12">
        <f t="shared" si="209"/>
        <v>699.86721947151318</v>
      </c>
      <c r="H1056" s="12">
        <f t="shared" si="210"/>
        <v>699.86721947151318</v>
      </c>
      <c r="I1056" s="12">
        <f t="shared" si="211"/>
        <v>699.86721947151318</v>
      </c>
      <c r="J1056" s="12">
        <f t="shared" si="212"/>
        <v>699.86721947151318</v>
      </c>
      <c r="K1056" s="12">
        <f t="shared" si="213"/>
        <v>699.86721947151318</v>
      </c>
      <c r="L1056" s="12">
        <f t="shared" si="214"/>
        <v>699.86721947151318</v>
      </c>
      <c r="M1056" s="12">
        <f t="shared" si="215"/>
        <v>699.86721947151318</v>
      </c>
      <c r="O1056" s="12">
        <f t="shared" si="204"/>
        <v>699.86721947151318</v>
      </c>
    </row>
    <row r="1057" spans="1:15" x14ac:dyDescent="0.25">
      <c r="A1057" s="12">
        <f>calc!A1055</f>
        <v>681.4</v>
      </c>
      <c r="B1057" s="12">
        <f>calc!O1055</f>
        <v>639.34662234833536</v>
      </c>
      <c r="C1057" s="12">
        <f t="shared" si="205"/>
        <v>639.34662234833536</v>
      </c>
      <c r="D1057" s="12">
        <f t="shared" si="206"/>
        <v>639.34662234833536</v>
      </c>
      <c r="E1057" s="12">
        <f t="shared" si="207"/>
        <v>639.34662234833536</v>
      </c>
      <c r="F1057" s="12">
        <f t="shared" si="208"/>
        <v>639.34662234833536</v>
      </c>
      <c r="G1057" s="12">
        <f t="shared" si="209"/>
        <v>639.34662234833536</v>
      </c>
      <c r="H1057" s="12">
        <f t="shared" si="210"/>
        <v>639.34662234833536</v>
      </c>
      <c r="I1057" s="12">
        <f t="shared" si="211"/>
        <v>639.34662234833536</v>
      </c>
      <c r="J1057" s="12">
        <f t="shared" si="212"/>
        <v>639.34662234833536</v>
      </c>
      <c r="K1057" s="12">
        <f t="shared" si="213"/>
        <v>639.34662234833536</v>
      </c>
      <c r="L1057" s="12">
        <f t="shared" si="214"/>
        <v>639.34662234833536</v>
      </c>
      <c r="M1057" s="12">
        <f t="shared" si="215"/>
        <v>639.34662234833536</v>
      </c>
      <c r="O1057" s="12">
        <f t="shared" si="204"/>
        <v>639.34662234833536</v>
      </c>
    </row>
    <row r="1058" spans="1:15" x14ac:dyDescent="0.25">
      <c r="A1058" s="12">
        <f>calc!A1056</f>
        <v>681.84</v>
      </c>
      <c r="B1058" s="12">
        <f>calc!O1056</f>
        <v>581.16239793268767</v>
      </c>
      <c r="C1058" s="12">
        <f t="shared" si="205"/>
        <v>581.16239793268767</v>
      </c>
      <c r="D1058" s="12">
        <f t="shared" si="206"/>
        <v>581.16239793268767</v>
      </c>
      <c r="E1058" s="12">
        <f t="shared" si="207"/>
        <v>581.16239793268767</v>
      </c>
      <c r="F1058" s="12">
        <f t="shared" si="208"/>
        <v>581.16239793268767</v>
      </c>
      <c r="G1058" s="12">
        <f t="shared" si="209"/>
        <v>581.16239793268767</v>
      </c>
      <c r="H1058" s="12">
        <f t="shared" si="210"/>
        <v>581.16239793268767</v>
      </c>
      <c r="I1058" s="12">
        <f t="shared" si="211"/>
        <v>581.16239793268767</v>
      </c>
      <c r="J1058" s="12">
        <f t="shared" si="212"/>
        <v>581.16239793268767</v>
      </c>
      <c r="K1058" s="12">
        <f t="shared" si="213"/>
        <v>581.16239793268767</v>
      </c>
      <c r="L1058" s="12">
        <f t="shared" si="214"/>
        <v>581.16239793268767</v>
      </c>
      <c r="M1058" s="12">
        <f t="shared" si="215"/>
        <v>581.16239793268767</v>
      </c>
      <c r="O1058" s="12">
        <f t="shared" si="204"/>
        <v>581.16239793268767</v>
      </c>
    </row>
    <row r="1059" spans="1:15" x14ac:dyDescent="0.25">
      <c r="A1059" s="12">
        <f>calc!A1057</f>
        <v>682.29</v>
      </c>
      <c r="B1059" s="12">
        <f>calc!O1057</f>
        <v>617.27722873296148</v>
      </c>
      <c r="C1059" s="12">
        <f t="shared" si="205"/>
        <v>617.27722873296148</v>
      </c>
      <c r="D1059" s="12">
        <f t="shared" si="206"/>
        <v>617.27722873296148</v>
      </c>
      <c r="E1059" s="12">
        <f t="shared" si="207"/>
        <v>617.27722873296148</v>
      </c>
      <c r="F1059" s="12">
        <f t="shared" si="208"/>
        <v>617.27722873296148</v>
      </c>
      <c r="G1059" s="12">
        <f t="shared" si="209"/>
        <v>617.27722873296148</v>
      </c>
      <c r="H1059" s="12">
        <f t="shared" si="210"/>
        <v>617.27722873296148</v>
      </c>
      <c r="I1059" s="12">
        <f t="shared" si="211"/>
        <v>617.27722873296148</v>
      </c>
      <c r="J1059" s="12">
        <f t="shared" si="212"/>
        <v>617.27722873296148</v>
      </c>
      <c r="K1059" s="12">
        <f t="shared" si="213"/>
        <v>617.27722873296148</v>
      </c>
      <c r="L1059" s="12">
        <f t="shared" si="214"/>
        <v>617.27722873296148</v>
      </c>
      <c r="M1059" s="12">
        <f t="shared" si="215"/>
        <v>617.27722873296148</v>
      </c>
      <c r="O1059" s="12">
        <f t="shared" si="204"/>
        <v>617.27722873296148</v>
      </c>
    </row>
    <row r="1060" spans="1:15" x14ac:dyDescent="0.25">
      <c r="A1060" s="12">
        <f>calc!A1058</f>
        <v>682.73</v>
      </c>
      <c r="B1060" s="12">
        <f>calc!O1058</f>
        <v>572.80225749106171</v>
      </c>
      <c r="C1060" s="12">
        <f t="shared" si="205"/>
        <v>572.80225749106171</v>
      </c>
      <c r="D1060" s="12">
        <f t="shared" si="206"/>
        <v>572.80225749106171</v>
      </c>
      <c r="E1060" s="12">
        <f t="shared" si="207"/>
        <v>572.80225749106171</v>
      </c>
      <c r="F1060" s="12">
        <f t="shared" si="208"/>
        <v>572.80225749106171</v>
      </c>
      <c r="G1060" s="12">
        <f t="shared" si="209"/>
        <v>572.80225749106171</v>
      </c>
      <c r="H1060" s="12">
        <f t="shared" si="210"/>
        <v>572.80225749106171</v>
      </c>
      <c r="I1060" s="12">
        <f t="shared" si="211"/>
        <v>572.80225749106171</v>
      </c>
      <c r="J1060" s="12">
        <f t="shared" si="212"/>
        <v>572.80225749106171</v>
      </c>
      <c r="K1060" s="12">
        <f t="shared" si="213"/>
        <v>572.80225749106171</v>
      </c>
      <c r="L1060" s="12">
        <f t="shared" si="214"/>
        <v>572.80225749106171</v>
      </c>
      <c r="M1060" s="12">
        <f t="shared" si="215"/>
        <v>572.80225749106171</v>
      </c>
      <c r="O1060" s="12">
        <f t="shared" si="204"/>
        <v>572.80225749106171</v>
      </c>
    </row>
    <row r="1061" spans="1:15" x14ac:dyDescent="0.25">
      <c r="A1061" s="12">
        <f>calc!A1059</f>
        <v>683.18</v>
      </c>
      <c r="B1061" s="12">
        <f>calc!O1059</f>
        <v>577.48394659698795</v>
      </c>
      <c r="C1061" s="12">
        <f t="shared" si="205"/>
        <v>577.48394659698795</v>
      </c>
      <c r="D1061" s="12">
        <f t="shared" si="206"/>
        <v>577.48394659698795</v>
      </c>
      <c r="E1061" s="12">
        <f t="shared" si="207"/>
        <v>577.48394659698795</v>
      </c>
      <c r="F1061" s="12">
        <f t="shared" si="208"/>
        <v>577.48394659698795</v>
      </c>
      <c r="G1061" s="12">
        <f t="shared" si="209"/>
        <v>577.48394659698795</v>
      </c>
      <c r="H1061" s="12">
        <f t="shared" si="210"/>
        <v>577.48394659698795</v>
      </c>
      <c r="I1061" s="12">
        <f t="shared" si="211"/>
        <v>577.48394659698795</v>
      </c>
      <c r="J1061" s="12">
        <f t="shared" si="212"/>
        <v>577.48394659698795</v>
      </c>
      <c r="K1061" s="12">
        <f t="shared" si="213"/>
        <v>577.48394659698795</v>
      </c>
      <c r="L1061" s="12">
        <f t="shared" si="214"/>
        <v>577.48394659698795</v>
      </c>
      <c r="M1061" s="12">
        <f t="shared" si="215"/>
        <v>577.48394659698795</v>
      </c>
      <c r="O1061" s="12">
        <f t="shared" si="204"/>
        <v>577.48394659698795</v>
      </c>
    </row>
    <row r="1062" spans="1:15" x14ac:dyDescent="0.25">
      <c r="A1062" s="12">
        <f>calc!A1060</f>
        <v>683.62</v>
      </c>
      <c r="B1062" s="12">
        <f>calc!O1060</f>
        <v>656.06546532319476</v>
      </c>
      <c r="C1062" s="12">
        <f t="shared" si="205"/>
        <v>656.06546532319476</v>
      </c>
      <c r="D1062" s="12">
        <f t="shared" si="206"/>
        <v>656.06546532319476</v>
      </c>
      <c r="E1062" s="12">
        <f t="shared" si="207"/>
        <v>656.06546532319476</v>
      </c>
      <c r="F1062" s="12">
        <f t="shared" si="208"/>
        <v>656.06546532319476</v>
      </c>
      <c r="G1062" s="12">
        <f t="shared" si="209"/>
        <v>656.06546532319476</v>
      </c>
      <c r="H1062" s="12">
        <f t="shared" si="210"/>
        <v>656.06546532319476</v>
      </c>
      <c r="I1062" s="12">
        <f t="shared" si="211"/>
        <v>656.06546532319476</v>
      </c>
      <c r="J1062" s="12">
        <f t="shared" si="212"/>
        <v>656.06546532319476</v>
      </c>
      <c r="K1062" s="12">
        <f t="shared" si="213"/>
        <v>656.06546532319476</v>
      </c>
      <c r="L1062" s="12">
        <f t="shared" si="214"/>
        <v>656.06546532319476</v>
      </c>
      <c r="M1062" s="12">
        <f t="shared" si="215"/>
        <v>656.06546532319476</v>
      </c>
      <c r="O1062" s="12">
        <f t="shared" si="204"/>
        <v>656.06546532319476</v>
      </c>
    </row>
    <row r="1063" spans="1:15" x14ac:dyDescent="0.25">
      <c r="A1063" s="12">
        <f>calc!A1061</f>
        <v>684.07</v>
      </c>
      <c r="B1063" s="12">
        <f>calc!O1061</f>
        <v>576.81513549740964</v>
      </c>
      <c r="C1063" s="12">
        <f t="shared" si="205"/>
        <v>576.81513549740964</v>
      </c>
      <c r="D1063" s="12">
        <f t="shared" si="206"/>
        <v>576.81513549740964</v>
      </c>
      <c r="E1063" s="12">
        <f t="shared" si="207"/>
        <v>576.81513549740964</v>
      </c>
      <c r="F1063" s="12">
        <f t="shared" si="208"/>
        <v>576.81513549740964</v>
      </c>
      <c r="G1063" s="12">
        <f t="shared" si="209"/>
        <v>576.81513549740964</v>
      </c>
      <c r="H1063" s="12">
        <f t="shared" si="210"/>
        <v>576.81513549740964</v>
      </c>
      <c r="I1063" s="12">
        <f t="shared" si="211"/>
        <v>576.81513549740964</v>
      </c>
      <c r="J1063" s="12">
        <f t="shared" si="212"/>
        <v>576.81513549740964</v>
      </c>
      <c r="K1063" s="12">
        <f t="shared" si="213"/>
        <v>576.81513549740964</v>
      </c>
      <c r="L1063" s="12">
        <f t="shared" si="214"/>
        <v>576.81513549740964</v>
      </c>
      <c r="M1063" s="12">
        <f t="shared" si="215"/>
        <v>576.81513549740964</v>
      </c>
      <c r="O1063" s="12">
        <f t="shared" si="204"/>
        <v>576.81513549740964</v>
      </c>
    </row>
    <row r="1064" spans="1:15" x14ac:dyDescent="0.25">
      <c r="A1064" s="12">
        <f>calc!A1062</f>
        <v>684.51</v>
      </c>
      <c r="B1064" s="12">
        <f>calc!O1062</f>
        <v>693.18007999055897</v>
      </c>
      <c r="C1064" s="12">
        <f t="shared" si="205"/>
        <v>693.18007999055897</v>
      </c>
      <c r="D1064" s="12">
        <f t="shared" si="206"/>
        <v>693.18007999055897</v>
      </c>
      <c r="E1064" s="12">
        <f t="shared" si="207"/>
        <v>693.18007999055897</v>
      </c>
      <c r="F1064" s="12">
        <f t="shared" si="208"/>
        <v>693.18007999055897</v>
      </c>
      <c r="G1064" s="12">
        <f t="shared" si="209"/>
        <v>693.18007999055897</v>
      </c>
      <c r="H1064" s="12">
        <f t="shared" si="210"/>
        <v>693.18007999055897</v>
      </c>
      <c r="I1064" s="12">
        <f t="shared" si="211"/>
        <v>693.18007999055897</v>
      </c>
      <c r="J1064" s="12">
        <f t="shared" si="212"/>
        <v>693.18007999055897</v>
      </c>
      <c r="K1064" s="12">
        <f t="shared" si="213"/>
        <v>693.18007999055897</v>
      </c>
      <c r="L1064" s="12">
        <f t="shared" si="214"/>
        <v>693.18007999055897</v>
      </c>
      <c r="M1064" s="12">
        <f t="shared" si="215"/>
        <v>693.18007999055897</v>
      </c>
      <c r="O1064" s="12">
        <f t="shared" si="204"/>
        <v>693.18007999055897</v>
      </c>
    </row>
    <row r="1065" spans="1:15" x14ac:dyDescent="0.25">
      <c r="A1065" s="12">
        <f>calc!A1063</f>
        <v>684.95</v>
      </c>
      <c r="B1065" s="12">
        <f>calc!O1063</f>
        <v>810.53145356151288</v>
      </c>
      <c r="C1065" s="12">
        <f t="shared" si="205"/>
        <v>810.53145356151288</v>
      </c>
      <c r="D1065" s="12">
        <f t="shared" si="206"/>
        <v>810.53145356151288</v>
      </c>
      <c r="E1065" s="12">
        <f t="shared" si="207"/>
        <v>810.53145356151288</v>
      </c>
      <c r="F1065" s="12">
        <f t="shared" si="208"/>
        <v>810.53145356151288</v>
      </c>
      <c r="G1065" s="12">
        <f t="shared" si="209"/>
        <v>810.53145356151288</v>
      </c>
      <c r="H1065" s="12">
        <f t="shared" si="210"/>
        <v>810.53145356151288</v>
      </c>
      <c r="I1065" s="12">
        <f t="shared" si="211"/>
        <v>810.53145356151288</v>
      </c>
      <c r="J1065" s="12">
        <f t="shared" si="212"/>
        <v>810.53145356151288</v>
      </c>
      <c r="K1065" s="12">
        <f t="shared" si="213"/>
        <v>810.53145356151288</v>
      </c>
      <c r="L1065" s="12">
        <f t="shared" si="214"/>
        <v>810.53145356151288</v>
      </c>
      <c r="M1065" s="12">
        <f t="shared" si="215"/>
        <v>810.53145356151288</v>
      </c>
      <c r="O1065" s="12">
        <f t="shared" si="204"/>
        <v>810.53145356151288</v>
      </c>
    </row>
    <row r="1066" spans="1:15" x14ac:dyDescent="0.25">
      <c r="A1066" s="12">
        <f>calc!A1064</f>
        <v>685.4</v>
      </c>
      <c r="B1066" s="12">
        <f>calc!O1064</f>
        <v>907.4757313840289</v>
      </c>
      <c r="C1066" s="12">
        <f t="shared" si="205"/>
        <v>907.4757313840289</v>
      </c>
      <c r="D1066" s="12">
        <f t="shared" si="206"/>
        <v>907.4757313840289</v>
      </c>
      <c r="E1066" s="12">
        <f t="shared" si="207"/>
        <v>907.4757313840289</v>
      </c>
      <c r="F1066" s="12">
        <f t="shared" si="208"/>
        <v>907.4757313840289</v>
      </c>
      <c r="G1066" s="12">
        <f t="shared" si="209"/>
        <v>907.4757313840289</v>
      </c>
      <c r="H1066" s="12">
        <f t="shared" si="210"/>
        <v>907.4757313840289</v>
      </c>
      <c r="I1066" s="12">
        <f t="shared" si="211"/>
        <v>907.4757313840289</v>
      </c>
      <c r="J1066" s="12">
        <f t="shared" si="212"/>
        <v>907.4757313840289</v>
      </c>
      <c r="K1066" s="12">
        <f t="shared" si="213"/>
        <v>907.4757313840289</v>
      </c>
      <c r="L1066" s="12">
        <f t="shared" si="214"/>
        <v>907.4757313840289</v>
      </c>
      <c r="M1066" s="12">
        <f t="shared" si="215"/>
        <v>907.4757313840289</v>
      </c>
      <c r="O1066" s="12">
        <f t="shared" si="204"/>
        <v>907.4757313840289</v>
      </c>
    </row>
    <row r="1067" spans="1:15" x14ac:dyDescent="0.25">
      <c r="A1067" s="12">
        <f>calc!A1065</f>
        <v>685.84</v>
      </c>
      <c r="B1067" s="12">
        <f>calc!O1065</f>
        <v>1241.6779991670978</v>
      </c>
      <c r="C1067" s="12">
        <f t="shared" si="205"/>
        <v>1241.6779991670978</v>
      </c>
      <c r="D1067" s="12">
        <f t="shared" si="206"/>
        <v>1241.6779991670978</v>
      </c>
      <c r="E1067" s="12">
        <f t="shared" si="207"/>
        <v>1241.6779991670978</v>
      </c>
      <c r="F1067" s="12">
        <f t="shared" si="208"/>
        <v>1241.6779991670978</v>
      </c>
      <c r="G1067" s="12">
        <f t="shared" si="209"/>
        <v>1241.6779991670978</v>
      </c>
      <c r="H1067" s="12">
        <f t="shared" si="210"/>
        <v>1241.6779991670978</v>
      </c>
      <c r="I1067" s="12">
        <f t="shared" si="211"/>
        <v>1241.6779991670978</v>
      </c>
      <c r="J1067" s="12">
        <f t="shared" si="212"/>
        <v>1241.6779991670978</v>
      </c>
      <c r="K1067" s="12">
        <f t="shared" si="213"/>
        <v>1241.6779991670978</v>
      </c>
      <c r="L1067" s="12">
        <f t="shared" si="214"/>
        <v>1241.6779991670978</v>
      </c>
      <c r="M1067" s="12">
        <f t="shared" si="215"/>
        <v>1241.6779991670978</v>
      </c>
      <c r="O1067" s="12">
        <f t="shared" si="204"/>
        <v>1241.6779991670978</v>
      </c>
    </row>
    <row r="1068" spans="1:15" x14ac:dyDescent="0.25">
      <c r="A1068" s="12">
        <f>calc!A1066</f>
        <v>686.29</v>
      </c>
      <c r="B1068" s="12">
        <f>calc!O1066</f>
        <v>1730.3690175751262</v>
      </c>
      <c r="C1068" s="12">
        <f t="shared" si="205"/>
        <v>1730.3690175751262</v>
      </c>
      <c r="D1068" s="12">
        <f t="shared" si="206"/>
        <v>1730.3690175751262</v>
      </c>
      <c r="E1068" s="12">
        <f t="shared" si="207"/>
        <v>1730.3690175751262</v>
      </c>
      <c r="F1068" s="12">
        <f t="shared" si="208"/>
        <v>1730.3690175751262</v>
      </c>
      <c r="G1068" s="12">
        <f t="shared" si="209"/>
        <v>1730.3690175751262</v>
      </c>
      <c r="H1068" s="12">
        <f t="shared" si="210"/>
        <v>1730.3690175751262</v>
      </c>
      <c r="I1068" s="12">
        <f t="shared" si="211"/>
        <v>1730.3690175751262</v>
      </c>
      <c r="J1068" s="12">
        <f t="shared" si="212"/>
        <v>1730.3690175751262</v>
      </c>
      <c r="K1068" s="12">
        <f t="shared" si="213"/>
        <v>1730.3690175751262</v>
      </c>
      <c r="L1068" s="12">
        <f t="shared" si="214"/>
        <v>1730.3690175751262</v>
      </c>
      <c r="M1068" s="12">
        <f t="shared" si="215"/>
        <v>1730.3690175751262</v>
      </c>
      <c r="O1068" s="12">
        <f t="shared" si="204"/>
        <v>1730.3690175751262</v>
      </c>
    </row>
    <row r="1069" spans="1:15" x14ac:dyDescent="0.25">
      <c r="A1069" s="12">
        <f>calc!A1067</f>
        <v>686.73</v>
      </c>
      <c r="B1069" s="12">
        <f>calc!O1067</f>
        <v>2312.2093328069732</v>
      </c>
      <c r="C1069" s="12">
        <f t="shared" si="205"/>
        <v>2312.2093328069732</v>
      </c>
      <c r="D1069" s="12">
        <f t="shared" si="206"/>
        <v>2312.2093328069732</v>
      </c>
      <c r="E1069" s="12">
        <f t="shared" si="207"/>
        <v>2312.2093328069732</v>
      </c>
      <c r="F1069" s="12">
        <f t="shared" si="208"/>
        <v>2312.2093328069732</v>
      </c>
      <c r="G1069" s="12">
        <f t="shared" si="209"/>
        <v>2312.2093328069732</v>
      </c>
      <c r="H1069" s="12">
        <f t="shared" si="210"/>
        <v>2312.2093328069732</v>
      </c>
      <c r="I1069" s="12">
        <f t="shared" si="211"/>
        <v>2312.2093328069732</v>
      </c>
      <c r="J1069" s="12">
        <f t="shared" si="212"/>
        <v>2312.2093328069732</v>
      </c>
      <c r="K1069" s="12">
        <f t="shared" si="213"/>
        <v>2312.2093328069732</v>
      </c>
      <c r="L1069" s="12">
        <f t="shared" si="214"/>
        <v>2312.2093328069732</v>
      </c>
      <c r="M1069" s="12">
        <f t="shared" si="215"/>
        <v>2312.2093328069732</v>
      </c>
      <c r="O1069" s="12">
        <f t="shared" si="204"/>
        <v>2312.2093328069732</v>
      </c>
    </row>
    <row r="1070" spans="1:15" x14ac:dyDescent="0.25">
      <c r="A1070" s="12">
        <f>calc!A1068</f>
        <v>687.17</v>
      </c>
      <c r="B1070" s="12">
        <f>calc!O1068</f>
        <v>2510.7362314378015</v>
      </c>
      <c r="C1070" s="12">
        <f t="shared" si="205"/>
        <v>2510.7362314378015</v>
      </c>
      <c r="D1070" s="12">
        <f t="shared" si="206"/>
        <v>2510.7362314378015</v>
      </c>
      <c r="E1070" s="12">
        <f t="shared" si="207"/>
        <v>2510.7362314378015</v>
      </c>
      <c r="F1070" s="12">
        <f t="shared" si="208"/>
        <v>2510.7362314378015</v>
      </c>
      <c r="G1070" s="12">
        <f t="shared" si="209"/>
        <v>2510.7362314378015</v>
      </c>
      <c r="H1070" s="12">
        <f t="shared" si="210"/>
        <v>2510.7362314378015</v>
      </c>
      <c r="I1070" s="12">
        <f t="shared" si="211"/>
        <v>2510.7362314378015</v>
      </c>
      <c r="J1070" s="12">
        <f t="shared" si="212"/>
        <v>2510.7362314378015</v>
      </c>
      <c r="K1070" s="12">
        <f t="shared" si="213"/>
        <v>2510.7362314378015</v>
      </c>
      <c r="L1070" s="12">
        <f t="shared" si="214"/>
        <v>2510.7362314378015</v>
      </c>
      <c r="M1070" s="12">
        <f t="shared" si="215"/>
        <v>2510.7362314378015</v>
      </c>
      <c r="O1070" s="12">
        <f t="shared" si="204"/>
        <v>2510.7362314378015</v>
      </c>
    </row>
    <row r="1071" spans="1:15" x14ac:dyDescent="0.25">
      <c r="A1071" s="12">
        <f>calc!A1069</f>
        <v>687.62</v>
      </c>
      <c r="B1071" s="12">
        <f>calc!O1069</f>
        <v>2080.2567438911778</v>
      </c>
      <c r="C1071" s="12">
        <f t="shared" si="205"/>
        <v>2080.2567438911778</v>
      </c>
      <c r="D1071" s="12">
        <f t="shared" si="206"/>
        <v>2080.2567438911778</v>
      </c>
      <c r="E1071" s="12">
        <f t="shared" si="207"/>
        <v>2080.2567438911778</v>
      </c>
      <c r="F1071" s="12">
        <f t="shared" si="208"/>
        <v>2080.2567438911778</v>
      </c>
      <c r="G1071" s="12">
        <f t="shared" si="209"/>
        <v>2080.2567438911778</v>
      </c>
      <c r="H1071" s="12">
        <f t="shared" si="210"/>
        <v>2080.2567438911778</v>
      </c>
      <c r="I1071" s="12">
        <f t="shared" si="211"/>
        <v>2080.2567438911778</v>
      </c>
      <c r="J1071" s="12">
        <f t="shared" si="212"/>
        <v>2080.2567438911778</v>
      </c>
      <c r="K1071" s="12">
        <f t="shared" si="213"/>
        <v>2080.2567438911778</v>
      </c>
      <c r="L1071" s="12">
        <f t="shared" si="214"/>
        <v>2080.2567438911778</v>
      </c>
      <c r="M1071" s="12">
        <f t="shared" si="215"/>
        <v>2080.2567438911778</v>
      </c>
      <c r="O1071" s="12">
        <f t="shared" si="204"/>
        <v>2080.2567438911778</v>
      </c>
    </row>
    <row r="1072" spans="1:15" x14ac:dyDescent="0.25">
      <c r="A1072" s="12">
        <f>calc!A1070</f>
        <v>688.06</v>
      </c>
      <c r="B1072" s="12">
        <f>calc!O1070</f>
        <v>1474.5358918345908</v>
      </c>
      <c r="C1072" s="12">
        <f t="shared" si="205"/>
        <v>1474.5358918345908</v>
      </c>
      <c r="D1072" s="12">
        <f t="shared" si="206"/>
        <v>1474.5358918345908</v>
      </c>
      <c r="E1072" s="12">
        <f t="shared" si="207"/>
        <v>1474.5358918345908</v>
      </c>
      <c r="F1072" s="12">
        <f t="shared" si="208"/>
        <v>1474.5358918345908</v>
      </c>
      <c r="G1072" s="12">
        <f t="shared" si="209"/>
        <v>1474.5358918345908</v>
      </c>
      <c r="H1072" s="12">
        <f t="shared" si="210"/>
        <v>1474.5358918345908</v>
      </c>
      <c r="I1072" s="12">
        <f t="shared" si="211"/>
        <v>1474.5358918345908</v>
      </c>
      <c r="J1072" s="12">
        <f t="shared" si="212"/>
        <v>1474.5358918345908</v>
      </c>
      <c r="K1072" s="12">
        <f t="shared" si="213"/>
        <v>1474.5358918345908</v>
      </c>
      <c r="L1072" s="12">
        <f t="shared" si="214"/>
        <v>1474.5358918345908</v>
      </c>
      <c r="M1072" s="12">
        <f t="shared" si="215"/>
        <v>1474.5358918345908</v>
      </c>
      <c r="O1072" s="12">
        <f t="shared" si="204"/>
        <v>1474.5358918345908</v>
      </c>
    </row>
    <row r="1073" spans="1:15" x14ac:dyDescent="0.25">
      <c r="A1073" s="12">
        <f>calc!A1071</f>
        <v>688.51</v>
      </c>
      <c r="B1073" s="12">
        <f>calc!O1071</f>
        <v>996.05268010744749</v>
      </c>
      <c r="C1073" s="12">
        <f t="shared" si="205"/>
        <v>996.05268010744749</v>
      </c>
      <c r="D1073" s="12">
        <f t="shared" si="206"/>
        <v>996.05268010744749</v>
      </c>
      <c r="E1073" s="12">
        <f t="shared" si="207"/>
        <v>996.05268010744749</v>
      </c>
      <c r="F1073" s="12">
        <f t="shared" si="208"/>
        <v>996.05268010744749</v>
      </c>
      <c r="G1073" s="12">
        <f t="shared" si="209"/>
        <v>996.05268010744749</v>
      </c>
      <c r="H1073" s="12">
        <f t="shared" si="210"/>
        <v>996.05268010744749</v>
      </c>
      <c r="I1073" s="12">
        <f t="shared" si="211"/>
        <v>996.05268010744749</v>
      </c>
      <c r="J1073" s="12">
        <f t="shared" si="212"/>
        <v>996.05268010744749</v>
      </c>
      <c r="K1073" s="12">
        <f t="shared" si="213"/>
        <v>996.05268010744749</v>
      </c>
      <c r="L1073" s="12">
        <f t="shared" si="214"/>
        <v>996.05268010744749</v>
      </c>
      <c r="M1073" s="12">
        <f t="shared" si="215"/>
        <v>996.05268010744749</v>
      </c>
      <c r="O1073" s="12">
        <f t="shared" si="204"/>
        <v>996.05268010744749</v>
      </c>
    </row>
    <row r="1074" spans="1:15" x14ac:dyDescent="0.25">
      <c r="A1074" s="12">
        <f>calc!A1072</f>
        <v>688.95</v>
      </c>
      <c r="B1074" s="12">
        <f>calc!O1072</f>
        <v>743.33229676035353</v>
      </c>
      <c r="C1074" s="12">
        <f t="shared" si="205"/>
        <v>743.33229676035353</v>
      </c>
      <c r="D1074" s="12">
        <f t="shared" si="206"/>
        <v>743.33229676035353</v>
      </c>
      <c r="E1074" s="12">
        <f t="shared" si="207"/>
        <v>743.33229676035353</v>
      </c>
      <c r="F1074" s="12">
        <f t="shared" si="208"/>
        <v>743.33229676035353</v>
      </c>
      <c r="G1074" s="12">
        <f t="shared" si="209"/>
        <v>743.33229676035353</v>
      </c>
      <c r="H1074" s="12">
        <f t="shared" si="210"/>
        <v>743.33229676035353</v>
      </c>
      <c r="I1074" s="12">
        <f t="shared" si="211"/>
        <v>743.33229676035353</v>
      </c>
      <c r="J1074" s="12">
        <f t="shared" si="212"/>
        <v>743.33229676035353</v>
      </c>
      <c r="K1074" s="12">
        <f t="shared" si="213"/>
        <v>743.33229676035353</v>
      </c>
      <c r="L1074" s="12">
        <f t="shared" si="214"/>
        <v>743.33229676035353</v>
      </c>
      <c r="M1074" s="12">
        <f t="shared" si="215"/>
        <v>743.33229676035353</v>
      </c>
      <c r="O1074" s="12">
        <f t="shared" si="204"/>
        <v>743.33229676035353</v>
      </c>
    </row>
    <row r="1075" spans="1:15" x14ac:dyDescent="0.25">
      <c r="A1075" s="12">
        <f>calc!A1073</f>
        <v>689.39</v>
      </c>
      <c r="B1075" s="12">
        <f>calc!O1073</f>
        <v>605.90791596072472</v>
      </c>
      <c r="C1075" s="12">
        <f t="shared" si="205"/>
        <v>605.90791596072472</v>
      </c>
      <c r="D1075" s="12">
        <f t="shared" si="206"/>
        <v>605.90791596072472</v>
      </c>
      <c r="E1075" s="12">
        <f t="shared" si="207"/>
        <v>605.90791596072472</v>
      </c>
      <c r="F1075" s="12">
        <f t="shared" si="208"/>
        <v>605.90791596072472</v>
      </c>
      <c r="G1075" s="12">
        <f t="shared" si="209"/>
        <v>605.90791596072472</v>
      </c>
      <c r="H1075" s="12">
        <f t="shared" si="210"/>
        <v>605.90791596072472</v>
      </c>
      <c r="I1075" s="12">
        <f t="shared" si="211"/>
        <v>605.90791596072472</v>
      </c>
      <c r="J1075" s="12">
        <f t="shared" si="212"/>
        <v>605.90791596072472</v>
      </c>
      <c r="K1075" s="12">
        <f t="shared" si="213"/>
        <v>605.90791596072472</v>
      </c>
      <c r="L1075" s="12">
        <f t="shared" si="214"/>
        <v>605.90791596072472</v>
      </c>
      <c r="M1075" s="12">
        <f t="shared" si="215"/>
        <v>605.90791596072472</v>
      </c>
      <c r="O1075" s="12">
        <f t="shared" si="204"/>
        <v>605.90791596072472</v>
      </c>
    </row>
    <row r="1076" spans="1:15" x14ac:dyDescent="0.25">
      <c r="A1076" s="12">
        <f>calc!A1074</f>
        <v>689.84</v>
      </c>
      <c r="B1076" s="12">
        <f>calc!O1074</f>
        <v>608.58306251821921</v>
      </c>
      <c r="C1076" s="12">
        <f t="shared" si="205"/>
        <v>608.58306251821921</v>
      </c>
      <c r="D1076" s="12">
        <f t="shared" si="206"/>
        <v>608.58306251821921</v>
      </c>
      <c r="E1076" s="12">
        <f t="shared" si="207"/>
        <v>608.58306251821921</v>
      </c>
      <c r="F1076" s="12">
        <f t="shared" si="208"/>
        <v>608.58306251821921</v>
      </c>
      <c r="G1076" s="12">
        <f t="shared" si="209"/>
        <v>608.58306251821921</v>
      </c>
      <c r="H1076" s="12">
        <f t="shared" si="210"/>
        <v>608.58306251821921</v>
      </c>
      <c r="I1076" s="12">
        <f t="shared" si="211"/>
        <v>608.58306251821921</v>
      </c>
      <c r="J1076" s="12">
        <f t="shared" si="212"/>
        <v>608.58306251821921</v>
      </c>
      <c r="K1076" s="12">
        <f t="shared" si="213"/>
        <v>608.58306251821921</v>
      </c>
      <c r="L1076" s="12">
        <f t="shared" si="214"/>
        <v>608.58306251821921</v>
      </c>
      <c r="M1076" s="12">
        <f t="shared" si="215"/>
        <v>608.58306251821921</v>
      </c>
      <c r="O1076" s="12">
        <f t="shared" si="204"/>
        <v>608.58306251821921</v>
      </c>
    </row>
    <row r="1077" spans="1:15" x14ac:dyDescent="0.25">
      <c r="A1077" s="12">
        <f>calc!A1075</f>
        <v>690.28</v>
      </c>
      <c r="B1077" s="12">
        <f>calc!O1075</f>
        <v>627.97761479293831</v>
      </c>
      <c r="C1077" s="12">
        <f t="shared" si="205"/>
        <v>627.97761479293831</v>
      </c>
      <c r="D1077" s="12">
        <f t="shared" si="206"/>
        <v>627.97761479293831</v>
      </c>
      <c r="E1077" s="12">
        <f t="shared" si="207"/>
        <v>627.97761479293831</v>
      </c>
      <c r="F1077" s="12">
        <f t="shared" si="208"/>
        <v>627.97761479293831</v>
      </c>
      <c r="G1077" s="12">
        <f t="shared" si="209"/>
        <v>627.97761479293831</v>
      </c>
      <c r="H1077" s="12">
        <f t="shared" si="210"/>
        <v>627.97761479293831</v>
      </c>
      <c r="I1077" s="12">
        <f t="shared" si="211"/>
        <v>627.97761479293831</v>
      </c>
      <c r="J1077" s="12">
        <f t="shared" si="212"/>
        <v>627.97761479293831</v>
      </c>
      <c r="K1077" s="12">
        <f t="shared" si="213"/>
        <v>627.97761479293831</v>
      </c>
      <c r="L1077" s="12">
        <f t="shared" si="214"/>
        <v>627.97761479293831</v>
      </c>
      <c r="M1077" s="12">
        <f t="shared" si="215"/>
        <v>627.97761479293831</v>
      </c>
      <c r="O1077" s="12">
        <f t="shared" si="204"/>
        <v>627.97761479293831</v>
      </c>
    </row>
    <row r="1078" spans="1:15" x14ac:dyDescent="0.25">
      <c r="A1078" s="12">
        <f>calc!A1076</f>
        <v>690.73</v>
      </c>
      <c r="B1078" s="12">
        <f>calc!O1076</f>
        <v>448.39335248410612</v>
      </c>
      <c r="C1078" s="12">
        <f t="shared" si="205"/>
        <v>448.39335248410612</v>
      </c>
      <c r="D1078" s="12">
        <f t="shared" si="206"/>
        <v>448.39335248410612</v>
      </c>
      <c r="E1078" s="12">
        <f t="shared" si="207"/>
        <v>448.39335248410612</v>
      </c>
      <c r="F1078" s="12">
        <f t="shared" si="208"/>
        <v>448.39335248410612</v>
      </c>
      <c r="G1078" s="12">
        <f t="shared" si="209"/>
        <v>448.39335248410612</v>
      </c>
      <c r="H1078" s="12">
        <f t="shared" si="210"/>
        <v>448.39335248410612</v>
      </c>
      <c r="I1078" s="12">
        <f t="shared" si="211"/>
        <v>448.39335248410612</v>
      </c>
      <c r="J1078" s="12">
        <f t="shared" si="212"/>
        <v>448.39335248410612</v>
      </c>
      <c r="K1078" s="12">
        <f t="shared" si="213"/>
        <v>448.39335248410612</v>
      </c>
      <c r="L1078" s="12">
        <f t="shared" si="214"/>
        <v>448.39335248410612</v>
      </c>
      <c r="M1078" s="12">
        <f t="shared" si="215"/>
        <v>448.39335248410612</v>
      </c>
      <c r="O1078" s="12">
        <f t="shared" si="204"/>
        <v>448.39335248410612</v>
      </c>
    </row>
    <row r="1079" spans="1:15" x14ac:dyDescent="0.25">
      <c r="A1079" s="12">
        <f>calc!A1077</f>
        <v>691.17</v>
      </c>
      <c r="B1079" s="12">
        <f>calc!O1077</f>
        <v>352.3984230403218</v>
      </c>
      <c r="C1079" s="12">
        <f t="shared" si="205"/>
        <v>352.3984230403218</v>
      </c>
      <c r="D1079" s="12">
        <f t="shared" si="206"/>
        <v>352.3984230403218</v>
      </c>
      <c r="E1079" s="12">
        <f t="shared" si="207"/>
        <v>352.3984230403218</v>
      </c>
      <c r="F1079" s="12">
        <f t="shared" si="208"/>
        <v>352.3984230403218</v>
      </c>
      <c r="G1079" s="12">
        <f t="shared" si="209"/>
        <v>352.3984230403218</v>
      </c>
      <c r="H1079" s="12">
        <f t="shared" si="210"/>
        <v>352.3984230403218</v>
      </c>
      <c r="I1079" s="12">
        <f t="shared" si="211"/>
        <v>352.3984230403218</v>
      </c>
      <c r="J1079" s="12">
        <f t="shared" si="212"/>
        <v>352.3984230403218</v>
      </c>
      <c r="K1079" s="12">
        <f t="shared" si="213"/>
        <v>352.3984230403218</v>
      </c>
      <c r="L1079" s="12">
        <f t="shared" si="214"/>
        <v>352.3984230403218</v>
      </c>
      <c r="M1079" s="12">
        <f t="shared" si="215"/>
        <v>352.3984230403218</v>
      </c>
      <c r="O1079" s="12">
        <f t="shared" si="204"/>
        <v>352.3984230403218</v>
      </c>
    </row>
    <row r="1080" spans="1:15" x14ac:dyDescent="0.25">
      <c r="A1080" s="12">
        <f>calc!A1078</f>
        <v>691.61</v>
      </c>
      <c r="B1080" s="12">
        <f>calc!O1078</f>
        <v>425.6499144467781</v>
      </c>
      <c r="C1080" s="12">
        <f t="shared" si="205"/>
        <v>425.6499144467781</v>
      </c>
      <c r="D1080" s="12">
        <f t="shared" si="206"/>
        <v>425.6499144467781</v>
      </c>
      <c r="E1080" s="12">
        <f t="shared" si="207"/>
        <v>425.6499144467781</v>
      </c>
      <c r="F1080" s="12">
        <f t="shared" si="208"/>
        <v>425.6499144467781</v>
      </c>
      <c r="G1080" s="12">
        <f t="shared" si="209"/>
        <v>425.6499144467781</v>
      </c>
      <c r="H1080" s="12">
        <f t="shared" si="210"/>
        <v>425.6499144467781</v>
      </c>
      <c r="I1080" s="12">
        <f t="shared" si="211"/>
        <v>425.6499144467781</v>
      </c>
      <c r="J1080" s="12">
        <f t="shared" si="212"/>
        <v>425.6499144467781</v>
      </c>
      <c r="K1080" s="12">
        <f t="shared" si="213"/>
        <v>425.6499144467781</v>
      </c>
      <c r="L1080" s="12">
        <f t="shared" si="214"/>
        <v>425.6499144467781</v>
      </c>
      <c r="M1080" s="12">
        <f t="shared" si="215"/>
        <v>425.6499144467781</v>
      </c>
      <c r="O1080" s="12">
        <f t="shared" si="204"/>
        <v>425.6499144467781</v>
      </c>
    </row>
    <row r="1081" spans="1:15" x14ac:dyDescent="0.25">
      <c r="A1081" s="12">
        <f>calc!A1079</f>
        <v>692.06</v>
      </c>
      <c r="B1081" s="12">
        <f>calc!O1079</f>
        <v>598.55121806716033</v>
      </c>
      <c r="C1081" s="12">
        <f t="shared" si="205"/>
        <v>598.55121806716033</v>
      </c>
      <c r="D1081" s="12">
        <f t="shared" si="206"/>
        <v>598.55121806716033</v>
      </c>
      <c r="E1081" s="12">
        <f t="shared" si="207"/>
        <v>598.55121806716033</v>
      </c>
      <c r="F1081" s="12">
        <f t="shared" si="208"/>
        <v>598.55121806716033</v>
      </c>
      <c r="G1081" s="12">
        <f t="shared" si="209"/>
        <v>598.55121806716033</v>
      </c>
      <c r="H1081" s="12">
        <f t="shared" si="210"/>
        <v>598.55121806716033</v>
      </c>
      <c r="I1081" s="12">
        <f t="shared" si="211"/>
        <v>598.55121806716033</v>
      </c>
      <c r="J1081" s="12">
        <f t="shared" si="212"/>
        <v>598.55121806716033</v>
      </c>
      <c r="K1081" s="12">
        <f t="shared" si="213"/>
        <v>598.55121806716033</v>
      </c>
      <c r="L1081" s="12">
        <f t="shared" si="214"/>
        <v>598.55121806716033</v>
      </c>
      <c r="M1081" s="12">
        <f t="shared" si="215"/>
        <v>598.55121806716033</v>
      </c>
      <c r="O1081" s="12">
        <f t="shared" si="204"/>
        <v>598.55121806716033</v>
      </c>
    </row>
    <row r="1082" spans="1:15" x14ac:dyDescent="0.25">
      <c r="A1082" s="12">
        <f>calc!A1080</f>
        <v>692.5</v>
      </c>
      <c r="B1082" s="12">
        <f>calc!O1080</f>
        <v>1181.5317095648602</v>
      </c>
      <c r="C1082" s="12">
        <f t="shared" si="205"/>
        <v>1181.5317095648602</v>
      </c>
      <c r="D1082" s="12">
        <f t="shared" si="206"/>
        <v>1181.5317095648602</v>
      </c>
      <c r="E1082" s="12">
        <f t="shared" si="207"/>
        <v>1181.5317095648602</v>
      </c>
      <c r="F1082" s="12">
        <f t="shared" si="208"/>
        <v>1181.5317095648602</v>
      </c>
      <c r="G1082" s="12">
        <f t="shared" si="209"/>
        <v>1181.5317095648602</v>
      </c>
      <c r="H1082" s="12">
        <f t="shared" si="210"/>
        <v>1181.5317095648602</v>
      </c>
      <c r="I1082" s="12">
        <f t="shared" si="211"/>
        <v>1181.5317095648602</v>
      </c>
      <c r="J1082" s="12">
        <f t="shared" si="212"/>
        <v>1181.5317095648602</v>
      </c>
      <c r="K1082" s="12">
        <f t="shared" si="213"/>
        <v>1181.5317095648602</v>
      </c>
      <c r="L1082" s="12">
        <f t="shared" si="214"/>
        <v>1181.5317095648602</v>
      </c>
      <c r="M1082" s="12">
        <f t="shared" si="215"/>
        <v>1181.5317095648602</v>
      </c>
      <c r="O1082" s="12">
        <f t="shared" si="204"/>
        <v>1181.5317095648602</v>
      </c>
    </row>
    <row r="1083" spans="1:15" x14ac:dyDescent="0.25">
      <c r="A1083" s="12">
        <f>calc!A1081</f>
        <v>692.94</v>
      </c>
      <c r="B1083" s="12">
        <f>calc!O1081</f>
        <v>2030.5203256636332</v>
      </c>
      <c r="C1083" s="12">
        <f t="shared" si="205"/>
        <v>2030.5203256636332</v>
      </c>
      <c r="D1083" s="12">
        <f t="shared" si="206"/>
        <v>2030.5203256636332</v>
      </c>
      <c r="E1083" s="12">
        <f t="shared" si="207"/>
        <v>2030.5203256636332</v>
      </c>
      <c r="F1083" s="12">
        <f t="shared" si="208"/>
        <v>2030.5203256636332</v>
      </c>
      <c r="G1083" s="12">
        <f t="shared" si="209"/>
        <v>2030.5203256636332</v>
      </c>
      <c r="H1083" s="12">
        <f t="shared" si="210"/>
        <v>2030.5203256636332</v>
      </c>
      <c r="I1083" s="12">
        <f t="shared" si="211"/>
        <v>2030.5203256636332</v>
      </c>
      <c r="J1083" s="12">
        <f t="shared" si="212"/>
        <v>2030.5203256636332</v>
      </c>
      <c r="K1083" s="12">
        <f t="shared" si="213"/>
        <v>2030.5203256636332</v>
      </c>
      <c r="L1083" s="12">
        <f t="shared" si="214"/>
        <v>2030.5203256636332</v>
      </c>
      <c r="M1083" s="12">
        <f t="shared" si="215"/>
        <v>2030.5203256636332</v>
      </c>
      <c r="O1083" s="12">
        <f t="shared" si="204"/>
        <v>2030.5203256636332</v>
      </c>
    </row>
    <row r="1084" spans="1:15" x14ac:dyDescent="0.25">
      <c r="A1084" s="12">
        <f>calc!A1082</f>
        <v>693.39</v>
      </c>
      <c r="B1084" s="12">
        <f>calc!O1082</f>
        <v>1928.0338182129062</v>
      </c>
      <c r="C1084" s="12">
        <f t="shared" si="205"/>
        <v>1928.0338182129062</v>
      </c>
      <c r="D1084" s="12">
        <f t="shared" si="206"/>
        <v>1928.0338182129062</v>
      </c>
      <c r="E1084" s="12">
        <f t="shared" si="207"/>
        <v>1928.0338182129062</v>
      </c>
      <c r="F1084" s="12">
        <f t="shared" si="208"/>
        <v>1928.0338182129062</v>
      </c>
      <c r="G1084" s="12">
        <f t="shared" si="209"/>
        <v>1928.0338182129062</v>
      </c>
      <c r="H1084" s="12">
        <f t="shared" si="210"/>
        <v>1928.0338182129062</v>
      </c>
      <c r="I1084" s="12">
        <f t="shared" si="211"/>
        <v>1928.0338182129062</v>
      </c>
      <c r="J1084" s="12">
        <f t="shared" si="212"/>
        <v>1928.0338182129062</v>
      </c>
      <c r="K1084" s="12">
        <f t="shared" si="213"/>
        <v>1928.0338182129062</v>
      </c>
      <c r="L1084" s="12">
        <f t="shared" si="214"/>
        <v>1928.0338182129062</v>
      </c>
      <c r="M1084" s="12">
        <f t="shared" si="215"/>
        <v>1928.0338182129062</v>
      </c>
      <c r="O1084" s="12">
        <f t="shared" si="204"/>
        <v>1928.0338182129062</v>
      </c>
    </row>
    <row r="1085" spans="1:15" x14ac:dyDescent="0.25">
      <c r="A1085" s="12">
        <f>calc!A1083</f>
        <v>693.83</v>
      </c>
      <c r="B1085" s="12">
        <f>calc!O1083</f>
        <v>988.0310129220793</v>
      </c>
      <c r="C1085" s="12">
        <f t="shared" si="205"/>
        <v>988.0310129220793</v>
      </c>
      <c r="D1085" s="12">
        <f t="shared" si="206"/>
        <v>988.0310129220793</v>
      </c>
      <c r="E1085" s="12">
        <f t="shared" si="207"/>
        <v>988.0310129220793</v>
      </c>
      <c r="F1085" s="12">
        <f t="shared" si="208"/>
        <v>988.0310129220793</v>
      </c>
      <c r="G1085" s="12">
        <f t="shared" si="209"/>
        <v>988.0310129220793</v>
      </c>
      <c r="H1085" s="12">
        <f t="shared" si="210"/>
        <v>988.0310129220793</v>
      </c>
      <c r="I1085" s="12">
        <f t="shared" si="211"/>
        <v>988.0310129220793</v>
      </c>
      <c r="J1085" s="12">
        <f t="shared" si="212"/>
        <v>988.0310129220793</v>
      </c>
      <c r="K1085" s="12">
        <f t="shared" si="213"/>
        <v>988.0310129220793</v>
      </c>
      <c r="L1085" s="12">
        <f t="shared" si="214"/>
        <v>988.0310129220793</v>
      </c>
      <c r="M1085" s="12">
        <f t="shared" si="215"/>
        <v>988.0310129220793</v>
      </c>
      <c r="O1085" s="12">
        <f t="shared" si="204"/>
        <v>988.0310129220793</v>
      </c>
    </row>
    <row r="1086" spans="1:15" x14ac:dyDescent="0.25">
      <c r="A1086" s="12">
        <f>calc!A1084</f>
        <v>694.27</v>
      </c>
      <c r="B1086" s="12">
        <f>calc!O1084</f>
        <v>488.19286430374945</v>
      </c>
      <c r="C1086" s="12">
        <f t="shared" si="205"/>
        <v>488.19286430374945</v>
      </c>
      <c r="D1086" s="12">
        <f t="shared" si="206"/>
        <v>488.19286430374945</v>
      </c>
      <c r="E1086" s="12">
        <f t="shared" si="207"/>
        <v>488.19286430374945</v>
      </c>
      <c r="F1086" s="12">
        <f t="shared" si="208"/>
        <v>488.19286430374945</v>
      </c>
      <c r="G1086" s="12">
        <f t="shared" si="209"/>
        <v>488.19286430374945</v>
      </c>
      <c r="H1086" s="12">
        <f t="shared" si="210"/>
        <v>488.19286430374945</v>
      </c>
      <c r="I1086" s="12">
        <f t="shared" si="211"/>
        <v>488.19286430374945</v>
      </c>
      <c r="J1086" s="12">
        <f t="shared" si="212"/>
        <v>488.19286430374945</v>
      </c>
      <c r="K1086" s="12">
        <f t="shared" si="213"/>
        <v>488.19286430374945</v>
      </c>
      <c r="L1086" s="12">
        <f t="shared" si="214"/>
        <v>488.19286430374945</v>
      </c>
      <c r="M1086" s="12">
        <f t="shared" si="215"/>
        <v>488.19286430374945</v>
      </c>
      <c r="O1086" s="12">
        <f t="shared" si="204"/>
        <v>488.19286430374945</v>
      </c>
    </row>
    <row r="1087" spans="1:15" x14ac:dyDescent="0.25">
      <c r="A1087" s="12">
        <f>calc!A1085</f>
        <v>694.72</v>
      </c>
      <c r="B1087" s="12">
        <f>calc!O1085</f>
        <v>392.53702780668681</v>
      </c>
      <c r="C1087" s="12">
        <f t="shared" si="205"/>
        <v>392.53702780668681</v>
      </c>
      <c r="D1087" s="12">
        <f t="shared" si="206"/>
        <v>392.53702780668681</v>
      </c>
      <c r="E1087" s="12">
        <f t="shared" si="207"/>
        <v>392.53702780668681</v>
      </c>
      <c r="F1087" s="12">
        <f t="shared" si="208"/>
        <v>392.53702780668681</v>
      </c>
      <c r="G1087" s="12">
        <f t="shared" si="209"/>
        <v>392.53702780668681</v>
      </c>
      <c r="H1087" s="12">
        <f t="shared" si="210"/>
        <v>392.53702780668681</v>
      </c>
      <c r="I1087" s="12">
        <f t="shared" si="211"/>
        <v>392.53702780668681</v>
      </c>
      <c r="J1087" s="12">
        <f t="shared" si="212"/>
        <v>392.53702780668681</v>
      </c>
      <c r="K1087" s="12">
        <f t="shared" si="213"/>
        <v>392.53702780668681</v>
      </c>
      <c r="L1087" s="12">
        <f t="shared" si="214"/>
        <v>392.53702780668681</v>
      </c>
      <c r="M1087" s="12">
        <f t="shared" si="215"/>
        <v>392.53702780668681</v>
      </c>
      <c r="O1087" s="12">
        <f t="shared" si="204"/>
        <v>392.53702780668681</v>
      </c>
    </row>
    <row r="1088" spans="1:15" x14ac:dyDescent="0.25">
      <c r="A1088" s="12">
        <f>calc!A1086</f>
        <v>695.16</v>
      </c>
      <c r="B1088" s="12">
        <f>calc!O1086</f>
        <v>332.32839321572521</v>
      </c>
      <c r="C1088" s="12">
        <f t="shared" si="205"/>
        <v>332.32839321572521</v>
      </c>
      <c r="D1088" s="12">
        <f t="shared" si="206"/>
        <v>332.32839321572521</v>
      </c>
      <c r="E1088" s="12">
        <f t="shared" si="207"/>
        <v>332.32839321572521</v>
      </c>
      <c r="F1088" s="12">
        <f t="shared" si="208"/>
        <v>332.32839321572521</v>
      </c>
      <c r="G1088" s="12">
        <f t="shared" si="209"/>
        <v>332.32839321572521</v>
      </c>
      <c r="H1088" s="12">
        <f t="shared" si="210"/>
        <v>332.32839321572521</v>
      </c>
      <c r="I1088" s="12">
        <f t="shared" si="211"/>
        <v>332.32839321572521</v>
      </c>
      <c r="J1088" s="12">
        <f t="shared" si="212"/>
        <v>332.32839321572521</v>
      </c>
      <c r="K1088" s="12">
        <f t="shared" si="213"/>
        <v>332.32839321572521</v>
      </c>
      <c r="L1088" s="12">
        <f t="shared" si="214"/>
        <v>332.32839321572521</v>
      </c>
      <c r="M1088" s="12">
        <f t="shared" si="215"/>
        <v>332.32839321572521</v>
      </c>
      <c r="O1088" s="12">
        <f t="shared" si="204"/>
        <v>332.32839321572521</v>
      </c>
    </row>
    <row r="1089" spans="1:15" x14ac:dyDescent="0.25">
      <c r="A1089" s="12">
        <f>calc!A1087</f>
        <v>695.6</v>
      </c>
      <c r="B1089" s="12">
        <f>calc!O1087</f>
        <v>270.10822451355182</v>
      </c>
      <c r="C1089" s="12">
        <f t="shared" si="205"/>
        <v>270.10822451355182</v>
      </c>
      <c r="D1089" s="12">
        <f t="shared" si="206"/>
        <v>270.10822451355182</v>
      </c>
      <c r="E1089" s="12">
        <f t="shared" si="207"/>
        <v>270.10822451355182</v>
      </c>
      <c r="F1089" s="12">
        <f t="shared" si="208"/>
        <v>270.10822451355182</v>
      </c>
      <c r="G1089" s="12">
        <f t="shared" si="209"/>
        <v>270.10822451355182</v>
      </c>
      <c r="H1089" s="12">
        <f t="shared" si="210"/>
        <v>270.10822451355182</v>
      </c>
      <c r="I1089" s="12">
        <f t="shared" si="211"/>
        <v>270.10822451355182</v>
      </c>
      <c r="J1089" s="12">
        <f t="shared" si="212"/>
        <v>270.10822451355182</v>
      </c>
      <c r="K1089" s="12">
        <f t="shared" si="213"/>
        <v>270.10822451355182</v>
      </c>
      <c r="L1089" s="12">
        <f t="shared" si="214"/>
        <v>270.10822451355182</v>
      </c>
      <c r="M1089" s="12">
        <f t="shared" si="215"/>
        <v>270.10822451355182</v>
      </c>
      <c r="O1089" s="12">
        <f t="shared" si="204"/>
        <v>270.10822451355182</v>
      </c>
    </row>
    <row r="1090" spans="1:15" x14ac:dyDescent="0.25">
      <c r="A1090" s="12">
        <f>calc!A1088</f>
        <v>696.05</v>
      </c>
      <c r="B1090" s="12">
        <f>calc!O1088</f>
        <v>254.38518870258096</v>
      </c>
      <c r="C1090" s="12">
        <f t="shared" si="205"/>
        <v>254.38518870258096</v>
      </c>
      <c r="D1090" s="12">
        <f t="shared" si="206"/>
        <v>254.38518870258096</v>
      </c>
      <c r="E1090" s="12">
        <f t="shared" si="207"/>
        <v>254.38518870258096</v>
      </c>
      <c r="F1090" s="12">
        <f t="shared" si="208"/>
        <v>254.38518870258096</v>
      </c>
      <c r="G1090" s="12">
        <f t="shared" si="209"/>
        <v>254.38518870258096</v>
      </c>
      <c r="H1090" s="12">
        <f t="shared" si="210"/>
        <v>254.38518870258096</v>
      </c>
      <c r="I1090" s="12">
        <f t="shared" si="211"/>
        <v>254.38518870258096</v>
      </c>
      <c r="J1090" s="12">
        <f t="shared" si="212"/>
        <v>254.38518870258096</v>
      </c>
      <c r="K1090" s="12">
        <f t="shared" si="213"/>
        <v>254.38518870258096</v>
      </c>
      <c r="L1090" s="12">
        <f t="shared" si="214"/>
        <v>254.38518870258096</v>
      </c>
      <c r="M1090" s="12">
        <f t="shared" si="215"/>
        <v>254.38518870258096</v>
      </c>
      <c r="O1090" s="12">
        <f t="shared" si="204"/>
        <v>254.38518870258096</v>
      </c>
    </row>
    <row r="1091" spans="1:15" x14ac:dyDescent="0.25">
      <c r="A1091" s="12">
        <f>calc!A1089</f>
        <v>696.49</v>
      </c>
      <c r="B1091" s="12">
        <f>calc!O1089</f>
        <v>174.76187023625073</v>
      </c>
      <c r="C1091" s="12">
        <f t="shared" si="205"/>
        <v>174.76187023625073</v>
      </c>
      <c r="D1091" s="12">
        <f t="shared" si="206"/>
        <v>174.76187023625073</v>
      </c>
      <c r="E1091" s="12">
        <f t="shared" si="207"/>
        <v>174.76187023625073</v>
      </c>
      <c r="F1091" s="12">
        <f t="shared" si="208"/>
        <v>174.76187023625073</v>
      </c>
      <c r="G1091" s="12">
        <f t="shared" si="209"/>
        <v>174.76187023625073</v>
      </c>
      <c r="H1091" s="12">
        <f t="shared" si="210"/>
        <v>174.76187023625073</v>
      </c>
      <c r="I1091" s="12">
        <f t="shared" si="211"/>
        <v>174.76187023625073</v>
      </c>
      <c r="J1091" s="12">
        <f t="shared" si="212"/>
        <v>174.76187023625073</v>
      </c>
      <c r="K1091" s="12">
        <f t="shared" si="213"/>
        <v>174.76187023625073</v>
      </c>
      <c r="L1091" s="12">
        <f t="shared" si="214"/>
        <v>174.76187023625073</v>
      </c>
      <c r="M1091" s="12">
        <f t="shared" si="215"/>
        <v>174.76187023625073</v>
      </c>
      <c r="O1091" s="12">
        <f t="shared" si="204"/>
        <v>174.76187023625073</v>
      </c>
    </row>
    <row r="1092" spans="1:15" x14ac:dyDescent="0.25">
      <c r="A1092" s="12">
        <f>calc!A1090</f>
        <v>696.94</v>
      </c>
      <c r="B1092" s="12">
        <f>calc!O1090</f>
        <v>205.87608560815616</v>
      </c>
      <c r="C1092" s="12">
        <f t="shared" si="205"/>
        <v>205.87608560815616</v>
      </c>
      <c r="D1092" s="12">
        <f t="shared" si="206"/>
        <v>205.87608560815616</v>
      </c>
      <c r="E1092" s="12">
        <f t="shared" si="207"/>
        <v>205.87608560815616</v>
      </c>
      <c r="F1092" s="12">
        <f t="shared" si="208"/>
        <v>205.87608560815616</v>
      </c>
      <c r="G1092" s="12">
        <f t="shared" si="209"/>
        <v>205.87608560815616</v>
      </c>
      <c r="H1092" s="12">
        <f t="shared" si="210"/>
        <v>205.87608560815616</v>
      </c>
      <c r="I1092" s="12">
        <f t="shared" si="211"/>
        <v>205.87608560815616</v>
      </c>
      <c r="J1092" s="12">
        <f t="shared" si="212"/>
        <v>205.87608560815616</v>
      </c>
      <c r="K1092" s="12">
        <f t="shared" si="213"/>
        <v>205.87608560815616</v>
      </c>
      <c r="L1092" s="12">
        <f t="shared" si="214"/>
        <v>205.87608560815616</v>
      </c>
      <c r="M1092" s="12">
        <f t="shared" si="215"/>
        <v>205.87608560815616</v>
      </c>
      <c r="O1092" s="12">
        <f t="shared" si="204"/>
        <v>205.87608560815616</v>
      </c>
    </row>
    <row r="1093" spans="1:15" x14ac:dyDescent="0.25">
      <c r="A1093" s="12">
        <f>calc!A1091</f>
        <v>697.38</v>
      </c>
      <c r="B1093" s="12">
        <f>calc!O1091</f>
        <v>205.20697485826554</v>
      </c>
      <c r="C1093" s="12">
        <f t="shared" si="205"/>
        <v>205.20697485826554</v>
      </c>
      <c r="D1093" s="12">
        <f t="shared" si="206"/>
        <v>205.20697485826554</v>
      </c>
      <c r="E1093" s="12">
        <f t="shared" si="207"/>
        <v>205.20697485826554</v>
      </c>
      <c r="F1093" s="12">
        <f t="shared" si="208"/>
        <v>205.20697485826554</v>
      </c>
      <c r="G1093" s="12">
        <f t="shared" si="209"/>
        <v>205.20697485826554</v>
      </c>
      <c r="H1093" s="12">
        <f t="shared" si="210"/>
        <v>205.20697485826554</v>
      </c>
      <c r="I1093" s="12">
        <f t="shared" si="211"/>
        <v>205.20697485826554</v>
      </c>
      <c r="J1093" s="12">
        <f t="shared" si="212"/>
        <v>205.20697485826554</v>
      </c>
      <c r="K1093" s="12">
        <f t="shared" si="213"/>
        <v>205.20697485826554</v>
      </c>
      <c r="L1093" s="12">
        <f t="shared" si="214"/>
        <v>205.20697485826554</v>
      </c>
      <c r="M1093" s="12">
        <f t="shared" si="215"/>
        <v>205.20697485826554</v>
      </c>
      <c r="O1093" s="12">
        <f t="shared" si="204"/>
        <v>205.20697485826554</v>
      </c>
    </row>
    <row r="1094" spans="1:15" x14ac:dyDescent="0.25">
      <c r="A1094" s="12">
        <f>calc!A1092</f>
        <v>697.82</v>
      </c>
      <c r="B1094" s="12">
        <f>calc!O1092</f>
        <v>198.51583794586554</v>
      </c>
      <c r="C1094" s="12">
        <f t="shared" si="205"/>
        <v>198.51583794586554</v>
      </c>
      <c r="D1094" s="12">
        <f t="shared" si="206"/>
        <v>198.51583794586554</v>
      </c>
      <c r="E1094" s="12">
        <f t="shared" si="207"/>
        <v>198.51583794586554</v>
      </c>
      <c r="F1094" s="12">
        <f t="shared" si="208"/>
        <v>198.51583794586554</v>
      </c>
      <c r="G1094" s="12">
        <f t="shared" si="209"/>
        <v>198.51583794586554</v>
      </c>
      <c r="H1094" s="12">
        <f t="shared" si="210"/>
        <v>198.51583794586554</v>
      </c>
      <c r="I1094" s="12">
        <f t="shared" si="211"/>
        <v>198.51583794586554</v>
      </c>
      <c r="J1094" s="12">
        <f t="shared" si="212"/>
        <v>198.51583794586554</v>
      </c>
      <c r="K1094" s="12">
        <f t="shared" si="213"/>
        <v>198.51583794586554</v>
      </c>
      <c r="L1094" s="12">
        <f t="shared" si="214"/>
        <v>198.51583794586554</v>
      </c>
      <c r="M1094" s="12">
        <f t="shared" si="215"/>
        <v>198.51583794586554</v>
      </c>
      <c r="O1094" s="12">
        <f t="shared" si="204"/>
        <v>198.51583794586554</v>
      </c>
    </row>
    <row r="1095" spans="1:15" x14ac:dyDescent="0.25">
      <c r="A1095" s="12">
        <f>calc!A1093</f>
        <v>698.27</v>
      </c>
      <c r="B1095" s="12">
        <f>calc!O1093</f>
        <v>222.60368047474412</v>
      </c>
      <c r="C1095" s="12">
        <f t="shared" si="205"/>
        <v>222.60368047474412</v>
      </c>
      <c r="D1095" s="12">
        <f t="shared" si="206"/>
        <v>222.60368047474412</v>
      </c>
      <c r="E1095" s="12">
        <f t="shared" si="207"/>
        <v>222.60368047474412</v>
      </c>
      <c r="F1095" s="12">
        <f t="shared" si="208"/>
        <v>222.60368047474412</v>
      </c>
      <c r="G1095" s="12">
        <f t="shared" si="209"/>
        <v>222.60368047474412</v>
      </c>
      <c r="H1095" s="12">
        <f t="shared" si="210"/>
        <v>222.60368047474412</v>
      </c>
      <c r="I1095" s="12">
        <f t="shared" si="211"/>
        <v>222.60368047474412</v>
      </c>
      <c r="J1095" s="12">
        <f t="shared" si="212"/>
        <v>222.60368047474412</v>
      </c>
      <c r="K1095" s="12">
        <f t="shared" si="213"/>
        <v>222.60368047474412</v>
      </c>
      <c r="L1095" s="12">
        <f t="shared" si="214"/>
        <v>222.60368047474412</v>
      </c>
      <c r="M1095" s="12">
        <f t="shared" si="215"/>
        <v>222.60368047474412</v>
      </c>
      <c r="O1095" s="12">
        <f t="shared" si="204"/>
        <v>222.60368047474412</v>
      </c>
    </row>
    <row r="1096" spans="1:15" x14ac:dyDescent="0.25">
      <c r="A1096" s="12">
        <f>calc!A1094</f>
        <v>698.71</v>
      </c>
      <c r="B1096" s="12">
        <f>calc!O1094</f>
        <v>233.97825388696648</v>
      </c>
      <c r="C1096" s="12">
        <f t="shared" si="205"/>
        <v>233.97825388696648</v>
      </c>
      <c r="D1096" s="12">
        <f t="shared" si="206"/>
        <v>233.97825388696648</v>
      </c>
      <c r="E1096" s="12">
        <f t="shared" si="207"/>
        <v>233.97825388696648</v>
      </c>
      <c r="F1096" s="12">
        <f t="shared" si="208"/>
        <v>233.97825388696648</v>
      </c>
      <c r="G1096" s="12">
        <f t="shared" si="209"/>
        <v>233.97825388696648</v>
      </c>
      <c r="H1096" s="12">
        <f t="shared" si="210"/>
        <v>233.97825388696648</v>
      </c>
      <c r="I1096" s="12">
        <f t="shared" si="211"/>
        <v>233.97825388696648</v>
      </c>
      <c r="J1096" s="12">
        <f t="shared" si="212"/>
        <v>233.97825388696648</v>
      </c>
      <c r="K1096" s="12">
        <f t="shared" si="213"/>
        <v>233.97825388696648</v>
      </c>
      <c r="L1096" s="12">
        <f t="shared" si="214"/>
        <v>233.97825388696648</v>
      </c>
      <c r="M1096" s="12">
        <f t="shared" si="215"/>
        <v>233.97825388696648</v>
      </c>
      <c r="O1096" s="12">
        <f t="shared" ref="O1096:O1159" si="216">M1096</f>
        <v>233.97825388696648</v>
      </c>
    </row>
    <row r="1097" spans="1:15" x14ac:dyDescent="0.25">
      <c r="A1097" s="12">
        <f>calc!A1095</f>
        <v>699.15</v>
      </c>
      <c r="B1097" s="12">
        <f>calc!O1095</f>
        <v>233.30916561762493</v>
      </c>
      <c r="C1097" s="12">
        <f t="shared" ref="C1097:C1160" si="217">B1097-Q1097*M1108</f>
        <v>233.30916561762493</v>
      </c>
      <c r="D1097" s="12">
        <f t="shared" ref="D1097:D1160" si="218">C1097-R1097*M1107</f>
        <v>233.30916561762493</v>
      </c>
      <c r="E1097" s="12">
        <f t="shared" ref="E1097:E1160" si="219">D1097-S1097*M1106</f>
        <v>233.30916561762493</v>
      </c>
      <c r="F1097" s="12">
        <f t="shared" ref="F1097:F1160" si="220">E1097-T1097*M1105</f>
        <v>233.30916561762493</v>
      </c>
      <c r="G1097" s="12">
        <f t="shared" ref="G1097:G1160" si="221">F1097-U1097*M1104</f>
        <v>233.30916561762493</v>
      </c>
      <c r="H1097" s="12">
        <f t="shared" ref="H1097:H1160" si="222">G1097-V1097*M1103</f>
        <v>233.30916561762493</v>
      </c>
      <c r="I1097" s="12">
        <f t="shared" ref="I1097:I1160" si="223">H1097-W1097*M1102</f>
        <v>233.30916561762493</v>
      </c>
      <c r="J1097" s="12">
        <f t="shared" ref="J1097:J1160" si="224">I1097-X1097*M1101</f>
        <v>233.30916561762493</v>
      </c>
      <c r="K1097" s="12">
        <f t="shared" ref="K1097:K1160" si="225">J1097-Y1097*M1100</f>
        <v>233.30916561762493</v>
      </c>
      <c r="L1097" s="12">
        <f t="shared" ref="L1097:L1160" si="226">K1097-Z1097*M1099</f>
        <v>233.30916561762493</v>
      </c>
      <c r="M1097" s="12">
        <f t="shared" ref="M1097:M1160" si="227">L1097</f>
        <v>233.30916561762493</v>
      </c>
      <c r="O1097" s="12">
        <f t="shared" si="216"/>
        <v>233.30916561762493</v>
      </c>
    </row>
    <row r="1098" spans="1:15" x14ac:dyDescent="0.25">
      <c r="A1098" s="12">
        <f>calc!A1096</f>
        <v>699.59</v>
      </c>
      <c r="B1098" s="12">
        <f>calc!O1096</f>
        <v>277.46784159371026</v>
      </c>
      <c r="C1098" s="12">
        <f t="shared" si="217"/>
        <v>277.46784159371026</v>
      </c>
      <c r="D1098" s="12">
        <f t="shared" si="218"/>
        <v>277.46784159371026</v>
      </c>
      <c r="E1098" s="12">
        <f t="shared" si="219"/>
        <v>277.46784159371026</v>
      </c>
      <c r="F1098" s="12">
        <f t="shared" si="220"/>
        <v>277.46784159371026</v>
      </c>
      <c r="G1098" s="12">
        <f t="shared" si="221"/>
        <v>277.46784159371026</v>
      </c>
      <c r="H1098" s="12">
        <f t="shared" si="222"/>
        <v>277.46784159371026</v>
      </c>
      <c r="I1098" s="12">
        <f t="shared" si="223"/>
        <v>277.46784159371026</v>
      </c>
      <c r="J1098" s="12">
        <f t="shared" si="224"/>
        <v>277.46784159371026</v>
      </c>
      <c r="K1098" s="12">
        <f t="shared" si="225"/>
        <v>277.46784159371026</v>
      </c>
      <c r="L1098" s="12">
        <f t="shared" si="226"/>
        <v>277.46784159371026</v>
      </c>
      <c r="M1098" s="12">
        <f t="shared" si="227"/>
        <v>277.46784159371026</v>
      </c>
      <c r="O1098" s="12">
        <f t="shared" si="216"/>
        <v>277.46784159371026</v>
      </c>
    </row>
    <row r="1099" spans="1:15" x14ac:dyDescent="0.25">
      <c r="A1099" s="12">
        <f>calc!A1097</f>
        <v>700.04</v>
      </c>
      <c r="B1099" s="12">
        <f>calc!O1097</f>
        <v>314.26495221395544</v>
      </c>
      <c r="C1099" s="12">
        <f t="shared" si="217"/>
        <v>314.26495221395544</v>
      </c>
      <c r="D1099" s="12">
        <f t="shared" si="218"/>
        <v>314.26495221395544</v>
      </c>
      <c r="E1099" s="12">
        <f t="shared" si="219"/>
        <v>314.26495221395544</v>
      </c>
      <c r="F1099" s="12">
        <f t="shared" si="220"/>
        <v>314.26495221395544</v>
      </c>
      <c r="G1099" s="12">
        <f t="shared" si="221"/>
        <v>314.26495221395544</v>
      </c>
      <c r="H1099" s="12">
        <f t="shared" si="222"/>
        <v>314.26495221395544</v>
      </c>
      <c r="I1099" s="12">
        <f t="shared" si="223"/>
        <v>314.26495221395544</v>
      </c>
      <c r="J1099" s="12">
        <f t="shared" si="224"/>
        <v>314.26495221395544</v>
      </c>
      <c r="K1099" s="12">
        <f t="shared" si="225"/>
        <v>314.26495221395544</v>
      </c>
      <c r="L1099" s="12">
        <f t="shared" si="226"/>
        <v>314.26495221395544</v>
      </c>
      <c r="M1099" s="12">
        <f t="shared" si="227"/>
        <v>314.26495221395544</v>
      </c>
      <c r="O1099" s="12">
        <f t="shared" si="216"/>
        <v>314.26495221395544</v>
      </c>
    </row>
    <row r="1100" spans="1:15" x14ac:dyDescent="0.25">
      <c r="A1100" s="12">
        <f>calc!A1098</f>
        <v>700.48</v>
      </c>
      <c r="B1100" s="12">
        <f>calc!O1098</f>
        <v>340.69096453386334</v>
      </c>
      <c r="C1100" s="12">
        <f t="shared" si="217"/>
        <v>340.69096453386334</v>
      </c>
      <c r="D1100" s="12">
        <f t="shared" si="218"/>
        <v>340.69096453386334</v>
      </c>
      <c r="E1100" s="12">
        <f t="shared" si="219"/>
        <v>340.69096453386334</v>
      </c>
      <c r="F1100" s="12">
        <f t="shared" si="220"/>
        <v>340.69096453386334</v>
      </c>
      <c r="G1100" s="12">
        <f t="shared" si="221"/>
        <v>340.69096453386334</v>
      </c>
      <c r="H1100" s="12">
        <f t="shared" si="222"/>
        <v>340.69096453386334</v>
      </c>
      <c r="I1100" s="12">
        <f t="shared" si="223"/>
        <v>340.69096453386334</v>
      </c>
      <c r="J1100" s="12">
        <f t="shared" si="224"/>
        <v>340.69096453386334</v>
      </c>
      <c r="K1100" s="12">
        <f t="shared" si="225"/>
        <v>340.69096453386334</v>
      </c>
      <c r="L1100" s="12">
        <f t="shared" si="226"/>
        <v>340.69096453386334</v>
      </c>
      <c r="M1100" s="12">
        <f t="shared" si="227"/>
        <v>340.69096453386334</v>
      </c>
      <c r="O1100" s="12">
        <f t="shared" si="216"/>
        <v>340.69096453386334</v>
      </c>
    </row>
    <row r="1101" spans="1:15" x14ac:dyDescent="0.25">
      <c r="A1101" s="12">
        <f>calc!A1099</f>
        <v>700.92</v>
      </c>
      <c r="B1101" s="12">
        <f>calc!O1099</f>
        <v>340.69096453386334</v>
      </c>
      <c r="C1101" s="12">
        <f t="shared" si="217"/>
        <v>340.69096453386334</v>
      </c>
      <c r="D1101" s="12">
        <f t="shared" si="218"/>
        <v>340.69096453386334</v>
      </c>
      <c r="E1101" s="12">
        <f t="shared" si="219"/>
        <v>340.69096453386334</v>
      </c>
      <c r="F1101" s="12">
        <f t="shared" si="220"/>
        <v>340.69096453386334</v>
      </c>
      <c r="G1101" s="12">
        <f t="shared" si="221"/>
        <v>340.69096453386334</v>
      </c>
      <c r="H1101" s="12">
        <f t="shared" si="222"/>
        <v>340.69096453386334</v>
      </c>
      <c r="I1101" s="12">
        <f t="shared" si="223"/>
        <v>340.69096453386334</v>
      </c>
      <c r="J1101" s="12">
        <f t="shared" si="224"/>
        <v>340.69096453386334</v>
      </c>
      <c r="K1101" s="12">
        <f t="shared" si="225"/>
        <v>340.69096453386334</v>
      </c>
      <c r="L1101" s="12">
        <f t="shared" si="226"/>
        <v>340.69096453386334</v>
      </c>
      <c r="M1101" s="12">
        <f t="shared" si="227"/>
        <v>340.69096453386334</v>
      </c>
      <c r="O1101" s="12">
        <f t="shared" si="216"/>
        <v>340.69096453386334</v>
      </c>
    </row>
    <row r="1102" spans="1:15" x14ac:dyDescent="0.25">
      <c r="A1102" s="12">
        <f>calc!A1100</f>
        <v>701.37</v>
      </c>
      <c r="B1102" s="12">
        <f>calc!O1100</f>
        <v>377.15079207461798</v>
      </c>
      <c r="C1102" s="12">
        <f t="shared" si="217"/>
        <v>377.15079207461798</v>
      </c>
      <c r="D1102" s="12">
        <f t="shared" si="218"/>
        <v>377.15079207461798</v>
      </c>
      <c r="E1102" s="12">
        <f t="shared" si="219"/>
        <v>377.15079207461798</v>
      </c>
      <c r="F1102" s="12">
        <f t="shared" si="220"/>
        <v>377.15079207461798</v>
      </c>
      <c r="G1102" s="12">
        <f t="shared" si="221"/>
        <v>377.15079207461798</v>
      </c>
      <c r="H1102" s="12">
        <f t="shared" si="222"/>
        <v>377.15079207461798</v>
      </c>
      <c r="I1102" s="12">
        <f t="shared" si="223"/>
        <v>377.15079207461798</v>
      </c>
      <c r="J1102" s="12">
        <f t="shared" si="224"/>
        <v>377.15079207461798</v>
      </c>
      <c r="K1102" s="12">
        <f t="shared" si="225"/>
        <v>377.15079207461798</v>
      </c>
      <c r="L1102" s="12">
        <f t="shared" si="226"/>
        <v>377.15079207461798</v>
      </c>
      <c r="M1102" s="12">
        <f t="shared" si="227"/>
        <v>377.15079207461798</v>
      </c>
      <c r="O1102" s="12">
        <f t="shared" si="216"/>
        <v>377.15079207461798</v>
      </c>
    </row>
    <row r="1103" spans="1:15" x14ac:dyDescent="0.25">
      <c r="A1103" s="12">
        <f>calc!A1101</f>
        <v>701.81</v>
      </c>
      <c r="B1103" s="12">
        <f>calc!O1101</f>
        <v>387.85429062030988</v>
      </c>
      <c r="C1103" s="12">
        <f t="shared" si="217"/>
        <v>387.85429062030988</v>
      </c>
      <c r="D1103" s="12">
        <f t="shared" si="218"/>
        <v>387.85429062030988</v>
      </c>
      <c r="E1103" s="12">
        <f t="shared" si="219"/>
        <v>387.85429062030988</v>
      </c>
      <c r="F1103" s="12">
        <f t="shared" si="220"/>
        <v>387.85429062030988</v>
      </c>
      <c r="G1103" s="12">
        <f t="shared" si="221"/>
        <v>387.85429062030988</v>
      </c>
      <c r="H1103" s="12">
        <f t="shared" si="222"/>
        <v>387.85429062030988</v>
      </c>
      <c r="I1103" s="12">
        <f t="shared" si="223"/>
        <v>387.85429062030988</v>
      </c>
      <c r="J1103" s="12">
        <f t="shared" si="224"/>
        <v>387.85429062030988</v>
      </c>
      <c r="K1103" s="12">
        <f t="shared" si="225"/>
        <v>387.85429062030988</v>
      </c>
      <c r="L1103" s="12">
        <f t="shared" si="226"/>
        <v>387.85429062030988</v>
      </c>
      <c r="M1103" s="12">
        <f t="shared" si="227"/>
        <v>387.85429062030988</v>
      </c>
      <c r="O1103" s="12">
        <f t="shared" si="216"/>
        <v>387.85429062030988</v>
      </c>
    </row>
    <row r="1104" spans="1:15" x14ac:dyDescent="0.25">
      <c r="A1104" s="12">
        <f>calc!A1102</f>
        <v>702.25</v>
      </c>
      <c r="B1104" s="12">
        <f>calc!O1102</f>
        <v>482.50733709575906</v>
      </c>
      <c r="C1104" s="12">
        <f t="shared" si="217"/>
        <v>482.50733709575906</v>
      </c>
      <c r="D1104" s="12">
        <f t="shared" si="218"/>
        <v>482.50733709575906</v>
      </c>
      <c r="E1104" s="12">
        <f t="shared" si="219"/>
        <v>482.50733709575906</v>
      </c>
      <c r="F1104" s="12">
        <f t="shared" si="220"/>
        <v>482.50733709575906</v>
      </c>
      <c r="G1104" s="12">
        <f t="shared" si="221"/>
        <v>482.50733709575906</v>
      </c>
      <c r="H1104" s="12">
        <f t="shared" si="222"/>
        <v>482.50733709575906</v>
      </c>
      <c r="I1104" s="12">
        <f t="shared" si="223"/>
        <v>482.50733709575906</v>
      </c>
      <c r="J1104" s="12">
        <f t="shared" si="224"/>
        <v>482.50733709575906</v>
      </c>
      <c r="K1104" s="12">
        <f t="shared" si="225"/>
        <v>482.50733709575906</v>
      </c>
      <c r="L1104" s="12">
        <f t="shared" si="226"/>
        <v>482.50733709575906</v>
      </c>
      <c r="M1104" s="12">
        <f t="shared" si="227"/>
        <v>482.50733709575906</v>
      </c>
      <c r="O1104" s="12">
        <f t="shared" si="216"/>
        <v>482.50733709575906</v>
      </c>
    </row>
    <row r="1105" spans="1:15" x14ac:dyDescent="0.25">
      <c r="A1105" s="12">
        <f>calc!A1103</f>
        <v>702.7</v>
      </c>
      <c r="B1105" s="12">
        <f>calc!O1103</f>
        <v>656.06546532319476</v>
      </c>
      <c r="C1105" s="12">
        <f t="shared" si="217"/>
        <v>656.06546532319476</v>
      </c>
      <c r="D1105" s="12">
        <f t="shared" si="218"/>
        <v>656.06546532319476</v>
      </c>
      <c r="E1105" s="12">
        <f t="shared" si="219"/>
        <v>656.06546532319476</v>
      </c>
      <c r="F1105" s="12">
        <f t="shared" si="220"/>
        <v>656.06546532319476</v>
      </c>
      <c r="G1105" s="12">
        <f t="shared" si="221"/>
        <v>656.06546532319476</v>
      </c>
      <c r="H1105" s="12">
        <f t="shared" si="222"/>
        <v>656.06546532319476</v>
      </c>
      <c r="I1105" s="12">
        <f t="shared" si="223"/>
        <v>656.06546532319476</v>
      </c>
      <c r="J1105" s="12">
        <f t="shared" si="224"/>
        <v>656.06546532319476</v>
      </c>
      <c r="K1105" s="12">
        <f t="shared" si="225"/>
        <v>656.06546532319476</v>
      </c>
      <c r="L1105" s="12">
        <f t="shared" si="226"/>
        <v>656.06546532319476</v>
      </c>
      <c r="M1105" s="12">
        <f t="shared" si="227"/>
        <v>656.06546532319476</v>
      </c>
      <c r="O1105" s="12">
        <f t="shared" si="216"/>
        <v>656.06546532319476</v>
      </c>
    </row>
    <row r="1106" spans="1:15" x14ac:dyDescent="0.25">
      <c r="A1106" s="12">
        <f>calc!A1104</f>
        <v>703.14</v>
      </c>
      <c r="B1106" s="12">
        <f>calc!O1104</f>
        <v>829.92122907290411</v>
      </c>
      <c r="C1106" s="12">
        <f t="shared" si="217"/>
        <v>829.92122907290411</v>
      </c>
      <c r="D1106" s="12">
        <f t="shared" si="218"/>
        <v>829.92122907290411</v>
      </c>
      <c r="E1106" s="12">
        <f t="shared" si="219"/>
        <v>829.92122907290411</v>
      </c>
      <c r="F1106" s="12">
        <f t="shared" si="220"/>
        <v>829.92122907290411</v>
      </c>
      <c r="G1106" s="12">
        <f t="shared" si="221"/>
        <v>829.92122907290411</v>
      </c>
      <c r="H1106" s="12">
        <f t="shared" si="222"/>
        <v>829.92122907290411</v>
      </c>
      <c r="I1106" s="12">
        <f t="shared" si="223"/>
        <v>829.92122907290411</v>
      </c>
      <c r="J1106" s="12">
        <f t="shared" si="224"/>
        <v>829.92122907290411</v>
      </c>
      <c r="K1106" s="12">
        <f t="shared" si="225"/>
        <v>829.92122907290411</v>
      </c>
      <c r="L1106" s="12">
        <f t="shared" si="226"/>
        <v>829.92122907290411</v>
      </c>
      <c r="M1106" s="12">
        <f t="shared" si="227"/>
        <v>829.92122907290411</v>
      </c>
      <c r="O1106" s="12">
        <f t="shared" si="216"/>
        <v>829.92122907290411</v>
      </c>
    </row>
    <row r="1107" spans="1:15" x14ac:dyDescent="0.25">
      <c r="A1107" s="12">
        <f>calc!A1105</f>
        <v>703.58</v>
      </c>
      <c r="B1107" s="12">
        <f>calc!O1105</f>
        <v>958.28330825714647</v>
      </c>
      <c r="C1107" s="12">
        <f t="shared" si="217"/>
        <v>958.28330825714647</v>
      </c>
      <c r="D1107" s="12">
        <f t="shared" si="218"/>
        <v>958.28330825714647</v>
      </c>
      <c r="E1107" s="12">
        <f t="shared" si="219"/>
        <v>958.28330825714647</v>
      </c>
      <c r="F1107" s="12">
        <f t="shared" si="220"/>
        <v>958.28330825714647</v>
      </c>
      <c r="G1107" s="12">
        <f t="shared" si="221"/>
        <v>958.28330825714647</v>
      </c>
      <c r="H1107" s="12">
        <f t="shared" si="222"/>
        <v>958.28330825714647</v>
      </c>
      <c r="I1107" s="12">
        <f t="shared" si="223"/>
        <v>958.28330825714647</v>
      </c>
      <c r="J1107" s="12">
        <f t="shared" si="224"/>
        <v>958.28330825714647</v>
      </c>
      <c r="K1107" s="12">
        <f t="shared" si="225"/>
        <v>958.28330825714647</v>
      </c>
      <c r="L1107" s="12">
        <f t="shared" si="226"/>
        <v>958.28330825714647</v>
      </c>
      <c r="M1107" s="12">
        <f t="shared" si="227"/>
        <v>958.28330825714647</v>
      </c>
      <c r="O1107" s="12">
        <f t="shared" si="216"/>
        <v>958.28330825714647</v>
      </c>
    </row>
    <row r="1108" spans="1:15" x14ac:dyDescent="0.25">
      <c r="A1108" s="12">
        <f>calc!A1106</f>
        <v>704.03</v>
      </c>
      <c r="B1108" s="12">
        <f>calc!O1106</f>
        <v>1036.49405010689</v>
      </c>
      <c r="C1108" s="12">
        <f t="shared" si="217"/>
        <v>1036.49405010689</v>
      </c>
      <c r="D1108" s="12">
        <f t="shared" si="218"/>
        <v>1036.49405010689</v>
      </c>
      <c r="E1108" s="12">
        <f t="shared" si="219"/>
        <v>1036.49405010689</v>
      </c>
      <c r="F1108" s="12">
        <f t="shared" si="220"/>
        <v>1036.49405010689</v>
      </c>
      <c r="G1108" s="12">
        <f t="shared" si="221"/>
        <v>1036.49405010689</v>
      </c>
      <c r="H1108" s="12">
        <f t="shared" si="222"/>
        <v>1036.49405010689</v>
      </c>
      <c r="I1108" s="12">
        <f t="shared" si="223"/>
        <v>1036.49405010689</v>
      </c>
      <c r="J1108" s="12">
        <f t="shared" si="224"/>
        <v>1036.49405010689</v>
      </c>
      <c r="K1108" s="12">
        <f t="shared" si="225"/>
        <v>1036.49405010689</v>
      </c>
      <c r="L1108" s="12">
        <f t="shared" si="226"/>
        <v>1036.49405010689</v>
      </c>
      <c r="M1108" s="12">
        <f t="shared" si="227"/>
        <v>1036.49405010689</v>
      </c>
      <c r="O1108" s="12">
        <f t="shared" si="216"/>
        <v>1036.49405010689</v>
      </c>
    </row>
    <row r="1109" spans="1:15" x14ac:dyDescent="0.25">
      <c r="A1109" s="12">
        <f>calc!A1107</f>
        <v>704.47</v>
      </c>
      <c r="B1109" s="12">
        <f>calc!O1107</f>
        <v>1359.2845692207875</v>
      </c>
      <c r="C1109" s="12">
        <f t="shared" si="217"/>
        <v>1359.2845692207875</v>
      </c>
      <c r="D1109" s="12">
        <f t="shared" si="218"/>
        <v>1359.2845692207875</v>
      </c>
      <c r="E1109" s="12">
        <f t="shared" si="219"/>
        <v>1359.2845692207875</v>
      </c>
      <c r="F1109" s="12">
        <f t="shared" si="220"/>
        <v>1359.2845692207875</v>
      </c>
      <c r="G1109" s="12">
        <f t="shared" si="221"/>
        <v>1359.2845692207875</v>
      </c>
      <c r="H1109" s="12">
        <f t="shared" si="222"/>
        <v>1359.2845692207875</v>
      </c>
      <c r="I1109" s="12">
        <f t="shared" si="223"/>
        <v>1359.2845692207875</v>
      </c>
      <c r="J1109" s="12">
        <f t="shared" si="224"/>
        <v>1359.2845692207875</v>
      </c>
      <c r="K1109" s="12">
        <f t="shared" si="225"/>
        <v>1359.2845692207875</v>
      </c>
      <c r="L1109" s="12">
        <f t="shared" si="226"/>
        <v>1359.2845692207875</v>
      </c>
      <c r="M1109" s="12">
        <f t="shared" si="227"/>
        <v>1359.2845692207875</v>
      </c>
      <c r="O1109" s="12">
        <f t="shared" si="216"/>
        <v>1359.2845692207875</v>
      </c>
    </row>
    <row r="1110" spans="1:15" x14ac:dyDescent="0.25">
      <c r="A1110" s="12">
        <f>calc!A1108</f>
        <v>704.91</v>
      </c>
      <c r="B1110" s="12">
        <f>calc!O1108</f>
        <v>1906.6669454085625</v>
      </c>
      <c r="C1110" s="12">
        <f t="shared" si="217"/>
        <v>1906.6669454085625</v>
      </c>
      <c r="D1110" s="12">
        <f t="shared" si="218"/>
        <v>1906.6669454085625</v>
      </c>
      <c r="E1110" s="12">
        <f t="shared" si="219"/>
        <v>1906.6669454085625</v>
      </c>
      <c r="F1110" s="12">
        <f t="shared" si="220"/>
        <v>1906.6669454085625</v>
      </c>
      <c r="G1110" s="12">
        <f t="shared" si="221"/>
        <v>1906.6669454085625</v>
      </c>
      <c r="H1110" s="12">
        <f t="shared" si="222"/>
        <v>1906.6669454085625</v>
      </c>
      <c r="I1110" s="12">
        <f t="shared" si="223"/>
        <v>1906.6669454085625</v>
      </c>
      <c r="J1110" s="12">
        <f t="shared" si="224"/>
        <v>1906.6669454085625</v>
      </c>
      <c r="K1110" s="12">
        <f t="shared" si="225"/>
        <v>1906.6669454085625</v>
      </c>
      <c r="L1110" s="12">
        <f t="shared" si="226"/>
        <v>1906.6669454085625</v>
      </c>
      <c r="M1110" s="12">
        <f t="shared" si="227"/>
        <v>1906.6669454085625</v>
      </c>
      <c r="O1110" s="12">
        <f t="shared" si="216"/>
        <v>1906.6669454085625</v>
      </c>
    </row>
    <row r="1111" spans="1:15" x14ac:dyDescent="0.25">
      <c r="A1111" s="12">
        <f>calc!A1109</f>
        <v>705.35</v>
      </c>
      <c r="B1111" s="12">
        <f>calc!O1109</f>
        <v>2923.9900100165355</v>
      </c>
      <c r="C1111" s="12">
        <f t="shared" si="217"/>
        <v>2923.9900100165355</v>
      </c>
      <c r="D1111" s="12">
        <f t="shared" si="218"/>
        <v>2923.9900100165355</v>
      </c>
      <c r="E1111" s="12">
        <f t="shared" si="219"/>
        <v>2923.9900100165355</v>
      </c>
      <c r="F1111" s="12">
        <f t="shared" si="220"/>
        <v>2923.9900100165355</v>
      </c>
      <c r="G1111" s="12">
        <f t="shared" si="221"/>
        <v>2923.9900100165355</v>
      </c>
      <c r="H1111" s="12">
        <f t="shared" si="222"/>
        <v>2923.9900100165355</v>
      </c>
      <c r="I1111" s="12">
        <f t="shared" si="223"/>
        <v>2923.9900100165355</v>
      </c>
      <c r="J1111" s="12">
        <f t="shared" si="224"/>
        <v>2923.9900100165355</v>
      </c>
      <c r="K1111" s="12">
        <f t="shared" si="225"/>
        <v>2923.9900100165355</v>
      </c>
      <c r="L1111" s="12">
        <f t="shared" si="226"/>
        <v>2923.9900100165355</v>
      </c>
      <c r="M1111" s="12">
        <f t="shared" si="227"/>
        <v>2923.9900100165355</v>
      </c>
      <c r="O1111" s="12">
        <f t="shared" si="216"/>
        <v>2923.9900100165355</v>
      </c>
    </row>
    <row r="1112" spans="1:15" x14ac:dyDescent="0.25">
      <c r="A1112" s="12">
        <f>calc!A1110</f>
        <v>705.8</v>
      </c>
      <c r="B1112" s="12">
        <f>calc!O1110</f>
        <v>4162.9299690797252</v>
      </c>
      <c r="C1112" s="12">
        <f t="shared" si="217"/>
        <v>4162.9299690797252</v>
      </c>
      <c r="D1112" s="12">
        <f t="shared" si="218"/>
        <v>4162.9299690797252</v>
      </c>
      <c r="E1112" s="12">
        <f t="shared" si="219"/>
        <v>4162.9299690797252</v>
      </c>
      <c r="F1112" s="12">
        <f t="shared" si="220"/>
        <v>4162.9299690797252</v>
      </c>
      <c r="G1112" s="12">
        <f t="shared" si="221"/>
        <v>4162.9299690797252</v>
      </c>
      <c r="H1112" s="12">
        <f t="shared" si="222"/>
        <v>4162.9299690797252</v>
      </c>
      <c r="I1112" s="12">
        <f t="shared" si="223"/>
        <v>4162.9299690797252</v>
      </c>
      <c r="J1112" s="12">
        <f t="shared" si="224"/>
        <v>4162.9299690797252</v>
      </c>
      <c r="K1112" s="12">
        <f t="shared" si="225"/>
        <v>4162.9299690797252</v>
      </c>
      <c r="L1112" s="12">
        <f t="shared" si="226"/>
        <v>4162.9299690797252</v>
      </c>
      <c r="M1112" s="12">
        <f t="shared" si="227"/>
        <v>4162.9299690797252</v>
      </c>
      <c r="O1112" s="12">
        <f t="shared" si="216"/>
        <v>4162.9299690797252</v>
      </c>
    </row>
    <row r="1113" spans="1:15" x14ac:dyDescent="0.25">
      <c r="A1113" s="12">
        <f>calc!A1111</f>
        <v>706.24</v>
      </c>
      <c r="B1113" s="12">
        <f>calc!O1111</f>
        <v>5327.13278088076</v>
      </c>
      <c r="C1113" s="12">
        <f t="shared" si="217"/>
        <v>5327.13278088076</v>
      </c>
      <c r="D1113" s="12">
        <f t="shared" si="218"/>
        <v>5327.13278088076</v>
      </c>
      <c r="E1113" s="12">
        <f t="shared" si="219"/>
        <v>5327.13278088076</v>
      </c>
      <c r="F1113" s="12">
        <f t="shared" si="220"/>
        <v>5327.13278088076</v>
      </c>
      <c r="G1113" s="12">
        <f t="shared" si="221"/>
        <v>5327.13278088076</v>
      </c>
      <c r="H1113" s="12">
        <f t="shared" si="222"/>
        <v>5327.13278088076</v>
      </c>
      <c r="I1113" s="12">
        <f t="shared" si="223"/>
        <v>5327.13278088076</v>
      </c>
      <c r="J1113" s="12">
        <f t="shared" si="224"/>
        <v>5327.13278088076</v>
      </c>
      <c r="K1113" s="12">
        <f t="shared" si="225"/>
        <v>5327.13278088076</v>
      </c>
      <c r="L1113" s="12">
        <f t="shared" si="226"/>
        <v>5327.13278088076</v>
      </c>
      <c r="M1113" s="12">
        <f t="shared" si="227"/>
        <v>5327.13278088076</v>
      </c>
      <c r="O1113" s="12">
        <f t="shared" si="216"/>
        <v>5327.13278088076</v>
      </c>
    </row>
    <row r="1114" spans="1:15" x14ac:dyDescent="0.25">
      <c r="A1114" s="12">
        <f>calc!A1112</f>
        <v>706.68</v>
      </c>
      <c r="B1114" s="12">
        <f>calc!O1112</f>
        <v>5427.5869486838064</v>
      </c>
      <c r="C1114" s="12">
        <f t="shared" si="217"/>
        <v>5427.5869486838064</v>
      </c>
      <c r="D1114" s="12">
        <f t="shared" si="218"/>
        <v>5427.5869486838064</v>
      </c>
      <c r="E1114" s="12">
        <f t="shared" si="219"/>
        <v>5427.5869486838064</v>
      </c>
      <c r="F1114" s="12">
        <f t="shared" si="220"/>
        <v>5427.5869486838064</v>
      </c>
      <c r="G1114" s="12">
        <f t="shared" si="221"/>
        <v>5427.5869486838064</v>
      </c>
      <c r="H1114" s="12">
        <f t="shared" si="222"/>
        <v>5427.5869486838064</v>
      </c>
      <c r="I1114" s="12">
        <f t="shared" si="223"/>
        <v>5427.5869486838064</v>
      </c>
      <c r="J1114" s="12">
        <f t="shared" si="224"/>
        <v>5427.5869486838064</v>
      </c>
      <c r="K1114" s="12">
        <f t="shared" si="225"/>
        <v>5427.5869486838064</v>
      </c>
      <c r="L1114" s="12">
        <f t="shared" si="226"/>
        <v>5427.5869486838064</v>
      </c>
      <c r="M1114" s="12">
        <f t="shared" si="227"/>
        <v>5427.5869486838064</v>
      </c>
      <c r="O1114" s="12">
        <f t="shared" si="216"/>
        <v>5427.5869486838064</v>
      </c>
    </row>
    <row r="1115" spans="1:15" x14ac:dyDescent="0.25">
      <c r="A1115" s="12">
        <f>calc!A1113</f>
        <v>707.13</v>
      </c>
      <c r="B1115" s="12">
        <f>calc!O1113</f>
        <v>4230.195027456959</v>
      </c>
      <c r="C1115" s="12">
        <f t="shared" si="217"/>
        <v>4230.195027456959</v>
      </c>
      <c r="D1115" s="12">
        <f t="shared" si="218"/>
        <v>4230.195027456959</v>
      </c>
      <c r="E1115" s="12">
        <f t="shared" si="219"/>
        <v>4230.195027456959</v>
      </c>
      <c r="F1115" s="12">
        <f t="shared" si="220"/>
        <v>4230.195027456959</v>
      </c>
      <c r="G1115" s="12">
        <f t="shared" si="221"/>
        <v>4230.195027456959</v>
      </c>
      <c r="H1115" s="12">
        <f t="shared" si="222"/>
        <v>4230.195027456959</v>
      </c>
      <c r="I1115" s="12">
        <f t="shared" si="223"/>
        <v>4230.195027456959</v>
      </c>
      <c r="J1115" s="12">
        <f t="shared" si="224"/>
        <v>4230.195027456959</v>
      </c>
      <c r="K1115" s="12">
        <f t="shared" si="225"/>
        <v>4230.195027456959</v>
      </c>
      <c r="L1115" s="12">
        <f t="shared" si="226"/>
        <v>4230.195027456959</v>
      </c>
      <c r="M1115" s="12">
        <f t="shared" si="227"/>
        <v>4230.195027456959</v>
      </c>
      <c r="O1115" s="12">
        <f t="shared" si="216"/>
        <v>4230.195027456959</v>
      </c>
    </row>
    <row r="1116" spans="1:15" x14ac:dyDescent="0.25">
      <c r="A1116" s="12">
        <f>calc!A1114</f>
        <v>707.57</v>
      </c>
      <c r="B1116" s="12">
        <f>calc!O1114</f>
        <v>3425.3672368415291</v>
      </c>
      <c r="C1116" s="12">
        <f t="shared" si="217"/>
        <v>3425.3672368415291</v>
      </c>
      <c r="D1116" s="12">
        <f t="shared" si="218"/>
        <v>3425.3672368415291</v>
      </c>
      <c r="E1116" s="12">
        <f t="shared" si="219"/>
        <v>3425.3672368415291</v>
      </c>
      <c r="F1116" s="12">
        <f t="shared" si="220"/>
        <v>3425.3672368415291</v>
      </c>
      <c r="G1116" s="12">
        <f t="shared" si="221"/>
        <v>3425.3672368415291</v>
      </c>
      <c r="H1116" s="12">
        <f t="shared" si="222"/>
        <v>3425.3672368415291</v>
      </c>
      <c r="I1116" s="12">
        <f t="shared" si="223"/>
        <v>3425.3672368415291</v>
      </c>
      <c r="J1116" s="12">
        <f t="shared" si="224"/>
        <v>3425.3672368415291</v>
      </c>
      <c r="K1116" s="12">
        <f t="shared" si="225"/>
        <v>3425.3672368415291</v>
      </c>
      <c r="L1116" s="12">
        <f t="shared" si="226"/>
        <v>3425.3672368415291</v>
      </c>
      <c r="M1116" s="12">
        <f t="shared" si="227"/>
        <v>3425.3672368415291</v>
      </c>
      <c r="O1116" s="12">
        <f t="shared" si="216"/>
        <v>3425.3672368415291</v>
      </c>
    </row>
    <row r="1117" spans="1:15" x14ac:dyDescent="0.25">
      <c r="A1117" s="12">
        <f>calc!A1115</f>
        <v>708.01</v>
      </c>
      <c r="B1117" s="12">
        <f>calc!O1115</f>
        <v>5128.5275538141259</v>
      </c>
      <c r="C1117" s="12">
        <f t="shared" si="217"/>
        <v>5128.5275538141259</v>
      </c>
      <c r="D1117" s="12">
        <f t="shared" si="218"/>
        <v>5128.5275538141259</v>
      </c>
      <c r="E1117" s="12">
        <f t="shared" si="219"/>
        <v>5128.5275538141259</v>
      </c>
      <c r="F1117" s="12">
        <f t="shared" si="220"/>
        <v>5128.5275538141259</v>
      </c>
      <c r="G1117" s="12">
        <f t="shared" si="221"/>
        <v>5128.5275538141259</v>
      </c>
      <c r="H1117" s="12">
        <f t="shared" si="222"/>
        <v>5128.5275538141259</v>
      </c>
      <c r="I1117" s="12">
        <f t="shared" si="223"/>
        <v>5128.5275538141259</v>
      </c>
      <c r="J1117" s="12">
        <f t="shared" si="224"/>
        <v>5128.5275538141259</v>
      </c>
      <c r="K1117" s="12">
        <f t="shared" si="225"/>
        <v>5128.5275538141259</v>
      </c>
      <c r="L1117" s="12">
        <f t="shared" si="226"/>
        <v>5128.5275538141259</v>
      </c>
      <c r="M1117" s="12">
        <f t="shared" si="227"/>
        <v>5128.5275538141259</v>
      </c>
      <c r="O1117" s="12">
        <f t="shared" si="216"/>
        <v>5128.5275538141259</v>
      </c>
    </row>
    <row r="1118" spans="1:15" x14ac:dyDescent="0.25">
      <c r="A1118" s="12">
        <f>calc!A1116</f>
        <v>708.45</v>
      </c>
      <c r="B1118" s="12">
        <f>calc!O1116</f>
        <v>7343.1375424193966</v>
      </c>
      <c r="C1118" s="12">
        <f t="shared" si="217"/>
        <v>7343.1375424193966</v>
      </c>
      <c r="D1118" s="12">
        <f t="shared" si="218"/>
        <v>7343.1375424193966</v>
      </c>
      <c r="E1118" s="12">
        <f t="shared" si="219"/>
        <v>7343.1375424193966</v>
      </c>
      <c r="F1118" s="12">
        <f t="shared" si="220"/>
        <v>7343.1375424193966</v>
      </c>
      <c r="G1118" s="12">
        <f t="shared" si="221"/>
        <v>7343.1375424193966</v>
      </c>
      <c r="H1118" s="12">
        <f t="shared" si="222"/>
        <v>7343.1375424193966</v>
      </c>
      <c r="I1118" s="12">
        <f t="shared" si="223"/>
        <v>7343.1375424193966</v>
      </c>
      <c r="J1118" s="12">
        <f t="shared" si="224"/>
        <v>7343.1375424193966</v>
      </c>
      <c r="K1118" s="12">
        <f t="shared" si="225"/>
        <v>7343.1375424193966</v>
      </c>
      <c r="L1118" s="12">
        <f t="shared" si="226"/>
        <v>7343.1375424193966</v>
      </c>
      <c r="M1118" s="12">
        <f t="shared" si="227"/>
        <v>7343.1375424193966</v>
      </c>
      <c r="O1118" s="12">
        <f t="shared" si="216"/>
        <v>7343.1375424193966</v>
      </c>
    </row>
    <row r="1119" spans="1:15" x14ac:dyDescent="0.25">
      <c r="A1119" s="12">
        <f>calc!A1117</f>
        <v>708.9</v>
      </c>
      <c r="B1119" s="12">
        <f>calc!O1117</f>
        <v>5577.9199796171724</v>
      </c>
      <c r="C1119" s="12">
        <f t="shared" si="217"/>
        <v>5577.9199796171724</v>
      </c>
      <c r="D1119" s="12">
        <f t="shared" si="218"/>
        <v>5577.9199796171724</v>
      </c>
      <c r="E1119" s="12">
        <f t="shared" si="219"/>
        <v>5577.9199796171724</v>
      </c>
      <c r="F1119" s="12">
        <f t="shared" si="220"/>
        <v>5577.9199796171724</v>
      </c>
      <c r="G1119" s="12">
        <f t="shared" si="221"/>
        <v>5577.9199796171724</v>
      </c>
      <c r="H1119" s="12">
        <f t="shared" si="222"/>
        <v>5577.9199796171724</v>
      </c>
      <c r="I1119" s="12">
        <f t="shared" si="223"/>
        <v>5577.9199796171724</v>
      </c>
      <c r="J1119" s="12">
        <f t="shared" si="224"/>
        <v>5577.9199796171724</v>
      </c>
      <c r="K1119" s="12">
        <f t="shared" si="225"/>
        <v>5577.9199796171724</v>
      </c>
      <c r="L1119" s="12">
        <f t="shared" si="226"/>
        <v>5577.9199796171724</v>
      </c>
      <c r="M1119" s="12">
        <f t="shared" si="227"/>
        <v>5577.9199796171724</v>
      </c>
      <c r="O1119" s="12">
        <f t="shared" si="216"/>
        <v>5577.9199796171724</v>
      </c>
    </row>
    <row r="1120" spans="1:15" x14ac:dyDescent="0.25">
      <c r="A1120" s="12">
        <f>calc!A1118</f>
        <v>709.34</v>
      </c>
      <c r="B1120" s="12">
        <f>calc!O1118</f>
        <v>2665.1878339048399</v>
      </c>
      <c r="C1120" s="12">
        <f t="shared" si="217"/>
        <v>2665.1878339048399</v>
      </c>
      <c r="D1120" s="12">
        <f t="shared" si="218"/>
        <v>2665.1878339048399</v>
      </c>
      <c r="E1120" s="12">
        <f t="shared" si="219"/>
        <v>2665.1878339048399</v>
      </c>
      <c r="F1120" s="12">
        <f t="shared" si="220"/>
        <v>2665.1878339048399</v>
      </c>
      <c r="G1120" s="12">
        <f t="shared" si="221"/>
        <v>2665.1878339048399</v>
      </c>
      <c r="H1120" s="12">
        <f t="shared" si="222"/>
        <v>2665.1878339048399</v>
      </c>
      <c r="I1120" s="12">
        <f t="shared" si="223"/>
        <v>2665.1878339048399</v>
      </c>
      <c r="J1120" s="12">
        <f t="shared" si="224"/>
        <v>2665.1878339048399</v>
      </c>
      <c r="K1120" s="12">
        <f t="shared" si="225"/>
        <v>2665.1878339048399</v>
      </c>
      <c r="L1120" s="12">
        <f t="shared" si="226"/>
        <v>2665.1878339048399</v>
      </c>
      <c r="M1120" s="12">
        <f t="shared" si="227"/>
        <v>2665.1878339048399</v>
      </c>
      <c r="O1120" s="12">
        <f t="shared" si="216"/>
        <v>2665.1878339048399</v>
      </c>
    </row>
    <row r="1121" spans="1:15" x14ac:dyDescent="0.25">
      <c r="A1121" s="12">
        <f>calc!A1119</f>
        <v>709.78</v>
      </c>
      <c r="B1121" s="12">
        <f>calc!O1119</f>
        <v>1571.401207760769</v>
      </c>
      <c r="C1121" s="12">
        <f t="shared" si="217"/>
        <v>1571.401207760769</v>
      </c>
      <c r="D1121" s="12">
        <f t="shared" si="218"/>
        <v>1571.401207760769</v>
      </c>
      <c r="E1121" s="12">
        <f t="shared" si="219"/>
        <v>1571.401207760769</v>
      </c>
      <c r="F1121" s="12">
        <f t="shared" si="220"/>
        <v>1571.401207760769</v>
      </c>
      <c r="G1121" s="12">
        <f t="shared" si="221"/>
        <v>1571.401207760769</v>
      </c>
      <c r="H1121" s="12">
        <f t="shared" si="222"/>
        <v>1571.401207760769</v>
      </c>
      <c r="I1121" s="12">
        <f t="shared" si="223"/>
        <v>1571.401207760769</v>
      </c>
      <c r="J1121" s="12">
        <f t="shared" si="224"/>
        <v>1571.401207760769</v>
      </c>
      <c r="K1121" s="12">
        <f t="shared" si="225"/>
        <v>1571.401207760769</v>
      </c>
      <c r="L1121" s="12">
        <f t="shared" si="226"/>
        <v>1571.401207760769</v>
      </c>
      <c r="M1121" s="12">
        <f t="shared" si="227"/>
        <v>1571.401207760769</v>
      </c>
      <c r="O1121" s="12">
        <f t="shared" si="216"/>
        <v>1571.401207760769</v>
      </c>
    </row>
    <row r="1122" spans="1:15" x14ac:dyDescent="0.25">
      <c r="A1122" s="12">
        <f>calc!A1120</f>
        <v>710.22</v>
      </c>
      <c r="B1122" s="12">
        <f>calc!O1120</f>
        <v>1430.4416595891016</v>
      </c>
      <c r="C1122" s="12">
        <f t="shared" si="217"/>
        <v>1430.4416595891016</v>
      </c>
      <c r="D1122" s="12">
        <f t="shared" si="218"/>
        <v>1430.4416595891016</v>
      </c>
      <c r="E1122" s="12">
        <f t="shared" si="219"/>
        <v>1430.4416595891016</v>
      </c>
      <c r="F1122" s="12">
        <f t="shared" si="220"/>
        <v>1430.4416595891016</v>
      </c>
      <c r="G1122" s="12">
        <f t="shared" si="221"/>
        <v>1430.4416595891016</v>
      </c>
      <c r="H1122" s="12">
        <f t="shared" si="222"/>
        <v>1430.4416595891016</v>
      </c>
      <c r="I1122" s="12">
        <f t="shared" si="223"/>
        <v>1430.4416595891016</v>
      </c>
      <c r="J1122" s="12">
        <f t="shared" si="224"/>
        <v>1430.4416595891016</v>
      </c>
      <c r="K1122" s="12">
        <f t="shared" si="225"/>
        <v>1430.4416595891016</v>
      </c>
      <c r="L1122" s="12">
        <f t="shared" si="226"/>
        <v>1430.4416595891016</v>
      </c>
      <c r="M1122" s="12">
        <f t="shared" si="227"/>
        <v>1430.4416595891016</v>
      </c>
      <c r="O1122" s="12">
        <f t="shared" si="216"/>
        <v>1430.4416595891016</v>
      </c>
    </row>
    <row r="1123" spans="1:15" x14ac:dyDescent="0.25">
      <c r="A1123" s="12">
        <f>calc!A1121</f>
        <v>710.67</v>
      </c>
      <c r="B1123" s="12">
        <f>calc!O1121</f>
        <v>2084.2622311933737</v>
      </c>
      <c r="C1123" s="12">
        <f t="shared" si="217"/>
        <v>2084.2622311933737</v>
      </c>
      <c r="D1123" s="12">
        <f t="shared" si="218"/>
        <v>2084.2622311933737</v>
      </c>
      <c r="E1123" s="12">
        <f t="shared" si="219"/>
        <v>2084.2622311933737</v>
      </c>
      <c r="F1123" s="12">
        <f t="shared" si="220"/>
        <v>2084.2622311933737</v>
      </c>
      <c r="G1123" s="12">
        <f t="shared" si="221"/>
        <v>2084.2622311933737</v>
      </c>
      <c r="H1123" s="12">
        <f t="shared" si="222"/>
        <v>2084.2622311933737</v>
      </c>
      <c r="I1123" s="12">
        <f t="shared" si="223"/>
        <v>2084.2622311933737</v>
      </c>
      <c r="J1123" s="12">
        <f t="shared" si="224"/>
        <v>2084.2622311933737</v>
      </c>
      <c r="K1123" s="12">
        <f t="shared" si="225"/>
        <v>2084.2622311933737</v>
      </c>
      <c r="L1123" s="12">
        <f t="shared" si="226"/>
        <v>2084.2622311933737</v>
      </c>
      <c r="M1123" s="12">
        <f t="shared" si="227"/>
        <v>2084.2622311933737</v>
      </c>
      <c r="O1123" s="12">
        <f t="shared" si="216"/>
        <v>2084.2622311933737</v>
      </c>
    </row>
    <row r="1124" spans="1:15" x14ac:dyDescent="0.25">
      <c r="A1124" s="12">
        <f>calc!A1122</f>
        <v>711.11</v>
      </c>
      <c r="B1124" s="12">
        <f>calc!O1122</f>
        <v>3763.2390353760165</v>
      </c>
      <c r="C1124" s="12">
        <f t="shared" si="217"/>
        <v>3763.2390353760165</v>
      </c>
      <c r="D1124" s="12">
        <f t="shared" si="218"/>
        <v>3763.2390353760165</v>
      </c>
      <c r="E1124" s="12">
        <f t="shared" si="219"/>
        <v>3763.2390353760165</v>
      </c>
      <c r="F1124" s="12">
        <f t="shared" si="220"/>
        <v>3763.2390353760165</v>
      </c>
      <c r="G1124" s="12">
        <f t="shared" si="221"/>
        <v>3763.2390353760165</v>
      </c>
      <c r="H1124" s="12">
        <f t="shared" si="222"/>
        <v>3763.2390353760165</v>
      </c>
      <c r="I1124" s="12">
        <f t="shared" si="223"/>
        <v>3763.2390353760165</v>
      </c>
      <c r="J1124" s="12">
        <f t="shared" si="224"/>
        <v>3763.2390353760165</v>
      </c>
      <c r="K1124" s="12">
        <f t="shared" si="225"/>
        <v>3763.2390353760165</v>
      </c>
      <c r="L1124" s="12">
        <f t="shared" si="226"/>
        <v>3763.2390353760165</v>
      </c>
      <c r="M1124" s="12">
        <f t="shared" si="227"/>
        <v>3763.2390353760165</v>
      </c>
      <c r="O1124" s="12">
        <f t="shared" si="216"/>
        <v>3763.2390353760165</v>
      </c>
    </row>
    <row r="1125" spans="1:15" x14ac:dyDescent="0.25">
      <c r="A1125" s="12">
        <f>calc!A1123</f>
        <v>711.55</v>
      </c>
      <c r="B1125" s="12">
        <f>calc!O1123</f>
        <v>5631.7959472809471</v>
      </c>
      <c r="C1125" s="12">
        <f t="shared" si="217"/>
        <v>5631.7959472809471</v>
      </c>
      <c r="D1125" s="12">
        <f t="shared" si="218"/>
        <v>5631.7959472809471</v>
      </c>
      <c r="E1125" s="12">
        <f t="shared" si="219"/>
        <v>5631.7959472809471</v>
      </c>
      <c r="F1125" s="12">
        <f t="shared" si="220"/>
        <v>5631.7959472809471</v>
      </c>
      <c r="G1125" s="12">
        <f t="shared" si="221"/>
        <v>5631.7959472809471</v>
      </c>
      <c r="H1125" s="12">
        <f t="shared" si="222"/>
        <v>5631.7959472809471</v>
      </c>
      <c r="I1125" s="12">
        <f t="shared" si="223"/>
        <v>5631.7959472809471</v>
      </c>
      <c r="J1125" s="12">
        <f t="shared" si="224"/>
        <v>5631.7959472809471</v>
      </c>
      <c r="K1125" s="12">
        <f t="shared" si="225"/>
        <v>5631.7959472809471</v>
      </c>
      <c r="L1125" s="12">
        <f t="shared" si="226"/>
        <v>5631.7959472809471</v>
      </c>
      <c r="M1125" s="12">
        <f t="shared" si="227"/>
        <v>5631.7959472809471</v>
      </c>
      <c r="O1125" s="12">
        <f t="shared" si="216"/>
        <v>5631.7959472809471</v>
      </c>
    </row>
    <row r="1126" spans="1:15" x14ac:dyDescent="0.25">
      <c r="A1126" s="12">
        <f>calc!A1124</f>
        <v>711.99</v>
      </c>
      <c r="B1126" s="12">
        <f>calc!O1124</f>
        <v>5506.0817195657528</v>
      </c>
      <c r="C1126" s="12">
        <f t="shared" si="217"/>
        <v>5506.0817195657528</v>
      </c>
      <c r="D1126" s="12">
        <f t="shared" si="218"/>
        <v>5506.0817195657528</v>
      </c>
      <c r="E1126" s="12">
        <f t="shared" si="219"/>
        <v>5506.0817195657528</v>
      </c>
      <c r="F1126" s="12">
        <f t="shared" si="220"/>
        <v>5506.0817195657528</v>
      </c>
      <c r="G1126" s="12">
        <f t="shared" si="221"/>
        <v>5506.0817195657528</v>
      </c>
      <c r="H1126" s="12">
        <f t="shared" si="222"/>
        <v>5506.0817195657528</v>
      </c>
      <c r="I1126" s="12">
        <f t="shared" si="223"/>
        <v>5506.0817195657528</v>
      </c>
      <c r="J1126" s="12">
        <f t="shared" si="224"/>
        <v>5506.0817195657528</v>
      </c>
      <c r="K1126" s="12">
        <f t="shared" si="225"/>
        <v>5506.0817195657528</v>
      </c>
      <c r="L1126" s="12">
        <f t="shared" si="226"/>
        <v>5506.0817195657528</v>
      </c>
      <c r="M1126" s="12">
        <f t="shared" si="227"/>
        <v>5506.0817195657528</v>
      </c>
      <c r="O1126" s="12">
        <f t="shared" si="216"/>
        <v>5506.0817195657528</v>
      </c>
    </row>
    <row r="1127" spans="1:15" x14ac:dyDescent="0.25">
      <c r="A1127" s="12">
        <f>calc!A1125</f>
        <v>712.44</v>
      </c>
      <c r="B1127" s="12">
        <f>calc!O1125</f>
        <v>3614.6440658709948</v>
      </c>
      <c r="C1127" s="12">
        <f t="shared" si="217"/>
        <v>3614.6440658709948</v>
      </c>
      <c r="D1127" s="12">
        <f t="shared" si="218"/>
        <v>3614.6440658709948</v>
      </c>
      <c r="E1127" s="12">
        <f t="shared" si="219"/>
        <v>3614.6440658709948</v>
      </c>
      <c r="F1127" s="12">
        <f t="shared" si="220"/>
        <v>3614.6440658709948</v>
      </c>
      <c r="G1127" s="12">
        <f t="shared" si="221"/>
        <v>3614.6440658709948</v>
      </c>
      <c r="H1127" s="12">
        <f t="shared" si="222"/>
        <v>3614.6440658709948</v>
      </c>
      <c r="I1127" s="12">
        <f t="shared" si="223"/>
        <v>3614.6440658709948</v>
      </c>
      <c r="J1127" s="12">
        <f t="shared" si="224"/>
        <v>3614.6440658709948</v>
      </c>
      <c r="K1127" s="12">
        <f t="shared" si="225"/>
        <v>3614.6440658709948</v>
      </c>
      <c r="L1127" s="12">
        <f t="shared" si="226"/>
        <v>3614.6440658709948</v>
      </c>
      <c r="M1127" s="12">
        <f t="shared" si="227"/>
        <v>3614.6440658709948</v>
      </c>
      <c r="O1127" s="12">
        <f t="shared" si="216"/>
        <v>3614.6440658709948</v>
      </c>
    </row>
    <row r="1128" spans="1:15" x14ac:dyDescent="0.25">
      <c r="A1128" s="12">
        <f>calc!A1126</f>
        <v>712.88</v>
      </c>
      <c r="B1128" s="12">
        <f>calc!O1126</f>
        <v>1720.6848883622242</v>
      </c>
      <c r="C1128" s="12">
        <f t="shared" si="217"/>
        <v>1720.6848883622242</v>
      </c>
      <c r="D1128" s="12">
        <f t="shared" si="218"/>
        <v>1720.6848883622242</v>
      </c>
      <c r="E1128" s="12">
        <f t="shared" si="219"/>
        <v>1720.6848883622242</v>
      </c>
      <c r="F1128" s="12">
        <f t="shared" si="220"/>
        <v>1720.6848883622242</v>
      </c>
      <c r="G1128" s="12">
        <f t="shared" si="221"/>
        <v>1720.6848883622242</v>
      </c>
      <c r="H1128" s="12">
        <f t="shared" si="222"/>
        <v>1720.6848883622242</v>
      </c>
      <c r="I1128" s="12">
        <f t="shared" si="223"/>
        <v>1720.6848883622242</v>
      </c>
      <c r="J1128" s="12">
        <f t="shared" si="224"/>
        <v>1720.6848883622242</v>
      </c>
      <c r="K1128" s="12">
        <f t="shared" si="225"/>
        <v>1720.6848883622242</v>
      </c>
      <c r="L1128" s="12">
        <f t="shared" si="226"/>
        <v>1720.6848883622242</v>
      </c>
      <c r="M1128" s="12">
        <f t="shared" si="227"/>
        <v>1720.6848883622242</v>
      </c>
      <c r="O1128" s="12">
        <f t="shared" si="216"/>
        <v>1720.6848883622242</v>
      </c>
    </row>
    <row r="1129" spans="1:15" x14ac:dyDescent="0.25">
      <c r="A1129" s="12">
        <f>calc!A1127</f>
        <v>713.32</v>
      </c>
      <c r="B1129" s="12">
        <f>calc!O1127</f>
        <v>894.10479077411833</v>
      </c>
      <c r="C1129" s="12">
        <f t="shared" si="217"/>
        <v>894.10479077411833</v>
      </c>
      <c r="D1129" s="12">
        <f t="shared" si="218"/>
        <v>894.10479077411833</v>
      </c>
      <c r="E1129" s="12">
        <f t="shared" si="219"/>
        <v>894.10479077411833</v>
      </c>
      <c r="F1129" s="12">
        <f t="shared" si="220"/>
        <v>894.10479077411833</v>
      </c>
      <c r="G1129" s="12">
        <f t="shared" si="221"/>
        <v>894.10479077411833</v>
      </c>
      <c r="H1129" s="12">
        <f t="shared" si="222"/>
        <v>894.10479077411833</v>
      </c>
      <c r="I1129" s="12">
        <f t="shared" si="223"/>
        <v>894.10479077411833</v>
      </c>
      <c r="J1129" s="12">
        <f t="shared" si="224"/>
        <v>894.10479077411833</v>
      </c>
      <c r="K1129" s="12">
        <f t="shared" si="225"/>
        <v>894.10479077411833</v>
      </c>
      <c r="L1129" s="12">
        <f t="shared" si="226"/>
        <v>894.10479077411833</v>
      </c>
      <c r="M1129" s="12">
        <f t="shared" si="227"/>
        <v>894.10479077411833</v>
      </c>
      <c r="O1129" s="12">
        <f t="shared" si="216"/>
        <v>894.10479077411833</v>
      </c>
    </row>
    <row r="1130" spans="1:15" x14ac:dyDescent="0.25">
      <c r="A1130" s="12">
        <f>calc!A1128</f>
        <v>713.76</v>
      </c>
      <c r="B1130" s="12">
        <f>calc!O1128</f>
        <v>576.1463238545324</v>
      </c>
      <c r="C1130" s="12">
        <f t="shared" si="217"/>
        <v>576.1463238545324</v>
      </c>
      <c r="D1130" s="12">
        <f t="shared" si="218"/>
        <v>576.1463238545324</v>
      </c>
      <c r="E1130" s="12">
        <f t="shared" si="219"/>
        <v>576.1463238545324</v>
      </c>
      <c r="F1130" s="12">
        <f t="shared" si="220"/>
        <v>576.1463238545324</v>
      </c>
      <c r="G1130" s="12">
        <f t="shared" si="221"/>
        <v>576.1463238545324</v>
      </c>
      <c r="H1130" s="12">
        <f t="shared" si="222"/>
        <v>576.1463238545324</v>
      </c>
      <c r="I1130" s="12">
        <f t="shared" si="223"/>
        <v>576.1463238545324</v>
      </c>
      <c r="J1130" s="12">
        <f t="shared" si="224"/>
        <v>576.1463238545324</v>
      </c>
      <c r="K1130" s="12">
        <f t="shared" si="225"/>
        <v>576.1463238545324</v>
      </c>
      <c r="L1130" s="12">
        <f t="shared" si="226"/>
        <v>576.1463238545324</v>
      </c>
      <c r="M1130" s="12">
        <f t="shared" si="227"/>
        <v>576.1463238545324</v>
      </c>
      <c r="O1130" s="12">
        <f t="shared" si="216"/>
        <v>576.1463238545324</v>
      </c>
    </row>
    <row r="1131" spans="1:15" x14ac:dyDescent="0.25">
      <c r="A1131" s="12">
        <f>calc!A1129</f>
        <v>714.21</v>
      </c>
      <c r="B1131" s="12">
        <f>calc!O1129</f>
        <v>371.79899102786692</v>
      </c>
      <c r="C1131" s="12">
        <f t="shared" si="217"/>
        <v>371.79899102786692</v>
      </c>
      <c r="D1131" s="12">
        <f t="shared" si="218"/>
        <v>371.79899102786692</v>
      </c>
      <c r="E1131" s="12">
        <f t="shared" si="219"/>
        <v>371.79899102786692</v>
      </c>
      <c r="F1131" s="12">
        <f t="shared" si="220"/>
        <v>371.79899102786692</v>
      </c>
      <c r="G1131" s="12">
        <f t="shared" si="221"/>
        <v>371.79899102786692</v>
      </c>
      <c r="H1131" s="12">
        <f t="shared" si="222"/>
        <v>371.79899102786692</v>
      </c>
      <c r="I1131" s="12">
        <f t="shared" si="223"/>
        <v>371.79899102786692</v>
      </c>
      <c r="J1131" s="12">
        <f t="shared" si="224"/>
        <v>371.79899102786692</v>
      </c>
      <c r="K1131" s="12">
        <f t="shared" si="225"/>
        <v>371.79899102786692</v>
      </c>
      <c r="L1131" s="12">
        <f t="shared" si="226"/>
        <v>371.79899102786692</v>
      </c>
      <c r="M1131" s="12">
        <f t="shared" si="227"/>
        <v>371.79899102786692</v>
      </c>
      <c r="O1131" s="12">
        <f t="shared" si="216"/>
        <v>371.79899102786692</v>
      </c>
    </row>
    <row r="1132" spans="1:15" x14ac:dyDescent="0.25">
      <c r="A1132" s="12">
        <f>calc!A1130</f>
        <v>714.65</v>
      </c>
      <c r="B1132" s="12">
        <f>calc!O1130</f>
        <v>278.1368944713642</v>
      </c>
      <c r="C1132" s="12">
        <f t="shared" si="217"/>
        <v>278.1368944713642</v>
      </c>
      <c r="D1132" s="12">
        <f t="shared" si="218"/>
        <v>278.1368944713642</v>
      </c>
      <c r="E1132" s="12">
        <f t="shared" si="219"/>
        <v>278.1368944713642</v>
      </c>
      <c r="F1132" s="12">
        <f t="shared" si="220"/>
        <v>278.1368944713642</v>
      </c>
      <c r="G1132" s="12">
        <f t="shared" si="221"/>
        <v>278.1368944713642</v>
      </c>
      <c r="H1132" s="12">
        <f t="shared" si="222"/>
        <v>278.1368944713642</v>
      </c>
      <c r="I1132" s="12">
        <f t="shared" si="223"/>
        <v>278.1368944713642</v>
      </c>
      <c r="J1132" s="12">
        <f t="shared" si="224"/>
        <v>278.1368944713642</v>
      </c>
      <c r="K1132" s="12">
        <f t="shared" si="225"/>
        <v>278.1368944713642</v>
      </c>
      <c r="L1132" s="12">
        <f t="shared" si="226"/>
        <v>278.1368944713642</v>
      </c>
      <c r="M1132" s="12">
        <f t="shared" si="227"/>
        <v>278.1368944713642</v>
      </c>
      <c r="O1132" s="12">
        <f t="shared" si="216"/>
        <v>278.1368944713642</v>
      </c>
    </row>
    <row r="1133" spans="1:15" x14ac:dyDescent="0.25">
      <c r="A1133" s="12">
        <f>calc!A1131</f>
        <v>715.09</v>
      </c>
      <c r="B1133" s="12">
        <f>calc!O1131</f>
        <v>250.70528648661488</v>
      </c>
      <c r="C1133" s="12">
        <f t="shared" si="217"/>
        <v>250.70528648661488</v>
      </c>
      <c r="D1133" s="12">
        <f t="shared" si="218"/>
        <v>250.70528648661488</v>
      </c>
      <c r="E1133" s="12">
        <f t="shared" si="219"/>
        <v>250.70528648661488</v>
      </c>
      <c r="F1133" s="12">
        <f t="shared" si="220"/>
        <v>250.70528648661488</v>
      </c>
      <c r="G1133" s="12">
        <f t="shared" si="221"/>
        <v>250.70528648661488</v>
      </c>
      <c r="H1133" s="12">
        <f t="shared" si="222"/>
        <v>250.70528648661488</v>
      </c>
      <c r="I1133" s="12">
        <f t="shared" si="223"/>
        <v>250.70528648661488</v>
      </c>
      <c r="J1133" s="12">
        <f t="shared" si="224"/>
        <v>250.70528648661488</v>
      </c>
      <c r="K1133" s="12">
        <f t="shared" si="225"/>
        <v>250.70528648661488</v>
      </c>
      <c r="L1133" s="12">
        <f t="shared" si="226"/>
        <v>250.70528648661488</v>
      </c>
      <c r="M1133" s="12">
        <f t="shared" si="227"/>
        <v>250.70528648661488</v>
      </c>
      <c r="O1133" s="12">
        <f t="shared" si="216"/>
        <v>250.70528648661488</v>
      </c>
    </row>
    <row r="1134" spans="1:15" x14ac:dyDescent="0.25">
      <c r="A1134" s="12">
        <f>calc!A1132</f>
        <v>715.53</v>
      </c>
      <c r="B1134" s="12">
        <f>calc!O1132</f>
        <v>220.59638675108482</v>
      </c>
      <c r="C1134" s="12">
        <f t="shared" si="217"/>
        <v>220.59638675108482</v>
      </c>
      <c r="D1134" s="12">
        <f t="shared" si="218"/>
        <v>220.59638675108482</v>
      </c>
      <c r="E1134" s="12">
        <f t="shared" si="219"/>
        <v>220.59638675108482</v>
      </c>
      <c r="F1134" s="12">
        <f t="shared" si="220"/>
        <v>220.59638675108482</v>
      </c>
      <c r="G1134" s="12">
        <f t="shared" si="221"/>
        <v>220.59638675108482</v>
      </c>
      <c r="H1134" s="12">
        <f t="shared" si="222"/>
        <v>220.59638675108482</v>
      </c>
      <c r="I1134" s="12">
        <f t="shared" si="223"/>
        <v>220.59638675108482</v>
      </c>
      <c r="J1134" s="12">
        <f t="shared" si="224"/>
        <v>220.59638675108482</v>
      </c>
      <c r="K1134" s="12">
        <f t="shared" si="225"/>
        <v>220.59638675108482</v>
      </c>
      <c r="L1134" s="12">
        <f t="shared" si="226"/>
        <v>220.59638675108482</v>
      </c>
      <c r="M1134" s="12">
        <f t="shared" si="227"/>
        <v>220.59638675108482</v>
      </c>
      <c r="O1134" s="12">
        <f t="shared" si="216"/>
        <v>220.59638675108482</v>
      </c>
    </row>
    <row r="1135" spans="1:15" x14ac:dyDescent="0.25">
      <c r="A1135" s="12">
        <f>calc!A1133</f>
        <v>715.97</v>
      </c>
      <c r="B1135" s="12">
        <f>calc!O1133</f>
        <v>216.24723382372417</v>
      </c>
      <c r="C1135" s="12">
        <f t="shared" si="217"/>
        <v>216.24723382372417</v>
      </c>
      <c r="D1135" s="12">
        <f t="shared" si="218"/>
        <v>216.24723382372417</v>
      </c>
      <c r="E1135" s="12">
        <f t="shared" si="219"/>
        <v>216.24723382372417</v>
      </c>
      <c r="F1135" s="12">
        <f t="shared" si="220"/>
        <v>216.24723382372417</v>
      </c>
      <c r="G1135" s="12">
        <f t="shared" si="221"/>
        <v>216.24723382372417</v>
      </c>
      <c r="H1135" s="12">
        <f t="shared" si="222"/>
        <v>216.24723382372417</v>
      </c>
      <c r="I1135" s="12">
        <f t="shared" si="223"/>
        <v>216.24723382372417</v>
      </c>
      <c r="J1135" s="12">
        <f t="shared" si="224"/>
        <v>216.24723382372417</v>
      </c>
      <c r="K1135" s="12">
        <f t="shared" si="225"/>
        <v>216.24723382372417</v>
      </c>
      <c r="L1135" s="12">
        <f t="shared" si="226"/>
        <v>216.24723382372417</v>
      </c>
      <c r="M1135" s="12">
        <f t="shared" si="227"/>
        <v>216.24723382372417</v>
      </c>
      <c r="O1135" s="12">
        <f t="shared" si="216"/>
        <v>216.24723382372417</v>
      </c>
    </row>
    <row r="1136" spans="1:15" x14ac:dyDescent="0.25">
      <c r="A1136" s="12">
        <f>calc!A1134</f>
        <v>716.42</v>
      </c>
      <c r="B1136" s="12">
        <f>calc!O1134</f>
        <v>186.47165678279657</v>
      </c>
      <c r="C1136" s="12">
        <f t="shared" si="217"/>
        <v>186.47165678279657</v>
      </c>
      <c r="D1136" s="12">
        <f t="shared" si="218"/>
        <v>186.47165678279657</v>
      </c>
      <c r="E1136" s="12">
        <f t="shared" si="219"/>
        <v>186.47165678279657</v>
      </c>
      <c r="F1136" s="12">
        <f t="shared" si="220"/>
        <v>186.47165678279657</v>
      </c>
      <c r="G1136" s="12">
        <f t="shared" si="221"/>
        <v>186.47165678279657</v>
      </c>
      <c r="H1136" s="12">
        <f t="shared" si="222"/>
        <v>186.47165678279657</v>
      </c>
      <c r="I1136" s="12">
        <f t="shared" si="223"/>
        <v>186.47165678279657</v>
      </c>
      <c r="J1136" s="12">
        <f t="shared" si="224"/>
        <v>186.47165678279657</v>
      </c>
      <c r="K1136" s="12">
        <f t="shared" si="225"/>
        <v>186.47165678279657</v>
      </c>
      <c r="L1136" s="12">
        <f t="shared" si="226"/>
        <v>186.47165678279657</v>
      </c>
      <c r="M1136" s="12">
        <f t="shared" si="227"/>
        <v>186.47165678279657</v>
      </c>
      <c r="O1136" s="12">
        <f t="shared" si="216"/>
        <v>186.47165678279657</v>
      </c>
    </row>
    <row r="1137" spans="1:15" x14ac:dyDescent="0.25">
      <c r="A1137" s="12">
        <f>calc!A1135</f>
        <v>716.86</v>
      </c>
      <c r="B1137" s="12">
        <f>calc!O1135</f>
        <v>195.17024943882419</v>
      </c>
      <c r="C1137" s="12">
        <f t="shared" si="217"/>
        <v>195.17024943882419</v>
      </c>
      <c r="D1137" s="12">
        <f t="shared" si="218"/>
        <v>195.17024943882419</v>
      </c>
      <c r="E1137" s="12">
        <f t="shared" si="219"/>
        <v>195.17024943882419</v>
      </c>
      <c r="F1137" s="12">
        <f t="shared" si="220"/>
        <v>195.17024943882419</v>
      </c>
      <c r="G1137" s="12">
        <f t="shared" si="221"/>
        <v>195.17024943882419</v>
      </c>
      <c r="H1137" s="12">
        <f t="shared" si="222"/>
        <v>195.17024943882419</v>
      </c>
      <c r="I1137" s="12">
        <f t="shared" si="223"/>
        <v>195.17024943882419</v>
      </c>
      <c r="J1137" s="12">
        <f t="shared" si="224"/>
        <v>195.17024943882419</v>
      </c>
      <c r="K1137" s="12">
        <f t="shared" si="225"/>
        <v>195.17024943882419</v>
      </c>
      <c r="L1137" s="12">
        <f t="shared" si="226"/>
        <v>195.17024943882419</v>
      </c>
      <c r="M1137" s="12">
        <f t="shared" si="227"/>
        <v>195.17024943882419</v>
      </c>
      <c r="O1137" s="12">
        <f t="shared" si="216"/>
        <v>195.17024943882419</v>
      </c>
    </row>
    <row r="1138" spans="1:15" x14ac:dyDescent="0.25">
      <c r="A1138" s="12">
        <f>calc!A1136</f>
        <v>717.3</v>
      </c>
      <c r="B1138" s="12">
        <f>calc!O1136</f>
        <v>148.99976436274977</v>
      </c>
      <c r="C1138" s="12">
        <f t="shared" si="217"/>
        <v>148.99976436274977</v>
      </c>
      <c r="D1138" s="12">
        <f t="shared" si="218"/>
        <v>148.99976436274977</v>
      </c>
      <c r="E1138" s="12">
        <f t="shared" si="219"/>
        <v>148.99976436274977</v>
      </c>
      <c r="F1138" s="12">
        <f t="shared" si="220"/>
        <v>148.99976436274977</v>
      </c>
      <c r="G1138" s="12">
        <f t="shared" si="221"/>
        <v>148.99976436274977</v>
      </c>
      <c r="H1138" s="12">
        <f t="shared" si="222"/>
        <v>148.99976436274977</v>
      </c>
      <c r="I1138" s="12">
        <f t="shared" si="223"/>
        <v>148.99976436274977</v>
      </c>
      <c r="J1138" s="12">
        <f t="shared" si="224"/>
        <v>148.99976436274977</v>
      </c>
      <c r="K1138" s="12">
        <f t="shared" si="225"/>
        <v>148.99976436274977</v>
      </c>
      <c r="L1138" s="12">
        <f t="shared" si="226"/>
        <v>148.99976436274977</v>
      </c>
      <c r="M1138" s="12">
        <f t="shared" si="227"/>
        <v>148.99976436274977</v>
      </c>
      <c r="O1138" s="12">
        <f t="shared" si="216"/>
        <v>148.99976436274977</v>
      </c>
    </row>
    <row r="1139" spans="1:15" x14ac:dyDescent="0.25">
      <c r="A1139" s="12">
        <f>calc!A1137</f>
        <v>717.74</v>
      </c>
      <c r="B1139" s="12">
        <f>calc!O1137</f>
        <v>160.70991053219248</v>
      </c>
      <c r="C1139" s="12">
        <f t="shared" si="217"/>
        <v>160.70991053219248</v>
      </c>
      <c r="D1139" s="12">
        <f t="shared" si="218"/>
        <v>160.70991053219248</v>
      </c>
      <c r="E1139" s="12">
        <f t="shared" si="219"/>
        <v>160.70991053219248</v>
      </c>
      <c r="F1139" s="12">
        <f t="shared" si="220"/>
        <v>160.70991053219248</v>
      </c>
      <c r="G1139" s="12">
        <f t="shared" si="221"/>
        <v>160.70991053219248</v>
      </c>
      <c r="H1139" s="12">
        <f t="shared" si="222"/>
        <v>160.70991053219248</v>
      </c>
      <c r="I1139" s="12">
        <f t="shared" si="223"/>
        <v>160.70991053219248</v>
      </c>
      <c r="J1139" s="12">
        <f t="shared" si="224"/>
        <v>160.70991053219248</v>
      </c>
      <c r="K1139" s="12">
        <f t="shared" si="225"/>
        <v>160.70991053219248</v>
      </c>
      <c r="L1139" s="12">
        <f t="shared" si="226"/>
        <v>160.70991053219248</v>
      </c>
      <c r="M1139" s="12">
        <f t="shared" si="227"/>
        <v>160.70991053219248</v>
      </c>
      <c r="O1139" s="12">
        <f t="shared" si="216"/>
        <v>160.70991053219248</v>
      </c>
    </row>
    <row r="1140" spans="1:15" x14ac:dyDescent="0.25">
      <c r="A1140" s="12">
        <f>calc!A1138</f>
        <v>718.18</v>
      </c>
      <c r="B1140" s="12">
        <f>calc!O1138</f>
        <v>157.02959648124596</v>
      </c>
      <c r="C1140" s="12">
        <f t="shared" si="217"/>
        <v>157.02959648124596</v>
      </c>
      <c r="D1140" s="12">
        <f t="shared" si="218"/>
        <v>157.02959648124596</v>
      </c>
      <c r="E1140" s="12">
        <f t="shared" si="219"/>
        <v>157.02959648124596</v>
      </c>
      <c r="F1140" s="12">
        <f t="shared" si="220"/>
        <v>157.02959648124596</v>
      </c>
      <c r="G1140" s="12">
        <f t="shared" si="221"/>
        <v>157.02959648124596</v>
      </c>
      <c r="H1140" s="12">
        <f t="shared" si="222"/>
        <v>157.02959648124596</v>
      </c>
      <c r="I1140" s="12">
        <f t="shared" si="223"/>
        <v>157.02959648124596</v>
      </c>
      <c r="J1140" s="12">
        <f t="shared" si="224"/>
        <v>157.02959648124596</v>
      </c>
      <c r="K1140" s="12">
        <f t="shared" si="225"/>
        <v>157.02959648124596</v>
      </c>
      <c r="L1140" s="12">
        <f t="shared" si="226"/>
        <v>157.02959648124596</v>
      </c>
      <c r="M1140" s="12">
        <f t="shared" si="227"/>
        <v>157.02959648124596</v>
      </c>
      <c r="O1140" s="12">
        <f t="shared" si="216"/>
        <v>157.02959648124596</v>
      </c>
    </row>
    <row r="1141" spans="1:15" x14ac:dyDescent="0.25">
      <c r="A1141" s="12">
        <f>calc!A1139</f>
        <v>718.63</v>
      </c>
      <c r="B1141" s="12">
        <f>calc!O1139</f>
        <v>152.68011361688076</v>
      </c>
      <c r="C1141" s="12">
        <f t="shared" si="217"/>
        <v>152.68011361688076</v>
      </c>
      <c r="D1141" s="12">
        <f t="shared" si="218"/>
        <v>152.68011361688076</v>
      </c>
      <c r="E1141" s="12">
        <f t="shared" si="219"/>
        <v>152.68011361688076</v>
      </c>
      <c r="F1141" s="12">
        <f t="shared" si="220"/>
        <v>152.68011361688076</v>
      </c>
      <c r="G1141" s="12">
        <f t="shared" si="221"/>
        <v>152.68011361688076</v>
      </c>
      <c r="H1141" s="12">
        <f t="shared" si="222"/>
        <v>152.68011361688076</v>
      </c>
      <c r="I1141" s="12">
        <f t="shared" si="223"/>
        <v>152.68011361688076</v>
      </c>
      <c r="J1141" s="12">
        <f t="shared" si="224"/>
        <v>152.68011361688076</v>
      </c>
      <c r="K1141" s="12">
        <f t="shared" si="225"/>
        <v>152.68011361688076</v>
      </c>
      <c r="L1141" s="12">
        <f t="shared" si="226"/>
        <v>152.68011361688076</v>
      </c>
      <c r="M1141" s="12">
        <f t="shared" si="227"/>
        <v>152.68011361688076</v>
      </c>
      <c r="O1141" s="12">
        <f t="shared" si="216"/>
        <v>152.68011361688076</v>
      </c>
    </row>
    <row r="1142" spans="1:15" x14ac:dyDescent="0.25">
      <c r="A1142" s="12">
        <f>calc!A1140</f>
        <v>719.07</v>
      </c>
      <c r="B1142" s="12">
        <f>calc!O1140</f>
        <v>147.66145154384421</v>
      </c>
      <c r="C1142" s="12">
        <f t="shared" si="217"/>
        <v>147.66145154384421</v>
      </c>
      <c r="D1142" s="12">
        <f t="shared" si="218"/>
        <v>147.66145154384421</v>
      </c>
      <c r="E1142" s="12">
        <f t="shared" si="219"/>
        <v>147.66145154384421</v>
      </c>
      <c r="F1142" s="12">
        <f t="shared" si="220"/>
        <v>147.66145154384421</v>
      </c>
      <c r="G1142" s="12">
        <f t="shared" si="221"/>
        <v>147.66145154384421</v>
      </c>
      <c r="H1142" s="12">
        <f t="shared" si="222"/>
        <v>147.66145154384421</v>
      </c>
      <c r="I1142" s="12">
        <f t="shared" si="223"/>
        <v>147.66145154384421</v>
      </c>
      <c r="J1142" s="12">
        <f t="shared" si="224"/>
        <v>147.66145154384421</v>
      </c>
      <c r="K1142" s="12">
        <f t="shared" si="225"/>
        <v>147.66145154384421</v>
      </c>
      <c r="L1142" s="12">
        <f t="shared" si="226"/>
        <v>147.66145154384421</v>
      </c>
      <c r="M1142" s="12">
        <f t="shared" si="227"/>
        <v>147.66145154384421</v>
      </c>
      <c r="O1142" s="12">
        <f t="shared" si="216"/>
        <v>147.66145154384421</v>
      </c>
    </row>
    <row r="1143" spans="1:15" x14ac:dyDescent="0.25">
      <c r="A1143" s="12">
        <f>calc!A1141</f>
        <v>719.51</v>
      </c>
      <c r="B1143" s="12">
        <f>calc!O1141</f>
        <v>178.10754022642209</v>
      </c>
      <c r="C1143" s="12">
        <f t="shared" si="217"/>
        <v>178.10754022642209</v>
      </c>
      <c r="D1143" s="12">
        <f t="shared" si="218"/>
        <v>178.10754022642209</v>
      </c>
      <c r="E1143" s="12">
        <f t="shared" si="219"/>
        <v>178.10754022642209</v>
      </c>
      <c r="F1143" s="12">
        <f t="shared" si="220"/>
        <v>178.10754022642209</v>
      </c>
      <c r="G1143" s="12">
        <f t="shared" si="221"/>
        <v>178.10754022642209</v>
      </c>
      <c r="H1143" s="12">
        <f t="shared" si="222"/>
        <v>178.10754022642209</v>
      </c>
      <c r="I1143" s="12">
        <f t="shared" si="223"/>
        <v>178.10754022642209</v>
      </c>
      <c r="J1143" s="12">
        <f t="shared" si="224"/>
        <v>178.10754022642209</v>
      </c>
      <c r="K1143" s="12">
        <f t="shared" si="225"/>
        <v>178.10754022642209</v>
      </c>
      <c r="L1143" s="12">
        <f t="shared" si="226"/>
        <v>178.10754022642209</v>
      </c>
      <c r="M1143" s="12">
        <f t="shared" si="227"/>
        <v>178.10754022642209</v>
      </c>
      <c r="O1143" s="12">
        <f t="shared" si="216"/>
        <v>178.10754022642209</v>
      </c>
    </row>
    <row r="1144" spans="1:15" x14ac:dyDescent="0.25">
      <c r="A1144" s="12">
        <f>calc!A1142</f>
        <v>719.95</v>
      </c>
      <c r="B1144" s="12">
        <f>calc!O1142</f>
        <v>120.22556900317873</v>
      </c>
      <c r="C1144" s="12">
        <f t="shared" si="217"/>
        <v>120.22556900317873</v>
      </c>
      <c r="D1144" s="12">
        <f t="shared" si="218"/>
        <v>120.22556900317873</v>
      </c>
      <c r="E1144" s="12">
        <f t="shared" si="219"/>
        <v>120.22556900317873</v>
      </c>
      <c r="F1144" s="12">
        <f t="shared" si="220"/>
        <v>120.22556900317873</v>
      </c>
      <c r="G1144" s="12">
        <f t="shared" si="221"/>
        <v>120.22556900317873</v>
      </c>
      <c r="H1144" s="12">
        <f t="shared" si="222"/>
        <v>120.22556900317873</v>
      </c>
      <c r="I1144" s="12">
        <f t="shared" si="223"/>
        <v>120.22556900317873</v>
      </c>
      <c r="J1144" s="12">
        <f t="shared" si="224"/>
        <v>120.22556900317873</v>
      </c>
      <c r="K1144" s="12">
        <f t="shared" si="225"/>
        <v>120.22556900317873</v>
      </c>
      <c r="L1144" s="12">
        <f t="shared" si="226"/>
        <v>120.22556900317873</v>
      </c>
      <c r="M1144" s="12">
        <f t="shared" si="227"/>
        <v>120.22556900317873</v>
      </c>
      <c r="O1144" s="12">
        <f t="shared" si="216"/>
        <v>120.22556900317873</v>
      </c>
    </row>
    <row r="1145" spans="1:15" x14ac:dyDescent="0.25">
      <c r="A1145" s="12">
        <f>calc!A1143</f>
        <v>720.39</v>
      </c>
      <c r="B1145" s="12">
        <f>calc!O1143</f>
        <v>118.88721036788361</v>
      </c>
      <c r="C1145" s="12">
        <f t="shared" si="217"/>
        <v>118.88721036788361</v>
      </c>
      <c r="D1145" s="12">
        <f t="shared" si="218"/>
        <v>118.88721036788361</v>
      </c>
      <c r="E1145" s="12">
        <f t="shared" si="219"/>
        <v>118.88721036788361</v>
      </c>
      <c r="F1145" s="12">
        <f t="shared" si="220"/>
        <v>118.88721036788361</v>
      </c>
      <c r="G1145" s="12">
        <f t="shared" si="221"/>
        <v>118.88721036788361</v>
      </c>
      <c r="H1145" s="12">
        <f t="shared" si="222"/>
        <v>118.88721036788361</v>
      </c>
      <c r="I1145" s="12">
        <f t="shared" si="223"/>
        <v>118.88721036788361</v>
      </c>
      <c r="J1145" s="12">
        <f t="shared" si="224"/>
        <v>118.88721036788361</v>
      </c>
      <c r="K1145" s="12">
        <f t="shared" si="225"/>
        <v>118.88721036788361</v>
      </c>
      <c r="L1145" s="12">
        <f t="shared" si="226"/>
        <v>118.88721036788361</v>
      </c>
      <c r="M1145" s="12">
        <f t="shared" si="227"/>
        <v>118.88721036788361</v>
      </c>
      <c r="O1145" s="12">
        <f t="shared" si="216"/>
        <v>118.88721036788361</v>
      </c>
    </row>
    <row r="1146" spans="1:15" x14ac:dyDescent="0.25">
      <c r="A1146" s="12">
        <f>calc!A1144</f>
        <v>720.84</v>
      </c>
      <c r="B1146" s="12">
        <f>calc!O1144</f>
        <v>164.39020844306799</v>
      </c>
      <c r="C1146" s="12">
        <f t="shared" si="217"/>
        <v>164.39020844306799</v>
      </c>
      <c r="D1146" s="12">
        <f t="shared" si="218"/>
        <v>164.39020844306799</v>
      </c>
      <c r="E1146" s="12">
        <f t="shared" si="219"/>
        <v>164.39020844306799</v>
      </c>
      <c r="F1146" s="12">
        <f t="shared" si="220"/>
        <v>164.39020844306799</v>
      </c>
      <c r="G1146" s="12">
        <f t="shared" si="221"/>
        <v>164.39020844306799</v>
      </c>
      <c r="H1146" s="12">
        <f t="shared" si="222"/>
        <v>164.39020844306799</v>
      </c>
      <c r="I1146" s="12">
        <f t="shared" si="223"/>
        <v>164.39020844306799</v>
      </c>
      <c r="J1146" s="12">
        <f t="shared" si="224"/>
        <v>164.39020844306799</v>
      </c>
      <c r="K1146" s="12">
        <f t="shared" si="225"/>
        <v>164.39020844306799</v>
      </c>
      <c r="L1146" s="12">
        <f t="shared" si="226"/>
        <v>164.39020844306799</v>
      </c>
      <c r="M1146" s="12">
        <f t="shared" si="227"/>
        <v>164.39020844306799</v>
      </c>
      <c r="O1146" s="12">
        <f t="shared" si="216"/>
        <v>164.39020844306799</v>
      </c>
    </row>
    <row r="1147" spans="1:15" x14ac:dyDescent="0.25">
      <c r="A1147" s="12">
        <f>calc!A1145</f>
        <v>721.28</v>
      </c>
      <c r="B1147" s="12">
        <f>calc!O1145</f>
        <v>171.41618689681499</v>
      </c>
      <c r="C1147" s="12">
        <f t="shared" si="217"/>
        <v>171.41618689681499</v>
      </c>
      <c r="D1147" s="12">
        <f t="shared" si="218"/>
        <v>171.41618689681499</v>
      </c>
      <c r="E1147" s="12">
        <f t="shared" si="219"/>
        <v>171.41618689681499</v>
      </c>
      <c r="F1147" s="12">
        <f t="shared" si="220"/>
        <v>171.41618689681499</v>
      </c>
      <c r="G1147" s="12">
        <f t="shared" si="221"/>
        <v>171.41618689681499</v>
      </c>
      <c r="H1147" s="12">
        <f t="shared" si="222"/>
        <v>171.41618689681499</v>
      </c>
      <c r="I1147" s="12">
        <f t="shared" si="223"/>
        <v>171.41618689681499</v>
      </c>
      <c r="J1147" s="12">
        <f t="shared" si="224"/>
        <v>171.41618689681499</v>
      </c>
      <c r="K1147" s="12">
        <f t="shared" si="225"/>
        <v>171.41618689681499</v>
      </c>
      <c r="L1147" s="12">
        <f t="shared" si="226"/>
        <v>171.41618689681499</v>
      </c>
      <c r="M1147" s="12">
        <f t="shared" si="227"/>
        <v>171.41618689681499</v>
      </c>
      <c r="O1147" s="12">
        <f t="shared" si="216"/>
        <v>171.41618689681499</v>
      </c>
    </row>
    <row r="1148" spans="1:15" x14ac:dyDescent="0.25">
      <c r="A1148" s="12">
        <f>calc!A1146</f>
        <v>721.72</v>
      </c>
      <c r="B1148" s="12">
        <f>calc!O1146</f>
        <v>147.99602994851372</v>
      </c>
      <c r="C1148" s="12">
        <f t="shared" si="217"/>
        <v>147.99602994851372</v>
      </c>
      <c r="D1148" s="12">
        <f t="shared" si="218"/>
        <v>147.99602994851372</v>
      </c>
      <c r="E1148" s="12">
        <f t="shared" si="219"/>
        <v>147.99602994851372</v>
      </c>
      <c r="F1148" s="12">
        <f t="shared" si="220"/>
        <v>147.99602994851372</v>
      </c>
      <c r="G1148" s="12">
        <f t="shared" si="221"/>
        <v>147.99602994851372</v>
      </c>
      <c r="H1148" s="12">
        <f t="shared" si="222"/>
        <v>147.99602994851372</v>
      </c>
      <c r="I1148" s="12">
        <f t="shared" si="223"/>
        <v>147.99602994851372</v>
      </c>
      <c r="J1148" s="12">
        <f t="shared" si="224"/>
        <v>147.99602994851372</v>
      </c>
      <c r="K1148" s="12">
        <f t="shared" si="225"/>
        <v>147.99602994851372</v>
      </c>
      <c r="L1148" s="12">
        <f t="shared" si="226"/>
        <v>147.99602994851372</v>
      </c>
      <c r="M1148" s="12">
        <f t="shared" si="227"/>
        <v>147.99602994851372</v>
      </c>
      <c r="O1148" s="12">
        <f t="shared" si="216"/>
        <v>147.99602994851372</v>
      </c>
    </row>
    <row r="1149" spans="1:15" x14ac:dyDescent="0.25">
      <c r="A1149" s="12">
        <f>calc!A1147</f>
        <v>722.16</v>
      </c>
      <c r="B1149" s="12">
        <f>calc!O1147</f>
        <v>98.142379359449237</v>
      </c>
      <c r="C1149" s="12">
        <f t="shared" si="217"/>
        <v>98.142379359449237</v>
      </c>
      <c r="D1149" s="12">
        <f t="shared" si="218"/>
        <v>98.142379359449237</v>
      </c>
      <c r="E1149" s="12">
        <f t="shared" si="219"/>
        <v>98.142379359449237</v>
      </c>
      <c r="F1149" s="12">
        <f t="shared" si="220"/>
        <v>98.142379359449237</v>
      </c>
      <c r="G1149" s="12">
        <f t="shared" si="221"/>
        <v>98.142379359449237</v>
      </c>
      <c r="H1149" s="12">
        <f t="shared" si="222"/>
        <v>98.142379359449237</v>
      </c>
      <c r="I1149" s="12">
        <f t="shared" si="223"/>
        <v>98.142379359449237</v>
      </c>
      <c r="J1149" s="12">
        <f t="shared" si="224"/>
        <v>98.142379359449237</v>
      </c>
      <c r="K1149" s="12">
        <f t="shared" si="225"/>
        <v>98.142379359449237</v>
      </c>
      <c r="L1149" s="12">
        <f t="shared" si="226"/>
        <v>98.142379359449237</v>
      </c>
      <c r="M1149" s="12">
        <f t="shared" si="227"/>
        <v>98.142379359449237</v>
      </c>
      <c r="O1149" s="12">
        <f t="shared" si="216"/>
        <v>98.142379359449237</v>
      </c>
    </row>
    <row r="1150" spans="1:15" x14ac:dyDescent="0.25">
      <c r="A1150" s="12">
        <f>calc!A1148</f>
        <v>722.6</v>
      </c>
      <c r="B1150" s="12">
        <f>calc!O1148</f>
        <v>61.001164268372662</v>
      </c>
      <c r="C1150" s="12">
        <f t="shared" si="217"/>
        <v>61.001164268372662</v>
      </c>
      <c r="D1150" s="12">
        <f t="shared" si="218"/>
        <v>61.001164268372662</v>
      </c>
      <c r="E1150" s="12">
        <f t="shared" si="219"/>
        <v>61.001164268372662</v>
      </c>
      <c r="F1150" s="12">
        <f t="shared" si="220"/>
        <v>61.001164268372662</v>
      </c>
      <c r="G1150" s="12">
        <f t="shared" si="221"/>
        <v>61.001164268372662</v>
      </c>
      <c r="H1150" s="12">
        <f t="shared" si="222"/>
        <v>61.001164268372662</v>
      </c>
      <c r="I1150" s="12">
        <f t="shared" si="223"/>
        <v>61.001164268372662</v>
      </c>
      <c r="J1150" s="12">
        <f t="shared" si="224"/>
        <v>61.001164268372662</v>
      </c>
      <c r="K1150" s="12">
        <f t="shared" si="225"/>
        <v>61.001164268372662</v>
      </c>
      <c r="L1150" s="12">
        <f t="shared" si="226"/>
        <v>61.001164268372662</v>
      </c>
      <c r="M1150" s="12">
        <f t="shared" si="227"/>
        <v>61.001164268372662</v>
      </c>
      <c r="O1150" s="12">
        <f t="shared" si="216"/>
        <v>61.001164268372662</v>
      </c>
    </row>
    <row r="1151" spans="1:15" x14ac:dyDescent="0.25">
      <c r="A1151" s="12">
        <f>calc!A1149</f>
        <v>723.04</v>
      </c>
      <c r="B1151" s="12">
        <f>calc!O1149</f>
        <v>105.16891162717015</v>
      </c>
      <c r="C1151" s="12">
        <f t="shared" si="217"/>
        <v>105.16891162717015</v>
      </c>
      <c r="D1151" s="12">
        <f t="shared" si="218"/>
        <v>105.16891162717015</v>
      </c>
      <c r="E1151" s="12">
        <f t="shared" si="219"/>
        <v>105.16891162717015</v>
      </c>
      <c r="F1151" s="12">
        <f t="shared" si="220"/>
        <v>105.16891162717015</v>
      </c>
      <c r="G1151" s="12">
        <f t="shared" si="221"/>
        <v>105.16891162717015</v>
      </c>
      <c r="H1151" s="12">
        <f t="shared" si="222"/>
        <v>105.16891162717015</v>
      </c>
      <c r="I1151" s="12">
        <f t="shared" si="223"/>
        <v>105.16891162717015</v>
      </c>
      <c r="J1151" s="12">
        <f t="shared" si="224"/>
        <v>105.16891162717015</v>
      </c>
      <c r="K1151" s="12">
        <f t="shared" si="225"/>
        <v>105.16891162717015</v>
      </c>
      <c r="L1151" s="12">
        <f t="shared" si="226"/>
        <v>105.16891162717015</v>
      </c>
      <c r="M1151" s="12">
        <f t="shared" si="227"/>
        <v>105.16891162717015</v>
      </c>
      <c r="O1151" s="12">
        <f t="shared" si="216"/>
        <v>105.16891162717015</v>
      </c>
    </row>
    <row r="1152" spans="1:15" x14ac:dyDescent="0.25">
      <c r="A1152" s="12">
        <f>calc!A1150</f>
        <v>723.49</v>
      </c>
      <c r="B1152" s="12">
        <f>calc!O1150</f>
        <v>142.97733988401285</v>
      </c>
      <c r="C1152" s="12">
        <f t="shared" si="217"/>
        <v>142.97733988401285</v>
      </c>
      <c r="D1152" s="12">
        <f t="shared" si="218"/>
        <v>142.97733988401285</v>
      </c>
      <c r="E1152" s="12">
        <f t="shared" si="219"/>
        <v>142.97733988401285</v>
      </c>
      <c r="F1152" s="12">
        <f t="shared" si="220"/>
        <v>142.97733988401285</v>
      </c>
      <c r="G1152" s="12">
        <f t="shared" si="221"/>
        <v>142.97733988401285</v>
      </c>
      <c r="H1152" s="12">
        <f t="shared" si="222"/>
        <v>142.97733988401285</v>
      </c>
      <c r="I1152" s="12">
        <f t="shared" si="223"/>
        <v>142.97733988401285</v>
      </c>
      <c r="J1152" s="12">
        <f t="shared" si="224"/>
        <v>142.97733988401285</v>
      </c>
      <c r="K1152" s="12">
        <f t="shared" si="225"/>
        <v>142.97733988401285</v>
      </c>
      <c r="L1152" s="12">
        <f t="shared" si="226"/>
        <v>142.97733988401285</v>
      </c>
      <c r="M1152" s="12">
        <f t="shared" si="227"/>
        <v>142.97733988401285</v>
      </c>
      <c r="O1152" s="12">
        <f t="shared" si="216"/>
        <v>142.97733988401285</v>
      </c>
    </row>
    <row r="1153" spans="1:15" x14ac:dyDescent="0.25">
      <c r="A1153" s="12">
        <f>calc!A1151</f>
        <v>723.93</v>
      </c>
      <c r="B1153" s="12">
        <f>calc!O1151</f>
        <v>116.54507763296148</v>
      </c>
      <c r="C1153" s="12">
        <f t="shared" si="217"/>
        <v>116.54507763296148</v>
      </c>
      <c r="D1153" s="12">
        <f t="shared" si="218"/>
        <v>116.54507763296148</v>
      </c>
      <c r="E1153" s="12">
        <f t="shared" si="219"/>
        <v>116.54507763296148</v>
      </c>
      <c r="F1153" s="12">
        <f t="shared" si="220"/>
        <v>116.54507763296148</v>
      </c>
      <c r="G1153" s="12">
        <f t="shared" si="221"/>
        <v>116.54507763296148</v>
      </c>
      <c r="H1153" s="12">
        <f t="shared" si="222"/>
        <v>116.54507763296148</v>
      </c>
      <c r="I1153" s="12">
        <f t="shared" si="223"/>
        <v>116.54507763296148</v>
      </c>
      <c r="J1153" s="12">
        <f t="shared" si="224"/>
        <v>116.54507763296148</v>
      </c>
      <c r="K1153" s="12">
        <f t="shared" si="225"/>
        <v>116.54507763296148</v>
      </c>
      <c r="L1153" s="12">
        <f t="shared" si="226"/>
        <v>116.54507763296148</v>
      </c>
      <c r="M1153" s="12">
        <f t="shared" si="227"/>
        <v>116.54507763296148</v>
      </c>
      <c r="O1153" s="12">
        <f t="shared" si="216"/>
        <v>116.54507763296148</v>
      </c>
    </row>
    <row r="1154" spans="1:15" x14ac:dyDescent="0.25">
      <c r="A1154" s="12">
        <f>calc!A1152</f>
        <v>724.37</v>
      </c>
      <c r="B1154" s="12">
        <f>calc!O1152</f>
        <v>98.142379359449237</v>
      </c>
      <c r="C1154" s="12">
        <f t="shared" si="217"/>
        <v>98.142379359449237</v>
      </c>
      <c r="D1154" s="12">
        <f t="shared" si="218"/>
        <v>98.142379359449237</v>
      </c>
      <c r="E1154" s="12">
        <f t="shared" si="219"/>
        <v>98.142379359449237</v>
      </c>
      <c r="F1154" s="12">
        <f t="shared" si="220"/>
        <v>98.142379359449237</v>
      </c>
      <c r="G1154" s="12">
        <f t="shared" si="221"/>
        <v>98.142379359449237</v>
      </c>
      <c r="H1154" s="12">
        <f t="shared" si="222"/>
        <v>98.142379359449237</v>
      </c>
      <c r="I1154" s="12">
        <f t="shared" si="223"/>
        <v>98.142379359449237</v>
      </c>
      <c r="J1154" s="12">
        <f t="shared" si="224"/>
        <v>98.142379359449237</v>
      </c>
      <c r="K1154" s="12">
        <f t="shared" si="225"/>
        <v>98.142379359449237</v>
      </c>
      <c r="L1154" s="12">
        <f t="shared" si="226"/>
        <v>98.142379359449237</v>
      </c>
      <c r="M1154" s="12">
        <f t="shared" si="227"/>
        <v>98.142379359449237</v>
      </c>
      <c r="O1154" s="12">
        <f t="shared" si="216"/>
        <v>98.142379359449237</v>
      </c>
    </row>
    <row r="1155" spans="1:15" x14ac:dyDescent="0.25">
      <c r="A1155" s="12">
        <f>calc!A1153</f>
        <v>724.81</v>
      </c>
      <c r="B1155" s="12">
        <f>calc!O1153</f>
        <v>135.61654022325644</v>
      </c>
      <c r="C1155" s="12">
        <f t="shared" si="217"/>
        <v>135.61654022325644</v>
      </c>
      <c r="D1155" s="12">
        <f t="shared" si="218"/>
        <v>135.61654022325644</v>
      </c>
      <c r="E1155" s="12">
        <f t="shared" si="219"/>
        <v>135.61654022325644</v>
      </c>
      <c r="F1155" s="12">
        <f t="shared" si="220"/>
        <v>135.61654022325644</v>
      </c>
      <c r="G1155" s="12">
        <f t="shared" si="221"/>
        <v>135.61654022325644</v>
      </c>
      <c r="H1155" s="12">
        <f t="shared" si="222"/>
        <v>135.61654022325644</v>
      </c>
      <c r="I1155" s="12">
        <f t="shared" si="223"/>
        <v>135.61654022325644</v>
      </c>
      <c r="J1155" s="12">
        <f t="shared" si="224"/>
        <v>135.61654022325644</v>
      </c>
      <c r="K1155" s="12">
        <f t="shared" si="225"/>
        <v>135.61654022325644</v>
      </c>
      <c r="L1155" s="12">
        <f t="shared" si="226"/>
        <v>135.61654022325644</v>
      </c>
      <c r="M1155" s="12">
        <f t="shared" si="227"/>
        <v>135.61654022325644</v>
      </c>
      <c r="O1155" s="12">
        <f t="shared" si="216"/>
        <v>135.61654022325644</v>
      </c>
    </row>
    <row r="1156" spans="1:15" x14ac:dyDescent="0.25">
      <c r="A1156" s="12">
        <f>calc!A1154</f>
        <v>725.25</v>
      </c>
      <c r="B1156" s="12">
        <f>calc!O1154</f>
        <v>143.31192015453317</v>
      </c>
      <c r="C1156" s="12">
        <f t="shared" si="217"/>
        <v>143.31192015453317</v>
      </c>
      <c r="D1156" s="12">
        <f t="shared" si="218"/>
        <v>143.31192015453317</v>
      </c>
      <c r="E1156" s="12">
        <f t="shared" si="219"/>
        <v>143.31192015453317</v>
      </c>
      <c r="F1156" s="12">
        <f t="shared" si="220"/>
        <v>143.31192015453317</v>
      </c>
      <c r="G1156" s="12">
        <f t="shared" si="221"/>
        <v>143.31192015453317</v>
      </c>
      <c r="H1156" s="12">
        <f t="shared" si="222"/>
        <v>143.31192015453317</v>
      </c>
      <c r="I1156" s="12">
        <f t="shared" si="223"/>
        <v>143.31192015453317</v>
      </c>
      <c r="J1156" s="12">
        <f t="shared" si="224"/>
        <v>143.31192015453317</v>
      </c>
      <c r="K1156" s="12">
        <f t="shared" si="225"/>
        <v>143.31192015453317</v>
      </c>
      <c r="L1156" s="12">
        <f t="shared" si="226"/>
        <v>143.31192015453317</v>
      </c>
      <c r="M1156" s="12">
        <f t="shared" si="227"/>
        <v>143.31192015453317</v>
      </c>
      <c r="O1156" s="12">
        <f t="shared" si="216"/>
        <v>143.31192015453317</v>
      </c>
    </row>
    <row r="1157" spans="1:15" x14ac:dyDescent="0.25">
      <c r="A1157" s="12">
        <f>calc!A1155</f>
        <v>725.69</v>
      </c>
      <c r="B1157" s="12">
        <f>calc!O1155</f>
        <v>99.146173272526909</v>
      </c>
      <c r="C1157" s="12">
        <f t="shared" si="217"/>
        <v>99.146173272526909</v>
      </c>
      <c r="D1157" s="12">
        <f t="shared" si="218"/>
        <v>99.146173272526909</v>
      </c>
      <c r="E1157" s="12">
        <f t="shared" si="219"/>
        <v>99.146173272526909</v>
      </c>
      <c r="F1157" s="12">
        <f t="shared" si="220"/>
        <v>99.146173272526909</v>
      </c>
      <c r="G1157" s="12">
        <f t="shared" si="221"/>
        <v>99.146173272526909</v>
      </c>
      <c r="H1157" s="12">
        <f t="shared" si="222"/>
        <v>99.146173272526909</v>
      </c>
      <c r="I1157" s="12">
        <f t="shared" si="223"/>
        <v>99.146173272526909</v>
      </c>
      <c r="J1157" s="12">
        <f t="shared" si="224"/>
        <v>99.146173272526909</v>
      </c>
      <c r="K1157" s="12">
        <f t="shared" si="225"/>
        <v>99.146173272526909</v>
      </c>
      <c r="L1157" s="12">
        <f t="shared" si="226"/>
        <v>99.146173272526909</v>
      </c>
      <c r="M1157" s="12">
        <f t="shared" si="227"/>
        <v>99.146173272526909</v>
      </c>
      <c r="O1157" s="12">
        <f t="shared" si="216"/>
        <v>99.146173272526909</v>
      </c>
    </row>
    <row r="1158" spans="1:15" x14ac:dyDescent="0.25">
      <c r="A1158" s="12">
        <f>calc!A1156</f>
        <v>726.14</v>
      </c>
      <c r="B1158" s="12">
        <f>calc!O1156</f>
        <v>73.716358957146014</v>
      </c>
      <c r="C1158" s="12">
        <f t="shared" si="217"/>
        <v>73.716358957146014</v>
      </c>
      <c r="D1158" s="12">
        <f t="shared" si="218"/>
        <v>73.716358957146014</v>
      </c>
      <c r="E1158" s="12">
        <f t="shared" si="219"/>
        <v>73.716358957146014</v>
      </c>
      <c r="F1158" s="12">
        <f t="shared" si="220"/>
        <v>73.716358957146014</v>
      </c>
      <c r="G1158" s="12">
        <f t="shared" si="221"/>
        <v>73.716358957146014</v>
      </c>
      <c r="H1158" s="12">
        <f t="shared" si="222"/>
        <v>73.716358957146014</v>
      </c>
      <c r="I1158" s="12">
        <f t="shared" si="223"/>
        <v>73.716358957146014</v>
      </c>
      <c r="J1158" s="12">
        <f t="shared" si="224"/>
        <v>73.716358957146014</v>
      </c>
      <c r="K1158" s="12">
        <f t="shared" si="225"/>
        <v>73.716358957146014</v>
      </c>
      <c r="L1158" s="12">
        <f t="shared" si="226"/>
        <v>73.716358957146014</v>
      </c>
      <c r="M1158" s="12">
        <f t="shared" si="227"/>
        <v>73.716358957146014</v>
      </c>
      <c r="O1158" s="12">
        <f t="shared" si="216"/>
        <v>73.716358957146014</v>
      </c>
    </row>
    <row r="1159" spans="1:15" x14ac:dyDescent="0.25">
      <c r="A1159" s="12">
        <f>calc!A1157</f>
        <v>726.58</v>
      </c>
      <c r="B1159" s="12">
        <f>calc!O1157</f>
        <v>100.81916046927911</v>
      </c>
      <c r="C1159" s="12">
        <f t="shared" si="217"/>
        <v>100.81916046927911</v>
      </c>
      <c r="D1159" s="12">
        <f t="shared" si="218"/>
        <v>100.81916046927911</v>
      </c>
      <c r="E1159" s="12">
        <f t="shared" si="219"/>
        <v>100.81916046927911</v>
      </c>
      <c r="F1159" s="12">
        <f t="shared" si="220"/>
        <v>100.81916046927911</v>
      </c>
      <c r="G1159" s="12">
        <f t="shared" si="221"/>
        <v>100.81916046927911</v>
      </c>
      <c r="H1159" s="12">
        <f t="shared" si="222"/>
        <v>100.81916046927911</v>
      </c>
      <c r="I1159" s="12">
        <f t="shared" si="223"/>
        <v>100.81916046927911</v>
      </c>
      <c r="J1159" s="12">
        <f t="shared" si="224"/>
        <v>100.81916046927911</v>
      </c>
      <c r="K1159" s="12">
        <f t="shared" si="225"/>
        <v>100.81916046927911</v>
      </c>
      <c r="L1159" s="12">
        <f t="shared" si="226"/>
        <v>100.81916046927911</v>
      </c>
      <c r="M1159" s="12">
        <f t="shared" si="227"/>
        <v>100.81916046927911</v>
      </c>
      <c r="O1159" s="12">
        <f t="shared" si="216"/>
        <v>100.81916046927911</v>
      </c>
    </row>
    <row r="1160" spans="1:15" x14ac:dyDescent="0.25">
      <c r="A1160" s="12">
        <f>calc!A1158</f>
        <v>727.02</v>
      </c>
      <c r="B1160" s="12">
        <f>calc!O1158</f>
        <v>85.427552948420399</v>
      </c>
      <c r="C1160" s="12">
        <f t="shared" si="217"/>
        <v>85.427552948420399</v>
      </c>
      <c r="D1160" s="12">
        <f t="shared" si="218"/>
        <v>85.427552948420399</v>
      </c>
      <c r="E1160" s="12">
        <f t="shared" si="219"/>
        <v>85.427552948420399</v>
      </c>
      <c r="F1160" s="12">
        <f t="shared" si="220"/>
        <v>85.427552948420399</v>
      </c>
      <c r="G1160" s="12">
        <f t="shared" si="221"/>
        <v>85.427552948420399</v>
      </c>
      <c r="H1160" s="12">
        <f t="shared" si="222"/>
        <v>85.427552948420399</v>
      </c>
      <c r="I1160" s="12">
        <f t="shared" si="223"/>
        <v>85.427552948420399</v>
      </c>
      <c r="J1160" s="12">
        <f t="shared" si="224"/>
        <v>85.427552948420399</v>
      </c>
      <c r="K1160" s="12">
        <f t="shared" si="225"/>
        <v>85.427552948420399</v>
      </c>
      <c r="L1160" s="12">
        <f t="shared" si="226"/>
        <v>85.427552948420399</v>
      </c>
      <c r="M1160" s="12">
        <f t="shared" si="227"/>
        <v>85.427552948420399</v>
      </c>
      <c r="O1160" s="12">
        <f t="shared" ref="O1160:O1223" si="228">M1160</f>
        <v>85.427552948420399</v>
      </c>
    </row>
    <row r="1161" spans="1:15" x14ac:dyDescent="0.25">
      <c r="A1161" s="12">
        <f>calc!A1159</f>
        <v>727.46</v>
      </c>
      <c r="B1161" s="12">
        <f>calc!O1159</f>
        <v>127.58650343141802</v>
      </c>
      <c r="C1161" s="12">
        <f t="shared" ref="C1161:C1224" si="229">B1161-Q1161*M1172</f>
        <v>127.58650343141802</v>
      </c>
      <c r="D1161" s="12">
        <f t="shared" ref="D1161:D1224" si="230">C1161-R1161*M1171</f>
        <v>127.58650343141802</v>
      </c>
      <c r="E1161" s="12">
        <f t="shared" ref="E1161:E1224" si="231">D1161-S1161*M1170</f>
        <v>127.58650343141802</v>
      </c>
      <c r="F1161" s="12">
        <f t="shared" ref="F1161:F1224" si="232">E1161-T1161*M1169</f>
        <v>127.58650343141802</v>
      </c>
      <c r="G1161" s="12">
        <f t="shared" ref="G1161:G1224" si="233">F1161-U1161*M1168</f>
        <v>127.58650343141802</v>
      </c>
      <c r="H1161" s="12">
        <f t="shared" ref="H1161:H1224" si="234">G1161-V1161*M1167</f>
        <v>127.58650343141802</v>
      </c>
      <c r="I1161" s="12">
        <f t="shared" ref="I1161:I1224" si="235">H1161-W1161*M1166</f>
        <v>127.58650343141802</v>
      </c>
      <c r="J1161" s="12">
        <f t="shared" ref="J1161:J1224" si="236">I1161-X1161*M1165</f>
        <v>127.58650343141802</v>
      </c>
      <c r="K1161" s="12">
        <f t="shared" ref="K1161:K1224" si="237">J1161-Y1161*M1164</f>
        <v>127.58650343141802</v>
      </c>
      <c r="L1161" s="12">
        <f t="shared" ref="L1161:L1224" si="238">K1161-Z1161*M1163</f>
        <v>127.58650343141802</v>
      </c>
      <c r="M1161" s="12">
        <f t="shared" ref="M1161:M1224" si="239">L1161</f>
        <v>127.58650343141802</v>
      </c>
      <c r="O1161" s="12">
        <f t="shared" si="228"/>
        <v>127.58650343141802</v>
      </c>
    </row>
    <row r="1162" spans="1:15" x14ac:dyDescent="0.25">
      <c r="A1162" s="12">
        <f>calc!A1160</f>
        <v>727.9</v>
      </c>
      <c r="B1162" s="12">
        <f>calc!O1160</f>
        <v>140.63527425934006</v>
      </c>
      <c r="C1162" s="12">
        <f t="shared" si="229"/>
        <v>140.63527425934006</v>
      </c>
      <c r="D1162" s="12">
        <f t="shared" si="230"/>
        <v>140.63527425934006</v>
      </c>
      <c r="E1162" s="12">
        <f t="shared" si="231"/>
        <v>140.63527425934006</v>
      </c>
      <c r="F1162" s="12">
        <f t="shared" si="232"/>
        <v>140.63527425934006</v>
      </c>
      <c r="G1162" s="12">
        <f t="shared" si="233"/>
        <v>140.63527425934006</v>
      </c>
      <c r="H1162" s="12">
        <f t="shared" si="234"/>
        <v>140.63527425934006</v>
      </c>
      <c r="I1162" s="12">
        <f t="shared" si="235"/>
        <v>140.63527425934006</v>
      </c>
      <c r="J1162" s="12">
        <f t="shared" si="236"/>
        <v>140.63527425934006</v>
      </c>
      <c r="K1162" s="12">
        <f t="shared" si="237"/>
        <v>140.63527425934006</v>
      </c>
      <c r="L1162" s="12">
        <f t="shared" si="238"/>
        <v>140.63527425934006</v>
      </c>
      <c r="M1162" s="12">
        <f t="shared" si="239"/>
        <v>140.63527425934006</v>
      </c>
      <c r="O1162" s="12">
        <f t="shared" si="228"/>
        <v>140.63527425934006</v>
      </c>
    </row>
    <row r="1163" spans="1:15" x14ac:dyDescent="0.25">
      <c r="A1163" s="12">
        <f>calc!A1161</f>
        <v>728.34</v>
      </c>
      <c r="B1163" s="12">
        <f>calc!O1161</f>
        <v>117.88343999415254</v>
      </c>
      <c r="C1163" s="12">
        <f t="shared" si="229"/>
        <v>117.88343999415254</v>
      </c>
      <c r="D1163" s="12">
        <f t="shared" si="230"/>
        <v>117.88343999415254</v>
      </c>
      <c r="E1163" s="12">
        <f t="shared" si="231"/>
        <v>117.88343999415254</v>
      </c>
      <c r="F1163" s="12">
        <f t="shared" si="232"/>
        <v>117.88343999415254</v>
      </c>
      <c r="G1163" s="12">
        <f t="shared" si="233"/>
        <v>117.88343999415254</v>
      </c>
      <c r="H1163" s="12">
        <f t="shared" si="234"/>
        <v>117.88343999415254</v>
      </c>
      <c r="I1163" s="12">
        <f t="shared" si="235"/>
        <v>117.88343999415254</v>
      </c>
      <c r="J1163" s="12">
        <f t="shared" si="236"/>
        <v>117.88343999415254</v>
      </c>
      <c r="K1163" s="12">
        <f t="shared" si="237"/>
        <v>117.88343999415254</v>
      </c>
      <c r="L1163" s="12">
        <f t="shared" si="238"/>
        <v>117.88343999415254</v>
      </c>
      <c r="M1163" s="12">
        <f t="shared" si="239"/>
        <v>117.88343999415254</v>
      </c>
      <c r="O1163" s="12">
        <f t="shared" si="228"/>
        <v>117.88343999415254</v>
      </c>
    </row>
    <row r="1164" spans="1:15" x14ac:dyDescent="0.25">
      <c r="A1164" s="12">
        <f>calc!A1162</f>
        <v>728.78</v>
      </c>
      <c r="B1164" s="12">
        <f>calc!O1162</f>
        <v>123.90604427047803</v>
      </c>
      <c r="C1164" s="12">
        <f t="shared" si="229"/>
        <v>123.90604427047803</v>
      </c>
      <c r="D1164" s="12">
        <f t="shared" si="230"/>
        <v>123.90604427047803</v>
      </c>
      <c r="E1164" s="12">
        <f t="shared" si="231"/>
        <v>123.90604427047803</v>
      </c>
      <c r="F1164" s="12">
        <f t="shared" si="232"/>
        <v>123.90604427047803</v>
      </c>
      <c r="G1164" s="12">
        <f t="shared" si="233"/>
        <v>123.90604427047803</v>
      </c>
      <c r="H1164" s="12">
        <f t="shared" si="234"/>
        <v>123.90604427047803</v>
      </c>
      <c r="I1164" s="12">
        <f t="shared" si="235"/>
        <v>123.90604427047803</v>
      </c>
      <c r="J1164" s="12">
        <f t="shared" si="236"/>
        <v>123.90604427047803</v>
      </c>
      <c r="K1164" s="12">
        <f t="shared" si="237"/>
        <v>123.90604427047803</v>
      </c>
      <c r="L1164" s="12">
        <f t="shared" si="238"/>
        <v>123.90604427047803</v>
      </c>
      <c r="M1164" s="12">
        <f t="shared" si="239"/>
        <v>123.90604427047803</v>
      </c>
      <c r="O1164" s="12">
        <f t="shared" si="228"/>
        <v>123.90604427047803</v>
      </c>
    </row>
    <row r="1165" spans="1:15" x14ac:dyDescent="0.25">
      <c r="A1165" s="12">
        <f>calc!A1163</f>
        <v>729.23</v>
      </c>
      <c r="B1165" s="12">
        <f>calc!O1163</f>
        <v>106.17269716497559</v>
      </c>
      <c r="C1165" s="12">
        <f t="shared" si="229"/>
        <v>106.17269716497559</v>
      </c>
      <c r="D1165" s="12">
        <f t="shared" si="230"/>
        <v>106.17269716497559</v>
      </c>
      <c r="E1165" s="12">
        <f t="shared" si="231"/>
        <v>106.17269716497559</v>
      </c>
      <c r="F1165" s="12">
        <f t="shared" si="232"/>
        <v>106.17269716497559</v>
      </c>
      <c r="G1165" s="12">
        <f t="shared" si="233"/>
        <v>106.17269716497559</v>
      </c>
      <c r="H1165" s="12">
        <f t="shared" si="234"/>
        <v>106.17269716497559</v>
      </c>
      <c r="I1165" s="12">
        <f t="shared" si="235"/>
        <v>106.17269716497559</v>
      </c>
      <c r="J1165" s="12">
        <f t="shared" si="236"/>
        <v>106.17269716497559</v>
      </c>
      <c r="K1165" s="12">
        <f t="shared" si="237"/>
        <v>106.17269716497559</v>
      </c>
      <c r="L1165" s="12">
        <f t="shared" si="238"/>
        <v>106.17269716497559</v>
      </c>
      <c r="M1165" s="12">
        <f t="shared" si="239"/>
        <v>106.17269716497559</v>
      </c>
      <c r="O1165" s="12">
        <f t="shared" si="228"/>
        <v>106.17269716497559</v>
      </c>
    </row>
    <row r="1166" spans="1:15" x14ac:dyDescent="0.25">
      <c r="A1166" s="12">
        <f>calc!A1164</f>
        <v>729.67</v>
      </c>
      <c r="B1166" s="12">
        <f>calc!O1164</f>
        <v>128.59026222499634</v>
      </c>
      <c r="C1166" s="12">
        <f t="shared" si="229"/>
        <v>128.59026222499634</v>
      </c>
      <c r="D1166" s="12">
        <f t="shared" si="230"/>
        <v>128.59026222499634</v>
      </c>
      <c r="E1166" s="12">
        <f t="shared" si="231"/>
        <v>128.59026222499634</v>
      </c>
      <c r="F1166" s="12">
        <f t="shared" si="232"/>
        <v>128.59026222499634</v>
      </c>
      <c r="G1166" s="12">
        <f t="shared" si="233"/>
        <v>128.59026222499634</v>
      </c>
      <c r="H1166" s="12">
        <f t="shared" si="234"/>
        <v>128.59026222499634</v>
      </c>
      <c r="I1166" s="12">
        <f t="shared" si="235"/>
        <v>128.59026222499634</v>
      </c>
      <c r="J1166" s="12">
        <f t="shared" si="236"/>
        <v>128.59026222499634</v>
      </c>
      <c r="K1166" s="12">
        <f t="shared" si="237"/>
        <v>128.59026222499634</v>
      </c>
      <c r="L1166" s="12">
        <f t="shared" si="238"/>
        <v>128.59026222499634</v>
      </c>
      <c r="M1166" s="12">
        <f t="shared" si="239"/>
        <v>128.59026222499634</v>
      </c>
      <c r="O1166" s="12">
        <f t="shared" si="228"/>
        <v>128.59026222499634</v>
      </c>
    </row>
    <row r="1167" spans="1:15" x14ac:dyDescent="0.25">
      <c r="A1167" s="12">
        <f>calc!A1165</f>
        <v>730.11</v>
      </c>
      <c r="B1167" s="12">
        <f>calc!O1165</f>
        <v>136.95487223030369</v>
      </c>
      <c r="C1167" s="12">
        <f t="shared" si="229"/>
        <v>136.95487223030369</v>
      </c>
      <c r="D1167" s="12">
        <f t="shared" si="230"/>
        <v>136.95487223030369</v>
      </c>
      <c r="E1167" s="12">
        <f t="shared" si="231"/>
        <v>136.95487223030369</v>
      </c>
      <c r="F1167" s="12">
        <f t="shared" si="232"/>
        <v>136.95487223030369</v>
      </c>
      <c r="G1167" s="12">
        <f t="shared" si="233"/>
        <v>136.95487223030369</v>
      </c>
      <c r="H1167" s="12">
        <f t="shared" si="234"/>
        <v>136.95487223030369</v>
      </c>
      <c r="I1167" s="12">
        <f t="shared" si="235"/>
        <v>136.95487223030369</v>
      </c>
      <c r="J1167" s="12">
        <f t="shared" si="236"/>
        <v>136.95487223030369</v>
      </c>
      <c r="K1167" s="12">
        <f t="shared" si="237"/>
        <v>136.95487223030369</v>
      </c>
      <c r="L1167" s="12">
        <f t="shared" si="238"/>
        <v>136.95487223030369</v>
      </c>
      <c r="M1167" s="12">
        <f t="shared" si="239"/>
        <v>136.95487223030369</v>
      </c>
      <c r="O1167" s="12">
        <f t="shared" si="228"/>
        <v>136.95487223030369</v>
      </c>
    </row>
    <row r="1168" spans="1:15" x14ac:dyDescent="0.25">
      <c r="A1168" s="12">
        <f>calc!A1166</f>
        <v>730.55</v>
      </c>
      <c r="B1168" s="12">
        <f>calc!O1166</f>
        <v>85.092949662997725</v>
      </c>
      <c r="C1168" s="12">
        <f t="shared" si="229"/>
        <v>85.092949662997725</v>
      </c>
      <c r="D1168" s="12">
        <f t="shared" si="230"/>
        <v>85.092949662997725</v>
      </c>
      <c r="E1168" s="12">
        <f t="shared" si="231"/>
        <v>85.092949662997725</v>
      </c>
      <c r="F1168" s="12">
        <f t="shared" si="232"/>
        <v>85.092949662997725</v>
      </c>
      <c r="G1168" s="12">
        <f t="shared" si="233"/>
        <v>85.092949662997725</v>
      </c>
      <c r="H1168" s="12">
        <f t="shared" si="234"/>
        <v>85.092949662997725</v>
      </c>
      <c r="I1168" s="12">
        <f t="shared" si="235"/>
        <v>85.092949662997725</v>
      </c>
      <c r="J1168" s="12">
        <f t="shared" si="236"/>
        <v>85.092949662997725</v>
      </c>
      <c r="K1168" s="12">
        <f t="shared" si="237"/>
        <v>85.092949662997725</v>
      </c>
      <c r="L1168" s="12">
        <f t="shared" si="238"/>
        <v>85.092949662997725</v>
      </c>
      <c r="M1168" s="12">
        <f t="shared" si="239"/>
        <v>85.092949662997725</v>
      </c>
      <c r="O1168" s="12">
        <f t="shared" si="228"/>
        <v>85.092949662997725</v>
      </c>
    </row>
    <row r="1169" spans="1:15" x14ac:dyDescent="0.25">
      <c r="A1169" s="12">
        <f>calc!A1167</f>
        <v>730.99</v>
      </c>
      <c r="B1169" s="12">
        <f>calc!O1167</f>
        <v>71.374100646302665</v>
      </c>
      <c r="C1169" s="12">
        <f t="shared" si="229"/>
        <v>71.374100646302665</v>
      </c>
      <c r="D1169" s="12">
        <f t="shared" si="230"/>
        <v>71.374100646302665</v>
      </c>
      <c r="E1169" s="12">
        <f t="shared" si="231"/>
        <v>71.374100646302665</v>
      </c>
      <c r="F1169" s="12">
        <f t="shared" si="232"/>
        <v>71.374100646302665</v>
      </c>
      <c r="G1169" s="12">
        <f t="shared" si="233"/>
        <v>71.374100646302665</v>
      </c>
      <c r="H1169" s="12">
        <f t="shared" si="234"/>
        <v>71.374100646302665</v>
      </c>
      <c r="I1169" s="12">
        <f t="shared" si="235"/>
        <v>71.374100646302665</v>
      </c>
      <c r="J1169" s="12">
        <f t="shared" si="236"/>
        <v>71.374100646302665</v>
      </c>
      <c r="K1169" s="12">
        <f t="shared" si="237"/>
        <v>71.374100646302665</v>
      </c>
      <c r="L1169" s="12">
        <f t="shared" si="238"/>
        <v>71.374100646302665</v>
      </c>
      <c r="M1169" s="12">
        <f t="shared" si="239"/>
        <v>71.374100646302665</v>
      </c>
      <c r="O1169" s="12">
        <f t="shared" si="228"/>
        <v>71.374100646302665</v>
      </c>
    </row>
    <row r="1170" spans="1:15" x14ac:dyDescent="0.25">
      <c r="A1170" s="12">
        <f>calc!A1168</f>
        <v>731.43</v>
      </c>
      <c r="B1170" s="12">
        <f>calc!O1168</f>
        <v>73.381751025144411</v>
      </c>
      <c r="C1170" s="12">
        <f t="shared" si="229"/>
        <v>73.381751025144411</v>
      </c>
      <c r="D1170" s="12">
        <f t="shared" si="230"/>
        <v>73.381751025144411</v>
      </c>
      <c r="E1170" s="12">
        <f t="shared" si="231"/>
        <v>73.381751025144411</v>
      </c>
      <c r="F1170" s="12">
        <f t="shared" si="232"/>
        <v>73.381751025144411</v>
      </c>
      <c r="G1170" s="12">
        <f t="shared" si="233"/>
        <v>73.381751025144411</v>
      </c>
      <c r="H1170" s="12">
        <f t="shared" si="234"/>
        <v>73.381751025144411</v>
      </c>
      <c r="I1170" s="12">
        <f t="shared" si="235"/>
        <v>73.381751025144411</v>
      </c>
      <c r="J1170" s="12">
        <f t="shared" si="236"/>
        <v>73.381751025144411</v>
      </c>
      <c r="K1170" s="12">
        <f t="shared" si="237"/>
        <v>73.381751025144411</v>
      </c>
      <c r="L1170" s="12">
        <f t="shared" si="238"/>
        <v>73.381751025144411</v>
      </c>
      <c r="M1170" s="12">
        <f t="shared" si="239"/>
        <v>73.381751025144411</v>
      </c>
      <c r="O1170" s="12">
        <f t="shared" si="228"/>
        <v>73.381751025144411</v>
      </c>
    </row>
    <row r="1171" spans="1:15" x14ac:dyDescent="0.25">
      <c r="A1171" s="12">
        <f>calc!A1169</f>
        <v>731.87</v>
      </c>
      <c r="B1171" s="12">
        <f>calc!O1169</f>
        <v>107.1764815060324</v>
      </c>
      <c r="C1171" s="12">
        <f t="shared" si="229"/>
        <v>107.1764815060324</v>
      </c>
      <c r="D1171" s="12">
        <f t="shared" si="230"/>
        <v>107.1764815060324</v>
      </c>
      <c r="E1171" s="12">
        <f t="shared" si="231"/>
        <v>107.1764815060324</v>
      </c>
      <c r="F1171" s="12">
        <f t="shared" si="232"/>
        <v>107.1764815060324</v>
      </c>
      <c r="G1171" s="12">
        <f t="shared" si="233"/>
        <v>107.1764815060324</v>
      </c>
      <c r="H1171" s="12">
        <f t="shared" si="234"/>
        <v>107.1764815060324</v>
      </c>
      <c r="I1171" s="12">
        <f t="shared" si="235"/>
        <v>107.1764815060324</v>
      </c>
      <c r="J1171" s="12">
        <f t="shared" si="236"/>
        <v>107.1764815060324</v>
      </c>
      <c r="K1171" s="12">
        <f t="shared" si="237"/>
        <v>107.1764815060324</v>
      </c>
      <c r="L1171" s="12">
        <f t="shared" si="238"/>
        <v>107.1764815060324</v>
      </c>
      <c r="M1171" s="12">
        <f t="shared" si="239"/>
        <v>107.1764815060324</v>
      </c>
      <c r="O1171" s="12">
        <f t="shared" si="228"/>
        <v>107.1764815060324</v>
      </c>
    </row>
    <row r="1172" spans="1:15" x14ac:dyDescent="0.25">
      <c r="A1172" s="12">
        <f>calc!A1170</f>
        <v>732.31</v>
      </c>
      <c r="B1172" s="12">
        <f>calc!O1170</f>
        <v>83.419931243859011</v>
      </c>
      <c r="C1172" s="12">
        <f t="shared" si="229"/>
        <v>83.419931243859011</v>
      </c>
      <c r="D1172" s="12">
        <f t="shared" si="230"/>
        <v>83.419931243859011</v>
      </c>
      <c r="E1172" s="12">
        <f t="shared" si="231"/>
        <v>83.419931243859011</v>
      </c>
      <c r="F1172" s="12">
        <f t="shared" si="232"/>
        <v>83.419931243859011</v>
      </c>
      <c r="G1172" s="12">
        <f t="shared" si="233"/>
        <v>83.419931243859011</v>
      </c>
      <c r="H1172" s="12">
        <f t="shared" si="234"/>
        <v>83.419931243859011</v>
      </c>
      <c r="I1172" s="12">
        <f t="shared" si="235"/>
        <v>83.419931243859011</v>
      </c>
      <c r="J1172" s="12">
        <f t="shared" si="236"/>
        <v>83.419931243859011</v>
      </c>
      <c r="K1172" s="12">
        <f t="shared" si="237"/>
        <v>83.419931243859011</v>
      </c>
      <c r="L1172" s="12">
        <f t="shared" si="238"/>
        <v>83.419931243859011</v>
      </c>
      <c r="M1172" s="12">
        <f t="shared" si="239"/>
        <v>83.419931243859011</v>
      </c>
      <c r="O1172" s="12">
        <f t="shared" si="228"/>
        <v>83.419931243859011</v>
      </c>
    </row>
    <row r="1173" spans="1:15" x14ac:dyDescent="0.25">
      <c r="A1173" s="12">
        <f>calc!A1171</f>
        <v>732.76</v>
      </c>
      <c r="B1173" s="12">
        <f>calc!O1171</f>
        <v>74.050966756435656</v>
      </c>
      <c r="C1173" s="12">
        <f t="shared" si="229"/>
        <v>74.050966756435656</v>
      </c>
      <c r="D1173" s="12">
        <f t="shared" si="230"/>
        <v>74.050966756435656</v>
      </c>
      <c r="E1173" s="12">
        <f t="shared" si="231"/>
        <v>74.050966756435656</v>
      </c>
      <c r="F1173" s="12">
        <f t="shared" si="232"/>
        <v>74.050966756435656</v>
      </c>
      <c r="G1173" s="12">
        <f t="shared" si="233"/>
        <v>74.050966756435656</v>
      </c>
      <c r="H1173" s="12">
        <f t="shared" si="234"/>
        <v>74.050966756435656</v>
      </c>
      <c r="I1173" s="12">
        <f t="shared" si="235"/>
        <v>74.050966756435656</v>
      </c>
      <c r="J1173" s="12">
        <f t="shared" si="236"/>
        <v>74.050966756435656</v>
      </c>
      <c r="K1173" s="12">
        <f t="shared" si="237"/>
        <v>74.050966756435656</v>
      </c>
      <c r="L1173" s="12">
        <f t="shared" si="238"/>
        <v>74.050966756435656</v>
      </c>
      <c r="M1173" s="12">
        <f t="shared" si="239"/>
        <v>74.050966756435656</v>
      </c>
      <c r="O1173" s="12">
        <f t="shared" si="228"/>
        <v>74.050966756435656</v>
      </c>
    </row>
    <row r="1174" spans="1:15" x14ac:dyDescent="0.25">
      <c r="A1174" s="12">
        <f>calc!A1172</f>
        <v>733.2</v>
      </c>
      <c r="B1174" s="12">
        <f>calc!O1172</f>
        <v>65.016509601171308</v>
      </c>
      <c r="C1174" s="12">
        <f t="shared" si="229"/>
        <v>65.016509601171308</v>
      </c>
      <c r="D1174" s="12">
        <f t="shared" si="230"/>
        <v>65.016509601171308</v>
      </c>
      <c r="E1174" s="12">
        <f t="shared" si="231"/>
        <v>65.016509601171308</v>
      </c>
      <c r="F1174" s="12">
        <f t="shared" si="232"/>
        <v>65.016509601171308</v>
      </c>
      <c r="G1174" s="12">
        <f t="shared" si="233"/>
        <v>65.016509601171308</v>
      </c>
      <c r="H1174" s="12">
        <f t="shared" si="234"/>
        <v>65.016509601171308</v>
      </c>
      <c r="I1174" s="12">
        <f t="shared" si="235"/>
        <v>65.016509601171308</v>
      </c>
      <c r="J1174" s="12">
        <f t="shared" si="236"/>
        <v>65.016509601171308</v>
      </c>
      <c r="K1174" s="12">
        <f t="shared" si="237"/>
        <v>65.016509601171308</v>
      </c>
      <c r="L1174" s="12">
        <f t="shared" si="238"/>
        <v>65.016509601171308</v>
      </c>
      <c r="M1174" s="12">
        <f t="shared" si="239"/>
        <v>65.016509601171308</v>
      </c>
      <c r="O1174" s="12">
        <f t="shared" si="228"/>
        <v>65.016509601171308</v>
      </c>
    </row>
    <row r="1175" spans="1:15" x14ac:dyDescent="0.25">
      <c r="A1175" s="12">
        <f>calc!A1173</f>
        <v>733.64</v>
      </c>
      <c r="B1175" s="12">
        <f>calc!O1173</f>
        <v>59.662711580359343</v>
      </c>
      <c r="C1175" s="12">
        <f t="shared" si="229"/>
        <v>59.662711580359343</v>
      </c>
      <c r="D1175" s="12">
        <f t="shared" si="230"/>
        <v>59.662711580359343</v>
      </c>
      <c r="E1175" s="12">
        <f t="shared" si="231"/>
        <v>59.662711580359343</v>
      </c>
      <c r="F1175" s="12">
        <f t="shared" si="232"/>
        <v>59.662711580359343</v>
      </c>
      <c r="G1175" s="12">
        <f t="shared" si="233"/>
        <v>59.662711580359343</v>
      </c>
      <c r="H1175" s="12">
        <f t="shared" si="234"/>
        <v>59.662711580359343</v>
      </c>
      <c r="I1175" s="12">
        <f t="shared" si="235"/>
        <v>59.662711580359343</v>
      </c>
      <c r="J1175" s="12">
        <f t="shared" si="236"/>
        <v>59.662711580359343</v>
      </c>
      <c r="K1175" s="12">
        <f t="shared" si="237"/>
        <v>59.662711580359343</v>
      </c>
      <c r="L1175" s="12">
        <f t="shared" si="238"/>
        <v>59.662711580359343</v>
      </c>
      <c r="M1175" s="12">
        <f t="shared" si="239"/>
        <v>59.662711580359343</v>
      </c>
      <c r="O1175" s="12">
        <f t="shared" si="228"/>
        <v>59.662711580359343</v>
      </c>
    </row>
    <row r="1176" spans="1:15" x14ac:dyDescent="0.25">
      <c r="A1176" s="12">
        <f>calc!A1174</f>
        <v>734.08</v>
      </c>
      <c r="B1176" s="12">
        <f>calc!O1174</f>
        <v>63.678063278954909</v>
      </c>
      <c r="C1176" s="12">
        <f t="shared" si="229"/>
        <v>63.678063278954909</v>
      </c>
      <c r="D1176" s="12">
        <f t="shared" si="230"/>
        <v>63.678063278954909</v>
      </c>
      <c r="E1176" s="12">
        <f t="shared" si="231"/>
        <v>63.678063278954909</v>
      </c>
      <c r="F1176" s="12">
        <f t="shared" si="232"/>
        <v>63.678063278954909</v>
      </c>
      <c r="G1176" s="12">
        <f t="shared" si="233"/>
        <v>63.678063278954909</v>
      </c>
      <c r="H1176" s="12">
        <f t="shared" si="234"/>
        <v>63.678063278954909</v>
      </c>
      <c r="I1176" s="12">
        <f t="shared" si="235"/>
        <v>63.678063278954909</v>
      </c>
      <c r="J1176" s="12">
        <f t="shared" si="236"/>
        <v>63.678063278954909</v>
      </c>
      <c r="K1176" s="12">
        <f t="shared" si="237"/>
        <v>63.678063278954909</v>
      </c>
      <c r="L1176" s="12">
        <f t="shared" si="238"/>
        <v>63.678063278954909</v>
      </c>
      <c r="M1176" s="12">
        <f t="shared" si="239"/>
        <v>63.678063278954909</v>
      </c>
      <c r="O1176" s="12">
        <f t="shared" si="228"/>
        <v>63.678063278954909</v>
      </c>
    </row>
    <row r="1177" spans="1:15" x14ac:dyDescent="0.25">
      <c r="A1177" s="12">
        <f>calc!A1175</f>
        <v>734.52</v>
      </c>
      <c r="B1177" s="12">
        <f>calc!O1175</f>
        <v>64.347286705335975</v>
      </c>
      <c r="C1177" s="12">
        <f t="shared" si="229"/>
        <v>64.347286705335975</v>
      </c>
      <c r="D1177" s="12">
        <f t="shared" si="230"/>
        <v>64.347286705335975</v>
      </c>
      <c r="E1177" s="12">
        <f t="shared" si="231"/>
        <v>64.347286705335975</v>
      </c>
      <c r="F1177" s="12">
        <f t="shared" si="232"/>
        <v>64.347286705335975</v>
      </c>
      <c r="G1177" s="12">
        <f t="shared" si="233"/>
        <v>64.347286705335975</v>
      </c>
      <c r="H1177" s="12">
        <f t="shared" si="234"/>
        <v>64.347286705335975</v>
      </c>
      <c r="I1177" s="12">
        <f t="shared" si="235"/>
        <v>64.347286705335975</v>
      </c>
      <c r="J1177" s="12">
        <f t="shared" si="236"/>
        <v>64.347286705335975</v>
      </c>
      <c r="K1177" s="12">
        <f t="shared" si="237"/>
        <v>64.347286705335975</v>
      </c>
      <c r="L1177" s="12">
        <f t="shared" si="238"/>
        <v>64.347286705335975</v>
      </c>
      <c r="M1177" s="12">
        <f t="shared" si="239"/>
        <v>64.347286705335975</v>
      </c>
      <c r="O1177" s="12">
        <f t="shared" si="228"/>
        <v>64.347286705335975</v>
      </c>
    </row>
    <row r="1178" spans="1:15" x14ac:dyDescent="0.25">
      <c r="A1178" s="12">
        <f>calc!A1176</f>
        <v>734.96</v>
      </c>
      <c r="B1178" s="12">
        <f>calc!O1176</f>
        <v>94.127191746037695</v>
      </c>
      <c r="C1178" s="12">
        <f t="shared" si="229"/>
        <v>94.127191746037695</v>
      </c>
      <c r="D1178" s="12">
        <f t="shared" si="230"/>
        <v>94.127191746037695</v>
      </c>
      <c r="E1178" s="12">
        <f t="shared" si="231"/>
        <v>94.127191746037695</v>
      </c>
      <c r="F1178" s="12">
        <f t="shared" si="232"/>
        <v>94.127191746037695</v>
      </c>
      <c r="G1178" s="12">
        <f t="shared" si="233"/>
        <v>94.127191746037695</v>
      </c>
      <c r="H1178" s="12">
        <f t="shared" si="234"/>
        <v>94.127191746037695</v>
      </c>
      <c r="I1178" s="12">
        <f t="shared" si="235"/>
        <v>94.127191746037695</v>
      </c>
      <c r="J1178" s="12">
        <f t="shared" si="236"/>
        <v>94.127191746037695</v>
      </c>
      <c r="K1178" s="12">
        <f t="shared" si="237"/>
        <v>94.127191746037695</v>
      </c>
      <c r="L1178" s="12">
        <f t="shared" si="238"/>
        <v>94.127191746037695</v>
      </c>
      <c r="M1178" s="12">
        <f t="shared" si="239"/>
        <v>94.127191746037695</v>
      </c>
      <c r="O1178" s="12">
        <f t="shared" si="228"/>
        <v>94.127191746037695</v>
      </c>
    </row>
    <row r="1179" spans="1:15" x14ac:dyDescent="0.25">
      <c r="A1179" s="12">
        <f>calc!A1177</f>
        <v>735.4</v>
      </c>
      <c r="B1179" s="12">
        <f>calc!O1177</f>
        <v>86.431362007832121</v>
      </c>
      <c r="C1179" s="12">
        <f t="shared" si="229"/>
        <v>86.431362007832121</v>
      </c>
      <c r="D1179" s="12">
        <f t="shared" si="230"/>
        <v>86.431362007832121</v>
      </c>
      <c r="E1179" s="12">
        <f t="shared" si="231"/>
        <v>86.431362007832121</v>
      </c>
      <c r="F1179" s="12">
        <f t="shared" si="232"/>
        <v>86.431362007832121</v>
      </c>
      <c r="G1179" s="12">
        <f t="shared" si="233"/>
        <v>86.431362007832121</v>
      </c>
      <c r="H1179" s="12">
        <f t="shared" si="234"/>
        <v>86.431362007832121</v>
      </c>
      <c r="I1179" s="12">
        <f t="shared" si="235"/>
        <v>86.431362007832121</v>
      </c>
      <c r="J1179" s="12">
        <f t="shared" si="236"/>
        <v>86.431362007832121</v>
      </c>
      <c r="K1179" s="12">
        <f t="shared" si="237"/>
        <v>86.431362007832121</v>
      </c>
      <c r="L1179" s="12">
        <f t="shared" si="238"/>
        <v>86.431362007832121</v>
      </c>
      <c r="M1179" s="12">
        <f t="shared" si="239"/>
        <v>86.431362007832121</v>
      </c>
      <c r="O1179" s="12">
        <f t="shared" si="228"/>
        <v>86.431362007832121</v>
      </c>
    </row>
    <row r="1180" spans="1:15" x14ac:dyDescent="0.25">
      <c r="A1180" s="12">
        <f>calc!A1178</f>
        <v>735.84</v>
      </c>
      <c r="B1180" s="12">
        <f>calc!O1178</f>
        <v>16.161845300716674</v>
      </c>
      <c r="C1180" s="12">
        <f t="shared" si="229"/>
        <v>16.161845300716674</v>
      </c>
      <c r="D1180" s="12">
        <f t="shared" si="230"/>
        <v>16.161845300716674</v>
      </c>
      <c r="E1180" s="12">
        <f t="shared" si="231"/>
        <v>16.161845300716674</v>
      </c>
      <c r="F1180" s="12">
        <f t="shared" si="232"/>
        <v>16.161845300716674</v>
      </c>
      <c r="G1180" s="12">
        <f t="shared" si="233"/>
        <v>16.161845300716674</v>
      </c>
      <c r="H1180" s="12">
        <f t="shared" si="234"/>
        <v>16.161845300716674</v>
      </c>
      <c r="I1180" s="12">
        <f t="shared" si="235"/>
        <v>16.161845300716674</v>
      </c>
      <c r="J1180" s="12">
        <f t="shared" si="236"/>
        <v>16.161845300716674</v>
      </c>
      <c r="K1180" s="12">
        <f t="shared" si="237"/>
        <v>16.161845300716674</v>
      </c>
      <c r="L1180" s="12">
        <f t="shared" si="238"/>
        <v>16.161845300716674</v>
      </c>
      <c r="M1180" s="12">
        <f t="shared" si="239"/>
        <v>16.161845300716674</v>
      </c>
      <c r="O1180" s="12">
        <f t="shared" si="228"/>
        <v>16.161845300716674</v>
      </c>
    </row>
    <row r="1181" spans="1:15" x14ac:dyDescent="0.25">
      <c r="A1181" s="12">
        <f>calc!A1179</f>
        <v>736.28</v>
      </c>
      <c r="B1181" s="12">
        <f>calc!O1179</f>
        <v>53.305032342473325</v>
      </c>
      <c r="C1181" s="12">
        <f t="shared" si="229"/>
        <v>53.305032342473325</v>
      </c>
      <c r="D1181" s="12">
        <f t="shared" si="230"/>
        <v>53.305032342473325</v>
      </c>
      <c r="E1181" s="12">
        <f t="shared" si="231"/>
        <v>53.305032342473325</v>
      </c>
      <c r="F1181" s="12">
        <f t="shared" si="232"/>
        <v>53.305032342473325</v>
      </c>
      <c r="G1181" s="12">
        <f t="shared" si="233"/>
        <v>53.305032342473325</v>
      </c>
      <c r="H1181" s="12">
        <f t="shared" si="234"/>
        <v>53.305032342473325</v>
      </c>
      <c r="I1181" s="12">
        <f t="shared" si="235"/>
        <v>53.305032342473325</v>
      </c>
      <c r="J1181" s="12">
        <f t="shared" si="236"/>
        <v>53.305032342473325</v>
      </c>
      <c r="K1181" s="12">
        <f t="shared" si="237"/>
        <v>53.305032342473325</v>
      </c>
      <c r="L1181" s="12">
        <f t="shared" si="238"/>
        <v>53.305032342473325</v>
      </c>
      <c r="M1181" s="12">
        <f t="shared" si="239"/>
        <v>53.305032342473325</v>
      </c>
      <c r="O1181" s="12">
        <f t="shared" si="228"/>
        <v>53.305032342473325</v>
      </c>
    </row>
    <row r="1182" spans="1:15" x14ac:dyDescent="0.25">
      <c r="A1182" s="12">
        <f>calc!A1180</f>
        <v>736.72</v>
      </c>
      <c r="B1182" s="12">
        <f>calc!O1180</f>
        <v>60.331938189575325</v>
      </c>
      <c r="C1182" s="12">
        <f t="shared" si="229"/>
        <v>60.331938189575325</v>
      </c>
      <c r="D1182" s="12">
        <f t="shared" si="230"/>
        <v>60.331938189575325</v>
      </c>
      <c r="E1182" s="12">
        <f t="shared" si="231"/>
        <v>60.331938189575325</v>
      </c>
      <c r="F1182" s="12">
        <f t="shared" si="232"/>
        <v>60.331938189575325</v>
      </c>
      <c r="G1182" s="12">
        <f t="shared" si="233"/>
        <v>60.331938189575325</v>
      </c>
      <c r="H1182" s="12">
        <f t="shared" si="234"/>
        <v>60.331938189575325</v>
      </c>
      <c r="I1182" s="12">
        <f t="shared" si="235"/>
        <v>60.331938189575325</v>
      </c>
      <c r="J1182" s="12">
        <f t="shared" si="236"/>
        <v>60.331938189575325</v>
      </c>
      <c r="K1182" s="12">
        <f t="shared" si="237"/>
        <v>60.331938189575325</v>
      </c>
      <c r="L1182" s="12">
        <f t="shared" si="238"/>
        <v>60.331938189575325</v>
      </c>
      <c r="M1182" s="12">
        <f t="shared" si="239"/>
        <v>60.331938189575325</v>
      </c>
      <c r="O1182" s="12">
        <f t="shared" si="228"/>
        <v>60.331938189575325</v>
      </c>
    </row>
    <row r="1183" spans="1:15" x14ac:dyDescent="0.25">
      <c r="A1183" s="12">
        <f>calc!A1181</f>
        <v>737.16</v>
      </c>
      <c r="B1183" s="12">
        <f>calc!O1181</f>
        <v>63.678063278953388</v>
      </c>
      <c r="C1183" s="12">
        <f t="shared" si="229"/>
        <v>63.678063278953388</v>
      </c>
      <c r="D1183" s="12">
        <f t="shared" si="230"/>
        <v>63.678063278953388</v>
      </c>
      <c r="E1183" s="12">
        <f t="shared" si="231"/>
        <v>63.678063278953388</v>
      </c>
      <c r="F1183" s="12">
        <f t="shared" si="232"/>
        <v>63.678063278953388</v>
      </c>
      <c r="G1183" s="12">
        <f t="shared" si="233"/>
        <v>63.678063278953388</v>
      </c>
      <c r="H1183" s="12">
        <f t="shared" si="234"/>
        <v>63.678063278953388</v>
      </c>
      <c r="I1183" s="12">
        <f t="shared" si="235"/>
        <v>63.678063278953388</v>
      </c>
      <c r="J1183" s="12">
        <f t="shared" si="236"/>
        <v>63.678063278953388</v>
      </c>
      <c r="K1183" s="12">
        <f t="shared" si="237"/>
        <v>63.678063278953388</v>
      </c>
      <c r="L1183" s="12">
        <f t="shared" si="238"/>
        <v>63.678063278953388</v>
      </c>
      <c r="M1183" s="12">
        <f t="shared" si="239"/>
        <v>63.678063278953388</v>
      </c>
      <c r="O1183" s="12">
        <f t="shared" si="228"/>
        <v>63.678063278953388</v>
      </c>
    </row>
    <row r="1184" spans="1:15" x14ac:dyDescent="0.25">
      <c r="A1184" s="12">
        <f>calc!A1182</f>
        <v>737.61</v>
      </c>
      <c r="B1184" s="12">
        <f>calc!O1182</f>
        <v>84.758346244769911</v>
      </c>
      <c r="C1184" s="12">
        <f t="shared" si="229"/>
        <v>84.758346244769911</v>
      </c>
      <c r="D1184" s="12">
        <f t="shared" si="230"/>
        <v>84.758346244769911</v>
      </c>
      <c r="E1184" s="12">
        <f t="shared" si="231"/>
        <v>84.758346244769911</v>
      </c>
      <c r="F1184" s="12">
        <f t="shared" si="232"/>
        <v>84.758346244769911</v>
      </c>
      <c r="G1184" s="12">
        <f t="shared" si="233"/>
        <v>84.758346244769911</v>
      </c>
      <c r="H1184" s="12">
        <f t="shared" si="234"/>
        <v>84.758346244769911</v>
      </c>
      <c r="I1184" s="12">
        <f t="shared" si="235"/>
        <v>84.758346244769911</v>
      </c>
      <c r="J1184" s="12">
        <f t="shared" si="236"/>
        <v>84.758346244769911</v>
      </c>
      <c r="K1184" s="12">
        <f t="shared" si="237"/>
        <v>84.758346244769911</v>
      </c>
      <c r="L1184" s="12">
        <f t="shared" si="238"/>
        <v>84.758346244769911</v>
      </c>
      <c r="M1184" s="12">
        <f t="shared" si="239"/>
        <v>84.758346244769911</v>
      </c>
      <c r="O1184" s="12">
        <f t="shared" si="228"/>
        <v>84.758346244769911</v>
      </c>
    </row>
    <row r="1185" spans="1:15" x14ac:dyDescent="0.25">
      <c r="A1185" s="12">
        <f>calc!A1183</f>
        <v>738.05</v>
      </c>
      <c r="B1185" s="12">
        <f>calc!O1183</f>
        <v>79.070067818302931</v>
      </c>
      <c r="C1185" s="12">
        <f t="shared" si="229"/>
        <v>79.070067818302931</v>
      </c>
      <c r="D1185" s="12">
        <f t="shared" si="230"/>
        <v>79.070067818302931</v>
      </c>
      <c r="E1185" s="12">
        <f t="shared" si="231"/>
        <v>79.070067818302931</v>
      </c>
      <c r="F1185" s="12">
        <f t="shared" si="232"/>
        <v>79.070067818302931</v>
      </c>
      <c r="G1185" s="12">
        <f t="shared" si="233"/>
        <v>79.070067818302931</v>
      </c>
      <c r="H1185" s="12">
        <f t="shared" si="234"/>
        <v>79.070067818302931</v>
      </c>
      <c r="I1185" s="12">
        <f t="shared" si="235"/>
        <v>79.070067818302931</v>
      </c>
      <c r="J1185" s="12">
        <f t="shared" si="236"/>
        <v>79.070067818302931</v>
      </c>
      <c r="K1185" s="12">
        <f t="shared" si="237"/>
        <v>79.070067818302931</v>
      </c>
      <c r="L1185" s="12">
        <f t="shared" si="238"/>
        <v>79.070067818302931</v>
      </c>
      <c r="M1185" s="12">
        <f t="shared" si="239"/>
        <v>79.070067818302931</v>
      </c>
      <c r="O1185" s="12">
        <f t="shared" si="228"/>
        <v>79.070067818302931</v>
      </c>
    </row>
    <row r="1186" spans="1:15" x14ac:dyDescent="0.25">
      <c r="A1186" s="12">
        <f>calc!A1184</f>
        <v>738.49</v>
      </c>
      <c r="B1186" s="12">
        <f>calc!O1184</f>
        <v>82.416118598854297</v>
      </c>
      <c r="C1186" s="12">
        <f t="shared" si="229"/>
        <v>82.416118598854297</v>
      </c>
      <c r="D1186" s="12">
        <f t="shared" si="230"/>
        <v>82.416118598854297</v>
      </c>
      <c r="E1186" s="12">
        <f t="shared" si="231"/>
        <v>82.416118598854297</v>
      </c>
      <c r="F1186" s="12">
        <f t="shared" si="232"/>
        <v>82.416118598854297</v>
      </c>
      <c r="G1186" s="12">
        <f t="shared" si="233"/>
        <v>82.416118598854297</v>
      </c>
      <c r="H1186" s="12">
        <f t="shared" si="234"/>
        <v>82.416118598854297</v>
      </c>
      <c r="I1186" s="12">
        <f t="shared" si="235"/>
        <v>82.416118598854297</v>
      </c>
      <c r="J1186" s="12">
        <f t="shared" si="236"/>
        <v>82.416118598854297</v>
      </c>
      <c r="K1186" s="12">
        <f t="shared" si="237"/>
        <v>82.416118598854297</v>
      </c>
      <c r="L1186" s="12">
        <f t="shared" si="238"/>
        <v>82.416118598854297</v>
      </c>
      <c r="M1186" s="12">
        <f t="shared" si="239"/>
        <v>82.416118598854297</v>
      </c>
      <c r="O1186" s="12">
        <f t="shared" si="228"/>
        <v>82.416118598854297</v>
      </c>
    </row>
    <row r="1187" spans="1:15" x14ac:dyDescent="0.25">
      <c r="A1187" s="12">
        <f>calc!A1185</f>
        <v>738.93</v>
      </c>
      <c r="B1187" s="12">
        <f>calc!O1185</f>
        <v>89.442782013717121</v>
      </c>
      <c r="C1187" s="12">
        <f t="shared" si="229"/>
        <v>89.442782013717121</v>
      </c>
      <c r="D1187" s="12">
        <f t="shared" si="230"/>
        <v>89.442782013717121</v>
      </c>
      <c r="E1187" s="12">
        <f t="shared" si="231"/>
        <v>89.442782013717121</v>
      </c>
      <c r="F1187" s="12">
        <f t="shared" si="232"/>
        <v>89.442782013717121</v>
      </c>
      <c r="G1187" s="12">
        <f t="shared" si="233"/>
        <v>89.442782013717121</v>
      </c>
      <c r="H1187" s="12">
        <f t="shared" si="234"/>
        <v>89.442782013717121</v>
      </c>
      <c r="I1187" s="12">
        <f t="shared" si="235"/>
        <v>89.442782013717121</v>
      </c>
      <c r="J1187" s="12">
        <f t="shared" si="236"/>
        <v>89.442782013717121</v>
      </c>
      <c r="K1187" s="12">
        <f t="shared" si="237"/>
        <v>89.442782013717121</v>
      </c>
      <c r="L1187" s="12">
        <f t="shared" si="238"/>
        <v>89.442782013717121</v>
      </c>
      <c r="M1187" s="12">
        <f t="shared" si="239"/>
        <v>89.442782013717121</v>
      </c>
      <c r="O1187" s="12">
        <f t="shared" si="228"/>
        <v>89.442782013717121</v>
      </c>
    </row>
    <row r="1188" spans="1:15" x14ac:dyDescent="0.25">
      <c r="A1188" s="12">
        <f>calc!A1186</f>
        <v>739.37</v>
      </c>
      <c r="B1188" s="12">
        <f>calc!O1186</f>
        <v>76.727824372733721</v>
      </c>
      <c r="C1188" s="12">
        <f t="shared" si="229"/>
        <v>76.727824372733721</v>
      </c>
      <c r="D1188" s="12">
        <f t="shared" si="230"/>
        <v>76.727824372733721</v>
      </c>
      <c r="E1188" s="12">
        <f t="shared" si="231"/>
        <v>76.727824372733721</v>
      </c>
      <c r="F1188" s="12">
        <f t="shared" si="232"/>
        <v>76.727824372733721</v>
      </c>
      <c r="G1188" s="12">
        <f t="shared" si="233"/>
        <v>76.727824372733721</v>
      </c>
      <c r="H1188" s="12">
        <f t="shared" si="234"/>
        <v>76.727824372733721</v>
      </c>
      <c r="I1188" s="12">
        <f t="shared" si="235"/>
        <v>76.727824372733721</v>
      </c>
      <c r="J1188" s="12">
        <f t="shared" si="236"/>
        <v>76.727824372733721</v>
      </c>
      <c r="K1188" s="12">
        <f t="shared" si="237"/>
        <v>76.727824372733721</v>
      </c>
      <c r="L1188" s="12">
        <f t="shared" si="238"/>
        <v>76.727824372733721</v>
      </c>
      <c r="M1188" s="12">
        <f t="shared" si="239"/>
        <v>76.727824372733721</v>
      </c>
      <c r="O1188" s="12">
        <f t="shared" si="228"/>
        <v>76.727824372733721</v>
      </c>
    </row>
    <row r="1189" spans="1:15" x14ac:dyDescent="0.25">
      <c r="A1189" s="12">
        <f>calc!A1187</f>
        <v>739.81</v>
      </c>
      <c r="B1189" s="12">
        <f>calc!O1187</f>
        <v>67.69339587858498</v>
      </c>
      <c r="C1189" s="12">
        <f t="shared" si="229"/>
        <v>67.69339587858498</v>
      </c>
      <c r="D1189" s="12">
        <f t="shared" si="230"/>
        <v>67.69339587858498</v>
      </c>
      <c r="E1189" s="12">
        <f t="shared" si="231"/>
        <v>67.69339587858498</v>
      </c>
      <c r="F1189" s="12">
        <f t="shared" si="232"/>
        <v>67.69339587858498</v>
      </c>
      <c r="G1189" s="12">
        <f t="shared" si="233"/>
        <v>67.69339587858498</v>
      </c>
      <c r="H1189" s="12">
        <f t="shared" si="234"/>
        <v>67.69339587858498</v>
      </c>
      <c r="I1189" s="12">
        <f t="shared" si="235"/>
        <v>67.69339587858498</v>
      </c>
      <c r="J1189" s="12">
        <f t="shared" si="236"/>
        <v>67.69339587858498</v>
      </c>
      <c r="K1189" s="12">
        <f t="shared" si="237"/>
        <v>67.69339587858498</v>
      </c>
      <c r="L1189" s="12">
        <f t="shared" si="238"/>
        <v>67.69339587858498</v>
      </c>
      <c r="M1189" s="12">
        <f t="shared" si="239"/>
        <v>67.69339587858498</v>
      </c>
      <c r="O1189" s="12">
        <f t="shared" si="228"/>
        <v>67.69339587858498</v>
      </c>
    </row>
    <row r="1190" spans="1:15" x14ac:dyDescent="0.25">
      <c r="A1190" s="12">
        <f>calc!A1188</f>
        <v>740.25</v>
      </c>
      <c r="B1190" s="12">
        <f>calc!O1188</f>
        <v>117.5488496034444</v>
      </c>
      <c r="C1190" s="12">
        <f t="shared" si="229"/>
        <v>117.5488496034444</v>
      </c>
      <c r="D1190" s="12">
        <f t="shared" si="230"/>
        <v>117.5488496034444</v>
      </c>
      <c r="E1190" s="12">
        <f t="shared" si="231"/>
        <v>117.5488496034444</v>
      </c>
      <c r="F1190" s="12">
        <f t="shared" si="232"/>
        <v>117.5488496034444</v>
      </c>
      <c r="G1190" s="12">
        <f t="shared" si="233"/>
        <v>117.5488496034444</v>
      </c>
      <c r="H1190" s="12">
        <f t="shared" si="234"/>
        <v>117.5488496034444</v>
      </c>
      <c r="I1190" s="12">
        <f t="shared" si="235"/>
        <v>117.5488496034444</v>
      </c>
      <c r="J1190" s="12">
        <f t="shared" si="236"/>
        <v>117.5488496034444</v>
      </c>
      <c r="K1190" s="12">
        <f t="shared" si="237"/>
        <v>117.5488496034444</v>
      </c>
      <c r="L1190" s="12">
        <f t="shared" si="238"/>
        <v>117.5488496034444</v>
      </c>
      <c r="M1190" s="12">
        <f t="shared" si="239"/>
        <v>117.5488496034444</v>
      </c>
      <c r="O1190" s="12">
        <f t="shared" si="228"/>
        <v>117.5488496034444</v>
      </c>
    </row>
    <row r="1191" spans="1:15" x14ac:dyDescent="0.25">
      <c r="A1191" s="12">
        <f>calc!A1189</f>
        <v>740.69</v>
      </c>
      <c r="B1191" s="12">
        <f>calc!O1189</f>
        <v>68.697226043724726</v>
      </c>
      <c r="C1191" s="12">
        <f t="shared" si="229"/>
        <v>68.697226043724726</v>
      </c>
      <c r="D1191" s="12">
        <f t="shared" si="230"/>
        <v>68.697226043724726</v>
      </c>
      <c r="E1191" s="12">
        <f t="shared" si="231"/>
        <v>68.697226043724726</v>
      </c>
      <c r="F1191" s="12">
        <f t="shared" si="232"/>
        <v>68.697226043724726</v>
      </c>
      <c r="G1191" s="12">
        <f t="shared" si="233"/>
        <v>68.697226043724726</v>
      </c>
      <c r="H1191" s="12">
        <f t="shared" si="234"/>
        <v>68.697226043724726</v>
      </c>
      <c r="I1191" s="12">
        <f t="shared" si="235"/>
        <v>68.697226043724726</v>
      </c>
      <c r="J1191" s="12">
        <f t="shared" si="236"/>
        <v>68.697226043724726</v>
      </c>
      <c r="K1191" s="12">
        <f t="shared" si="237"/>
        <v>68.697226043724726</v>
      </c>
      <c r="L1191" s="12">
        <f t="shared" si="238"/>
        <v>68.697226043724726</v>
      </c>
      <c r="M1191" s="12">
        <f t="shared" si="239"/>
        <v>68.697226043724726</v>
      </c>
      <c r="O1191" s="12">
        <f t="shared" si="228"/>
        <v>68.697226043724726</v>
      </c>
    </row>
    <row r="1192" spans="1:15" x14ac:dyDescent="0.25">
      <c r="A1192" s="12">
        <f>calc!A1190</f>
        <v>741.13</v>
      </c>
      <c r="B1192" s="12">
        <f>calc!O1190</f>
        <v>183.12602017646341</v>
      </c>
      <c r="C1192" s="12">
        <f t="shared" si="229"/>
        <v>183.12602017646341</v>
      </c>
      <c r="D1192" s="12">
        <f t="shared" si="230"/>
        <v>183.12602017646341</v>
      </c>
      <c r="E1192" s="12">
        <f t="shared" si="231"/>
        <v>183.12602017646341</v>
      </c>
      <c r="F1192" s="12">
        <f t="shared" si="232"/>
        <v>183.12602017646341</v>
      </c>
      <c r="G1192" s="12">
        <f t="shared" si="233"/>
        <v>183.12602017646341</v>
      </c>
      <c r="H1192" s="12">
        <f t="shared" si="234"/>
        <v>183.12602017646341</v>
      </c>
      <c r="I1192" s="12">
        <f t="shared" si="235"/>
        <v>183.12602017646341</v>
      </c>
      <c r="J1192" s="12">
        <f t="shared" si="236"/>
        <v>183.12602017646341</v>
      </c>
      <c r="K1192" s="12">
        <f t="shared" si="237"/>
        <v>183.12602017646341</v>
      </c>
      <c r="L1192" s="12">
        <f t="shared" si="238"/>
        <v>183.12602017646341</v>
      </c>
      <c r="M1192" s="12">
        <f t="shared" si="239"/>
        <v>183.12602017646341</v>
      </c>
      <c r="O1192" s="12">
        <f t="shared" si="228"/>
        <v>183.12602017646341</v>
      </c>
    </row>
    <row r="1193" spans="1:15" x14ac:dyDescent="0.25">
      <c r="A1193" s="12">
        <f>calc!A1191</f>
        <v>741.57</v>
      </c>
      <c r="B1193" s="12">
        <f>calc!O1191</f>
        <v>232.30553220930696</v>
      </c>
      <c r="C1193" s="12">
        <f t="shared" si="229"/>
        <v>232.30553220930696</v>
      </c>
      <c r="D1193" s="12">
        <f t="shared" si="230"/>
        <v>232.30553220930696</v>
      </c>
      <c r="E1193" s="12">
        <f t="shared" si="231"/>
        <v>232.30553220930696</v>
      </c>
      <c r="F1193" s="12">
        <f t="shared" si="232"/>
        <v>232.30553220930696</v>
      </c>
      <c r="G1193" s="12">
        <f t="shared" si="233"/>
        <v>232.30553220930696</v>
      </c>
      <c r="H1193" s="12">
        <f t="shared" si="234"/>
        <v>232.30553220930696</v>
      </c>
      <c r="I1193" s="12">
        <f t="shared" si="235"/>
        <v>232.30553220930696</v>
      </c>
      <c r="J1193" s="12">
        <f t="shared" si="236"/>
        <v>232.30553220930696</v>
      </c>
      <c r="K1193" s="12">
        <f t="shared" si="237"/>
        <v>232.30553220930696</v>
      </c>
      <c r="L1193" s="12">
        <f t="shared" si="238"/>
        <v>232.30553220930696</v>
      </c>
      <c r="M1193" s="12">
        <f t="shared" si="239"/>
        <v>232.30553220930696</v>
      </c>
      <c r="O1193" s="12">
        <f t="shared" si="228"/>
        <v>232.30553220930696</v>
      </c>
    </row>
    <row r="1194" spans="1:15" x14ac:dyDescent="0.25">
      <c r="A1194" s="12">
        <f>calc!A1192</f>
        <v>742.01</v>
      </c>
      <c r="B1194" s="12">
        <f>calc!O1192</f>
        <v>299.21178523563196</v>
      </c>
      <c r="C1194" s="12">
        <f t="shared" si="229"/>
        <v>299.21178523563196</v>
      </c>
      <c r="D1194" s="12">
        <f t="shared" si="230"/>
        <v>299.21178523563196</v>
      </c>
      <c r="E1194" s="12">
        <f t="shared" si="231"/>
        <v>299.21178523563196</v>
      </c>
      <c r="F1194" s="12">
        <f t="shared" si="232"/>
        <v>299.21178523563196</v>
      </c>
      <c r="G1194" s="12">
        <f t="shared" si="233"/>
        <v>299.21178523563196</v>
      </c>
      <c r="H1194" s="12">
        <f t="shared" si="234"/>
        <v>299.21178523563196</v>
      </c>
      <c r="I1194" s="12">
        <f t="shared" si="235"/>
        <v>299.21178523563196</v>
      </c>
      <c r="J1194" s="12">
        <f t="shared" si="236"/>
        <v>299.21178523563196</v>
      </c>
      <c r="K1194" s="12">
        <f t="shared" si="237"/>
        <v>299.21178523563196</v>
      </c>
      <c r="L1194" s="12">
        <f t="shared" si="238"/>
        <v>299.21178523563196</v>
      </c>
      <c r="M1194" s="12">
        <f t="shared" si="239"/>
        <v>299.21178523563196</v>
      </c>
      <c r="O1194" s="12">
        <f t="shared" si="228"/>
        <v>299.21178523563196</v>
      </c>
    </row>
    <row r="1195" spans="1:15" x14ac:dyDescent="0.25">
      <c r="A1195" s="12">
        <f>calc!A1193</f>
        <v>742.45</v>
      </c>
      <c r="B1195" s="12">
        <f>calc!O1193</f>
        <v>223.27277731198225</v>
      </c>
      <c r="C1195" s="12">
        <f t="shared" si="229"/>
        <v>223.27277731198225</v>
      </c>
      <c r="D1195" s="12">
        <f t="shared" si="230"/>
        <v>223.27277731198225</v>
      </c>
      <c r="E1195" s="12">
        <f t="shared" si="231"/>
        <v>223.27277731198225</v>
      </c>
      <c r="F1195" s="12">
        <f t="shared" si="232"/>
        <v>223.27277731198225</v>
      </c>
      <c r="G1195" s="12">
        <f t="shared" si="233"/>
        <v>223.27277731198225</v>
      </c>
      <c r="H1195" s="12">
        <f t="shared" si="234"/>
        <v>223.27277731198225</v>
      </c>
      <c r="I1195" s="12">
        <f t="shared" si="235"/>
        <v>223.27277731198225</v>
      </c>
      <c r="J1195" s="12">
        <f t="shared" si="236"/>
        <v>223.27277731198225</v>
      </c>
      <c r="K1195" s="12">
        <f t="shared" si="237"/>
        <v>223.27277731198225</v>
      </c>
      <c r="L1195" s="12">
        <f t="shared" si="238"/>
        <v>223.27277731198225</v>
      </c>
      <c r="M1195" s="12">
        <f t="shared" si="239"/>
        <v>223.27277731198225</v>
      </c>
      <c r="O1195" s="12">
        <f t="shared" si="228"/>
        <v>223.27277731198225</v>
      </c>
    </row>
    <row r="1196" spans="1:15" x14ac:dyDescent="0.25">
      <c r="A1196" s="12">
        <f>calc!A1194</f>
        <v>742.89</v>
      </c>
      <c r="B1196" s="12">
        <f>calc!O1194</f>
        <v>199.18495404337764</v>
      </c>
      <c r="C1196" s="12">
        <f t="shared" si="229"/>
        <v>199.18495404337764</v>
      </c>
      <c r="D1196" s="12">
        <f t="shared" si="230"/>
        <v>199.18495404337764</v>
      </c>
      <c r="E1196" s="12">
        <f t="shared" si="231"/>
        <v>199.18495404337764</v>
      </c>
      <c r="F1196" s="12">
        <f t="shared" si="232"/>
        <v>199.18495404337764</v>
      </c>
      <c r="G1196" s="12">
        <f t="shared" si="233"/>
        <v>199.18495404337764</v>
      </c>
      <c r="H1196" s="12">
        <f t="shared" si="234"/>
        <v>199.18495404337764</v>
      </c>
      <c r="I1196" s="12">
        <f t="shared" si="235"/>
        <v>199.18495404337764</v>
      </c>
      <c r="J1196" s="12">
        <f t="shared" si="236"/>
        <v>199.18495404337764</v>
      </c>
      <c r="K1196" s="12">
        <f t="shared" si="237"/>
        <v>199.18495404337764</v>
      </c>
      <c r="L1196" s="12">
        <f t="shared" si="238"/>
        <v>199.18495404337764</v>
      </c>
      <c r="M1196" s="12">
        <f t="shared" si="239"/>
        <v>199.18495404337764</v>
      </c>
      <c r="O1196" s="12">
        <f t="shared" si="228"/>
        <v>199.18495404337764</v>
      </c>
    </row>
    <row r="1197" spans="1:15" x14ac:dyDescent="0.25">
      <c r="A1197" s="12">
        <f>calc!A1195</f>
        <v>743.33</v>
      </c>
      <c r="B1197" s="12">
        <f>calc!O1195</f>
        <v>87.100567383363938</v>
      </c>
      <c r="C1197" s="12">
        <f t="shared" si="229"/>
        <v>87.100567383363938</v>
      </c>
      <c r="D1197" s="12">
        <f t="shared" si="230"/>
        <v>87.100567383363938</v>
      </c>
      <c r="E1197" s="12">
        <f t="shared" si="231"/>
        <v>87.100567383363938</v>
      </c>
      <c r="F1197" s="12">
        <f t="shared" si="232"/>
        <v>87.100567383363938</v>
      </c>
      <c r="G1197" s="12">
        <f t="shared" si="233"/>
        <v>87.100567383363938</v>
      </c>
      <c r="H1197" s="12">
        <f t="shared" si="234"/>
        <v>87.100567383363938</v>
      </c>
      <c r="I1197" s="12">
        <f t="shared" si="235"/>
        <v>87.100567383363938</v>
      </c>
      <c r="J1197" s="12">
        <f t="shared" si="236"/>
        <v>87.100567383363938</v>
      </c>
      <c r="K1197" s="12">
        <f t="shared" si="237"/>
        <v>87.100567383363938</v>
      </c>
      <c r="L1197" s="12">
        <f t="shared" si="238"/>
        <v>87.100567383363938</v>
      </c>
      <c r="M1197" s="12">
        <f t="shared" si="239"/>
        <v>87.100567383363938</v>
      </c>
      <c r="O1197" s="12">
        <f t="shared" si="228"/>
        <v>87.100567383363938</v>
      </c>
    </row>
    <row r="1198" spans="1:15" x14ac:dyDescent="0.25">
      <c r="A1198" s="12">
        <f>calc!A1196</f>
        <v>743.77</v>
      </c>
      <c r="B1198" s="12">
        <f>calc!O1196</f>
        <v>51.631950905260823</v>
      </c>
      <c r="C1198" s="12">
        <f t="shared" si="229"/>
        <v>51.631950905260823</v>
      </c>
      <c r="D1198" s="12">
        <f t="shared" si="230"/>
        <v>51.631950905260823</v>
      </c>
      <c r="E1198" s="12">
        <f t="shared" si="231"/>
        <v>51.631950905260823</v>
      </c>
      <c r="F1198" s="12">
        <f t="shared" si="232"/>
        <v>51.631950905260823</v>
      </c>
      <c r="G1198" s="12">
        <f t="shared" si="233"/>
        <v>51.631950905260823</v>
      </c>
      <c r="H1198" s="12">
        <f t="shared" si="234"/>
        <v>51.631950905260823</v>
      </c>
      <c r="I1198" s="12">
        <f t="shared" si="235"/>
        <v>51.631950905260823</v>
      </c>
      <c r="J1198" s="12">
        <f t="shared" si="236"/>
        <v>51.631950905260823</v>
      </c>
      <c r="K1198" s="12">
        <f t="shared" si="237"/>
        <v>51.631950905260823</v>
      </c>
      <c r="L1198" s="12">
        <f t="shared" si="238"/>
        <v>51.631950905260823</v>
      </c>
      <c r="M1198" s="12">
        <f t="shared" si="239"/>
        <v>51.631950905260823</v>
      </c>
      <c r="O1198" s="12">
        <f t="shared" si="228"/>
        <v>51.631950905260823</v>
      </c>
    </row>
    <row r="1199" spans="1:15" x14ac:dyDescent="0.25">
      <c r="A1199" s="12">
        <f>calc!A1197</f>
        <v>744.21</v>
      </c>
      <c r="B1199" s="12">
        <f>calc!O1197</f>
        <v>64.347286705335975</v>
      </c>
      <c r="C1199" s="12">
        <f t="shared" si="229"/>
        <v>64.347286705335975</v>
      </c>
      <c r="D1199" s="12">
        <f t="shared" si="230"/>
        <v>64.347286705335975</v>
      </c>
      <c r="E1199" s="12">
        <f t="shared" si="231"/>
        <v>64.347286705335975</v>
      </c>
      <c r="F1199" s="12">
        <f t="shared" si="232"/>
        <v>64.347286705335975</v>
      </c>
      <c r="G1199" s="12">
        <f t="shared" si="233"/>
        <v>64.347286705335975</v>
      </c>
      <c r="H1199" s="12">
        <f t="shared" si="234"/>
        <v>64.347286705335975</v>
      </c>
      <c r="I1199" s="12">
        <f t="shared" si="235"/>
        <v>64.347286705335975</v>
      </c>
      <c r="J1199" s="12">
        <f t="shared" si="236"/>
        <v>64.347286705335975</v>
      </c>
      <c r="K1199" s="12">
        <f t="shared" si="237"/>
        <v>64.347286705335975</v>
      </c>
      <c r="L1199" s="12">
        <f t="shared" si="238"/>
        <v>64.347286705335975</v>
      </c>
      <c r="M1199" s="12">
        <f t="shared" si="239"/>
        <v>64.347286705335975</v>
      </c>
      <c r="O1199" s="12">
        <f t="shared" si="228"/>
        <v>64.347286705335975</v>
      </c>
    </row>
    <row r="1200" spans="1:15" x14ac:dyDescent="0.25">
      <c r="A1200" s="12">
        <f>calc!A1198</f>
        <v>744.65</v>
      </c>
      <c r="B1200" s="12">
        <f>calc!O1198</f>
        <v>90.781187451500813</v>
      </c>
      <c r="C1200" s="12">
        <f t="shared" si="229"/>
        <v>90.781187451500813</v>
      </c>
      <c r="D1200" s="12">
        <f t="shared" si="230"/>
        <v>90.781187451500813</v>
      </c>
      <c r="E1200" s="12">
        <f t="shared" si="231"/>
        <v>90.781187451500813</v>
      </c>
      <c r="F1200" s="12">
        <f t="shared" si="232"/>
        <v>90.781187451500813</v>
      </c>
      <c r="G1200" s="12">
        <f t="shared" si="233"/>
        <v>90.781187451500813</v>
      </c>
      <c r="H1200" s="12">
        <f t="shared" si="234"/>
        <v>90.781187451500813</v>
      </c>
      <c r="I1200" s="12">
        <f t="shared" si="235"/>
        <v>90.781187451500813</v>
      </c>
      <c r="J1200" s="12">
        <f t="shared" si="236"/>
        <v>90.781187451500813</v>
      </c>
      <c r="K1200" s="12">
        <f t="shared" si="237"/>
        <v>90.781187451500813</v>
      </c>
      <c r="L1200" s="12">
        <f t="shared" si="238"/>
        <v>90.781187451500813</v>
      </c>
      <c r="M1200" s="12">
        <f t="shared" si="239"/>
        <v>90.781187451500813</v>
      </c>
      <c r="O1200" s="12">
        <f t="shared" si="228"/>
        <v>90.781187451500813</v>
      </c>
    </row>
    <row r="1201" spans="1:15" x14ac:dyDescent="0.25">
      <c r="A1201" s="12">
        <f>calc!A1199</f>
        <v>745.09</v>
      </c>
      <c r="B1201" s="12">
        <f>calc!O1199</f>
        <v>63.678063278953388</v>
      </c>
      <c r="C1201" s="12">
        <f t="shared" si="229"/>
        <v>63.678063278953388</v>
      </c>
      <c r="D1201" s="12">
        <f t="shared" si="230"/>
        <v>63.678063278953388</v>
      </c>
      <c r="E1201" s="12">
        <f t="shared" si="231"/>
        <v>63.678063278953388</v>
      </c>
      <c r="F1201" s="12">
        <f t="shared" si="232"/>
        <v>63.678063278953388</v>
      </c>
      <c r="G1201" s="12">
        <f t="shared" si="233"/>
        <v>63.678063278953388</v>
      </c>
      <c r="H1201" s="12">
        <f t="shared" si="234"/>
        <v>63.678063278953388</v>
      </c>
      <c r="I1201" s="12">
        <f t="shared" si="235"/>
        <v>63.678063278953388</v>
      </c>
      <c r="J1201" s="12">
        <f t="shared" si="236"/>
        <v>63.678063278953388</v>
      </c>
      <c r="K1201" s="12">
        <f t="shared" si="237"/>
        <v>63.678063278953388</v>
      </c>
      <c r="L1201" s="12">
        <f t="shared" si="238"/>
        <v>63.678063278953388</v>
      </c>
      <c r="M1201" s="12">
        <f t="shared" si="239"/>
        <v>63.678063278953388</v>
      </c>
      <c r="O1201" s="12">
        <f t="shared" si="228"/>
        <v>63.678063278953388</v>
      </c>
    </row>
    <row r="1202" spans="1:15" x14ac:dyDescent="0.25">
      <c r="A1202" s="12">
        <f>calc!A1200</f>
        <v>745.53</v>
      </c>
      <c r="B1202" s="12">
        <f>calc!O1200</f>
        <v>131.60153141554363</v>
      </c>
      <c r="C1202" s="12">
        <f t="shared" si="229"/>
        <v>131.60153141554363</v>
      </c>
      <c r="D1202" s="12">
        <f t="shared" si="230"/>
        <v>131.60153141554363</v>
      </c>
      <c r="E1202" s="12">
        <f t="shared" si="231"/>
        <v>131.60153141554363</v>
      </c>
      <c r="F1202" s="12">
        <f t="shared" si="232"/>
        <v>131.60153141554363</v>
      </c>
      <c r="G1202" s="12">
        <f t="shared" si="233"/>
        <v>131.60153141554363</v>
      </c>
      <c r="H1202" s="12">
        <f t="shared" si="234"/>
        <v>131.60153141554363</v>
      </c>
      <c r="I1202" s="12">
        <f t="shared" si="235"/>
        <v>131.60153141554363</v>
      </c>
      <c r="J1202" s="12">
        <f t="shared" si="236"/>
        <v>131.60153141554363</v>
      </c>
      <c r="K1202" s="12">
        <f t="shared" si="237"/>
        <v>131.60153141554363</v>
      </c>
      <c r="L1202" s="12">
        <f t="shared" si="238"/>
        <v>131.60153141554363</v>
      </c>
      <c r="M1202" s="12">
        <f t="shared" si="239"/>
        <v>131.60153141554363</v>
      </c>
      <c r="O1202" s="12">
        <f t="shared" si="228"/>
        <v>131.60153141554363</v>
      </c>
    </row>
    <row r="1203" spans="1:15" x14ac:dyDescent="0.25">
      <c r="A1203" s="12">
        <f>calc!A1201</f>
        <v>745.98</v>
      </c>
      <c r="B1203" s="12">
        <f>calc!O1201</f>
        <v>139.96611145310632</v>
      </c>
      <c r="C1203" s="12">
        <f t="shared" si="229"/>
        <v>139.96611145310632</v>
      </c>
      <c r="D1203" s="12">
        <f t="shared" si="230"/>
        <v>139.96611145310632</v>
      </c>
      <c r="E1203" s="12">
        <f t="shared" si="231"/>
        <v>139.96611145310632</v>
      </c>
      <c r="F1203" s="12">
        <f t="shared" si="232"/>
        <v>139.96611145310632</v>
      </c>
      <c r="G1203" s="12">
        <f t="shared" si="233"/>
        <v>139.96611145310632</v>
      </c>
      <c r="H1203" s="12">
        <f t="shared" si="234"/>
        <v>139.96611145310632</v>
      </c>
      <c r="I1203" s="12">
        <f t="shared" si="235"/>
        <v>139.96611145310632</v>
      </c>
      <c r="J1203" s="12">
        <f t="shared" si="236"/>
        <v>139.96611145310632</v>
      </c>
      <c r="K1203" s="12">
        <f t="shared" si="237"/>
        <v>139.96611145310632</v>
      </c>
      <c r="L1203" s="12">
        <f t="shared" si="238"/>
        <v>139.96611145310632</v>
      </c>
      <c r="M1203" s="12">
        <f t="shared" si="239"/>
        <v>139.96611145310632</v>
      </c>
      <c r="O1203" s="12">
        <f t="shared" si="228"/>
        <v>139.96611145310632</v>
      </c>
    </row>
    <row r="1204" spans="1:15" x14ac:dyDescent="0.25">
      <c r="A1204" s="12">
        <f>calc!A1202</f>
        <v>746.42</v>
      </c>
      <c r="B1204" s="12">
        <f>calc!O1202</f>
        <v>148.66518635796973</v>
      </c>
      <c r="C1204" s="12">
        <f t="shared" si="229"/>
        <v>148.66518635796973</v>
      </c>
      <c r="D1204" s="12">
        <f t="shared" si="230"/>
        <v>148.66518635796973</v>
      </c>
      <c r="E1204" s="12">
        <f t="shared" si="231"/>
        <v>148.66518635796973</v>
      </c>
      <c r="F1204" s="12">
        <f t="shared" si="232"/>
        <v>148.66518635796973</v>
      </c>
      <c r="G1204" s="12">
        <f t="shared" si="233"/>
        <v>148.66518635796973</v>
      </c>
      <c r="H1204" s="12">
        <f t="shared" si="234"/>
        <v>148.66518635796973</v>
      </c>
      <c r="I1204" s="12">
        <f t="shared" si="235"/>
        <v>148.66518635796973</v>
      </c>
      <c r="J1204" s="12">
        <f t="shared" si="236"/>
        <v>148.66518635796973</v>
      </c>
      <c r="K1204" s="12">
        <f t="shared" si="237"/>
        <v>148.66518635796973</v>
      </c>
      <c r="L1204" s="12">
        <f t="shared" si="238"/>
        <v>148.66518635796973</v>
      </c>
      <c r="M1204" s="12">
        <f t="shared" si="239"/>
        <v>148.66518635796973</v>
      </c>
      <c r="O1204" s="12">
        <f t="shared" si="228"/>
        <v>148.66518635796973</v>
      </c>
    </row>
    <row r="1205" spans="1:15" x14ac:dyDescent="0.25">
      <c r="A1205" s="12">
        <f>calc!A1203</f>
        <v>746.86</v>
      </c>
      <c r="B1205" s="12">
        <f>calc!O1203</f>
        <v>84.089139009909431</v>
      </c>
      <c r="C1205" s="12">
        <f t="shared" si="229"/>
        <v>84.089139009909431</v>
      </c>
      <c r="D1205" s="12">
        <f t="shared" si="230"/>
        <v>84.089139009909431</v>
      </c>
      <c r="E1205" s="12">
        <f t="shared" si="231"/>
        <v>84.089139009909431</v>
      </c>
      <c r="F1205" s="12">
        <f t="shared" si="232"/>
        <v>84.089139009909431</v>
      </c>
      <c r="G1205" s="12">
        <f t="shared" si="233"/>
        <v>84.089139009909431</v>
      </c>
      <c r="H1205" s="12">
        <f t="shared" si="234"/>
        <v>84.089139009909431</v>
      </c>
      <c r="I1205" s="12">
        <f t="shared" si="235"/>
        <v>84.089139009909431</v>
      </c>
      <c r="J1205" s="12">
        <f t="shared" si="236"/>
        <v>84.089139009909431</v>
      </c>
      <c r="K1205" s="12">
        <f t="shared" si="237"/>
        <v>84.089139009909431</v>
      </c>
      <c r="L1205" s="12">
        <f t="shared" si="238"/>
        <v>84.089139009909431</v>
      </c>
      <c r="M1205" s="12">
        <f t="shared" si="239"/>
        <v>84.089139009909431</v>
      </c>
      <c r="O1205" s="12">
        <f t="shared" si="228"/>
        <v>84.089139009909431</v>
      </c>
    </row>
    <row r="1206" spans="1:15" x14ac:dyDescent="0.25">
      <c r="A1206" s="12">
        <f>calc!A1204</f>
        <v>747.3</v>
      </c>
      <c r="B1206" s="12">
        <f>calc!O1204</f>
        <v>66.020342950096861</v>
      </c>
      <c r="C1206" s="12">
        <f t="shared" si="229"/>
        <v>66.020342950096861</v>
      </c>
      <c r="D1206" s="12">
        <f t="shared" si="230"/>
        <v>66.020342950096861</v>
      </c>
      <c r="E1206" s="12">
        <f t="shared" si="231"/>
        <v>66.020342950096861</v>
      </c>
      <c r="F1206" s="12">
        <f t="shared" si="232"/>
        <v>66.020342950096861</v>
      </c>
      <c r="G1206" s="12">
        <f t="shared" si="233"/>
        <v>66.020342950096861</v>
      </c>
      <c r="H1206" s="12">
        <f t="shared" si="234"/>
        <v>66.020342950096861</v>
      </c>
      <c r="I1206" s="12">
        <f t="shared" si="235"/>
        <v>66.020342950096861</v>
      </c>
      <c r="J1206" s="12">
        <f t="shared" si="236"/>
        <v>66.020342950096861</v>
      </c>
      <c r="K1206" s="12">
        <f t="shared" si="237"/>
        <v>66.020342950096861</v>
      </c>
      <c r="L1206" s="12">
        <f t="shared" si="238"/>
        <v>66.020342950096861</v>
      </c>
      <c r="M1206" s="12">
        <f t="shared" si="239"/>
        <v>66.020342950096861</v>
      </c>
      <c r="O1206" s="12">
        <f t="shared" si="228"/>
        <v>66.020342950096861</v>
      </c>
    </row>
    <row r="1207" spans="1:15" x14ac:dyDescent="0.25">
      <c r="A1207" s="12">
        <f>calc!A1205</f>
        <v>747.74</v>
      </c>
      <c r="B1207" s="12">
        <f>calc!O1205</f>
        <v>50.628100452522389</v>
      </c>
      <c r="C1207" s="12">
        <f t="shared" si="229"/>
        <v>50.628100452522389</v>
      </c>
      <c r="D1207" s="12">
        <f t="shared" si="230"/>
        <v>50.628100452522389</v>
      </c>
      <c r="E1207" s="12">
        <f t="shared" si="231"/>
        <v>50.628100452522389</v>
      </c>
      <c r="F1207" s="12">
        <f t="shared" si="232"/>
        <v>50.628100452522389</v>
      </c>
      <c r="G1207" s="12">
        <f t="shared" si="233"/>
        <v>50.628100452522389</v>
      </c>
      <c r="H1207" s="12">
        <f t="shared" si="234"/>
        <v>50.628100452522389</v>
      </c>
      <c r="I1207" s="12">
        <f t="shared" si="235"/>
        <v>50.628100452522389</v>
      </c>
      <c r="J1207" s="12">
        <f t="shared" si="236"/>
        <v>50.628100452522389</v>
      </c>
      <c r="K1207" s="12">
        <f t="shared" si="237"/>
        <v>50.628100452522389</v>
      </c>
      <c r="L1207" s="12">
        <f t="shared" si="238"/>
        <v>50.628100452522389</v>
      </c>
      <c r="M1207" s="12">
        <f t="shared" si="239"/>
        <v>50.628100452522389</v>
      </c>
      <c r="O1207" s="12">
        <f t="shared" si="228"/>
        <v>50.628100452522389</v>
      </c>
    </row>
    <row r="1208" spans="1:15" x14ac:dyDescent="0.25">
      <c r="A1208" s="12">
        <f>calc!A1206</f>
        <v>748.18</v>
      </c>
      <c r="B1208" s="12">
        <f>calc!O1206</f>
        <v>9.8038390573259555</v>
      </c>
      <c r="C1208" s="12">
        <f t="shared" si="229"/>
        <v>9.8038390573259555</v>
      </c>
      <c r="D1208" s="12">
        <f t="shared" si="230"/>
        <v>9.8038390573259555</v>
      </c>
      <c r="E1208" s="12">
        <f t="shared" si="231"/>
        <v>9.8038390573259555</v>
      </c>
      <c r="F1208" s="12">
        <f t="shared" si="232"/>
        <v>9.8038390573259555</v>
      </c>
      <c r="G1208" s="12">
        <f t="shared" si="233"/>
        <v>9.8038390573259555</v>
      </c>
      <c r="H1208" s="12">
        <f t="shared" si="234"/>
        <v>9.8038390573259555</v>
      </c>
      <c r="I1208" s="12">
        <f t="shared" si="235"/>
        <v>9.8038390573259555</v>
      </c>
      <c r="J1208" s="12">
        <f t="shared" si="236"/>
        <v>9.8038390573259555</v>
      </c>
      <c r="K1208" s="12">
        <f t="shared" si="237"/>
        <v>9.8038390573259555</v>
      </c>
      <c r="L1208" s="12">
        <f t="shared" si="238"/>
        <v>9.8038390573259555</v>
      </c>
      <c r="M1208" s="12">
        <f t="shared" si="239"/>
        <v>9.8038390573259555</v>
      </c>
      <c r="O1208" s="12">
        <f t="shared" si="228"/>
        <v>9.8038390573259555</v>
      </c>
    </row>
    <row r="1209" spans="1:15" x14ac:dyDescent="0.25">
      <c r="A1209" s="12">
        <f>calc!A1207</f>
        <v>748.62</v>
      </c>
      <c r="B1209" s="12">
        <f>calc!O1207</f>
        <v>47.951160081020745</v>
      </c>
      <c r="C1209" s="12">
        <f t="shared" si="229"/>
        <v>47.951160081020745</v>
      </c>
      <c r="D1209" s="12">
        <f t="shared" si="230"/>
        <v>47.951160081020745</v>
      </c>
      <c r="E1209" s="12">
        <f t="shared" si="231"/>
        <v>47.951160081020745</v>
      </c>
      <c r="F1209" s="12">
        <f t="shared" si="232"/>
        <v>47.951160081020745</v>
      </c>
      <c r="G1209" s="12">
        <f t="shared" si="233"/>
        <v>47.951160081020745</v>
      </c>
      <c r="H1209" s="12">
        <f t="shared" si="234"/>
        <v>47.951160081020745</v>
      </c>
      <c r="I1209" s="12">
        <f t="shared" si="235"/>
        <v>47.951160081020745</v>
      </c>
      <c r="J1209" s="12">
        <f t="shared" si="236"/>
        <v>47.951160081020745</v>
      </c>
      <c r="K1209" s="12">
        <f t="shared" si="237"/>
        <v>47.951160081020745</v>
      </c>
      <c r="L1209" s="12">
        <f t="shared" si="238"/>
        <v>47.951160081020745</v>
      </c>
      <c r="M1209" s="12">
        <f t="shared" si="239"/>
        <v>47.951160081020745</v>
      </c>
      <c r="O1209" s="12">
        <f t="shared" si="228"/>
        <v>47.951160081020745</v>
      </c>
    </row>
    <row r="1210" spans="1:15" x14ac:dyDescent="0.25">
      <c r="A1210" s="12">
        <f>calc!A1208</f>
        <v>749.06</v>
      </c>
      <c r="B1210" s="12">
        <f>calc!O1208</f>
        <v>59.662711580359343</v>
      </c>
      <c r="C1210" s="12">
        <f t="shared" si="229"/>
        <v>59.662711580359343</v>
      </c>
      <c r="D1210" s="12">
        <f t="shared" si="230"/>
        <v>59.662711580359343</v>
      </c>
      <c r="E1210" s="12">
        <f t="shared" si="231"/>
        <v>59.662711580359343</v>
      </c>
      <c r="F1210" s="12">
        <f t="shared" si="232"/>
        <v>59.662711580359343</v>
      </c>
      <c r="G1210" s="12">
        <f t="shared" si="233"/>
        <v>59.662711580359343</v>
      </c>
      <c r="H1210" s="12">
        <f t="shared" si="234"/>
        <v>59.662711580359343</v>
      </c>
      <c r="I1210" s="12">
        <f t="shared" si="235"/>
        <v>59.662711580359343</v>
      </c>
      <c r="J1210" s="12">
        <f t="shared" si="236"/>
        <v>59.662711580359343</v>
      </c>
      <c r="K1210" s="12">
        <f t="shared" si="237"/>
        <v>59.662711580359343</v>
      </c>
      <c r="L1210" s="12">
        <f t="shared" si="238"/>
        <v>59.662711580359343</v>
      </c>
      <c r="M1210" s="12">
        <f t="shared" si="239"/>
        <v>59.662711580359343</v>
      </c>
      <c r="O1210" s="12">
        <f t="shared" si="228"/>
        <v>59.662711580359343</v>
      </c>
    </row>
    <row r="1211" spans="1:15" x14ac:dyDescent="0.25">
      <c r="A1211" s="12">
        <f>calc!A1209</f>
        <v>749.5</v>
      </c>
      <c r="B1211" s="12">
        <f>calc!O1209</f>
        <v>94.127191746037695</v>
      </c>
      <c r="C1211" s="12">
        <f t="shared" si="229"/>
        <v>94.127191746037695</v>
      </c>
      <c r="D1211" s="12">
        <f t="shared" si="230"/>
        <v>94.127191746037695</v>
      </c>
      <c r="E1211" s="12">
        <f t="shared" si="231"/>
        <v>94.127191746037695</v>
      </c>
      <c r="F1211" s="12">
        <f t="shared" si="232"/>
        <v>94.127191746037695</v>
      </c>
      <c r="G1211" s="12">
        <f t="shared" si="233"/>
        <v>94.127191746037695</v>
      </c>
      <c r="H1211" s="12">
        <f t="shared" si="234"/>
        <v>94.127191746037695</v>
      </c>
      <c r="I1211" s="12">
        <f t="shared" si="235"/>
        <v>94.127191746037695</v>
      </c>
      <c r="J1211" s="12">
        <f t="shared" si="236"/>
        <v>94.127191746037695</v>
      </c>
      <c r="K1211" s="12">
        <f t="shared" si="237"/>
        <v>94.127191746037695</v>
      </c>
      <c r="L1211" s="12">
        <f t="shared" si="238"/>
        <v>94.127191746037695</v>
      </c>
      <c r="M1211" s="12">
        <f t="shared" si="239"/>
        <v>94.127191746037695</v>
      </c>
      <c r="O1211" s="12">
        <f t="shared" si="228"/>
        <v>94.127191746037695</v>
      </c>
    </row>
    <row r="1212" spans="1:15" x14ac:dyDescent="0.25">
      <c r="A1212" s="12">
        <f>calc!A1210</f>
        <v>749.94</v>
      </c>
      <c r="B1212" s="12">
        <f>calc!O1210</f>
        <v>83.085327161645594</v>
      </c>
      <c r="C1212" s="12">
        <f t="shared" si="229"/>
        <v>83.085327161645594</v>
      </c>
      <c r="D1212" s="12">
        <f t="shared" si="230"/>
        <v>83.085327161645594</v>
      </c>
      <c r="E1212" s="12">
        <f t="shared" si="231"/>
        <v>83.085327161645594</v>
      </c>
      <c r="F1212" s="12">
        <f t="shared" si="232"/>
        <v>83.085327161645594</v>
      </c>
      <c r="G1212" s="12">
        <f t="shared" si="233"/>
        <v>83.085327161645594</v>
      </c>
      <c r="H1212" s="12">
        <f t="shared" si="234"/>
        <v>83.085327161645594</v>
      </c>
      <c r="I1212" s="12">
        <f t="shared" si="235"/>
        <v>83.085327161645594</v>
      </c>
      <c r="J1212" s="12">
        <f t="shared" si="236"/>
        <v>83.085327161645594</v>
      </c>
      <c r="K1212" s="12">
        <f t="shared" si="237"/>
        <v>83.085327161645594</v>
      </c>
      <c r="L1212" s="12">
        <f t="shared" si="238"/>
        <v>83.085327161645594</v>
      </c>
      <c r="M1212" s="12">
        <f t="shared" si="239"/>
        <v>83.085327161645594</v>
      </c>
      <c r="O1212" s="12">
        <f t="shared" si="228"/>
        <v>83.085327161645594</v>
      </c>
    </row>
    <row r="1213" spans="1:15" x14ac:dyDescent="0.25">
      <c r="A1213" s="12">
        <f>calc!A1211</f>
        <v>750.38</v>
      </c>
      <c r="B1213" s="12">
        <f>calc!O1211</f>
        <v>74.050966756434121</v>
      </c>
      <c r="C1213" s="12">
        <f t="shared" si="229"/>
        <v>74.050966756434121</v>
      </c>
      <c r="D1213" s="12">
        <f t="shared" si="230"/>
        <v>74.050966756434121</v>
      </c>
      <c r="E1213" s="12">
        <f t="shared" si="231"/>
        <v>74.050966756434121</v>
      </c>
      <c r="F1213" s="12">
        <f t="shared" si="232"/>
        <v>74.050966756434121</v>
      </c>
      <c r="G1213" s="12">
        <f t="shared" si="233"/>
        <v>74.050966756434121</v>
      </c>
      <c r="H1213" s="12">
        <f t="shared" si="234"/>
        <v>74.050966756434121</v>
      </c>
      <c r="I1213" s="12">
        <f t="shared" si="235"/>
        <v>74.050966756434121</v>
      </c>
      <c r="J1213" s="12">
        <f t="shared" si="236"/>
        <v>74.050966756434121</v>
      </c>
      <c r="K1213" s="12">
        <f t="shared" si="237"/>
        <v>74.050966756434121</v>
      </c>
      <c r="L1213" s="12">
        <f t="shared" si="238"/>
        <v>74.050966756434121</v>
      </c>
      <c r="M1213" s="12">
        <f t="shared" si="239"/>
        <v>74.050966756434121</v>
      </c>
      <c r="O1213" s="12">
        <f t="shared" si="228"/>
        <v>74.050966756434121</v>
      </c>
    </row>
    <row r="1214" spans="1:15" x14ac:dyDescent="0.25">
      <c r="A1214" s="12">
        <f>calc!A1212</f>
        <v>750.82</v>
      </c>
      <c r="B1214" s="12">
        <f>calc!O1212</f>
        <v>47.616541938295128</v>
      </c>
      <c r="C1214" s="12">
        <f t="shared" si="229"/>
        <v>47.616541938295128</v>
      </c>
      <c r="D1214" s="12">
        <f t="shared" si="230"/>
        <v>47.616541938295128</v>
      </c>
      <c r="E1214" s="12">
        <f t="shared" si="231"/>
        <v>47.616541938295128</v>
      </c>
      <c r="F1214" s="12">
        <f t="shared" si="232"/>
        <v>47.616541938295128</v>
      </c>
      <c r="G1214" s="12">
        <f t="shared" si="233"/>
        <v>47.616541938295128</v>
      </c>
      <c r="H1214" s="12">
        <f t="shared" si="234"/>
        <v>47.616541938295128</v>
      </c>
      <c r="I1214" s="12">
        <f t="shared" si="235"/>
        <v>47.616541938295128</v>
      </c>
      <c r="J1214" s="12">
        <f t="shared" si="236"/>
        <v>47.616541938295128</v>
      </c>
      <c r="K1214" s="12">
        <f t="shared" si="237"/>
        <v>47.616541938295128</v>
      </c>
      <c r="L1214" s="12">
        <f t="shared" si="238"/>
        <v>47.616541938295128</v>
      </c>
      <c r="M1214" s="12">
        <f t="shared" si="239"/>
        <v>47.616541938295128</v>
      </c>
      <c r="O1214" s="12">
        <f t="shared" si="228"/>
        <v>47.616541938295128</v>
      </c>
    </row>
    <row r="1215" spans="1:15" x14ac:dyDescent="0.25">
      <c r="A1215" s="12">
        <f>calc!A1213</f>
        <v>751.26</v>
      </c>
      <c r="B1215" s="12">
        <f>calc!O1213</f>
        <v>77.062430977477945</v>
      </c>
      <c r="C1215" s="12">
        <f t="shared" si="229"/>
        <v>77.062430977477945</v>
      </c>
      <c r="D1215" s="12">
        <f t="shared" si="230"/>
        <v>77.062430977477945</v>
      </c>
      <c r="E1215" s="12">
        <f t="shared" si="231"/>
        <v>77.062430977477945</v>
      </c>
      <c r="F1215" s="12">
        <f t="shared" si="232"/>
        <v>77.062430977477945</v>
      </c>
      <c r="G1215" s="12">
        <f t="shared" si="233"/>
        <v>77.062430977477945</v>
      </c>
      <c r="H1215" s="12">
        <f t="shared" si="234"/>
        <v>77.062430977477945</v>
      </c>
      <c r="I1215" s="12">
        <f t="shared" si="235"/>
        <v>77.062430977477945</v>
      </c>
      <c r="J1215" s="12">
        <f t="shared" si="236"/>
        <v>77.062430977477945</v>
      </c>
      <c r="K1215" s="12">
        <f t="shared" si="237"/>
        <v>77.062430977477945</v>
      </c>
      <c r="L1215" s="12">
        <f t="shared" si="238"/>
        <v>77.062430977477945</v>
      </c>
      <c r="M1215" s="12">
        <f t="shared" si="239"/>
        <v>77.062430977477945</v>
      </c>
      <c r="O1215" s="12">
        <f t="shared" si="228"/>
        <v>77.062430977477945</v>
      </c>
    </row>
    <row r="1216" spans="1:15" x14ac:dyDescent="0.25">
      <c r="A1216" s="12">
        <f>calc!A1214</f>
        <v>751.7</v>
      </c>
      <c r="B1216" s="12">
        <f>calc!O1214</f>
        <v>46.612686715133989</v>
      </c>
      <c r="C1216" s="12">
        <f t="shared" si="229"/>
        <v>46.612686715133989</v>
      </c>
      <c r="D1216" s="12">
        <f t="shared" si="230"/>
        <v>46.612686715133989</v>
      </c>
      <c r="E1216" s="12">
        <f t="shared" si="231"/>
        <v>46.612686715133989</v>
      </c>
      <c r="F1216" s="12">
        <f t="shared" si="232"/>
        <v>46.612686715133989</v>
      </c>
      <c r="G1216" s="12">
        <f t="shared" si="233"/>
        <v>46.612686715133989</v>
      </c>
      <c r="H1216" s="12">
        <f t="shared" si="234"/>
        <v>46.612686715133989</v>
      </c>
      <c r="I1216" s="12">
        <f t="shared" si="235"/>
        <v>46.612686715133989</v>
      </c>
      <c r="J1216" s="12">
        <f t="shared" si="236"/>
        <v>46.612686715133989</v>
      </c>
      <c r="K1216" s="12">
        <f t="shared" si="237"/>
        <v>46.612686715133989</v>
      </c>
      <c r="L1216" s="12">
        <f t="shared" si="238"/>
        <v>46.612686715133989</v>
      </c>
      <c r="M1216" s="12">
        <f t="shared" si="239"/>
        <v>46.612686715133989</v>
      </c>
      <c r="O1216" s="12">
        <f t="shared" si="228"/>
        <v>46.612686715133989</v>
      </c>
    </row>
    <row r="1217" spans="1:15" x14ac:dyDescent="0.25">
      <c r="A1217" s="12">
        <f>calc!A1215</f>
        <v>752.14</v>
      </c>
      <c r="B1217" s="12">
        <f>calc!O1215</f>
        <v>37.577936056899404</v>
      </c>
      <c r="C1217" s="12">
        <f t="shared" si="229"/>
        <v>37.577936056899404</v>
      </c>
      <c r="D1217" s="12">
        <f t="shared" si="230"/>
        <v>37.577936056899404</v>
      </c>
      <c r="E1217" s="12">
        <f t="shared" si="231"/>
        <v>37.577936056899404</v>
      </c>
      <c r="F1217" s="12">
        <f t="shared" si="232"/>
        <v>37.577936056899404</v>
      </c>
      <c r="G1217" s="12">
        <f t="shared" si="233"/>
        <v>37.577936056899404</v>
      </c>
      <c r="H1217" s="12">
        <f t="shared" si="234"/>
        <v>37.577936056899404</v>
      </c>
      <c r="I1217" s="12">
        <f t="shared" si="235"/>
        <v>37.577936056899404</v>
      </c>
      <c r="J1217" s="12">
        <f t="shared" si="236"/>
        <v>37.577936056899404</v>
      </c>
      <c r="K1217" s="12">
        <f t="shared" si="237"/>
        <v>37.577936056899404</v>
      </c>
      <c r="L1217" s="12">
        <f t="shared" si="238"/>
        <v>37.577936056899404</v>
      </c>
      <c r="M1217" s="12">
        <f t="shared" si="239"/>
        <v>37.577936056899404</v>
      </c>
      <c r="O1217" s="12">
        <f t="shared" si="228"/>
        <v>37.577936056899404</v>
      </c>
    </row>
    <row r="1218" spans="1:15" x14ac:dyDescent="0.25">
      <c r="A1218" s="12">
        <f>calc!A1216</f>
        <v>752.58</v>
      </c>
      <c r="B1218" s="12">
        <f>calc!O1216</f>
        <v>17.165736660141061</v>
      </c>
      <c r="C1218" s="12">
        <f t="shared" si="229"/>
        <v>17.165736660141061</v>
      </c>
      <c r="D1218" s="12">
        <f t="shared" si="230"/>
        <v>17.165736660141061</v>
      </c>
      <c r="E1218" s="12">
        <f t="shared" si="231"/>
        <v>17.165736660141061</v>
      </c>
      <c r="F1218" s="12">
        <f t="shared" si="232"/>
        <v>17.165736660141061</v>
      </c>
      <c r="G1218" s="12">
        <f t="shared" si="233"/>
        <v>17.165736660141061</v>
      </c>
      <c r="H1218" s="12">
        <f t="shared" si="234"/>
        <v>17.165736660141061</v>
      </c>
      <c r="I1218" s="12">
        <f t="shared" si="235"/>
        <v>17.165736660141061</v>
      </c>
      <c r="J1218" s="12">
        <f t="shared" si="236"/>
        <v>17.165736660141061</v>
      </c>
      <c r="K1218" s="12">
        <f t="shared" si="237"/>
        <v>17.165736660141061</v>
      </c>
      <c r="L1218" s="12">
        <f t="shared" si="238"/>
        <v>17.165736660141061</v>
      </c>
      <c r="M1218" s="12">
        <f t="shared" si="239"/>
        <v>17.165736660141061</v>
      </c>
      <c r="O1218" s="12">
        <f t="shared" si="228"/>
        <v>17.165736660141061</v>
      </c>
    </row>
    <row r="1219" spans="1:15" x14ac:dyDescent="0.25">
      <c r="A1219" s="12">
        <f>calc!A1217</f>
        <v>753.02</v>
      </c>
      <c r="B1219" s="12">
        <f>calc!O1217</f>
        <v>34.566331050134252</v>
      </c>
      <c r="C1219" s="12">
        <f t="shared" si="229"/>
        <v>34.566331050134252</v>
      </c>
      <c r="D1219" s="12">
        <f t="shared" si="230"/>
        <v>34.566331050134252</v>
      </c>
      <c r="E1219" s="12">
        <f t="shared" si="231"/>
        <v>34.566331050134252</v>
      </c>
      <c r="F1219" s="12">
        <f t="shared" si="232"/>
        <v>34.566331050134252</v>
      </c>
      <c r="G1219" s="12">
        <f t="shared" si="233"/>
        <v>34.566331050134252</v>
      </c>
      <c r="H1219" s="12">
        <f t="shared" si="234"/>
        <v>34.566331050134252</v>
      </c>
      <c r="I1219" s="12">
        <f t="shared" si="235"/>
        <v>34.566331050134252</v>
      </c>
      <c r="J1219" s="12">
        <f t="shared" si="236"/>
        <v>34.566331050134252</v>
      </c>
      <c r="K1219" s="12">
        <f t="shared" si="237"/>
        <v>34.566331050134252</v>
      </c>
      <c r="L1219" s="12">
        <f t="shared" si="238"/>
        <v>34.566331050134252</v>
      </c>
      <c r="M1219" s="12">
        <f t="shared" si="239"/>
        <v>34.566331050134252</v>
      </c>
      <c r="O1219" s="12">
        <f t="shared" si="228"/>
        <v>34.566331050134252</v>
      </c>
    </row>
    <row r="1220" spans="1:15" x14ac:dyDescent="0.25">
      <c r="A1220" s="12">
        <f>calc!A1218</f>
        <v>753.45</v>
      </c>
      <c r="B1220" s="12">
        <f>calc!O1218</f>
        <v>32.558588421276099</v>
      </c>
      <c r="C1220" s="12">
        <f t="shared" si="229"/>
        <v>32.558588421276099</v>
      </c>
      <c r="D1220" s="12">
        <f t="shared" si="230"/>
        <v>32.558588421276099</v>
      </c>
      <c r="E1220" s="12">
        <f t="shared" si="231"/>
        <v>32.558588421276099</v>
      </c>
      <c r="F1220" s="12">
        <f t="shared" si="232"/>
        <v>32.558588421276099</v>
      </c>
      <c r="G1220" s="12">
        <f t="shared" si="233"/>
        <v>32.558588421276099</v>
      </c>
      <c r="H1220" s="12">
        <f t="shared" si="234"/>
        <v>32.558588421276099</v>
      </c>
      <c r="I1220" s="12">
        <f t="shared" si="235"/>
        <v>32.558588421276099</v>
      </c>
      <c r="J1220" s="12">
        <f t="shared" si="236"/>
        <v>32.558588421276099</v>
      </c>
      <c r="K1220" s="12">
        <f t="shared" si="237"/>
        <v>32.558588421276099</v>
      </c>
      <c r="L1220" s="12">
        <f t="shared" si="238"/>
        <v>32.558588421276099</v>
      </c>
      <c r="M1220" s="12">
        <f t="shared" si="239"/>
        <v>32.558588421276099</v>
      </c>
      <c r="O1220" s="12">
        <f t="shared" si="228"/>
        <v>32.558588421276099</v>
      </c>
    </row>
    <row r="1221" spans="1:15" x14ac:dyDescent="0.25">
      <c r="A1221" s="12">
        <f>calc!A1219</f>
        <v>753.89</v>
      </c>
      <c r="B1221" s="12">
        <f>calc!O1219</f>
        <v>28.208463044804308</v>
      </c>
      <c r="C1221" s="12">
        <f t="shared" si="229"/>
        <v>28.208463044804308</v>
      </c>
      <c r="D1221" s="12">
        <f t="shared" si="230"/>
        <v>28.208463044804308</v>
      </c>
      <c r="E1221" s="12">
        <f t="shared" si="231"/>
        <v>28.208463044804308</v>
      </c>
      <c r="F1221" s="12">
        <f t="shared" si="232"/>
        <v>28.208463044804308</v>
      </c>
      <c r="G1221" s="12">
        <f t="shared" si="233"/>
        <v>28.208463044804308</v>
      </c>
      <c r="H1221" s="12">
        <f t="shared" si="234"/>
        <v>28.208463044804308</v>
      </c>
      <c r="I1221" s="12">
        <f t="shared" si="235"/>
        <v>28.208463044804308</v>
      </c>
      <c r="J1221" s="12">
        <f t="shared" si="236"/>
        <v>28.208463044804308</v>
      </c>
      <c r="K1221" s="12">
        <f t="shared" si="237"/>
        <v>28.208463044804308</v>
      </c>
      <c r="L1221" s="12">
        <f t="shared" si="238"/>
        <v>28.208463044804308</v>
      </c>
      <c r="M1221" s="12">
        <f t="shared" si="239"/>
        <v>28.208463044804308</v>
      </c>
      <c r="O1221" s="12">
        <f t="shared" si="228"/>
        <v>28.208463044804308</v>
      </c>
    </row>
    <row r="1222" spans="1:15" x14ac:dyDescent="0.25">
      <c r="A1222" s="12">
        <f>calc!A1220</f>
        <v>754.33</v>
      </c>
      <c r="B1222" s="12">
        <f>calc!O1220</f>
        <v>61.001164268372662</v>
      </c>
      <c r="C1222" s="12">
        <f t="shared" si="229"/>
        <v>61.001164268372662</v>
      </c>
      <c r="D1222" s="12">
        <f t="shared" si="230"/>
        <v>61.001164268372662</v>
      </c>
      <c r="E1222" s="12">
        <f t="shared" si="231"/>
        <v>61.001164268372662</v>
      </c>
      <c r="F1222" s="12">
        <f t="shared" si="232"/>
        <v>61.001164268372662</v>
      </c>
      <c r="G1222" s="12">
        <f t="shared" si="233"/>
        <v>61.001164268372662</v>
      </c>
      <c r="H1222" s="12">
        <f t="shared" si="234"/>
        <v>61.001164268372662</v>
      </c>
      <c r="I1222" s="12">
        <f t="shared" si="235"/>
        <v>61.001164268372662</v>
      </c>
      <c r="J1222" s="12">
        <f t="shared" si="236"/>
        <v>61.001164268372662</v>
      </c>
      <c r="K1222" s="12">
        <f t="shared" si="237"/>
        <v>61.001164268372662</v>
      </c>
      <c r="L1222" s="12">
        <f t="shared" si="238"/>
        <v>61.001164268372662</v>
      </c>
      <c r="M1222" s="12">
        <f t="shared" si="239"/>
        <v>61.001164268372662</v>
      </c>
      <c r="O1222" s="12">
        <f t="shared" si="228"/>
        <v>61.001164268372662</v>
      </c>
    </row>
    <row r="1223" spans="1:15" x14ac:dyDescent="0.25">
      <c r="A1223" s="12">
        <f>calc!A1221</f>
        <v>754.77</v>
      </c>
      <c r="B1223" s="12">
        <f>calc!O1221</f>
        <v>46.947305255347473</v>
      </c>
      <c r="C1223" s="12">
        <f t="shared" si="229"/>
        <v>46.947305255347473</v>
      </c>
      <c r="D1223" s="12">
        <f t="shared" si="230"/>
        <v>46.947305255347473</v>
      </c>
      <c r="E1223" s="12">
        <f t="shared" si="231"/>
        <v>46.947305255347473</v>
      </c>
      <c r="F1223" s="12">
        <f t="shared" si="232"/>
        <v>46.947305255347473</v>
      </c>
      <c r="G1223" s="12">
        <f t="shared" si="233"/>
        <v>46.947305255347473</v>
      </c>
      <c r="H1223" s="12">
        <f t="shared" si="234"/>
        <v>46.947305255347473</v>
      </c>
      <c r="I1223" s="12">
        <f t="shared" si="235"/>
        <v>46.947305255347473</v>
      </c>
      <c r="J1223" s="12">
        <f t="shared" si="236"/>
        <v>46.947305255347473</v>
      </c>
      <c r="K1223" s="12">
        <f t="shared" si="237"/>
        <v>46.947305255347473</v>
      </c>
      <c r="L1223" s="12">
        <f t="shared" si="238"/>
        <v>46.947305255347473</v>
      </c>
      <c r="M1223" s="12">
        <f t="shared" si="239"/>
        <v>46.947305255347473</v>
      </c>
      <c r="O1223" s="12">
        <f t="shared" si="228"/>
        <v>46.947305255347473</v>
      </c>
    </row>
    <row r="1224" spans="1:15" x14ac:dyDescent="0.25">
      <c r="A1224" s="12">
        <f>calc!A1222</f>
        <v>755.21</v>
      </c>
      <c r="B1224" s="12">
        <f>calc!O1222</f>
        <v>-3.2469548100498891</v>
      </c>
      <c r="C1224" s="12">
        <f t="shared" si="229"/>
        <v>-3.2469548100498891</v>
      </c>
      <c r="D1224" s="12">
        <f t="shared" si="230"/>
        <v>-3.2469548100498891</v>
      </c>
      <c r="E1224" s="12">
        <f t="shared" si="231"/>
        <v>-3.2469548100498891</v>
      </c>
      <c r="F1224" s="12">
        <f t="shared" si="232"/>
        <v>-3.2469548100498891</v>
      </c>
      <c r="G1224" s="12">
        <f t="shared" si="233"/>
        <v>-3.2469548100498891</v>
      </c>
      <c r="H1224" s="12">
        <f t="shared" si="234"/>
        <v>-3.2469548100498891</v>
      </c>
      <c r="I1224" s="12">
        <f t="shared" si="235"/>
        <v>-3.2469548100498891</v>
      </c>
      <c r="J1224" s="12">
        <f t="shared" si="236"/>
        <v>-3.2469548100498891</v>
      </c>
      <c r="K1224" s="12">
        <f t="shared" si="237"/>
        <v>-3.2469548100498891</v>
      </c>
      <c r="L1224" s="12">
        <f t="shared" si="238"/>
        <v>-3.2469548100498891</v>
      </c>
      <c r="M1224" s="12">
        <f t="shared" si="239"/>
        <v>-3.2469548100498891</v>
      </c>
      <c r="O1224" s="12">
        <f t="shared" ref="O1224:O1287" si="240">M1224</f>
        <v>-3.2469548100498891</v>
      </c>
    </row>
    <row r="1225" spans="1:15" x14ac:dyDescent="0.25">
      <c r="A1225" s="12">
        <f>calc!A1223</f>
        <v>755.65</v>
      </c>
      <c r="B1225" s="12">
        <f>calc!O1223</f>
        <v>51.966567457778879</v>
      </c>
      <c r="C1225" s="12">
        <f t="shared" ref="C1225:C1288" si="241">B1225-Q1225*M1236</f>
        <v>51.966567457778879</v>
      </c>
      <c r="D1225" s="12">
        <f t="shared" ref="D1225:D1288" si="242">C1225-R1225*M1235</f>
        <v>51.966567457778879</v>
      </c>
      <c r="E1225" s="12">
        <f t="shared" ref="E1225:E1288" si="243">D1225-S1225*M1234</f>
        <v>51.966567457778879</v>
      </c>
      <c r="F1225" s="12">
        <f t="shared" ref="F1225:F1288" si="244">E1225-T1225*M1233</f>
        <v>51.966567457778879</v>
      </c>
      <c r="G1225" s="12">
        <f t="shared" ref="G1225:G1288" si="245">F1225-U1225*M1232</f>
        <v>51.966567457778879</v>
      </c>
      <c r="H1225" s="12">
        <f t="shared" ref="H1225:H1288" si="246">G1225-V1225*M1231</f>
        <v>51.966567457778879</v>
      </c>
      <c r="I1225" s="12">
        <f t="shared" ref="I1225:I1288" si="247">H1225-W1225*M1230</f>
        <v>51.966567457778879</v>
      </c>
      <c r="J1225" s="12">
        <f t="shared" ref="J1225:J1288" si="248">I1225-X1225*M1229</f>
        <v>51.966567457778879</v>
      </c>
      <c r="K1225" s="12">
        <f t="shared" ref="K1225:K1288" si="249">J1225-Y1225*M1228</f>
        <v>51.966567457778879</v>
      </c>
      <c r="L1225" s="12">
        <f t="shared" ref="L1225:L1288" si="250">K1225-Z1225*M1227</f>
        <v>51.966567457778879</v>
      </c>
      <c r="M1225" s="12">
        <f t="shared" ref="M1225:M1288" si="251">L1225</f>
        <v>51.966567457778879</v>
      </c>
      <c r="O1225" s="12">
        <f t="shared" si="240"/>
        <v>51.966567457778879</v>
      </c>
    </row>
    <row r="1226" spans="1:15" x14ac:dyDescent="0.25">
      <c r="A1226" s="12">
        <f>calc!A1224</f>
        <v>756.09</v>
      </c>
      <c r="B1226" s="12">
        <f>calc!O1224</f>
        <v>36.574068912948178</v>
      </c>
      <c r="C1226" s="12">
        <f t="shared" si="241"/>
        <v>36.574068912948178</v>
      </c>
      <c r="D1226" s="12">
        <f t="shared" si="242"/>
        <v>36.574068912948178</v>
      </c>
      <c r="E1226" s="12">
        <f t="shared" si="243"/>
        <v>36.574068912948178</v>
      </c>
      <c r="F1226" s="12">
        <f t="shared" si="244"/>
        <v>36.574068912948178</v>
      </c>
      <c r="G1226" s="12">
        <f t="shared" si="245"/>
        <v>36.574068912948178</v>
      </c>
      <c r="H1226" s="12">
        <f t="shared" si="246"/>
        <v>36.574068912948178</v>
      </c>
      <c r="I1226" s="12">
        <f t="shared" si="247"/>
        <v>36.574068912948178</v>
      </c>
      <c r="J1226" s="12">
        <f t="shared" si="248"/>
        <v>36.574068912948178</v>
      </c>
      <c r="K1226" s="12">
        <f t="shared" si="249"/>
        <v>36.574068912948178</v>
      </c>
      <c r="L1226" s="12">
        <f t="shared" si="250"/>
        <v>36.574068912948178</v>
      </c>
      <c r="M1226" s="12">
        <f t="shared" si="251"/>
        <v>36.574068912948178</v>
      </c>
      <c r="O1226" s="12">
        <f t="shared" si="240"/>
        <v>36.574068912948178</v>
      </c>
    </row>
    <row r="1227" spans="1:15" x14ac:dyDescent="0.25">
      <c r="A1227" s="12">
        <f>calc!A1225</f>
        <v>756.53</v>
      </c>
      <c r="B1227" s="12">
        <f>calc!O1225</f>
        <v>57.320414271390035</v>
      </c>
      <c r="C1227" s="12">
        <f t="shared" si="241"/>
        <v>57.320414271390035</v>
      </c>
      <c r="D1227" s="12">
        <f t="shared" si="242"/>
        <v>57.320414271390035</v>
      </c>
      <c r="E1227" s="12">
        <f t="shared" si="243"/>
        <v>57.320414271390035</v>
      </c>
      <c r="F1227" s="12">
        <f t="shared" si="244"/>
        <v>57.320414271390035</v>
      </c>
      <c r="G1227" s="12">
        <f t="shared" si="245"/>
        <v>57.320414271390035</v>
      </c>
      <c r="H1227" s="12">
        <f t="shared" si="246"/>
        <v>57.320414271390035</v>
      </c>
      <c r="I1227" s="12">
        <f t="shared" si="247"/>
        <v>57.320414271390035</v>
      </c>
      <c r="J1227" s="12">
        <f t="shared" si="248"/>
        <v>57.320414271390035</v>
      </c>
      <c r="K1227" s="12">
        <f t="shared" si="249"/>
        <v>57.320414271390035</v>
      </c>
      <c r="L1227" s="12">
        <f t="shared" si="250"/>
        <v>57.320414271390035</v>
      </c>
      <c r="M1227" s="12">
        <f t="shared" si="251"/>
        <v>57.320414271390035</v>
      </c>
      <c r="O1227" s="12">
        <f t="shared" si="240"/>
        <v>57.320414271390035</v>
      </c>
    </row>
    <row r="1228" spans="1:15" x14ac:dyDescent="0.25">
      <c r="A1228" s="12">
        <f>calc!A1226</f>
        <v>756.97</v>
      </c>
      <c r="B1228" s="12">
        <f>calc!O1226</f>
        <v>65.016509601171308</v>
      </c>
      <c r="C1228" s="12">
        <f t="shared" si="241"/>
        <v>65.016509601171308</v>
      </c>
      <c r="D1228" s="12">
        <f t="shared" si="242"/>
        <v>65.016509601171308</v>
      </c>
      <c r="E1228" s="12">
        <f t="shared" si="243"/>
        <v>65.016509601171308</v>
      </c>
      <c r="F1228" s="12">
        <f t="shared" si="244"/>
        <v>65.016509601171308</v>
      </c>
      <c r="G1228" s="12">
        <f t="shared" si="245"/>
        <v>65.016509601171308</v>
      </c>
      <c r="H1228" s="12">
        <f t="shared" si="246"/>
        <v>65.016509601171308</v>
      </c>
      <c r="I1228" s="12">
        <f t="shared" si="247"/>
        <v>65.016509601171308</v>
      </c>
      <c r="J1228" s="12">
        <f t="shared" si="248"/>
        <v>65.016509601171308</v>
      </c>
      <c r="K1228" s="12">
        <f t="shared" si="249"/>
        <v>65.016509601171308</v>
      </c>
      <c r="L1228" s="12">
        <f t="shared" si="250"/>
        <v>65.016509601171308</v>
      </c>
      <c r="M1228" s="12">
        <f t="shared" si="251"/>
        <v>65.016509601171308</v>
      </c>
      <c r="O1228" s="12">
        <f t="shared" si="240"/>
        <v>65.016509601171308</v>
      </c>
    </row>
    <row r="1229" spans="1:15" x14ac:dyDescent="0.25">
      <c r="A1229" s="12">
        <f>calc!A1227</f>
        <v>757.41</v>
      </c>
      <c r="B1229" s="12">
        <f>calc!O1227</f>
        <v>38.581802009110319</v>
      </c>
      <c r="C1229" s="12">
        <f t="shared" si="241"/>
        <v>38.581802009110319</v>
      </c>
      <c r="D1229" s="12">
        <f t="shared" si="242"/>
        <v>38.581802009110319</v>
      </c>
      <c r="E1229" s="12">
        <f t="shared" si="243"/>
        <v>38.581802009110319</v>
      </c>
      <c r="F1229" s="12">
        <f t="shared" si="244"/>
        <v>38.581802009110319</v>
      </c>
      <c r="G1229" s="12">
        <f t="shared" si="245"/>
        <v>38.581802009110319</v>
      </c>
      <c r="H1229" s="12">
        <f t="shared" si="246"/>
        <v>38.581802009110319</v>
      </c>
      <c r="I1229" s="12">
        <f t="shared" si="247"/>
        <v>38.581802009110319</v>
      </c>
      <c r="J1229" s="12">
        <f t="shared" si="248"/>
        <v>38.581802009110319</v>
      </c>
      <c r="K1229" s="12">
        <f t="shared" si="249"/>
        <v>38.581802009110319</v>
      </c>
      <c r="L1229" s="12">
        <f t="shared" si="250"/>
        <v>38.581802009110319</v>
      </c>
      <c r="M1229" s="12">
        <f t="shared" si="251"/>
        <v>38.581802009110319</v>
      </c>
      <c r="O1229" s="12">
        <f t="shared" si="240"/>
        <v>38.581802009110319</v>
      </c>
    </row>
    <row r="1230" spans="1:15" x14ac:dyDescent="0.25">
      <c r="A1230" s="12">
        <f>calc!A1228</f>
        <v>757.85</v>
      </c>
      <c r="B1230" s="12">
        <f>calc!O1228</f>
        <v>106.84188685865642</v>
      </c>
      <c r="C1230" s="12">
        <f t="shared" si="241"/>
        <v>106.84188685865642</v>
      </c>
      <c r="D1230" s="12">
        <f t="shared" si="242"/>
        <v>106.84188685865642</v>
      </c>
      <c r="E1230" s="12">
        <f t="shared" si="243"/>
        <v>106.84188685865642</v>
      </c>
      <c r="F1230" s="12">
        <f t="shared" si="244"/>
        <v>106.84188685865642</v>
      </c>
      <c r="G1230" s="12">
        <f t="shared" si="245"/>
        <v>106.84188685865642</v>
      </c>
      <c r="H1230" s="12">
        <f t="shared" si="246"/>
        <v>106.84188685865642</v>
      </c>
      <c r="I1230" s="12">
        <f t="shared" si="247"/>
        <v>106.84188685865642</v>
      </c>
      <c r="J1230" s="12">
        <f t="shared" si="248"/>
        <v>106.84188685865642</v>
      </c>
      <c r="K1230" s="12">
        <f t="shared" si="249"/>
        <v>106.84188685865642</v>
      </c>
      <c r="L1230" s="12">
        <f t="shared" si="250"/>
        <v>106.84188685865642</v>
      </c>
      <c r="M1230" s="12">
        <f t="shared" si="251"/>
        <v>106.84188685865642</v>
      </c>
      <c r="O1230" s="12">
        <f t="shared" si="240"/>
        <v>106.84188685865642</v>
      </c>
    </row>
    <row r="1231" spans="1:15" x14ac:dyDescent="0.25">
      <c r="A1231" s="12">
        <f>calc!A1229</f>
        <v>758.29</v>
      </c>
      <c r="B1231" s="12">
        <f>calc!O1229</f>
        <v>176.76927383242162</v>
      </c>
      <c r="C1231" s="12">
        <f t="shared" si="241"/>
        <v>176.76927383242162</v>
      </c>
      <c r="D1231" s="12">
        <f t="shared" si="242"/>
        <v>176.76927383242162</v>
      </c>
      <c r="E1231" s="12">
        <f t="shared" si="243"/>
        <v>176.76927383242162</v>
      </c>
      <c r="F1231" s="12">
        <f t="shared" si="244"/>
        <v>176.76927383242162</v>
      </c>
      <c r="G1231" s="12">
        <f t="shared" si="245"/>
        <v>176.76927383242162</v>
      </c>
      <c r="H1231" s="12">
        <f t="shared" si="246"/>
        <v>176.76927383242162</v>
      </c>
      <c r="I1231" s="12">
        <f t="shared" si="247"/>
        <v>176.76927383242162</v>
      </c>
      <c r="J1231" s="12">
        <f t="shared" si="248"/>
        <v>176.76927383242162</v>
      </c>
      <c r="K1231" s="12">
        <f t="shared" si="249"/>
        <v>176.76927383242162</v>
      </c>
      <c r="L1231" s="12">
        <f t="shared" si="250"/>
        <v>176.76927383242162</v>
      </c>
      <c r="M1231" s="12">
        <f t="shared" si="251"/>
        <v>176.76927383242162</v>
      </c>
      <c r="O1231" s="12">
        <f t="shared" si="240"/>
        <v>176.76927383242162</v>
      </c>
    </row>
    <row r="1232" spans="1:15" x14ac:dyDescent="0.25">
      <c r="A1232" s="12">
        <f>calc!A1230</f>
        <v>758.73</v>
      </c>
      <c r="B1232" s="12">
        <f>calc!O1230</f>
        <v>68.697226043724726</v>
      </c>
      <c r="C1232" s="12">
        <f t="shared" si="241"/>
        <v>68.697226043724726</v>
      </c>
      <c r="D1232" s="12">
        <f t="shared" si="242"/>
        <v>68.697226043724726</v>
      </c>
      <c r="E1232" s="12">
        <f t="shared" si="243"/>
        <v>68.697226043724726</v>
      </c>
      <c r="F1232" s="12">
        <f t="shared" si="244"/>
        <v>68.697226043724726</v>
      </c>
      <c r="G1232" s="12">
        <f t="shared" si="245"/>
        <v>68.697226043724726</v>
      </c>
      <c r="H1232" s="12">
        <f t="shared" si="246"/>
        <v>68.697226043724726</v>
      </c>
      <c r="I1232" s="12">
        <f t="shared" si="247"/>
        <v>68.697226043724726</v>
      </c>
      <c r="J1232" s="12">
        <f t="shared" si="248"/>
        <v>68.697226043724726</v>
      </c>
      <c r="K1232" s="12">
        <f t="shared" si="249"/>
        <v>68.697226043724726</v>
      </c>
      <c r="L1232" s="12">
        <f t="shared" si="250"/>
        <v>68.697226043724726</v>
      </c>
      <c r="M1232" s="12">
        <f t="shared" si="251"/>
        <v>68.697226043724726</v>
      </c>
      <c r="O1232" s="12">
        <f t="shared" si="240"/>
        <v>68.697226043724726</v>
      </c>
    </row>
    <row r="1233" spans="1:15" x14ac:dyDescent="0.25">
      <c r="A1233" s="12">
        <f>calc!A1231</f>
        <v>759.17</v>
      </c>
      <c r="B1233" s="12">
        <f>calc!O1231</f>
        <v>268.77010534038061</v>
      </c>
      <c r="C1233" s="12">
        <f t="shared" si="241"/>
        <v>268.77010534038061</v>
      </c>
      <c r="D1233" s="12">
        <f t="shared" si="242"/>
        <v>268.77010534038061</v>
      </c>
      <c r="E1233" s="12">
        <f t="shared" si="243"/>
        <v>268.77010534038061</v>
      </c>
      <c r="F1233" s="12">
        <f t="shared" si="244"/>
        <v>268.77010534038061</v>
      </c>
      <c r="G1233" s="12">
        <f t="shared" si="245"/>
        <v>268.77010534038061</v>
      </c>
      <c r="H1233" s="12">
        <f t="shared" si="246"/>
        <v>268.77010534038061</v>
      </c>
      <c r="I1233" s="12">
        <f t="shared" si="247"/>
        <v>268.77010534038061</v>
      </c>
      <c r="J1233" s="12">
        <f t="shared" si="248"/>
        <v>268.77010534038061</v>
      </c>
      <c r="K1233" s="12">
        <f t="shared" si="249"/>
        <v>268.77010534038061</v>
      </c>
      <c r="L1233" s="12">
        <f t="shared" si="250"/>
        <v>268.77010534038061</v>
      </c>
      <c r="M1233" s="12">
        <f t="shared" si="251"/>
        <v>268.77010534038061</v>
      </c>
      <c r="O1233" s="12">
        <f t="shared" si="240"/>
        <v>268.77010534038061</v>
      </c>
    </row>
    <row r="1234" spans="1:15" x14ac:dyDescent="0.25">
      <c r="A1234" s="12">
        <f>calc!A1232</f>
        <v>759.61</v>
      </c>
      <c r="B1234" s="12">
        <f>calc!O1232</f>
        <v>488.52730586204444</v>
      </c>
      <c r="C1234" s="12">
        <f t="shared" si="241"/>
        <v>488.52730586204444</v>
      </c>
      <c r="D1234" s="12">
        <f t="shared" si="242"/>
        <v>488.52730586204444</v>
      </c>
      <c r="E1234" s="12">
        <f t="shared" si="243"/>
        <v>488.52730586204444</v>
      </c>
      <c r="F1234" s="12">
        <f t="shared" si="244"/>
        <v>488.52730586204444</v>
      </c>
      <c r="G1234" s="12">
        <f t="shared" si="245"/>
        <v>488.52730586204444</v>
      </c>
      <c r="H1234" s="12">
        <f t="shared" si="246"/>
        <v>488.52730586204444</v>
      </c>
      <c r="I1234" s="12">
        <f t="shared" si="247"/>
        <v>488.52730586204444</v>
      </c>
      <c r="J1234" s="12">
        <f t="shared" si="248"/>
        <v>488.52730586204444</v>
      </c>
      <c r="K1234" s="12">
        <f t="shared" si="249"/>
        <v>488.52730586204444</v>
      </c>
      <c r="L1234" s="12">
        <f t="shared" si="250"/>
        <v>488.52730586204444</v>
      </c>
      <c r="M1234" s="12">
        <f t="shared" si="251"/>
        <v>488.52730586204444</v>
      </c>
      <c r="O1234" s="12">
        <f t="shared" si="240"/>
        <v>488.52730586204444</v>
      </c>
    </row>
    <row r="1235" spans="1:15" x14ac:dyDescent="0.25">
      <c r="A1235" s="12">
        <f>calc!A1233</f>
        <v>760.05</v>
      </c>
      <c r="B1235" s="12">
        <f>calc!O1233</f>
        <v>208.5525232588663</v>
      </c>
      <c r="C1235" s="12">
        <f t="shared" si="241"/>
        <v>208.5525232588663</v>
      </c>
      <c r="D1235" s="12">
        <f t="shared" si="242"/>
        <v>208.5525232588663</v>
      </c>
      <c r="E1235" s="12">
        <f t="shared" si="243"/>
        <v>208.5525232588663</v>
      </c>
      <c r="F1235" s="12">
        <f t="shared" si="244"/>
        <v>208.5525232588663</v>
      </c>
      <c r="G1235" s="12">
        <f t="shared" si="245"/>
        <v>208.5525232588663</v>
      </c>
      <c r="H1235" s="12">
        <f t="shared" si="246"/>
        <v>208.5525232588663</v>
      </c>
      <c r="I1235" s="12">
        <f t="shared" si="247"/>
        <v>208.5525232588663</v>
      </c>
      <c r="J1235" s="12">
        <f t="shared" si="248"/>
        <v>208.5525232588663</v>
      </c>
      <c r="K1235" s="12">
        <f t="shared" si="249"/>
        <v>208.5525232588663</v>
      </c>
      <c r="L1235" s="12">
        <f t="shared" si="250"/>
        <v>208.5525232588663</v>
      </c>
      <c r="M1235" s="12">
        <f t="shared" si="251"/>
        <v>208.5525232588663</v>
      </c>
      <c r="O1235" s="12">
        <f t="shared" si="240"/>
        <v>208.5525232588663</v>
      </c>
    </row>
    <row r="1236" spans="1:15" x14ac:dyDescent="0.25">
      <c r="A1236" s="12">
        <f>calc!A1234</f>
        <v>760.49</v>
      </c>
      <c r="B1236" s="12">
        <f>calc!O1234</f>
        <v>58.993484440749739</v>
      </c>
      <c r="C1236" s="12">
        <f t="shared" si="241"/>
        <v>58.993484440749739</v>
      </c>
      <c r="D1236" s="12">
        <f t="shared" si="242"/>
        <v>58.993484440749739</v>
      </c>
      <c r="E1236" s="12">
        <f t="shared" si="243"/>
        <v>58.993484440749739</v>
      </c>
      <c r="F1236" s="12">
        <f t="shared" si="244"/>
        <v>58.993484440749739</v>
      </c>
      <c r="G1236" s="12">
        <f t="shared" si="245"/>
        <v>58.993484440749739</v>
      </c>
      <c r="H1236" s="12">
        <f t="shared" si="246"/>
        <v>58.993484440749739</v>
      </c>
      <c r="I1236" s="12">
        <f t="shared" si="247"/>
        <v>58.993484440749739</v>
      </c>
      <c r="J1236" s="12">
        <f t="shared" si="248"/>
        <v>58.993484440749739</v>
      </c>
      <c r="K1236" s="12">
        <f t="shared" si="249"/>
        <v>58.993484440749739</v>
      </c>
      <c r="L1236" s="12">
        <f t="shared" si="250"/>
        <v>58.993484440749739</v>
      </c>
      <c r="M1236" s="12">
        <f t="shared" si="251"/>
        <v>58.993484440749739</v>
      </c>
      <c r="O1236" s="12">
        <f t="shared" si="240"/>
        <v>58.993484440749739</v>
      </c>
    </row>
    <row r="1237" spans="1:15" x14ac:dyDescent="0.25">
      <c r="A1237" s="12">
        <f>calc!A1235</f>
        <v>760.93</v>
      </c>
      <c r="B1237" s="12">
        <f>calc!O1235</f>
        <v>16.496475886097425</v>
      </c>
      <c r="C1237" s="12">
        <f t="shared" si="241"/>
        <v>16.496475886097425</v>
      </c>
      <c r="D1237" s="12">
        <f t="shared" si="242"/>
        <v>16.496475886097425</v>
      </c>
      <c r="E1237" s="12">
        <f t="shared" si="243"/>
        <v>16.496475886097425</v>
      </c>
      <c r="F1237" s="12">
        <f t="shared" si="244"/>
        <v>16.496475886097425</v>
      </c>
      <c r="G1237" s="12">
        <f t="shared" si="245"/>
        <v>16.496475886097425</v>
      </c>
      <c r="H1237" s="12">
        <f t="shared" si="246"/>
        <v>16.496475886097425</v>
      </c>
      <c r="I1237" s="12">
        <f t="shared" si="247"/>
        <v>16.496475886097425</v>
      </c>
      <c r="J1237" s="12">
        <f t="shared" si="248"/>
        <v>16.496475886097425</v>
      </c>
      <c r="K1237" s="12">
        <f t="shared" si="249"/>
        <v>16.496475886097425</v>
      </c>
      <c r="L1237" s="12">
        <f t="shared" si="250"/>
        <v>16.496475886097425</v>
      </c>
      <c r="M1237" s="12">
        <f t="shared" si="251"/>
        <v>16.496475886097425</v>
      </c>
      <c r="O1237" s="12">
        <f t="shared" si="240"/>
        <v>16.496475886097425</v>
      </c>
    </row>
    <row r="1238" spans="1:15" x14ac:dyDescent="0.25">
      <c r="A1238" s="12">
        <f>calc!A1236</f>
        <v>761.37</v>
      </c>
      <c r="B1238" s="12">
        <f>calc!O1236</f>
        <v>-3.9162317066173102</v>
      </c>
      <c r="C1238" s="12">
        <f t="shared" si="241"/>
        <v>-3.9162317066173102</v>
      </c>
      <c r="D1238" s="12">
        <f t="shared" si="242"/>
        <v>-3.9162317066173102</v>
      </c>
      <c r="E1238" s="12">
        <f t="shared" si="243"/>
        <v>-3.9162317066173102</v>
      </c>
      <c r="F1238" s="12">
        <f t="shared" si="244"/>
        <v>-3.9162317066173102</v>
      </c>
      <c r="G1238" s="12">
        <f t="shared" si="245"/>
        <v>-3.9162317066173102</v>
      </c>
      <c r="H1238" s="12">
        <f t="shared" si="246"/>
        <v>-3.9162317066173102</v>
      </c>
      <c r="I1238" s="12">
        <f t="shared" si="247"/>
        <v>-3.9162317066173102</v>
      </c>
      <c r="J1238" s="12">
        <f t="shared" si="248"/>
        <v>-3.9162317066173102</v>
      </c>
      <c r="K1238" s="12">
        <f t="shared" si="249"/>
        <v>-3.9162317066173102</v>
      </c>
      <c r="L1238" s="12">
        <f t="shared" si="250"/>
        <v>-3.9162317066173102</v>
      </c>
      <c r="M1238" s="12">
        <f t="shared" si="251"/>
        <v>-3.9162317066173102</v>
      </c>
      <c r="O1238" s="12">
        <f t="shared" si="240"/>
        <v>-3.9162317066173102</v>
      </c>
    </row>
    <row r="1239" spans="1:15" x14ac:dyDescent="0.25">
      <c r="A1239" s="12">
        <f>calc!A1237</f>
        <v>761.8</v>
      </c>
      <c r="B1239" s="12">
        <f>calc!O1237</f>
        <v>17.500366848801281</v>
      </c>
      <c r="C1239" s="12">
        <f t="shared" si="241"/>
        <v>17.500366848801281</v>
      </c>
      <c r="D1239" s="12">
        <f t="shared" si="242"/>
        <v>17.500366848801281</v>
      </c>
      <c r="E1239" s="12">
        <f t="shared" si="243"/>
        <v>17.500366848801281</v>
      </c>
      <c r="F1239" s="12">
        <f t="shared" si="244"/>
        <v>17.500366848801281</v>
      </c>
      <c r="G1239" s="12">
        <f t="shared" si="245"/>
        <v>17.500366848801281</v>
      </c>
      <c r="H1239" s="12">
        <f t="shared" si="246"/>
        <v>17.500366848801281</v>
      </c>
      <c r="I1239" s="12">
        <f t="shared" si="247"/>
        <v>17.500366848801281</v>
      </c>
      <c r="J1239" s="12">
        <f t="shared" si="248"/>
        <v>17.500366848801281</v>
      </c>
      <c r="K1239" s="12">
        <f t="shared" si="249"/>
        <v>17.500366848801281</v>
      </c>
      <c r="L1239" s="12">
        <f t="shared" si="250"/>
        <v>17.500366848801281</v>
      </c>
      <c r="M1239" s="12">
        <f t="shared" si="251"/>
        <v>17.500366848801281</v>
      </c>
      <c r="O1239" s="12">
        <f t="shared" si="240"/>
        <v>17.500366848801281</v>
      </c>
    </row>
    <row r="1240" spans="1:15" x14ac:dyDescent="0.25">
      <c r="A1240" s="12">
        <f>calc!A1238</f>
        <v>762.24</v>
      </c>
      <c r="B1240" s="12">
        <f>calc!O1238</f>
        <v>25.196824682486568</v>
      </c>
      <c r="C1240" s="12">
        <f t="shared" si="241"/>
        <v>25.196824682486568</v>
      </c>
      <c r="D1240" s="12">
        <f t="shared" si="242"/>
        <v>25.196824682486568</v>
      </c>
      <c r="E1240" s="12">
        <f t="shared" si="243"/>
        <v>25.196824682486568</v>
      </c>
      <c r="F1240" s="12">
        <f t="shared" si="244"/>
        <v>25.196824682486568</v>
      </c>
      <c r="G1240" s="12">
        <f t="shared" si="245"/>
        <v>25.196824682486568</v>
      </c>
      <c r="H1240" s="12">
        <f t="shared" si="246"/>
        <v>25.196824682486568</v>
      </c>
      <c r="I1240" s="12">
        <f t="shared" si="247"/>
        <v>25.196824682486568</v>
      </c>
      <c r="J1240" s="12">
        <f t="shared" si="248"/>
        <v>25.196824682486568</v>
      </c>
      <c r="K1240" s="12">
        <f t="shared" si="249"/>
        <v>25.196824682486568</v>
      </c>
      <c r="L1240" s="12">
        <f t="shared" si="250"/>
        <v>25.196824682486568</v>
      </c>
      <c r="M1240" s="12">
        <f t="shared" si="251"/>
        <v>25.196824682486568</v>
      </c>
      <c r="O1240" s="12">
        <f t="shared" si="240"/>
        <v>25.196824682486568</v>
      </c>
    </row>
    <row r="1241" spans="1:15" x14ac:dyDescent="0.25">
      <c r="A1241" s="12">
        <f>calc!A1239</f>
        <v>762.68</v>
      </c>
      <c r="B1241" s="12">
        <f>calc!O1239</f>
        <v>80.743094868207152</v>
      </c>
      <c r="C1241" s="12">
        <f t="shared" si="241"/>
        <v>80.743094868207152</v>
      </c>
      <c r="D1241" s="12">
        <f t="shared" si="242"/>
        <v>80.743094868207152</v>
      </c>
      <c r="E1241" s="12">
        <f t="shared" si="243"/>
        <v>80.743094868207152</v>
      </c>
      <c r="F1241" s="12">
        <f t="shared" si="244"/>
        <v>80.743094868207152</v>
      </c>
      <c r="G1241" s="12">
        <f t="shared" si="245"/>
        <v>80.743094868207152</v>
      </c>
      <c r="H1241" s="12">
        <f t="shared" si="246"/>
        <v>80.743094868207152</v>
      </c>
      <c r="I1241" s="12">
        <f t="shared" si="247"/>
        <v>80.743094868207152</v>
      </c>
      <c r="J1241" s="12">
        <f t="shared" si="248"/>
        <v>80.743094868207152</v>
      </c>
      <c r="K1241" s="12">
        <f t="shared" si="249"/>
        <v>80.743094868207152</v>
      </c>
      <c r="L1241" s="12">
        <f t="shared" si="250"/>
        <v>80.743094868207152</v>
      </c>
      <c r="M1241" s="12">
        <f t="shared" si="251"/>
        <v>80.743094868207152</v>
      </c>
      <c r="O1241" s="12">
        <f t="shared" si="240"/>
        <v>80.743094868207152</v>
      </c>
    </row>
    <row r="1242" spans="1:15" x14ac:dyDescent="0.25">
      <c r="A1242" s="12">
        <f>calc!A1240</f>
        <v>763.12</v>
      </c>
      <c r="B1242" s="12">
        <f>calc!O1240</f>
        <v>93.123391852766289</v>
      </c>
      <c r="C1242" s="12">
        <f t="shared" si="241"/>
        <v>93.123391852766289</v>
      </c>
      <c r="D1242" s="12">
        <f t="shared" si="242"/>
        <v>93.123391852766289</v>
      </c>
      <c r="E1242" s="12">
        <f t="shared" si="243"/>
        <v>93.123391852766289</v>
      </c>
      <c r="F1242" s="12">
        <f t="shared" si="244"/>
        <v>93.123391852766289</v>
      </c>
      <c r="G1242" s="12">
        <f t="shared" si="245"/>
        <v>93.123391852766289</v>
      </c>
      <c r="H1242" s="12">
        <f t="shared" si="246"/>
        <v>93.123391852766289</v>
      </c>
      <c r="I1242" s="12">
        <f t="shared" si="247"/>
        <v>93.123391852766289</v>
      </c>
      <c r="J1242" s="12">
        <f t="shared" si="248"/>
        <v>93.123391852766289</v>
      </c>
      <c r="K1242" s="12">
        <f t="shared" si="249"/>
        <v>93.123391852766289</v>
      </c>
      <c r="L1242" s="12">
        <f t="shared" si="250"/>
        <v>93.123391852766289</v>
      </c>
      <c r="M1242" s="12">
        <f t="shared" si="251"/>
        <v>93.123391852766289</v>
      </c>
      <c r="O1242" s="12">
        <f t="shared" si="240"/>
        <v>93.123391852766289</v>
      </c>
    </row>
    <row r="1243" spans="1:15" x14ac:dyDescent="0.25">
      <c r="A1243" s="12">
        <f>calc!A1241</f>
        <v>763.56</v>
      </c>
      <c r="B1243" s="12">
        <f>calc!O1241</f>
        <v>43.266494026439887</v>
      </c>
      <c r="C1243" s="12">
        <f t="shared" si="241"/>
        <v>43.266494026439887</v>
      </c>
      <c r="D1243" s="12">
        <f t="shared" si="242"/>
        <v>43.266494026439887</v>
      </c>
      <c r="E1243" s="12">
        <f t="shared" si="243"/>
        <v>43.266494026439887</v>
      </c>
      <c r="F1243" s="12">
        <f t="shared" si="244"/>
        <v>43.266494026439887</v>
      </c>
      <c r="G1243" s="12">
        <f t="shared" si="245"/>
        <v>43.266494026439887</v>
      </c>
      <c r="H1243" s="12">
        <f t="shared" si="246"/>
        <v>43.266494026439887</v>
      </c>
      <c r="I1243" s="12">
        <f t="shared" si="247"/>
        <v>43.266494026439887</v>
      </c>
      <c r="J1243" s="12">
        <f t="shared" si="248"/>
        <v>43.266494026439887</v>
      </c>
      <c r="K1243" s="12">
        <f t="shared" si="249"/>
        <v>43.266494026439887</v>
      </c>
      <c r="L1243" s="12">
        <f t="shared" si="250"/>
        <v>43.266494026439887</v>
      </c>
      <c r="M1243" s="12">
        <f t="shared" si="251"/>
        <v>43.266494026439887</v>
      </c>
      <c r="O1243" s="12">
        <f t="shared" si="240"/>
        <v>43.266494026439887</v>
      </c>
    </row>
    <row r="1244" spans="1:15" x14ac:dyDescent="0.25">
      <c r="A1244" s="12">
        <f>calc!A1242</f>
        <v>764</v>
      </c>
      <c r="B1244" s="12">
        <f>calc!O1242</f>
        <v>-2.9123165598642267</v>
      </c>
      <c r="C1244" s="12">
        <f t="shared" si="241"/>
        <v>-2.9123165598642267</v>
      </c>
      <c r="D1244" s="12">
        <f t="shared" si="242"/>
        <v>-2.9123165598642267</v>
      </c>
      <c r="E1244" s="12">
        <f t="shared" si="243"/>
        <v>-2.9123165598642267</v>
      </c>
      <c r="F1244" s="12">
        <f t="shared" si="244"/>
        <v>-2.9123165598642267</v>
      </c>
      <c r="G1244" s="12">
        <f t="shared" si="245"/>
        <v>-2.9123165598642267</v>
      </c>
      <c r="H1244" s="12">
        <f t="shared" si="246"/>
        <v>-2.9123165598642267</v>
      </c>
      <c r="I1244" s="12">
        <f t="shared" si="247"/>
        <v>-2.9123165598642267</v>
      </c>
      <c r="J1244" s="12">
        <f t="shared" si="248"/>
        <v>-2.9123165598642267</v>
      </c>
      <c r="K1244" s="12">
        <f t="shared" si="249"/>
        <v>-2.9123165598642267</v>
      </c>
      <c r="L1244" s="12">
        <f t="shared" si="250"/>
        <v>-2.9123165598642267</v>
      </c>
      <c r="M1244" s="12">
        <f t="shared" si="251"/>
        <v>-2.9123165598642267</v>
      </c>
      <c r="O1244" s="12">
        <f t="shared" si="240"/>
        <v>-2.9123165598642267</v>
      </c>
    </row>
    <row r="1245" spans="1:15" x14ac:dyDescent="0.25">
      <c r="A1245" s="12">
        <f>calc!A1243</f>
        <v>764.44</v>
      </c>
      <c r="B1245" s="12">
        <f>calc!O1243</f>
        <v>55.647340787542475</v>
      </c>
      <c r="C1245" s="12">
        <f t="shared" si="241"/>
        <v>55.647340787542475</v>
      </c>
      <c r="D1245" s="12">
        <f t="shared" si="242"/>
        <v>55.647340787542475</v>
      </c>
      <c r="E1245" s="12">
        <f t="shared" si="243"/>
        <v>55.647340787542475</v>
      </c>
      <c r="F1245" s="12">
        <f t="shared" si="244"/>
        <v>55.647340787542475</v>
      </c>
      <c r="G1245" s="12">
        <f t="shared" si="245"/>
        <v>55.647340787542475</v>
      </c>
      <c r="H1245" s="12">
        <f t="shared" si="246"/>
        <v>55.647340787542475</v>
      </c>
      <c r="I1245" s="12">
        <f t="shared" si="247"/>
        <v>55.647340787542475</v>
      </c>
      <c r="J1245" s="12">
        <f t="shared" si="248"/>
        <v>55.647340787542475</v>
      </c>
      <c r="K1245" s="12">
        <f t="shared" si="249"/>
        <v>55.647340787542475</v>
      </c>
      <c r="L1245" s="12">
        <f t="shared" si="250"/>
        <v>55.647340787542475</v>
      </c>
      <c r="M1245" s="12">
        <f t="shared" si="251"/>
        <v>55.647340787542475</v>
      </c>
      <c r="O1245" s="12">
        <f t="shared" si="240"/>
        <v>55.647340787542475</v>
      </c>
    </row>
    <row r="1246" spans="1:15" x14ac:dyDescent="0.25">
      <c r="A1246" s="12">
        <f>calc!A1244</f>
        <v>764.88</v>
      </c>
      <c r="B1246" s="12">
        <f>calc!O1244</f>
        <v>-19.979035642984552</v>
      </c>
      <c r="C1246" s="12">
        <f t="shared" si="241"/>
        <v>-19.979035642984552</v>
      </c>
      <c r="D1246" s="12">
        <f t="shared" si="242"/>
        <v>-19.979035642984552</v>
      </c>
      <c r="E1246" s="12">
        <f t="shared" si="243"/>
        <v>-19.979035642984552</v>
      </c>
      <c r="F1246" s="12">
        <f t="shared" si="244"/>
        <v>-19.979035642984552</v>
      </c>
      <c r="G1246" s="12">
        <f t="shared" si="245"/>
        <v>-19.979035642984552</v>
      </c>
      <c r="H1246" s="12">
        <f t="shared" si="246"/>
        <v>-19.979035642984552</v>
      </c>
      <c r="I1246" s="12">
        <f t="shared" si="247"/>
        <v>-19.979035642984552</v>
      </c>
      <c r="J1246" s="12">
        <f t="shared" si="248"/>
        <v>-19.979035642984552</v>
      </c>
      <c r="K1246" s="12">
        <f t="shared" si="249"/>
        <v>-19.979035642984552</v>
      </c>
      <c r="L1246" s="12">
        <f t="shared" si="250"/>
        <v>-19.979035642984552</v>
      </c>
      <c r="M1246" s="12">
        <f t="shared" si="251"/>
        <v>-19.979035642984552</v>
      </c>
      <c r="O1246" s="12">
        <f t="shared" si="240"/>
        <v>-19.979035642984552</v>
      </c>
    </row>
    <row r="1247" spans="1:15" x14ac:dyDescent="0.25">
      <c r="A1247" s="12">
        <f>calc!A1245</f>
        <v>765.32</v>
      </c>
      <c r="B1247" s="12">
        <f>calc!O1245</f>
        <v>16.831106339238328</v>
      </c>
      <c r="C1247" s="12">
        <f t="shared" si="241"/>
        <v>16.831106339238328</v>
      </c>
      <c r="D1247" s="12">
        <f t="shared" si="242"/>
        <v>16.831106339238328</v>
      </c>
      <c r="E1247" s="12">
        <f t="shared" si="243"/>
        <v>16.831106339238328</v>
      </c>
      <c r="F1247" s="12">
        <f t="shared" si="244"/>
        <v>16.831106339238328</v>
      </c>
      <c r="G1247" s="12">
        <f t="shared" si="245"/>
        <v>16.831106339238328</v>
      </c>
      <c r="H1247" s="12">
        <f t="shared" si="246"/>
        <v>16.831106339238328</v>
      </c>
      <c r="I1247" s="12">
        <f t="shared" si="247"/>
        <v>16.831106339238328</v>
      </c>
      <c r="J1247" s="12">
        <f t="shared" si="248"/>
        <v>16.831106339238328</v>
      </c>
      <c r="K1247" s="12">
        <f t="shared" si="249"/>
        <v>16.831106339238328</v>
      </c>
      <c r="L1247" s="12">
        <f t="shared" si="250"/>
        <v>16.831106339238328</v>
      </c>
      <c r="M1247" s="12">
        <f t="shared" si="251"/>
        <v>16.831106339238328</v>
      </c>
      <c r="O1247" s="12">
        <f t="shared" si="240"/>
        <v>16.831106339238328</v>
      </c>
    </row>
    <row r="1248" spans="1:15" x14ac:dyDescent="0.25">
      <c r="A1248" s="12">
        <f>calc!A1246</f>
        <v>765.76</v>
      </c>
      <c r="B1248" s="12">
        <f>calc!O1246</f>
        <v>32.223964186477303</v>
      </c>
      <c r="C1248" s="12">
        <f t="shared" si="241"/>
        <v>32.223964186477303</v>
      </c>
      <c r="D1248" s="12">
        <f t="shared" si="242"/>
        <v>32.223964186477303</v>
      </c>
      <c r="E1248" s="12">
        <f t="shared" si="243"/>
        <v>32.223964186477303</v>
      </c>
      <c r="F1248" s="12">
        <f t="shared" si="244"/>
        <v>32.223964186477303</v>
      </c>
      <c r="G1248" s="12">
        <f t="shared" si="245"/>
        <v>32.223964186477303</v>
      </c>
      <c r="H1248" s="12">
        <f t="shared" si="246"/>
        <v>32.223964186477303</v>
      </c>
      <c r="I1248" s="12">
        <f t="shared" si="247"/>
        <v>32.223964186477303</v>
      </c>
      <c r="J1248" s="12">
        <f t="shared" si="248"/>
        <v>32.223964186477303</v>
      </c>
      <c r="K1248" s="12">
        <f t="shared" si="249"/>
        <v>32.223964186477303</v>
      </c>
      <c r="L1248" s="12">
        <f t="shared" si="250"/>
        <v>32.223964186477303</v>
      </c>
      <c r="M1248" s="12">
        <f t="shared" si="251"/>
        <v>32.223964186477303</v>
      </c>
      <c r="O1248" s="12">
        <f t="shared" si="240"/>
        <v>32.223964186477303</v>
      </c>
    </row>
    <row r="1249" spans="1:15" x14ac:dyDescent="0.25">
      <c r="A1249" s="12">
        <f>calc!A1247</f>
        <v>766.2</v>
      </c>
      <c r="B1249" s="12">
        <f>calc!O1247</f>
        <v>21.181290195243594</v>
      </c>
      <c r="C1249" s="12">
        <f t="shared" si="241"/>
        <v>21.181290195243594</v>
      </c>
      <c r="D1249" s="12">
        <f t="shared" si="242"/>
        <v>21.181290195243594</v>
      </c>
      <c r="E1249" s="12">
        <f t="shared" si="243"/>
        <v>21.181290195243594</v>
      </c>
      <c r="F1249" s="12">
        <f t="shared" si="244"/>
        <v>21.181290195243594</v>
      </c>
      <c r="G1249" s="12">
        <f t="shared" si="245"/>
        <v>21.181290195243594</v>
      </c>
      <c r="H1249" s="12">
        <f t="shared" si="246"/>
        <v>21.181290195243594</v>
      </c>
      <c r="I1249" s="12">
        <f t="shared" si="247"/>
        <v>21.181290195243594</v>
      </c>
      <c r="J1249" s="12">
        <f t="shared" si="248"/>
        <v>21.181290195243594</v>
      </c>
      <c r="K1249" s="12">
        <f t="shared" si="249"/>
        <v>21.181290195243594</v>
      </c>
      <c r="L1249" s="12">
        <f t="shared" si="250"/>
        <v>21.181290195243594</v>
      </c>
      <c r="M1249" s="12">
        <f t="shared" si="251"/>
        <v>21.181290195243594</v>
      </c>
      <c r="O1249" s="12">
        <f t="shared" si="240"/>
        <v>21.181290195243594</v>
      </c>
    </row>
    <row r="1250" spans="1:15" x14ac:dyDescent="0.25">
      <c r="A1250" s="12">
        <f>calc!A1248</f>
        <v>766.63</v>
      </c>
      <c r="B1250" s="12">
        <f>calc!O1248</f>
        <v>38.247180157460107</v>
      </c>
      <c r="C1250" s="12">
        <f t="shared" si="241"/>
        <v>38.247180157460107</v>
      </c>
      <c r="D1250" s="12">
        <f t="shared" si="242"/>
        <v>38.247180157460107</v>
      </c>
      <c r="E1250" s="12">
        <f t="shared" si="243"/>
        <v>38.247180157460107</v>
      </c>
      <c r="F1250" s="12">
        <f t="shared" si="244"/>
        <v>38.247180157460107</v>
      </c>
      <c r="G1250" s="12">
        <f t="shared" si="245"/>
        <v>38.247180157460107</v>
      </c>
      <c r="H1250" s="12">
        <f t="shared" si="246"/>
        <v>38.247180157460107</v>
      </c>
      <c r="I1250" s="12">
        <f t="shared" si="247"/>
        <v>38.247180157460107</v>
      </c>
      <c r="J1250" s="12">
        <f t="shared" si="248"/>
        <v>38.247180157460107</v>
      </c>
      <c r="K1250" s="12">
        <f t="shared" si="249"/>
        <v>38.247180157460107</v>
      </c>
      <c r="L1250" s="12">
        <f t="shared" si="250"/>
        <v>38.247180157460107</v>
      </c>
      <c r="M1250" s="12">
        <f t="shared" si="251"/>
        <v>38.247180157460107</v>
      </c>
      <c r="O1250" s="12">
        <f t="shared" si="240"/>
        <v>38.247180157460107</v>
      </c>
    </row>
    <row r="1251" spans="1:15" x14ac:dyDescent="0.25">
      <c r="A1251" s="12">
        <f>calc!A1249</f>
        <v>767.07</v>
      </c>
      <c r="B1251" s="12">
        <f>calc!O1249</f>
        <v>33.227836493752747</v>
      </c>
      <c r="C1251" s="12">
        <f t="shared" si="241"/>
        <v>33.227836493752747</v>
      </c>
      <c r="D1251" s="12">
        <f t="shared" si="242"/>
        <v>33.227836493752747</v>
      </c>
      <c r="E1251" s="12">
        <f t="shared" si="243"/>
        <v>33.227836493752747</v>
      </c>
      <c r="F1251" s="12">
        <f t="shared" si="244"/>
        <v>33.227836493752747</v>
      </c>
      <c r="G1251" s="12">
        <f t="shared" si="245"/>
        <v>33.227836493752747</v>
      </c>
      <c r="H1251" s="12">
        <f t="shared" si="246"/>
        <v>33.227836493752747</v>
      </c>
      <c r="I1251" s="12">
        <f t="shared" si="247"/>
        <v>33.227836493752747</v>
      </c>
      <c r="J1251" s="12">
        <f t="shared" si="248"/>
        <v>33.227836493752747</v>
      </c>
      <c r="K1251" s="12">
        <f t="shared" si="249"/>
        <v>33.227836493752747</v>
      </c>
      <c r="L1251" s="12">
        <f t="shared" si="250"/>
        <v>33.227836493752747</v>
      </c>
      <c r="M1251" s="12">
        <f t="shared" si="251"/>
        <v>33.227836493752747</v>
      </c>
      <c r="O1251" s="12">
        <f t="shared" si="240"/>
        <v>33.227836493752747</v>
      </c>
    </row>
    <row r="1252" spans="1:15" x14ac:dyDescent="0.25">
      <c r="A1252" s="12">
        <f>calc!A1250</f>
        <v>767.51</v>
      </c>
      <c r="B1252" s="12">
        <f>calc!O1250</f>
        <v>-22.321553285957155</v>
      </c>
      <c r="C1252" s="12">
        <f t="shared" si="241"/>
        <v>-22.321553285957155</v>
      </c>
      <c r="D1252" s="12">
        <f t="shared" si="242"/>
        <v>-22.321553285957155</v>
      </c>
      <c r="E1252" s="12">
        <f t="shared" si="243"/>
        <v>-22.321553285957155</v>
      </c>
      <c r="F1252" s="12">
        <f t="shared" si="244"/>
        <v>-22.321553285957155</v>
      </c>
      <c r="G1252" s="12">
        <f t="shared" si="245"/>
        <v>-22.321553285957155</v>
      </c>
      <c r="H1252" s="12">
        <f t="shared" si="246"/>
        <v>-22.321553285957155</v>
      </c>
      <c r="I1252" s="12">
        <f t="shared" si="247"/>
        <v>-22.321553285957155</v>
      </c>
      <c r="J1252" s="12">
        <f t="shared" si="248"/>
        <v>-22.321553285957155</v>
      </c>
      <c r="K1252" s="12">
        <f t="shared" si="249"/>
        <v>-22.321553285957155</v>
      </c>
      <c r="L1252" s="12">
        <f t="shared" si="250"/>
        <v>-22.321553285957155</v>
      </c>
      <c r="M1252" s="12">
        <f t="shared" si="251"/>
        <v>-22.321553285957155</v>
      </c>
      <c r="O1252" s="12">
        <f t="shared" si="240"/>
        <v>-22.321553285957155</v>
      </c>
    </row>
    <row r="1253" spans="1:15" x14ac:dyDescent="0.25">
      <c r="A1253" s="12">
        <f>calc!A1251</f>
        <v>767.95</v>
      </c>
      <c r="B1253" s="12">
        <f>calc!O1251</f>
        <v>113.53375453691025</v>
      </c>
      <c r="C1253" s="12">
        <f t="shared" si="241"/>
        <v>113.53375453691025</v>
      </c>
      <c r="D1253" s="12">
        <f t="shared" si="242"/>
        <v>113.53375453691025</v>
      </c>
      <c r="E1253" s="12">
        <f t="shared" si="243"/>
        <v>113.53375453691025</v>
      </c>
      <c r="F1253" s="12">
        <f t="shared" si="244"/>
        <v>113.53375453691025</v>
      </c>
      <c r="G1253" s="12">
        <f t="shared" si="245"/>
        <v>113.53375453691025</v>
      </c>
      <c r="H1253" s="12">
        <f t="shared" si="246"/>
        <v>113.53375453691025</v>
      </c>
      <c r="I1253" s="12">
        <f t="shared" si="247"/>
        <v>113.53375453691025</v>
      </c>
      <c r="J1253" s="12">
        <f t="shared" si="248"/>
        <v>113.53375453691025</v>
      </c>
      <c r="K1253" s="12">
        <f t="shared" si="249"/>
        <v>113.53375453691025</v>
      </c>
      <c r="L1253" s="12">
        <f t="shared" si="250"/>
        <v>113.53375453691025</v>
      </c>
      <c r="M1253" s="12">
        <f t="shared" si="251"/>
        <v>113.53375453691025</v>
      </c>
      <c r="O1253" s="12">
        <f t="shared" si="240"/>
        <v>113.53375453691025</v>
      </c>
    </row>
    <row r="1254" spans="1:15" x14ac:dyDescent="0.25">
      <c r="A1254" s="12">
        <f>calc!A1252</f>
        <v>768.39</v>
      </c>
      <c r="B1254" s="12">
        <f>calc!O1252</f>
        <v>43.601113891439979</v>
      </c>
      <c r="C1254" s="12">
        <f t="shared" si="241"/>
        <v>43.601113891439979</v>
      </c>
      <c r="D1254" s="12">
        <f t="shared" si="242"/>
        <v>43.601113891439979</v>
      </c>
      <c r="E1254" s="12">
        <f t="shared" si="243"/>
        <v>43.601113891439979</v>
      </c>
      <c r="F1254" s="12">
        <f t="shared" si="244"/>
        <v>43.601113891439979</v>
      </c>
      <c r="G1254" s="12">
        <f t="shared" si="245"/>
        <v>43.601113891439979</v>
      </c>
      <c r="H1254" s="12">
        <f t="shared" si="246"/>
        <v>43.601113891439979</v>
      </c>
      <c r="I1254" s="12">
        <f t="shared" si="247"/>
        <v>43.601113891439979</v>
      </c>
      <c r="J1254" s="12">
        <f t="shared" si="248"/>
        <v>43.601113891439979</v>
      </c>
      <c r="K1254" s="12">
        <f t="shared" si="249"/>
        <v>43.601113891439979</v>
      </c>
      <c r="L1254" s="12">
        <f t="shared" si="250"/>
        <v>43.601113891439979</v>
      </c>
      <c r="M1254" s="12">
        <f t="shared" si="251"/>
        <v>43.601113891439979</v>
      </c>
      <c r="O1254" s="12">
        <f t="shared" si="240"/>
        <v>43.601113891439979</v>
      </c>
    </row>
    <row r="1255" spans="1:15" x14ac:dyDescent="0.25">
      <c r="A1255" s="12">
        <f>calc!A1253</f>
        <v>768.83</v>
      </c>
      <c r="B1255" s="12">
        <f>calc!O1253</f>
        <v>91.450389373297966</v>
      </c>
      <c r="C1255" s="12">
        <f t="shared" si="241"/>
        <v>91.450389373297966</v>
      </c>
      <c r="D1255" s="12">
        <f t="shared" si="242"/>
        <v>91.450389373297966</v>
      </c>
      <c r="E1255" s="12">
        <f t="shared" si="243"/>
        <v>91.450389373297966</v>
      </c>
      <c r="F1255" s="12">
        <f t="shared" si="244"/>
        <v>91.450389373297966</v>
      </c>
      <c r="G1255" s="12">
        <f t="shared" si="245"/>
        <v>91.450389373297966</v>
      </c>
      <c r="H1255" s="12">
        <f t="shared" si="246"/>
        <v>91.450389373297966</v>
      </c>
      <c r="I1255" s="12">
        <f t="shared" si="247"/>
        <v>91.450389373297966</v>
      </c>
      <c r="J1255" s="12">
        <f t="shared" si="248"/>
        <v>91.450389373297966</v>
      </c>
      <c r="K1255" s="12">
        <f t="shared" si="249"/>
        <v>91.450389373297966</v>
      </c>
      <c r="L1255" s="12">
        <f t="shared" si="250"/>
        <v>91.450389373297966</v>
      </c>
      <c r="M1255" s="12">
        <f t="shared" si="251"/>
        <v>91.450389373297966</v>
      </c>
      <c r="O1255" s="12">
        <f t="shared" si="240"/>
        <v>91.450389373297966</v>
      </c>
    </row>
    <row r="1256" spans="1:15" x14ac:dyDescent="0.25">
      <c r="A1256" s="12">
        <f>calc!A1254</f>
        <v>769.27</v>
      </c>
      <c r="B1256" s="12">
        <f>calc!O1254</f>
        <v>36.239446266813857</v>
      </c>
      <c r="C1256" s="12">
        <f t="shared" si="241"/>
        <v>36.239446266813857</v>
      </c>
      <c r="D1256" s="12">
        <f t="shared" si="242"/>
        <v>36.239446266813857</v>
      </c>
      <c r="E1256" s="12">
        <f t="shared" si="243"/>
        <v>36.239446266813857</v>
      </c>
      <c r="F1256" s="12">
        <f t="shared" si="244"/>
        <v>36.239446266813857</v>
      </c>
      <c r="G1256" s="12">
        <f t="shared" si="245"/>
        <v>36.239446266813857</v>
      </c>
      <c r="H1256" s="12">
        <f t="shared" si="246"/>
        <v>36.239446266813857</v>
      </c>
      <c r="I1256" s="12">
        <f t="shared" si="247"/>
        <v>36.239446266813857</v>
      </c>
      <c r="J1256" s="12">
        <f t="shared" si="248"/>
        <v>36.239446266813857</v>
      </c>
      <c r="K1256" s="12">
        <f t="shared" si="249"/>
        <v>36.239446266813857</v>
      </c>
      <c r="L1256" s="12">
        <f t="shared" si="250"/>
        <v>36.239446266813857</v>
      </c>
      <c r="M1256" s="12">
        <f t="shared" si="251"/>
        <v>36.239446266813857</v>
      </c>
      <c r="O1256" s="12">
        <f t="shared" si="240"/>
        <v>36.239446266813857</v>
      </c>
    </row>
    <row r="1257" spans="1:15" x14ac:dyDescent="0.25">
      <c r="A1257" s="12">
        <f>calc!A1255</f>
        <v>769.71</v>
      </c>
      <c r="B1257" s="12">
        <f>calc!O1255</f>
        <v>31.889339819308109</v>
      </c>
      <c r="C1257" s="12">
        <f t="shared" si="241"/>
        <v>31.889339819308109</v>
      </c>
      <c r="D1257" s="12">
        <f t="shared" si="242"/>
        <v>31.889339819308109</v>
      </c>
      <c r="E1257" s="12">
        <f t="shared" si="243"/>
        <v>31.889339819308109</v>
      </c>
      <c r="F1257" s="12">
        <f t="shared" si="244"/>
        <v>31.889339819308109</v>
      </c>
      <c r="G1257" s="12">
        <f t="shared" si="245"/>
        <v>31.889339819308109</v>
      </c>
      <c r="H1257" s="12">
        <f t="shared" si="246"/>
        <v>31.889339819308109</v>
      </c>
      <c r="I1257" s="12">
        <f t="shared" si="247"/>
        <v>31.889339819308109</v>
      </c>
      <c r="J1257" s="12">
        <f t="shared" si="248"/>
        <v>31.889339819308109</v>
      </c>
      <c r="K1257" s="12">
        <f t="shared" si="249"/>
        <v>31.889339819308109</v>
      </c>
      <c r="L1257" s="12">
        <f t="shared" si="250"/>
        <v>31.889339819308109</v>
      </c>
      <c r="M1257" s="12">
        <f t="shared" si="251"/>
        <v>31.889339819308109</v>
      </c>
      <c r="O1257" s="12">
        <f t="shared" si="240"/>
        <v>31.889339819308109</v>
      </c>
    </row>
    <row r="1258" spans="1:15" x14ac:dyDescent="0.25">
      <c r="A1258" s="12">
        <f>calc!A1256</f>
        <v>770.14</v>
      </c>
      <c r="B1258" s="12">
        <f>calc!O1256</f>
        <v>-3.9162317066173102</v>
      </c>
      <c r="C1258" s="12">
        <f t="shared" si="241"/>
        <v>-3.9162317066173102</v>
      </c>
      <c r="D1258" s="12">
        <f t="shared" si="242"/>
        <v>-3.9162317066173102</v>
      </c>
      <c r="E1258" s="12">
        <f t="shared" si="243"/>
        <v>-3.9162317066173102</v>
      </c>
      <c r="F1258" s="12">
        <f t="shared" si="244"/>
        <v>-3.9162317066173102</v>
      </c>
      <c r="G1258" s="12">
        <f t="shared" si="245"/>
        <v>-3.9162317066173102</v>
      </c>
      <c r="H1258" s="12">
        <f t="shared" si="246"/>
        <v>-3.9162317066173102</v>
      </c>
      <c r="I1258" s="12">
        <f t="shared" si="247"/>
        <v>-3.9162317066173102</v>
      </c>
      <c r="J1258" s="12">
        <f t="shared" si="248"/>
        <v>-3.9162317066173102</v>
      </c>
      <c r="K1258" s="12">
        <f t="shared" si="249"/>
        <v>-3.9162317066173102</v>
      </c>
      <c r="L1258" s="12">
        <f t="shared" si="250"/>
        <v>-3.9162317066173102</v>
      </c>
      <c r="M1258" s="12">
        <f t="shared" si="251"/>
        <v>-3.9162317066173102</v>
      </c>
      <c r="O1258" s="12">
        <f t="shared" si="240"/>
        <v>-3.9162317066173102</v>
      </c>
    </row>
    <row r="1259" spans="1:15" x14ac:dyDescent="0.25">
      <c r="A1259" s="12">
        <f>calc!A1257</f>
        <v>770.58</v>
      </c>
      <c r="B1259" s="12">
        <f>calc!O1257</f>
        <v>-9.2704658939114459</v>
      </c>
      <c r="C1259" s="12">
        <f t="shared" si="241"/>
        <v>-9.2704658939114459</v>
      </c>
      <c r="D1259" s="12">
        <f t="shared" si="242"/>
        <v>-9.2704658939114459</v>
      </c>
      <c r="E1259" s="12">
        <f t="shared" si="243"/>
        <v>-9.2704658939114459</v>
      </c>
      <c r="F1259" s="12">
        <f t="shared" si="244"/>
        <v>-9.2704658939114459</v>
      </c>
      <c r="G1259" s="12">
        <f t="shared" si="245"/>
        <v>-9.2704658939114459</v>
      </c>
      <c r="H1259" s="12">
        <f t="shared" si="246"/>
        <v>-9.2704658939114459</v>
      </c>
      <c r="I1259" s="12">
        <f t="shared" si="247"/>
        <v>-9.2704658939114459</v>
      </c>
      <c r="J1259" s="12">
        <f t="shared" si="248"/>
        <v>-9.2704658939114459</v>
      </c>
      <c r="K1259" s="12">
        <f t="shared" si="249"/>
        <v>-9.2704658939114459</v>
      </c>
      <c r="L1259" s="12">
        <f t="shared" si="250"/>
        <v>-9.2704658939114459</v>
      </c>
      <c r="M1259" s="12">
        <f t="shared" si="251"/>
        <v>-9.2704658939114459</v>
      </c>
      <c r="O1259" s="12">
        <f t="shared" si="240"/>
        <v>-9.2704658939114459</v>
      </c>
    </row>
    <row r="1260" spans="1:15" x14ac:dyDescent="0.25">
      <c r="A1260" s="12">
        <f>calc!A1258</f>
        <v>771.02</v>
      </c>
      <c r="B1260" s="12">
        <f>calc!O1258</f>
        <v>14.823321636887496</v>
      </c>
      <c r="C1260" s="12">
        <f t="shared" si="241"/>
        <v>14.823321636887496</v>
      </c>
      <c r="D1260" s="12">
        <f t="shared" si="242"/>
        <v>14.823321636887496</v>
      </c>
      <c r="E1260" s="12">
        <f t="shared" si="243"/>
        <v>14.823321636887496</v>
      </c>
      <c r="F1260" s="12">
        <f t="shared" si="244"/>
        <v>14.823321636887496</v>
      </c>
      <c r="G1260" s="12">
        <f t="shared" si="245"/>
        <v>14.823321636887496</v>
      </c>
      <c r="H1260" s="12">
        <f t="shared" si="246"/>
        <v>14.823321636887496</v>
      </c>
      <c r="I1260" s="12">
        <f t="shared" si="247"/>
        <v>14.823321636887496</v>
      </c>
      <c r="J1260" s="12">
        <f t="shared" si="248"/>
        <v>14.823321636887496</v>
      </c>
      <c r="K1260" s="12">
        <f t="shared" si="249"/>
        <v>14.823321636887496</v>
      </c>
      <c r="L1260" s="12">
        <f t="shared" si="250"/>
        <v>14.823321636887496</v>
      </c>
      <c r="M1260" s="12">
        <f t="shared" si="251"/>
        <v>14.823321636887496</v>
      </c>
      <c r="O1260" s="12">
        <f t="shared" si="240"/>
        <v>14.823321636887496</v>
      </c>
    </row>
    <row r="1261" spans="1:15" x14ac:dyDescent="0.25">
      <c r="A1261" s="12">
        <f>calc!A1259</f>
        <v>771.46</v>
      </c>
      <c r="B1261" s="12">
        <f>calc!O1259</f>
        <v>34.566331050134252</v>
      </c>
      <c r="C1261" s="12">
        <f t="shared" si="241"/>
        <v>34.566331050134252</v>
      </c>
      <c r="D1261" s="12">
        <f t="shared" si="242"/>
        <v>34.566331050134252</v>
      </c>
      <c r="E1261" s="12">
        <f t="shared" si="243"/>
        <v>34.566331050134252</v>
      </c>
      <c r="F1261" s="12">
        <f t="shared" si="244"/>
        <v>34.566331050134252</v>
      </c>
      <c r="G1261" s="12">
        <f t="shared" si="245"/>
        <v>34.566331050134252</v>
      </c>
      <c r="H1261" s="12">
        <f t="shared" si="246"/>
        <v>34.566331050134252</v>
      </c>
      <c r="I1261" s="12">
        <f t="shared" si="247"/>
        <v>34.566331050134252</v>
      </c>
      <c r="J1261" s="12">
        <f t="shared" si="248"/>
        <v>34.566331050134252</v>
      </c>
      <c r="K1261" s="12">
        <f t="shared" si="249"/>
        <v>34.566331050134252</v>
      </c>
      <c r="L1261" s="12">
        <f t="shared" si="250"/>
        <v>34.566331050134252</v>
      </c>
      <c r="M1261" s="12">
        <f t="shared" si="251"/>
        <v>34.566331050134252</v>
      </c>
      <c r="O1261" s="12">
        <f t="shared" si="240"/>
        <v>34.566331050134252</v>
      </c>
    </row>
    <row r="1262" spans="1:15" x14ac:dyDescent="0.25">
      <c r="A1262" s="12">
        <f>calc!A1260</f>
        <v>771.9</v>
      </c>
      <c r="B1262" s="12">
        <f>calc!O1260</f>
        <v>51.966567457778879</v>
      </c>
      <c r="C1262" s="12">
        <f t="shared" si="241"/>
        <v>51.966567457778879</v>
      </c>
      <c r="D1262" s="12">
        <f t="shared" si="242"/>
        <v>51.966567457778879</v>
      </c>
      <c r="E1262" s="12">
        <f t="shared" si="243"/>
        <v>51.966567457778879</v>
      </c>
      <c r="F1262" s="12">
        <f t="shared" si="244"/>
        <v>51.966567457778879</v>
      </c>
      <c r="G1262" s="12">
        <f t="shared" si="245"/>
        <v>51.966567457778879</v>
      </c>
      <c r="H1262" s="12">
        <f t="shared" si="246"/>
        <v>51.966567457778879</v>
      </c>
      <c r="I1262" s="12">
        <f t="shared" si="247"/>
        <v>51.966567457778879</v>
      </c>
      <c r="J1262" s="12">
        <f t="shared" si="248"/>
        <v>51.966567457778879</v>
      </c>
      <c r="K1262" s="12">
        <f t="shared" si="249"/>
        <v>51.966567457778879</v>
      </c>
      <c r="L1262" s="12">
        <f t="shared" si="250"/>
        <v>51.966567457778879</v>
      </c>
      <c r="M1262" s="12">
        <f t="shared" si="251"/>
        <v>51.966567457778879</v>
      </c>
      <c r="O1262" s="12">
        <f t="shared" si="240"/>
        <v>51.966567457778879</v>
      </c>
    </row>
    <row r="1263" spans="1:15" x14ac:dyDescent="0.25">
      <c r="A1263" s="12">
        <f>calc!A1261</f>
        <v>772.34</v>
      </c>
      <c r="B1263" s="12">
        <f>calc!O1261</f>
        <v>94.79639101050239</v>
      </c>
      <c r="C1263" s="12">
        <f t="shared" si="241"/>
        <v>94.79639101050239</v>
      </c>
      <c r="D1263" s="12">
        <f t="shared" si="242"/>
        <v>94.79639101050239</v>
      </c>
      <c r="E1263" s="12">
        <f t="shared" si="243"/>
        <v>94.79639101050239</v>
      </c>
      <c r="F1263" s="12">
        <f t="shared" si="244"/>
        <v>94.79639101050239</v>
      </c>
      <c r="G1263" s="12">
        <f t="shared" si="245"/>
        <v>94.79639101050239</v>
      </c>
      <c r="H1263" s="12">
        <f t="shared" si="246"/>
        <v>94.79639101050239</v>
      </c>
      <c r="I1263" s="12">
        <f t="shared" si="247"/>
        <v>94.79639101050239</v>
      </c>
      <c r="J1263" s="12">
        <f t="shared" si="248"/>
        <v>94.79639101050239</v>
      </c>
      <c r="K1263" s="12">
        <f t="shared" si="249"/>
        <v>94.79639101050239</v>
      </c>
      <c r="L1263" s="12">
        <f t="shared" si="250"/>
        <v>94.79639101050239</v>
      </c>
      <c r="M1263" s="12">
        <f t="shared" si="251"/>
        <v>94.79639101050239</v>
      </c>
      <c r="O1263" s="12">
        <f t="shared" si="240"/>
        <v>94.79639101050239</v>
      </c>
    </row>
    <row r="1264" spans="1:15" x14ac:dyDescent="0.25">
      <c r="A1264" s="12">
        <f>calc!A1262</f>
        <v>772.78</v>
      </c>
      <c r="B1264" s="12">
        <f>calc!O1262</f>
        <v>60.666551295275994</v>
      </c>
      <c r="C1264" s="12">
        <f t="shared" si="241"/>
        <v>60.666551295275994</v>
      </c>
      <c r="D1264" s="12">
        <f t="shared" si="242"/>
        <v>60.666551295275994</v>
      </c>
      <c r="E1264" s="12">
        <f t="shared" si="243"/>
        <v>60.666551295275994</v>
      </c>
      <c r="F1264" s="12">
        <f t="shared" si="244"/>
        <v>60.666551295275994</v>
      </c>
      <c r="G1264" s="12">
        <f t="shared" si="245"/>
        <v>60.666551295275994</v>
      </c>
      <c r="H1264" s="12">
        <f t="shared" si="246"/>
        <v>60.666551295275994</v>
      </c>
      <c r="I1264" s="12">
        <f t="shared" si="247"/>
        <v>60.666551295275994</v>
      </c>
      <c r="J1264" s="12">
        <f t="shared" si="248"/>
        <v>60.666551295275994</v>
      </c>
      <c r="K1264" s="12">
        <f t="shared" si="249"/>
        <v>60.666551295275994</v>
      </c>
      <c r="L1264" s="12">
        <f t="shared" si="250"/>
        <v>60.666551295275994</v>
      </c>
      <c r="M1264" s="12">
        <f t="shared" si="251"/>
        <v>60.666551295275994</v>
      </c>
      <c r="O1264" s="12">
        <f t="shared" si="240"/>
        <v>60.666551295275994</v>
      </c>
    </row>
    <row r="1265" spans="1:15" x14ac:dyDescent="0.25">
      <c r="A1265" s="12">
        <f>calc!A1263</f>
        <v>773.21</v>
      </c>
      <c r="B1265" s="12">
        <f>calc!O1263</f>
        <v>41.258772054821335</v>
      </c>
      <c r="C1265" s="12">
        <f t="shared" si="241"/>
        <v>41.258772054821335</v>
      </c>
      <c r="D1265" s="12">
        <f t="shared" si="242"/>
        <v>41.258772054821335</v>
      </c>
      <c r="E1265" s="12">
        <f t="shared" si="243"/>
        <v>41.258772054821335</v>
      </c>
      <c r="F1265" s="12">
        <f t="shared" si="244"/>
        <v>41.258772054821335</v>
      </c>
      <c r="G1265" s="12">
        <f t="shared" si="245"/>
        <v>41.258772054821335</v>
      </c>
      <c r="H1265" s="12">
        <f t="shared" si="246"/>
        <v>41.258772054821335</v>
      </c>
      <c r="I1265" s="12">
        <f t="shared" si="247"/>
        <v>41.258772054821335</v>
      </c>
      <c r="J1265" s="12">
        <f t="shared" si="248"/>
        <v>41.258772054821335</v>
      </c>
      <c r="K1265" s="12">
        <f t="shared" si="249"/>
        <v>41.258772054821335</v>
      </c>
      <c r="L1265" s="12">
        <f t="shared" si="250"/>
        <v>41.258772054821335</v>
      </c>
      <c r="M1265" s="12">
        <f t="shared" si="251"/>
        <v>41.258772054821335</v>
      </c>
      <c r="O1265" s="12">
        <f t="shared" si="240"/>
        <v>41.258772054821335</v>
      </c>
    </row>
    <row r="1266" spans="1:15" x14ac:dyDescent="0.25">
      <c r="A1266" s="12">
        <f>calc!A1264</f>
        <v>773.65</v>
      </c>
      <c r="B1266" s="12">
        <f>calc!O1264</f>
        <v>44.270353224035375</v>
      </c>
      <c r="C1266" s="12">
        <f t="shared" si="241"/>
        <v>44.270353224035375</v>
      </c>
      <c r="D1266" s="12">
        <f t="shared" si="242"/>
        <v>44.270353224035375</v>
      </c>
      <c r="E1266" s="12">
        <f t="shared" si="243"/>
        <v>44.270353224035375</v>
      </c>
      <c r="F1266" s="12">
        <f t="shared" si="244"/>
        <v>44.270353224035375</v>
      </c>
      <c r="G1266" s="12">
        <f t="shared" si="245"/>
        <v>44.270353224035375</v>
      </c>
      <c r="H1266" s="12">
        <f t="shared" si="246"/>
        <v>44.270353224035375</v>
      </c>
      <c r="I1266" s="12">
        <f t="shared" si="247"/>
        <v>44.270353224035375</v>
      </c>
      <c r="J1266" s="12">
        <f t="shared" si="248"/>
        <v>44.270353224035375</v>
      </c>
      <c r="K1266" s="12">
        <f t="shared" si="249"/>
        <v>44.270353224035375</v>
      </c>
      <c r="L1266" s="12">
        <f t="shared" si="250"/>
        <v>44.270353224035375</v>
      </c>
      <c r="M1266" s="12">
        <f t="shared" si="251"/>
        <v>44.270353224035375</v>
      </c>
      <c r="O1266" s="12">
        <f t="shared" si="240"/>
        <v>44.270353224035375</v>
      </c>
    </row>
    <row r="1267" spans="1:15" x14ac:dyDescent="0.25">
      <c r="A1267" s="12">
        <f>calc!A1265</f>
        <v>774.09</v>
      </c>
      <c r="B1267" s="12">
        <f>calc!O1265</f>
        <v>57.989642736891142</v>
      </c>
      <c r="C1267" s="12">
        <f t="shared" si="241"/>
        <v>57.989642736891142</v>
      </c>
      <c r="D1267" s="12">
        <f t="shared" si="242"/>
        <v>57.989642736891142</v>
      </c>
      <c r="E1267" s="12">
        <f t="shared" si="243"/>
        <v>57.989642736891142</v>
      </c>
      <c r="F1267" s="12">
        <f t="shared" si="244"/>
        <v>57.989642736891142</v>
      </c>
      <c r="G1267" s="12">
        <f t="shared" si="245"/>
        <v>57.989642736891142</v>
      </c>
      <c r="H1267" s="12">
        <f t="shared" si="246"/>
        <v>57.989642736891142</v>
      </c>
      <c r="I1267" s="12">
        <f t="shared" si="247"/>
        <v>57.989642736891142</v>
      </c>
      <c r="J1267" s="12">
        <f t="shared" si="248"/>
        <v>57.989642736891142</v>
      </c>
      <c r="K1267" s="12">
        <f t="shared" si="249"/>
        <v>57.989642736891142</v>
      </c>
      <c r="L1267" s="12">
        <f t="shared" si="250"/>
        <v>57.989642736891142</v>
      </c>
      <c r="M1267" s="12">
        <f t="shared" si="251"/>
        <v>57.989642736891142</v>
      </c>
      <c r="O1267" s="12">
        <f t="shared" si="240"/>
        <v>57.989642736891142</v>
      </c>
    </row>
    <row r="1268" spans="1:15" x14ac:dyDescent="0.25">
      <c r="A1268" s="12">
        <f>calc!A1266</f>
        <v>774.53</v>
      </c>
      <c r="B1268" s="12">
        <f>calc!O1266</f>
        <v>11.811635658536961</v>
      </c>
      <c r="C1268" s="12">
        <f t="shared" si="241"/>
        <v>11.811635658536961</v>
      </c>
      <c r="D1268" s="12">
        <f t="shared" si="242"/>
        <v>11.811635658536961</v>
      </c>
      <c r="E1268" s="12">
        <f t="shared" si="243"/>
        <v>11.811635658536961</v>
      </c>
      <c r="F1268" s="12">
        <f t="shared" si="244"/>
        <v>11.811635658536961</v>
      </c>
      <c r="G1268" s="12">
        <f t="shared" si="245"/>
        <v>11.811635658536961</v>
      </c>
      <c r="H1268" s="12">
        <f t="shared" si="246"/>
        <v>11.811635658536961</v>
      </c>
      <c r="I1268" s="12">
        <f t="shared" si="247"/>
        <v>11.811635658536961</v>
      </c>
      <c r="J1268" s="12">
        <f t="shared" si="248"/>
        <v>11.811635658536961</v>
      </c>
      <c r="K1268" s="12">
        <f t="shared" si="249"/>
        <v>11.811635658536961</v>
      </c>
      <c r="L1268" s="12">
        <f t="shared" si="250"/>
        <v>11.811635658536961</v>
      </c>
      <c r="M1268" s="12">
        <f t="shared" si="251"/>
        <v>11.811635658536961</v>
      </c>
      <c r="O1268" s="12">
        <f t="shared" si="240"/>
        <v>11.811635658536961</v>
      </c>
    </row>
    <row r="1269" spans="1:15" x14ac:dyDescent="0.25">
      <c r="A1269" s="12">
        <f>calc!A1267</f>
        <v>774.97</v>
      </c>
      <c r="B1269" s="12">
        <f>calc!O1267</f>
        <v>81.07769987988749</v>
      </c>
      <c r="C1269" s="12">
        <f t="shared" si="241"/>
        <v>81.07769987988749</v>
      </c>
      <c r="D1269" s="12">
        <f t="shared" si="242"/>
        <v>81.07769987988749</v>
      </c>
      <c r="E1269" s="12">
        <f t="shared" si="243"/>
        <v>81.07769987988749</v>
      </c>
      <c r="F1269" s="12">
        <f t="shared" si="244"/>
        <v>81.07769987988749</v>
      </c>
      <c r="G1269" s="12">
        <f t="shared" si="245"/>
        <v>81.07769987988749</v>
      </c>
      <c r="H1269" s="12">
        <f t="shared" si="246"/>
        <v>81.07769987988749</v>
      </c>
      <c r="I1269" s="12">
        <f t="shared" si="247"/>
        <v>81.07769987988749</v>
      </c>
      <c r="J1269" s="12">
        <f t="shared" si="248"/>
        <v>81.07769987988749</v>
      </c>
      <c r="K1269" s="12">
        <f t="shared" si="249"/>
        <v>81.07769987988749</v>
      </c>
      <c r="L1269" s="12">
        <f t="shared" si="250"/>
        <v>81.07769987988749</v>
      </c>
      <c r="M1269" s="12">
        <f t="shared" si="251"/>
        <v>81.07769987988749</v>
      </c>
      <c r="O1269" s="12">
        <f t="shared" si="240"/>
        <v>81.07769987988749</v>
      </c>
    </row>
    <row r="1270" spans="1:15" x14ac:dyDescent="0.25">
      <c r="A1270" s="12">
        <f>calc!A1268</f>
        <v>775.41</v>
      </c>
      <c r="B1270" s="12">
        <f>calc!O1268</f>
        <v>34.900954358261373</v>
      </c>
      <c r="C1270" s="12">
        <f t="shared" si="241"/>
        <v>34.900954358261373</v>
      </c>
      <c r="D1270" s="12">
        <f t="shared" si="242"/>
        <v>34.900954358261373</v>
      </c>
      <c r="E1270" s="12">
        <f t="shared" si="243"/>
        <v>34.900954358261373</v>
      </c>
      <c r="F1270" s="12">
        <f t="shared" si="244"/>
        <v>34.900954358261373</v>
      </c>
      <c r="G1270" s="12">
        <f t="shared" si="245"/>
        <v>34.900954358261373</v>
      </c>
      <c r="H1270" s="12">
        <f t="shared" si="246"/>
        <v>34.900954358261373</v>
      </c>
      <c r="I1270" s="12">
        <f t="shared" si="247"/>
        <v>34.900954358261373</v>
      </c>
      <c r="J1270" s="12">
        <f t="shared" si="248"/>
        <v>34.900954358261373</v>
      </c>
      <c r="K1270" s="12">
        <f t="shared" si="249"/>
        <v>34.900954358261373</v>
      </c>
      <c r="L1270" s="12">
        <f t="shared" si="250"/>
        <v>34.900954358261373</v>
      </c>
      <c r="M1270" s="12">
        <f t="shared" si="251"/>
        <v>34.900954358261373</v>
      </c>
      <c r="O1270" s="12">
        <f t="shared" si="240"/>
        <v>34.900954358261373</v>
      </c>
    </row>
    <row r="1271" spans="1:15" x14ac:dyDescent="0.25">
      <c r="A1271" s="12">
        <f>calc!A1269</f>
        <v>775.84</v>
      </c>
      <c r="B1271" s="12">
        <f>calc!O1269</f>
        <v>21.850547266017852</v>
      </c>
      <c r="C1271" s="12">
        <f t="shared" si="241"/>
        <v>21.850547266017852</v>
      </c>
      <c r="D1271" s="12">
        <f t="shared" si="242"/>
        <v>21.850547266017852</v>
      </c>
      <c r="E1271" s="12">
        <f t="shared" si="243"/>
        <v>21.850547266017852</v>
      </c>
      <c r="F1271" s="12">
        <f t="shared" si="244"/>
        <v>21.850547266017852</v>
      </c>
      <c r="G1271" s="12">
        <f t="shared" si="245"/>
        <v>21.850547266017852</v>
      </c>
      <c r="H1271" s="12">
        <f t="shared" si="246"/>
        <v>21.850547266017852</v>
      </c>
      <c r="I1271" s="12">
        <f t="shared" si="247"/>
        <v>21.850547266017852</v>
      </c>
      <c r="J1271" s="12">
        <f t="shared" si="248"/>
        <v>21.850547266017852</v>
      </c>
      <c r="K1271" s="12">
        <f t="shared" si="249"/>
        <v>21.850547266017852</v>
      </c>
      <c r="L1271" s="12">
        <f t="shared" si="250"/>
        <v>21.850547266017852</v>
      </c>
      <c r="M1271" s="12">
        <f t="shared" si="251"/>
        <v>21.850547266017852</v>
      </c>
      <c r="O1271" s="12">
        <f t="shared" si="240"/>
        <v>21.850547266017852</v>
      </c>
    </row>
    <row r="1272" spans="1:15" x14ac:dyDescent="0.25">
      <c r="A1272" s="12">
        <f>calc!A1270</f>
        <v>776.28</v>
      </c>
      <c r="B1272" s="12">
        <f>calc!O1270</f>
        <v>55.647340787542475</v>
      </c>
      <c r="C1272" s="12">
        <f t="shared" si="241"/>
        <v>55.647340787542475</v>
      </c>
      <c r="D1272" s="12">
        <f t="shared" si="242"/>
        <v>55.647340787542475</v>
      </c>
      <c r="E1272" s="12">
        <f t="shared" si="243"/>
        <v>55.647340787542475</v>
      </c>
      <c r="F1272" s="12">
        <f t="shared" si="244"/>
        <v>55.647340787542475</v>
      </c>
      <c r="G1272" s="12">
        <f t="shared" si="245"/>
        <v>55.647340787542475</v>
      </c>
      <c r="H1272" s="12">
        <f t="shared" si="246"/>
        <v>55.647340787542475</v>
      </c>
      <c r="I1272" s="12">
        <f t="shared" si="247"/>
        <v>55.647340787542475</v>
      </c>
      <c r="J1272" s="12">
        <f t="shared" si="248"/>
        <v>55.647340787542475</v>
      </c>
      <c r="K1272" s="12">
        <f t="shared" si="249"/>
        <v>55.647340787542475</v>
      </c>
      <c r="L1272" s="12">
        <f t="shared" si="250"/>
        <v>55.647340787542475</v>
      </c>
      <c r="M1272" s="12">
        <f t="shared" si="251"/>
        <v>55.647340787542475</v>
      </c>
      <c r="O1272" s="12">
        <f t="shared" si="240"/>
        <v>55.647340787542475</v>
      </c>
    </row>
    <row r="1273" spans="1:15" x14ac:dyDescent="0.25">
      <c r="A1273" s="12">
        <f>calc!A1271</f>
        <v>776.72</v>
      </c>
      <c r="B1273" s="12">
        <f>calc!O1271</f>
        <v>45.608830299553262</v>
      </c>
      <c r="C1273" s="12">
        <f t="shared" si="241"/>
        <v>45.608830299553262</v>
      </c>
      <c r="D1273" s="12">
        <f t="shared" si="242"/>
        <v>45.608830299553262</v>
      </c>
      <c r="E1273" s="12">
        <f t="shared" si="243"/>
        <v>45.608830299553262</v>
      </c>
      <c r="F1273" s="12">
        <f t="shared" si="244"/>
        <v>45.608830299553262</v>
      </c>
      <c r="G1273" s="12">
        <f t="shared" si="245"/>
        <v>45.608830299553262</v>
      </c>
      <c r="H1273" s="12">
        <f t="shared" si="246"/>
        <v>45.608830299553262</v>
      </c>
      <c r="I1273" s="12">
        <f t="shared" si="247"/>
        <v>45.608830299553262</v>
      </c>
      <c r="J1273" s="12">
        <f t="shared" si="248"/>
        <v>45.608830299553262</v>
      </c>
      <c r="K1273" s="12">
        <f t="shared" si="249"/>
        <v>45.608830299553262</v>
      </c>
      <c r="L1273" s="12">
        <f t="shared" si="250"/>
        <v>45.608830299553262</v>
      </c>
      <c r="M1273" s="12">
        <f t="shared" si="251"/>
        <v>45.608830299553262</v>
      </c>
      <c r="O1273" s="12">
        <f t="shared" si="240"/>
        <v>45.608830299553262</v>
      </c>
    </row>
    <row r="1274" spans="1:15" x14ac:dyDescent="0.25">
      <c r="A1274" s="12">
        <f>calc!A1272</f>
        <v>777.16</v>
      </c>
      <c r="B1274" s="12">
        <f>calc!O1272</f>
        <v>40.254909280950727</v>
      </c>
      <c r="C1274" s="12">
        <f t="shared" si="241"/>
        <v>40.254909280950727</v>
      </c>
      <c r="D1274" s="12">
        <f t="shared" si="242"/>
        <v>40.254909280950727</v>
      </c>
      <c r="E1274" s="12">
        <f t="shared" si="243"/>
        <v>40.254909280950727</v>
      </c>
      <c r="F1274" s="12">
        <f t="shared" si="244"/>
        <v>40.254909280950727</v>
      </c>
      <c r="G1274" s="12">
        <f t="shared" si="245"/>
        <v>40.254909280950727</v>
      </c>
      <c r="H1274" s="12">
        <f t="shared" si="246"/>
        <v>40.254909280950727</v>
      </c>
      <c r="I1274" s="12">
        <f t="shared" si="247"/>
        <v>40.254909280950727</v>
      </c>
      <c r="J1274" s="12">
        <f t="shared" si="248"/>
        <v>40.254909280950727</v>
      </c>
      <c r="K1274" s="12">
        <f t="shared" si="249"/>
        <v>40.254909280950727</v>
      </c>
      <c r="L1274" s="12">
        <f t="shared" si="250"/>
        <v>40.254909280950727</v>
      </c>
      <c r="M1274" s="12">
        <f t="shared" si="251"/>
        <v>40.254909280950727</v>
      </c>
      <c r="O1274" s="12">
        <f t="shared" si="240"/>
        <v>40.254909280950727</v>
      </c>
    </row>
    <row r="1275" spans="1:15" x14ac:dyDescent="0.25">
      <c r="A1275" s="12">
        <f>calc!A1273</f>
        <v>777.6</v>
      </c>
      <c r="B1275" s="12">
        <f>calc!O1273</f>
        <v>17.500366848802802</v>
      </c>
      <c r="C1275" s="12">
        <f t="shared" si="241"/>
        <v>17.500366848802802</v>
      </c>
      <c r="D1275" s="12">
        <f t="shared" si="242"/>
        <v>17.500366848802802</v>
      </c>
      <c r="E1275" s="12">
        <f t="shared" si="243"/>
        <v>17.500366848802802</v>
      </c>
      <c r="F1275" s="12">
        <f t="shared" si="244"/>
        <v>17.500366848802802</v>
      </c>
      <c r="G1275" s="12">
        <f t="shared" si="245"/>
        <v>17.500366848802802</v>
      </c>
      <c r="H1275" s="12">
        <f t="shared" si="246"/>
        <v>17.500366848802802</v>
      </c>
      <c r="I1275" s="12">
        <f t="shared" si="247"/>
        <v>17.500366848802802</v>
      </c>
      <c r="J1275" s="12">
        <f t="shared" si="248"/>
        <v>17.500366848802802</v>
      </c>
      <c r="K1275" s="12">
        <f t="shared" si="249"/>
        <v>17.500366848802802</v>
      </c>
      <c r="L1275" s="12">
        <f t="shared" si="250"/>
        <v>17.500366848802802</v>
      </c>
      <c r="M1275" s="12">
        <f t="shared" si="251"/>
        <v>17.500366848802802</v>
      </c>
      <c r="O1275" s="12">
        <f t="shared" si="240"/>
        <v>17.500366848802802</v>
      </c>
    </row>
    <row r="1276" spans="1:15" x14ac:dyDescent="0.25">
      <c r="A1276" s="12">
        <f>calc!A1274</f>
        <v>778.04</v>
      </c>
      <c r="B1276" s="12">
        <f>calc!O1274</f>
        <v>19.508145203512317</v>
      </c>
      <c r="C1276" s="12">
        <f t="shared" si="241"/>
        <v>19.508145203512317</v>
      </c>
      <c r="D1276" s="12">
        <f t="shared" si="242"/>
        <v>19.508145203512317</v>
      </c>
      <c r="E1276" s="12">
        <f t="shared" si="243"/>
        <v>19.508145203512317</v>
      </c>
      <c r="F1276" s="12">
        <f t="shared" si="244"/>
        <v>19.508145203512317</v>
      </c>
      <c r="G1276" s="12">
        <f t="shared" si="245"/>
        <v>19.508145203512317</v>
      </c>
      <c r="H1276" s="12">
        <f t="shared" si="246"/>
        <v>19.508145203512317</v>
      </c>
      <c r="I1276" s="12">
        <f t="shared" si="247"/>
        <v>19.508145203512317</v>
      </c>
      <c r="J1276" s="12">
        <f t="shared" si="248"/>
        <v>19.508145203512317</v>
      </c>
      <c r="K1276" s="12">
        <f t="shared" si="249"/>
        <v>19.508145203512317</v>
      </c>
      <c r="L1276" s="12">
        <f t="shared" si="250"/>
        <v>19.508145203512317</v>
      </c>
      <c r="M1276" s="12">
        <f t="shared" si="251"/>
        <v>19.508145203512317</v>
      </c>
      <c r="O1276" s="12">
        <f t="shared" si="240"/>
        <v>19.508145203512317</v>
      </c>
    </row>
    <row r="1277" spans="1:15" x14ac:dyDescent="0.25">
      <c r="A1277" s="12">
        <f>calc!A1275</f>
        <v>778.47</v>
      </c>
      <c r="B1277" s="12">
        <f>calc!O1275</f>
        <v>50.962717402629806</v>
      </c>
      <c r="C1277" s="12">
        <f t="shared" si="241"/>
        <v>50.962717402629806</v>
      </c>
      <c r="D1277" s="12">
        <f t="shared" si="242"/>
        <v>50.962717402629806</v>
      </c>
      <c r="E1277" s="12">
        <f t="shared" si="243"/>
        <v>50.962717402629806</v>
      </c>
      <c r="F1277" s="12">
        <f t="shared" si="244"/>
        <v>50.962717402629806</v>
      </c>
      <c r="G1277" s="12">
        <f t="shared" si="245"/>
        <v>50.962717402629806</v>
      </c>
      <c r="H1277" s="12">
        <f t="shared" si="246"/>
        <v>50.962717402629806</v>
      </c>
      <c r="I1277" s="12">
        <f t="shared" si="247"/>
        <v>50.962717402629806</v>
      </c>
      <c r="J1277" s="12">
        <f t="shared" si="248"/>
        <v>50.962717402629806</v>
      </c>
      <c r="K1277" s="12">
        <f t="shared" si="249"/>
        <v>50.962717402629806</v>
      </c>
      <c r="L1277" s="12">
        <f t="shared" si="250"/>
        <v>50.962717402629806</v>
      </c>
      <c r="M1277" s="12">
        <f t="shared" si="251"/>
        <v>50.962717402629806</v>
      </c>
      <c r="O1277" s="12">
        <f t="shared" si="240"/>
        <v>50.962717402629806</v>
      </c>
    </row>
    <row r="1278" spans="1:15" x14ac:dyDescent="0.25">
      <c r="A1278" s="12">
        <f>calc!A1276</f>
        <v>778.91</v>
      </c>
      <c r="B1278" s="12">
        <f>calc!O1276</f>
        <v>-5.2547870844564173</v>
      </c>
      <c r="C1278" s="12">
        <f t="shared" si="241"/>
        <v>-5.2547870844564173</v>
      </c>
      <c r="D1278" s="12">
        <f t="shared" si="242"/>
        <v>-5.2547870844564173</v>
      </c>
      <c r="E1278" s="12">
        <f t="shared" si="243"/>
        <v>-5.2547870844564173</v>
      </c>
      <c r="F1278" s="12">
        <f t="shared" si="244"/>
        <v>-5.2547870844564173</v>
      </c>
      <c r="G1278" s="12">
        <f t="shared" si="245"/>
        <v>-5.2547870844564173</v>
      </c>
      <c r="H1278" s="12">
        <f t="shared" si="246"/>
        <v>-5.2547870844564173</v>
      </c>
      <c r="I1278" s="12">
        <f t="shared" si="247"/>
        <v>-5.2547870844564173</v>
      </c>
      <c r="J1278" s="12">
        <f t="shared" si="248"/>
        <v>-5.2547870844564173</v>
      </c>
      <c r="K1278" s="12">
        <f t="shared" si="249"/>
        <v>-5.2547870844564173</v>
      </c>
      <c r="L1278" s="12">
        <f t="shared" si="250"/>
        <v>-5.2547870844564173</v>
      </c>
      <c r="M1278" s="12">
        <f t="shared" si="251"/>
        <v>-5.2547870844564173</v>
      </c>
      <c r="O1278" s="12">
        <f t="shared" si="240"/>
        <v>-5.2547870844564173</v>
      </c>
    </row>
    <row r="1279" spans="1:15" x14ac:dyDescent="0.25">
      <c r="A1279" s="12">
        <f>calc!A1277</f>
        <v>779.35</v>
      </c>
      <c r="B1279" s="12">
        <f>calc!O1277</f>
        <v>26.535331944527048</v>
      </c>
      <c r="C1279" s="12">
        <f t="shared" si="241"/>
        <v>26.535331944527048</v>
      </c>
      <c r="D1279" s="12">
        <f t="shared" si="242"/>
        <v>26.535331944527048</v>
      </c>
      <c r="E1279" s="12">
        <f t="shared" si="243"/>
        <v>26.535331944527048</v>
      </c>
      <c r="F1279" s="12">
        <f t="shared" si="244"/>
        <v>26.535331944527048</v>
      </c>
      <c r="G1279" s="12">
        <f t="shared" si="245"/>
        <v>26.535331944527048</v>
      </c>
      <c r="H1279" s="12">
        <f t="shared" si="246"/>
        <v>26.535331944527048</v>
      </c>
      <c r="I1279" s="12">
        <f t="shared" si="247"/>
        <v>26.535331944527048</v>
      </c>
      <c r="J1279" s="12">
        <f t="shared" si="248"/>
        <v>26.535331944527048</v>
      </c>
      <c r="K1279" s="12">
        <f t="shared" si="249"/>
        <v>26.535331944527048</v>
      </c>
      <c r="L1279" s="12">
        <f t="shared" si="250"/>
        <v>26.535331944527048</v>
      </c>
      <c r="M1279" s="12">
        <f t="shared" si="251"/>
        <v>26.535331944527048</v>
      </c>
      <c r="O1279" s="12">
        <f t="shared" si="240"/>
        <v>26.535331944527048</v>
      </c>
    </row>
    <row r="1280" spans="1:15" x14ac:dyDescent="0.25">
      <c r="A1280" s="12">
        <f>calc!A1278</f>
        <v>779.79</v>
      </c>
      <c r="B1280" s="12">
        <f>calc!O1278</f>
        <v>-3.2469548100498891</v>
      </c>
      <c r="C1280" s="12">
        <f t="shared" si="241"/>
        <v>-3.2469548100498891</v>
      </c>
      <c r="D1280" s="12">
        <f t="shared" si="242"/>
        <v>-3.2469548100498891</v>
      </c>
      <c r="E1280" s="12">
        <f t="shared" si="243"/>
        <v>-3.2469548100498891</v>
      </c>
      <c r="F1280" s="12">
        <f t="shared" si="244"/>
        <v>-3.2469548100498891</v>
      </c>
      <c r="G1280" s="12">
        <f t="shared" si="245"/>
        <v>-3.2469548100498891</v>
      </c>
      <c r="H1280" s="12">
        <f t="shared" si="246"/>
        <v>-3.2469548100498891</v>
      </c>
      <c r="I1280" s="12">
        <f t="shared" si="247"/>
        <v>-3.2469548100498891</v>
      </c>
      <c r="J1280" s="12">
        <f t="shared" si="248"/>
        <v>-3.2469548100498891</v>
      </c>
      <c r="K1280" s="12">
        <f t="shared" si="249"/>
        <v>-3.2469548100498891</v>
      </c>
      <c r="L1280" s="12">
        <f t="shared" si="250"/>
        <v>-3.2469548100498891</v>
      </c>
      <c r="M1280" s="12">
        <f t="shared" si="251"/>
        <v>-3.2469548100498891</v>
      </c>
      <c r="O1280" s="12">
        <f t="shared" si="240"/>
        <v>-3.2469548100498891</v>
      </c>
    </row>
    <row r="1281" spans="1:15" x14ac:dyDescent="0.25">
      <c r="A1281" s="12">
        <f>calc!A1279</f>
        <v>780.23</v>
      </c>
      <c r="B1281" s="12">
        <f>calc!O1279</f>
        <v>-29.683793663392152</v>
      </c>
      <c r="C1281" s="12">
        <f t="shared" si="241"/>
        <v>-29.683793663392152</v>
      </c>
      <c r="D1281" s="12">
        <f t="shared" si="242"/>
        <v>-29.683793663392152</v>
      </c>
      <c r="E1281" s="12">
        <f t="shared" si="243"/>
        <v>-29.683793663392152</v>
      </c>
      <c r="F1281" s="12">
        <f t="shared" si="244"/>
        <v>-29.683793663392152</v>
      </c>
      <c r="G1281" s="12">
        <f t="shared" si="245"/>
        <v>-29.683793663392152</v>
      </c>
      <c r="H1281" s="12">
        <f t="shared" si="246"/>
        <v>-29.683793663392152</v>
      </c>
      <c r="I1281" s="12">
        <f t="shared" si="247"/>
        <v>-29.683793663392152</v>
      </c>
      <c r="J1281" s="12">
        <f t="shared" si="248"/>
        <v>-29.683793663392152</v>
      </c>
      <c r="K1281" s="12">
        <f t="shared" si="249"/>
        <v>-29.683793663392152</v>
      </c>
      <c r="L1281" s="12">
        <f t="shared" si="250"/>
        <v>-29.683793663392152</v>
      </c>
      <c r="M1281" s="12">
        <f t="shared" si="251"/>
        <v>-29.683793663392152</v>
      </c>
      <c r="O1281" s="12">
        <f t="shared" si="240"/>
        <v>-29.683793663392152</v>
      </c>
    </row>
    <row r="1282" spans="1:15" x14ac:dyDescent="0.25">
      <c r="A1282" s="12">
        <f>calc!A1280</f>
        <v>780.66</v>
      </c>
      <c r="B1282" s="12">
        <f>calc!O1280</f>
        <v>43.601113891438459</v>
      </c>
      <c r="C1282" s="12">
        <f t="shared" si="241"/>
        <v>43.601113891438459</v>
      </c>
      <c r="D1282" s="12">
        <f t="shared" si="242"/>
        <v>43.601113891438459</v>
      </c>
      <c r="E1282" s="12">
        <f t="shared" si="243"/>
        <v>43.601113891438459</v>
      </c>
      <c r="F1282" s="12">
        <f t="shared" si="244"/>
        <v>43.601113891438459</v>
      </c>
      <c r="G1282" s="12">
        <f t="shared" si="245"/>
        <v>43.601113891438459</v>
      </c>
      <c r="H1282" s="12">
        <f t="shared" si="246"/>
        <v>43.601113891438459</v>
      </c>
      <c r="I1282" s="12">
        <f t="shared" si="247"/>
        <v>43.601113891438459</v>
      </c>
      <c r="J1282" s="12">
        <f t="shared" si="248"/>
        <v>43.601113891438459</v>
      </c>
      <c r="K1282" s="12">
        <f t="shared" si="249"/>
        <v>43.601113891438459</v>
      </c>
      <c r="L1282" s="12">
        <f t="shared" si="250"/>
        <v>43.601113891438459</v>
      </c>
      <c r="M1282" s="12">
        <f t="shared" si="251"/>
        <v>43.601113891438459</v>
      </c>
      <c r="O1282" s="12">
        <f t="shared" si="240"/>
        <v>43.601113891438459</v>
      </c>
    </row>
    <row r="1283" spans="1:15" x14ac:dyDescent="0.25">
      <c r="A1283" s="12">
        <f>calc!A1281</f>
        <v>781.1</v>
      </c>
      <c r="B1283" s="12">
        <f>calc!O1281</f>
        <v>17.165736660142581</v>
      </c>
      <c r="C1283" s="12">
        <f t="shared" si="241"/>
        <v>17.165736660142581</v>
      </c>
      <c r="D1283" s="12">
        <f t="shared" si="242"/>
        <v>17.165736660142581</v>
      </c>
      <c r="E1283" s="12">
        <f t="shared" si="243"/>
        <v>17.165736660142581</v>
      </c>
      <c r="F1283" s="12">
        <f t="shared" si="244"/>
        <v>17.165736660142581</v>
      </c>
      <c r="G1283" s="12">
        <f t="shared" si="245"/>
        <v>17.165736660142581</v>
      </c>
      <c r="H1283" s="12">
        <f t="shared" si="246"/>
        <v>17.165736660142581</v>
      </c>
      <c r="I1283" s="12">
        <f t="shared" si="247"/>
        <v>17.165736660142581</v>
      </c>
      <c r="J1283" s="12">
        <f t="shared" si="248"/>
        <v>17.165736660142581</v>
      </c>
      <c r="K1283" s="12">
        <f t="shared" si="249"/>
        <v>17.165736660142581</v>
      </c>
      <c r="L1283" s="12">
        <f t="shared" si="250"/>
        <v>17.165736660142581</v>
      </c>
      <c r="M1283" s="12">
        <f t="shared" si="251"/>
        <v>17.165736660142581</v>
      </c>
      <c r="O1283" s="12">
        <f t="shared" si="240"/>
        <v>17.165736660142581</v>
      </c>
    </row>
    <row r="1284" spans="1:15" x14ac:dyDescent="0.25">
      <c r="A1284" s="12">
        <f>calc!A1282</f>
        <v>781.54</v>
      </c>
      <c r="B1284" s="12">
        <f>calc!O1282</f>
        <v>1.772605074143101</v>
      </c>
      <c r="C1284" s="12">
        <f t="shared" si="241"/>
        <v>1.772605074143101</v>
      </c>
      <c r="D1284" s="12">
        <f t="shared" si="242"/>
        <v>1.772605074143101</v>
      </c>
      <c r="E1284" s="12">
        <f t="shared" si="243"/>
        <v>1.772605074143101</v>
      </c>
      <c r="F1284" s="12">
        <f t="shared" si="244"/>
        <v>1.772605074143101</v>
      </c>
      <c r="G1284" s="12">
        <f t="shared" si="245"/>
        <v>1.772605074143101</v>
      </c>
      <c r="H1284" s="12">
        <f t="shared" si="246"/>
        <v>1.772605074143101</v>
      </c>
      <c r="I1284" s="12">
        <f t="shared" si="247"/>
        <v>1.772605074143101</v>
      </c>
      <c r="J1284" s="12">
        <f t="shared" si="248"/>
        <v>1.772605074143101</v>
      </c>
      <c r="K1284" s="12">
        <f t="shared" si="249"/>
        <v>1.772605074143101</v>
      </c>
      <c r="L1284" s="12">
        <f t="shared" si="250"/>
        <v>1.772605074143101</v>
      </c>
      <c r="M1284" s="12">
        <f t="shared" si="251"/>
        <v>1.772605074143101</v>
      </c>
      <c r="O1284" s="12">
        <f t="shared" si="240"/>
        <v>1.772605074143101</v>
      </c>
    </row>
    <row r="1285" spans="1:15" x14ac:dyDescent="0.25">
      <c r="A1285" s="12">
        <f>calc!A1283</f>
        <v>781.98</v>
      </c>
      <c r="B1285" s="12">
        <f>calc!O1283</f>
        <v>31.220090687868332</v>
      </c>
      <c r="C1285" s="12">
        <f t="shared" si="241"/>
        <v>31.220090687868332</v>
      </c>
      <c r="D1285" s="12">
        <f t="shared" si="242"/>
        <v>31.220090687868332</v>
      </c>
      <c r="E1285" s="12">
        <f t="shared" si="243"/>
        <v>31.220090687868332</v>
      </c>
      <c r="F1285" s="12">
        <f t="shared" si="244"/>
        <v>31.220090687868332</v>
      </c>
      <c r="G1285" s="12">
        <f t="shared" si="245"/>
        <v>31.220090687868332</v>
      </c>
      <c r="H1285" s="12">
        <f t="shared" si="246"/>
        <v>31.220090687868332</v>
      </c>
      <c r="I1285" s="12">
        <f t="shared" si="247"/>
        <v>31.220090687868332</v>
      </c>
      <c r="J1285" s="12">
        <f t="shared" si="248"/>
        <v>31.220090687868332</v>
      </c>
      <c r="K1285" s="12">
        <f t="shared" si="249"/>
        <v>31.220090687868332</v>
      </c>
      <c r="L1285" s="12">
        <f t="shared" si="250"/>
        <v>31.220090687868332</v>
      </c>
      <c r="M1285" s="12">
        <f t="shared" si="251"/>
        <v>31.220090687868332</v>
      </c>
      <c r="O1285" s="12">
        <f t="shared" si="240"/>
        <v>31.220090687868332</v>
      </c>
    </row>
    <row r="1286" spans="1:15" x14ac:dyDescent="0.25">
      <c r="A1286" s="12">
        <f>calc!A1284</f>
        <v>782.42</v>
      </c>
      <c r="B1286" s="12">
        <f>calc!O1284</f>
        <v>1.1033321401335776</v>
      </c>
      <c r="C1286" s="12">
        <f t="shared" si="241"/>
        <v>1.1033321401335776</v>
      </c>
      <c r="D1286" s="12">
        <f t="shared" si="242"/>
        <v>1.1033321401335776</v>
      </c>
      <c r="E1286" s="12">
        <f t="shared" si="243"/>
        <v>1.1033321401335776</v>
      </c>
      <c r="F1286" s="12">
        <f t="shared" si="244"/>
        <v>1.1033321401335776</v>
      </c>
      <c r="G1286" s="12">
        <f t="shared" si="245"/>
        <v>1.1033321401335776</v>
      </c>
      <c r="H1286" s="12">
        <f t="shared" si="246"/>
        <v>1.1033321401335776</v>
      </c>
      <c r="I1286" s="12">
        <f t="shared" si="247"/>
        <v>1.1033321401335776</v>
      </c>
      <c r="J1286" s="12">
        <f t="shared" si="248"/>
        <v>1.1033321401335776</v>
      </c>
      <c r="K1286" s="12">
        <f t="shared" si="249"/>
        <v>1.1033321401335776</v>
      </c>
      <c r="L1286" s="12">
        <f t="shared" si="250"/>
        <v>1.1033321401335776</v>
      </c>
      <c r="M1286" s="12">
        <f t="shared" si="251"/>
        <v>1.1033321401335776</v>
      </c>
      <c r="O1286" s="12">
        <f t="shared" si="240"/>
        <v>1.1033321401335776</v>
      </c>
    </row>
    <row r="1287" spans="1:15" x14ac:dyDescent="0.25">
      <c r="A1287" s="12">
        <f>calc!A1285</f>
        <v>782.85</v>
      </c>
      <c r="B1287" s="12">
        <f>calc!O1285</f>
        <v>-0.90448983230353619</v>
      </c>
      <c r="C1287" s="12">
        <f t="shared" si="241"/>
        <v>-0.90448983230353619</v>
      </c>
      <c r="D1287" s="12">
        <f t="shared" si="242"/>
        <v>-0.90448983230353619</v>
      </c>
      <c r="E1287" s="12">
        <f t="shared" si="243"/>
        <v>-0.90448983230353619</v>
      </c>
      <c r="F1287" s="12">
        <f t="shared" si="244"/>
        <v>-0.90448983230353619</v>
      </c>
      <c r="G1287" s="12">
        <f t="shared" si="245"/>
        <v>-0.90448983230353619</v>
      </c>
      <c r="H1287" s="12">
        <f t="shared" si="246"/>
        <v>-0.90448983230353619</v>
      </c>
      <c r="I1287" s="12">
        <f t="shared" si="247"/>
        <v>-0.90448983230353619</v>
      </c>
      <c r="J1287" s="12">
        <f t="shared" si="248"/>
        <v>-0.90448983230353619</v>
      </c>
      <c r="K1287" s="12">
        <f t="shared" si="249"/>
        <v>-0.90448983230353619</v>
      </c>
      <c r="L1287" s="12">
        <f t="shared" si="250"/>
        <v>-0.90448983230353619</v>
      </c>
      <c r="M1287" s="12">
        <f t="shared" si="251"/>
        <v>-0.90448983230353619</v>
      </c>
      <c r="O1287" s="12">
        <f t="shared" si="240"/>
        <v>-0.90448983230353619</v>
      </c>
    </row>
    <row r="1288" spans="1:15" x14ac:dyDescent="0.25">
      <c r="A1288" s="12">
        <f>calc!A1286</f>
        <v>783.29</v>
      </c>
      <c r="B1288" s="12">
        <f>calc!O1286</f>
        <v>-12.951521502437879</v>
      </c>
      <c r="C1288" s="12">
        <f t="shared" si="241"/>
        <v>-12.951521502437879</v>
      </c>
      <c r="D1288" s="12">
        <f t="shared" si="242"/>
        <v>-12.951521502437879</v>
      </c>
      <c r="E1288" s="12">
        <f t="shared" si="243"/>
        <v>-12.951521502437879</v>
      </c>
      <c r="F1288" s="12">
        <f t="shared" si="244"/>
        <v>-12.951521502437879</v>
      </c>
      <c r="G1288" s="12">
        <f t="shared" si="245"/>
        <v>-12.951521502437879</v>
      </c>
      <c r="H1288" s="12">
        <f t="shared" si="246"/>
        <v>-12.951521502437879</v>
      </c>
      <c r="I1288" s="12">
        <f t="shared" si="247"/>
        <v>-12.951521502437879</v>
      </c>
      <c r="J1288" s="12">
        <f t="shared" si="248"/>
        <v>-12.951521502437879</v>
      </c>
      <c r="K1288" s="12">
        <f t="shared" si="249"/>
        <v>-12.951521502437879</v>
      </c>
      <c r="L1288" s="12">
        <f t="shared" si="250"/>
        <v>-12.951521502437879</v>
      </c>
      <c r="M1288" s="12">
        <f t="shared" si="251"/>
        <v>-12.951521502437879</v>
      </c>
      <c r="O1288" s="12">
        <f t="shared" ref="O1288:O1351" si="252">M1288</f>
        <v>-12.951521502437879</v>
      </c>
    </row>
    <row r="1289" spans="1:15" x14ac:dyDescent="0.25">
      <c r="A1289" s="12">
        <f>calc!A1287</f>
        <v>783.73</v>
      </c>
      <c r="B1289" s="12">
        <f>calc!O1287</f>
        <v>-7.2626241126207596</v>
      </c>
      <c r="C1289" s="12">
        <f t="shared" ref="C1289:C1352" si="253">B1289-Q1289*M1300</f>
        <v>-7.2626241126207596</v>
      </c>
      <c r="D1289" s="12">
        <f t="shared" ref="D1289:D1352" si="254">C1289-R1289*M1299</f>
        <v>-7.2626241126207596</v>
      </c>
      <c r="E1289" s="12">
        <f t="shared" ref="E1289:E1352" si="255">D1289-S1289*M1298</f>
        <v>-7.2626241126207596</v>
      </c>
      <c r="F1289" s="12">
        <f t="shared" ref="F1289:F1352" si="256">E1289-T1289*M1297</f>
        <v>-7.2626241126207596</v>
      </c>
      <c r="G1289" s="12">
        <f t="shared" ref="G1289:G1352" si="257">F1289-U1289*M1296</f>
        <v>-7.2626241126207596</v>
      </c>
      <c r="H1289" s="12">
        <f t="shared" ref="H1289:H1352" si="258">G1289-V1289*M1295</f>
        <v>-7.2626241126207596</v>
      </c>
      <c r="I1289" s="12">
        <f t="shared" ref="I1289:I1352" si="259">H1289-W1289*M1294</f>
        <v>-7.2626241126207596</v>
      </c>
      <c r="J1289" s="12">
        <f t="shared" ref="J1289:J1352" si="260">I1289-X1289*M1293</f>
        <v>-7.2626241126207596</v>
      </c>
      <c r="K1289" s="12">
        <f t="shared" ref="K1289:K1352" si="261">J1289-Y1289*M1292</f>
        <v>-7.2626241126207596</v>
      </c>
      <c r="L1289" s="12">
        <f t="shared" ref="L1289:L1352" si="262">K1289-Z1289*M1291</f>
        <v>-7.2626241126207596</v>
      </c>
      <c r="M1289" s="12">
        <f t="shared" ref="M1289:M1352" si="263">L1289</f>
        <v>-7.2626241126207596</v>
      </c>
      <c r="O1289" s="12">
        <f t="shared" si="252"/>
        <v>-7.2626241126207596</v>
      </c>
    </row>
    <row r="1290" spans="1:15" x14ac:dyDescent="0.25">
      <c r="A1290" s="12">
        <f>calc!A1288</f>
        <v>784.17</v>
      </c>
      <c r="B1290" s="12">
        <f>calc!O1288</f>
        <v>-2.5776784417463006</v>
      </c>
      <c r="C1290" s="12">
        <f t="shared" si="253"/>
        <v>-2.5776784417463006</v>
      </c>
      <c r="D1290" s="12">
        <f t="shared" si="254"/>
        <v>-2.5776784417463006</v>
      </c>
      <c r="E1290" s="12">
        <f t="shared" si="255"/>
        <v>-2.5776784417463006</v>
      </c>
      <c r="F1290" s="12">
        <f t="shared" si="256"/>
        <v>-2.5776784417463006</v>
      </c>
      <c r="G1290" s="12">
        <f t="shared" si="257"/>
        <v>-2.5776784417463006</v>
      </c>
      <c r="H1290" s="12">
        <f t="shared" si="258"/>
        <v>-2.5776784417463006</v>
      </c>
      <c r="I1290" s="12">
        <f t="shared" si="259"/>
        <v>-2.5776784417463006</v>
      </c>
      <c r="J1290" s="12">
        <f t="shared" si="260"/>
        <v>-2.5776784417463006</v>
      </c>
      <c r="K1290" s="12">
        <f t="shared" si="261"/>
        <v>-2.5776784417463006</v>
      </c>
      <c r="L1290" s="12">
        <f t="shared" si="262"/>
        <v>-2.5776784417463006</v>
      </c>
      <c r="M1290" s="12">
        <f t="shared" si="263"/>
        <v>-2.5776784417463006</v>
      </c>
      <c r="O1290" s="12">
        <f t="shared" si="252"/>
        <v>-2.5776784417463006</v>
      </c>
    </row>
    <row r="1291" spans="1:15" x14ac:dyDescent="0.25">
      <c r="A1291" s="12">
        <f>calc!A1289</f>
        <v>784.61</v>
      </c>
      <c r="B1291" s="12">
        <f>calc!O1289</f>
        <v>84.758346244769911</v>
      </c>
      <c r="C1291" s="12">
        <f t="shared" si="253"/>
        <v>84.758346244769911</v>
      </c>
      <c r="D1291" s="12">
        <f t="shared" si="254"/>
        <v>84.758346244769911</v>
      </c>
      <c r="E1291" s="12">
        <f t="shared" si="255"/>
        <v>84.758346244769911</v>
      </c>
      <c r="F1291" s="12">
        <f t="shared" si="256"/>
        <v>84.758346244769911</v>
      </c>
      <c r="G1291" s="12">
        <f t="shared" si="257"/>
        <v>84.758346244769911</v>
      </c>
      <c r="H1291" s="12">
        <f t="shared" si="258"/>
        <v>84.758346244769911</v>
      </c>
      <c r="I1291" s="12">
        <f t="shared" si="259"/>
        <v>84.758346244769911</v>
      </c>
      <c r="J1291" s="12">
        <f t="shared" si="260"/>
        <v>84.758346244769911</v>
      </c>
      <c r="K1291" s="12">
        <f t="shared" si="261"/>
        <v>84.758346244769911</v>
      </c>
      <c r="L1291" s="12">
        <f t="shared" si="262"/>
        <v>84.758346244769911</v>
      </c>
      <c r="M1291" s="12">
        <f t="shared" si="263"/>
        <v>84.758346244769911</v>
      </c>
      <c r="O1291" s="12">
        <f t="shared" si="252"/>
        <v>84.758346244769911</v>
      </c>
    </row>
    <row r="1292" spans="1:15" x14ac:dyDescent="0.25">
      <c r="A1292" s="12">
        <f>calc!A1290</f>
        <v>785.04</v>
      </c>
      <c r="B1292" s="12">
        <f>calc!O1290</f>
        <v>53.305032342471804</v>
      </c>
      <c r="C1292" s="12">
        <f t="shared" si="253"/>
        <v>53.305032342471804</v>
      </c>
      <c r="D1292" s="12">
        <f t="shared" si="254"/>
        <v>53.305032342471804</v>
      </c>
      <c r="E1292" s="12">
        <f t="shared" si="255"/>
        <v>53.305032342471804</v>
      </c>
      <c r="F1292" s="12">
        <f t="shared" si="256"/>
        <v>53.305032342471804</v>
      </c>
      <c r="G1292" s="12">
        <f t="shared" si="257"/>
        <v>53.305032342471804</v>
      </c>
      <c r="H1292" s="12">
        <f t="shared" si="258"/>
        <v>53.305032342471804</v>
      </c>
      <c r="I1292" s="12">
        <f t="shared" si="259"/>
        <v>53.305032342471804</v>
      </c>
      <c r="J1292" s="12">
        <f t="shared" si="260"/>
        <v>53.305032342471804</v>
      </c>
      <c r="K1292" s="12">
        <f t="shared" si="261"/>
        <v>53.305032342471804</v>
      </c>
      <c r="L1292" s="12">
        <f t="shared" si="262"/>
        <v>53.305032342471804</v>
      </c>
      <c r="M1292" s="12">
        <f t="shared" si="263"/>
        <v>53.305032342471804</v>
      </c>
      <c r="O1292" s="12">
        <f t="shared" si="252"/>
        <v>53.305032342471804</v>
      </c>
    </row>
    <row r="1293" spans="1:15" x14ac:dyDescent="0.25">
      <c r="A1293" s="12">
        <f>calc!A1291</f>
        <v>785.48</v>
      </c>
      <c r="B1293" s="12">
        <f>calc!O1291</f>
        <v>63.678063278953388</v>
      </c>
      <c r="C1293" s="12">
        <f t="shared" si="253"/>
        <v>63.678063278953388</v>
      </c>
      <c r="D1293" s="12">
        <f t="shared" si="254"/>
        <v>63.678063278953388</v>
      </c>
      <c r="E1293" s="12">
        <f t="shared" si="255"/>
        <v>63.678063278953388</v>
      </c>
      <c r="F1293" s="12">
        <f t="shared" si="256"/>
        <v>63.678063278953388</v>
      </c>
      <c r="G1293" s="12">
        <f t="shared" si="257"/>
        <v>63.678063278953388</v>
      </c>
      <c r="H1293" s="12">
        <f t="shared" si="258"/>
        <v>63.678063278953388</v>
      </c>
      <c r="I1293" s="12">
        <f t="shared" si="259"/>
        <v>63.678063278953388</v>
      </c>
      <c r="J1293" s="12">
        <f t="shared" si="260"/>
        <v>63.678063278953388</v>
      </c>
      <c r="K1293" s="12">
        <f t="shared" si="261"/>
        <v>63.678063278953388</v>
      </c>
      <c r="L1293" s="12">
        <f t="shared" si="262"/>
        <v>63.678063278953388</v>
      </c>
      <c r="M1293" s="12">
        <f t="shared" si="263"/>
        <v>63.678063278953388</v>
      </c>
      <c r="O1293" s="12">
        <f t="shared" si="252"/>
        <v>63.678063278953388</v>
      </c>
    </row>
    <row r="1294" spans="1:15" x14ac:dyDescent="0.25">
      <c r="A1294" s="12">
        <f>calc!A1292</f>
        <v>785.92</v>
      </c>
      <c r="B1294" s="12">
        <f>calc!O1292</f>
        <v>-20.313680624817184</v>
      </c>
      <c r="C1294" s="12">
        <f t="shared" si="253"/>
        <v>-20.313680624817184</v>
      </c>
      <c r="D1294" s="12">
        <f t="shared" si="254"/>
        <v>-20.313680624817184</v>
      </c>
      <c r="E1294" s="12">
        <f t="shared" si="255"/>
        <v>-20.313680624817184</v>
      </c>
      <c r="F1294" s="12">
        <f t="shared" si="256"/>
        <v>-20.313680624817184</v>
      </c>
      <c r="G1294" s="12">
        <f t="shared" si="257"/>
        <v>-20.313680624817184</v>
      </c>
      <c r="H1294" s="12">
        <f t="shared" si="258"/>
        <v>-20.313680624817184</v>
      </c>
      <c r="I1294" s="12">
        <f t="shared" si="259"/>
        <v>-20.313680624817184</v>
      </c>
      <c r="J1294" s="12">
        <f t="shared" si="260"/>
        <v>-20.313680624817184</v>
      </c>
      <c r="K1294" s="12">
        <f t="shared" si="261"/>
        <v>-20.313680624817184</v>
      </c>
      <c r="L1294" s="12">
        <f t="shared" si="262"/>
        <v>-20.313680624817184</v>
      </c>
      <c r="M1294" s="12">
        <f t="shared" si="263"/>
        <v>-20.313680624817184</v>
      </c>
      <c r="O1294" s="12">
        <f t="shared" si="252"/>
        <v>-20.313680624817184</v>
      </c>
    </row>
    <row r="1295" spans="1:15" x14ac:dyDescent="0.25">
      <c r="A1295" s="12">
        <f>calc!A1293</f>
        <v>786.36</v>
      </c>
      <c r="B1295" s="12">
        <f>calc!O1293</f>
        <v>0.76869547497111057</v>
      </c>
      <c r="C1295" s="12">
        <f t="shared" si="253"/>
        <v>0.76869547497111057</v>
      </c>
      <c r="D1295" s="12">
        <f t="shared" si="254"/>
        <v>0.76869547497111057</v>
      </c>
      <c r="E1295" s="12">
        <f t="shared" si="255"/>
        <v>0.76869547497111057</v>
      </c>
      <c r="F1295" s="12">
        <f t="shared" si="256"/>
        <v>0.76869547497111057</v>
      </c>
      <c r="G1295" s="12">
        <f t="shared" si="257"/>
        <v>0.76869547497111057</v>
      </c>
      <c r="H1295" s="12">
        <f t="shared" si="258"/>
        <v>0.76869547497111057</v>
      </c>
      <c r="I1295" s="12">
        <f t="shared" si="259"/>
        <v>0.76869547497111057</v>
      </c>
      <c r="J1295" s="12">
        <f t="shared" si="260"/>
        <v>0.76869547497111057</v>
      </c>
      <c r="K1295" s="12">
        <f t="shared" si="261"/>
        <v>0.76869547497111057</v>
      </c>
      <c r="L1295" s="12">
        <f t="shared" si="262"/>
        <v>0.76869547497111057</v>
      </c>
      <c r="M1295" s="12">
        <f t="shared" si="263"/>
        <v>0.76869547497111057</v>
      </c>
      <c r="O1295" s="12">
        <f t="shared" si="252"/>
        <v>0.76869547497111057</v>
      </c>
    </row>
    <row r="1296" spans="1:15" x14ac:dyDescent="0.25">
      <c r="A1296" s="12">
        <f>calc!A1294</f>
        <v>786.79</v>
      </c>
      <c r="B1296" s="12">
        <f>calc!O1294</f>
        <v>-34.034238425970322</v>
      </c>
      <c r="C1296" s="12">
        <f t="shared" si="253"/>
        <v>-34.034238425970322</v>
      </c>
      <c r="D1296" s="12">
        <f t="shared" si="254"/>
        <v>-34.034238425970322</v>
      </c>
      <c r="E1296" s="12">
        <f t="shared" si="255"/>
        <v>-34.034238425970322</v>
      </c>
      <c r="F1296" s="12">
        <f t="shared" si="256"/>
        <v>-34.034238425970322</v>
      </c>
      <c r="G1296" s="12">
        <f t="shared" si="257"/>
        <v>-34.034238425970322</v>
      </c>
      <c r="H1296" s="12">
        <f t="shared" si="258"/>
        <v>-34.034238425970322</v>
      </c>
      <c r="I1296" s="12">
        <f t="shared" si="259"/>
        <v>-34.034238425970322</v>
      </c>
      <c r="J1296" s="12">
        <f t="shared" si="260"/>
        <v>-34.034238425970322</v>
      </c>
      <c r="K1296" s="12">
        <f t="shared" si="261"/>
        <v>-34.034238425970322</v>
      </c>
      <c r="L1296" s="12">
        <f t="shared" si="262"/>
        <v>-34.034238425970322</v>
      </c>
      <c r="M1296" s="12">
        <f t="shared" si="263"/>
        <v>-34.034238425970322</v>
      </c>
      <c r="O1296" s="12">
        <f t="shared" si="252"/>
        <v>-34.034238425970322</v>
      </c>
    </row>
    <row r="1297" spans="1:15" x14ac:dyDescent="0.25">
      <c r="A1297" s="12">
        <f>calc!A1295</f>
        <v>787.23</v>
      </c>
      <c r="B1297" s="12">
        <f>calc!O1295</f>
        <v>19.173515808367338</v>
      </c>
      <c r="C1297" s="12">
        <f t="shared" si="253"/>
        <v>19.173515808367338</v>
      </c>
      <c r="D1297" s="12">
        <f t="shared" si="254"/>
        <v>19.173515808367338</v>
      </c>
      <c r="E1297" s="12">
        <f t="shared" si="255"/>
        <v>19.173515808367338</v>
      </c>
      <c r="F1297" s="12">
        <f t="shared" si="256"/>
        <v>19.173515808367338</v>
      </c>
      <c r="G1297" s="12">
        <f t="shared" si="257"/>
        <v>19.173515808367338</v>
      </c>
      <c r="H1297" s="12">
        <f t="shared" si="258"/>
        <v>19.173515808367338</v>
      </c>
      <c r="I1297" s="12">
        <f t="shared" si="259"/>
        <v>19.173515808367338</v>
      </c>
      <c r="J1297" s="12">
        <f t="shared" si="260"/>
        <v>19.173515808367338</v>
      </c>
      <c r="K1297" s="12">
        <f t="shared" si="261"/>
        <v>19.173515808367338</v>
      </c>
      <c r="L1297" s="12">
        <f t="shared" si="262"/>
        <v>19.173515808367338</v>
      </c>
      <c r="M1297" s="12">
        <f t="shared" si="263"/>
        <v>19.173515808367338</v>
      </c>
      <c r="O1297" s="12">
        <f t="shared" si="252"/>
        <v>19.173515808367338</v>
      </c>
    </row>
    <row r="1298" spans="1:15" x14ac:dyDescent="0.25">
      <c r="A1298" s="12">
        <f>calc!A1296</f>
        <v>787.67</v>
      </c>
      <c r="B1298" s="12">
        <f>calc!O1296</f>
        <v>12.480900134732583</v>
      </c>
      <c r="C1298" s="12">
        <f t="shared" si="253"/>
        <v>12.480900134732583</v>
      </c>
      <c r="D1298" s="12">
        <f t="shared" si="254"/>
        <v>12.480900134732583</v>
      </c>
      <c r="E1298" s="12">
        <f t="shared" si="255"/>
        <v>12.480900134732583</v>
      </c>
      <c r="F1298" s="12">
        <f t="shared" si="256"/>
        <v>12.480900134732583</v>
      </c>
      <c r="G1298" s="12">
        <f t="shared" si="257"/>
        <v>12.480900134732583</v>
      </c>
      <c r="H1298" s="12">
        <f t="shared" si="258"/>
        <v>12.480900134732583</v>
      </c>
      <c r="I1298" s="12">
        <f t="shared" si="259"/>
        <v>12.480900134732583</v>
      </c>
      <c r="J1298" s="12">
        <f t="shared" si="260"/>
        <v>12.480900134732583</v>
      </c>
      <c r="K1298" s="12">
        <f t="shared" si="261"/>
        <v>12.480900134732583</v>
      </c>
      <c r="L1298" s="12">
        <f t="shared" si="262"/>
        <v>12.480900134732583</v>
      </c>
      <c r="M1298" s="12">
        <f t="shared" si="263"/>
        <v>12.480900134732583</v>
      </c>
      <c r="O1298" s="12">
        <f t="shared" si="252"/>
        <v>12.480900134732583</v>
      </c>
    </row>
    <row r="1299" spans="1:15" x14ac:dyDescent="0.25">
      <c r="A1299" s="12">
        <f>calc!A1297</f>
        <v>788.11</v>
      </c>
      <c r="B1299" s="12">
        <f>calc!O1297</f>
        <v>1.772605074143101</v>
      </c>
      <c r="C1299" s="12">
        <f t="shared" si="253"/>
        <v>1.772605074143101</v>
      </c>
      <c r="D1299" s="12">
        <f t="shared" si="254"/>
        <v>1.772605074143101</v>
      </c>
      <c r="E1299" s="12">
        <f t="shared" si="255"/>
        <v>1.772605074143101</v>
      </c>
      <c r="F1299" s="12">
        <f t="shared" si="256"/>
        <v>1.772605074143101</v>
      </c>
      <c r="G1299" s="12">
        <f t="shared" si="257"/>
        <v>1.772605074143101</v>
      </c>
      <c r="H1299" s="12">
        <f t="shared" si="258"/>
        <v>1.772605074143101</v>
      </c>
      <c r="I1299" s="12">
        <f t="shared" si="259"/>
        <v>1.772605074143101</v>
      </c>
      <c r="J1299" s="12">
        <f t="shared" si="260"/>
        <v>1.772605074143101</v>
      </c>
      <c r="K1299" s="12">
        <f t="shared" si="261"/>
        <v>1.772605074143101</v>
      </c>
      <c r="L1299" s="12">
        <f t="shared" si="262"/>
        <v>1.772605074143101</v>
      </c>
      <c r="M1299" s="12">
        <f t="shared" si="263"/>
        <v>1.772605074143101</v>
      </c>
      <c r="O1299" s="12">
        <f t="shared" si="252"/>
        <v>1.772605074143101</v>
      </c>
    </row>
    <row r="1300" spans="1:15" x14ac:dyDescent="0.25">
      <c r="A1300" s="12">
        <f>calc!A1298</f>
        <v>788.54</v>
      </c>
      <c r="B1300" s="12">
        <f>calc!O1298</f>
        <v>2.1072413429843593</v>
      </c>
      <c r="C1300" s="12">
        <f t="shared" si="253"/>
        <v>2.1072413429843593</v>
      </c>
      <c r="D1300" s="12">
        <f t="shared" si="254"/>
        <v>2.1072413429843593</v>
      </c>
      <c r="E1300" s="12">
        <f t="shared" si="255"/>
        <v>2.1072413429843593</v>
      </c>
      <c r="F1300" s="12">
        <f t="shared" si="256"/>
        <v>2.1072413429843593</v>
      </c>
      <c r="G1300" s="12">
        <f t="shared" si="257"/>
        <v>2.1072413429843593</v>
      </c>
      <c r="H1300" s="12">
        <f t="shared" si="258"/>
        <v>2.1072413429843593</v>
      </c>
      <c r="I1300" s="12">
        <f t="shared" si="259"/>
        <v>2.1072413429843593</v>
      </c>
      <c r="J1300" s="12">
        <f t="shared" si="260"/>
        <v>2.1072413429843593</v>
      </c>
      <c r="K1300" s="12">
        <f t="shared" si="261"/>
        <v>2.1072413429843593</v>
      </c>
      <c r="L1300" s="12">
        <f t="shared" si="262"/>
        <v>2.1072413429843593</v>
      </c>
      <c r="M1300" s="12">
        <f t="shared" si="263"/>
        <v>2.1072413429843593</v>
      </c>
      <c r="O1300" s="12">
        <f t="shared" si="252"/>
        <v>2.1072413429843593</v>
      </c>
    </row>
    <row r="1301" spans="1:15" x14ac:dyDescent="0.25">
      <c r="A1301" s="12">
        <f>calc!A1299</f>
        <v>788.98</v>
      </c>
      <c r="B1301" s="12">
        <f>calc!O1299</f>
        <v>26.200705327493676</v>
      </c>
      <c r="C1301" s="12">
        <f t="shared" si="253"/>
        <v>26.200705327493676</v>
      </c>
      <c r="D1301" s="12">
        <f t="shared" si="254"/>
        <v>26.200705327493676</v>
      </c>
      <c r="E1301" s="12">
        <f t="shared" si="255"/>
        <v>26.200705327493676</v>
      </c>
      <c r="F1301" s="12">
        <f t="shared" si="256"/>
        <v>26.200705327493676</v>
      </c>
      <c r="G1301" s="12">
        <f t="shared" si="257"/>
        <v>26.200705327493676</v>
      </c>
      <c r="H1301" s="12">
        <f t="shared" si="258"/>
        <v>26.200705327493676</v>
      </c>
      <c r="I1301" s="12">
        <f t="shared" si="259"/>
        <v>26.200705327493676</v>
      </c>
      <c r="J1301" s="12">
        <f t="shared" si="260"/>
        <v>26.200705327493676</v>
      </c>
      <c r="K1301" s="12">
        <f t="shared" si="261"/>
        <v>26.200705327493676</v>
      </c>
      <c r="L1301" s="12">
        <f t="shared" si="262"/>
        <v>26.200705327493676</v>
      </c>
      <c r="M1301" s="12">
        <f t="shared" si="263"/>
        <v>26.200705327493676</v>
      </c>
      <c r="O1301" s="12">
        <f t="shared" si="252"/>
        <v>26.200705327493676</v>
      </c>
    </row>
    <row r="1302" spans="1:15" x14ac:dyDescent="0.25">
      <c r="A1302" s="12">
        <f>calc!A1300</f>
        <v>789.42</v>
      </c>
      <c r="B1302" s="12">
        <f>calc!O1300</f>
        <v>8.4653053462272432</v>
      </c>
      <c r="C1302" s="12">
        <f t="shared" si="253"/>
        <v>8.4653053462272432</v>
      </c>
      <c r="D1302" s="12">
        <f t="shared" si="254"/>
        <v>8.4653053462272432</v>
      </c>
      <c r="E1302" s="12">
        <f t="shared" si="255"/>
        <v>8.4653053462272432</v>
      </c>
      <c r="F1302" s="12">
        <f t="shared" si="256"/>
        <v>8.4653053462272432</v>
      </c>
      <c r="G1302" s="12">
        <f t="shared" si="257"/>
        <v>8.4653053462272432</v>
      </c>
      <c r="H1302" s="12">
        <f t="shared" si="258"/>
        <v>8.4653053462272432</v>
      </c>
      <c r="I1302" s="12">
        <f t="shared" si="259"/>
        <v>8.4653053462272432</v>
      </c>
      <c r="J1302" s="12">
        <f t="shared" si="260"/>
        <v>8.4653053462272432</v>
      </c>
      <c r="K1302" s="12">
        <f t="shared" si="261"/>
        <v>8.4653053462272432</v>
      </c>
      <c r="L1302" s="12">
        <f t="shared" si="262"/>
        <v>8.4653053462272432</v>
      </c>
      <c r="M1302" s="12">
        <f t="shared" si="263"/>
        <v>8.4653053462272432</v>
      </c>
      <c r="O1302" s="12">
        <f t="shared" si="252"/>
        <v>8.4653053462272432</v>
      </c>
    </row>
    <row r="1303" spans="1:15" x14ac:dyDescent="0.25">
      <c r="A1303" s="12">
        <f>calc!A1301</f>
        <v>789.86</v>
      </c>
      <c r="B1303" s="12">
        <f>calc!O1301</f>
        <v>-7.5972640794411461</v>
      </c>
      <c r="C1303" s="12">
        <f t="shared" si="253"/>
        <v>-7.5972640794411461</v>
      </c>
      <c r="D1303" s="12">
        <f t="shared" si="254"/>
        <v>-7.5972640794411461</v>
      </c>
      <c r="E1303" s="12">
        <f t="shared" si="255"/>
        <v>-7.5972640794411461</v>
      </c>
      <c r="F1303" s="12">
        <f t="shared" si="256"/>
        <v>-7.5972640794411461</v>
      </c>
      <c r="G1303" s="12">
        <f t="shared" si="257"/>
        <v>-7.5972640794411461</v>
      </c>
      <c r="H1303" s="12">
        <f t="shared" si="258"/>
        <v>-7.5972640794411461</v>
      </c>
      <c r="I1303" s="12">
        <f t="shared" si="259"/>
        <v>-7.5972640794411461</v>
      </c>
      <c r="J1303" s="12">
        <f t="shared" si="260"/>
        <v>-7.5972640794411461</v>
      </c>
      <c r="K1303" s="12">
        <f t="shared" si="261"/>
        <v>-7.5972640794411461</v>
      </c>
      <c r="L1303" s="12">
        <f t="shared" si="262"/>
        <v>-7.5972640794411461</v>
      </c>
      <c r="M1303" s="12">
        <f t="shared" si="263"/>
        <v>-7.5972640794411461</v>
      </c>
      <c r="O1303" s="12">
        <f t="shared" si="252"/>
        <v>-7.5972640794411461</v>
      </c>
    </row>
    <row r="1304" spans="1:15" x14ac:dyDescent="0.25">
      <c r="A1304" s="12">
        <f>calc!A1302</f>
        <v>790.29</v>
      </c>
      <c r="B1304" s="12">
        <f>calc!O1302</f>
        <v>14.154059011627321</v>
      </c>
      <c r="C1304" s="12">
        <f t="shared" si="253"/>
        <v>14.154059011627321</v>
      </c>
      <c r="D1304" s="12">
        <f t="shared" si="254"/>
        <v>14.154059011627321</v>
      </c>
      <c r="E1304" s="12">
        <f t="shared" si="255"/>
        <v>14.154059011627321</v>
      </c>
      <c r="F1304" s="12">
        <f t="shared" si="256"/>
        <v>14.154059011627321</v>
      </c>
      <c r="G1304" s="12">
        <f t="shared" si="257"/>
        <v>14.154059011627321</v>
      </c>
      <c r="H1304" s="12">
        <f t="shared" si="258"/>
        <v>14.154059011627321</v>
      </c>
      <c r="I1304" s="12">
        <f t="shared" si="259"/>
        <v>14.154059011627321</v>
      </c>
      <c r="J1304" s="12">
        <f t="shared" si="260"/>
        <v>14.154059011627321</v>
      </c>
      <c r="K1304" s="12">
        <f t="shared" si="261"/>
        <v>14.154059011627321</v>
      </c>
      <c r="L1304" s="12">
        <f t="shared" si="262"/>
        <v>14.154059011627321</v>
      </c>
      <c r="M1304" s="12">
        <f t="shared" si="263"/>
        <v>14.154059011627321</v>
      </c>
      <c r="O1304" s="12">
        <f t="shared" si="252"/>
        <v>14.154059011627321</v>
      </c>
    </row>
    <row r="1305" spans="1:15" x14ac:dyDescent="0.25">
      <c r="A1305" s="12">
        <f>calc!A1303</f>
        <v>790.73</v>
      </c>
      <c r="B1305" s="12">
        <f>calc!O1303</f>
        <v>12.815532174527487</v>
      </c>
      <c r="C1305" s="12">
        <f t="shared" si="253"/>
        <v>12.815532174527487</v>
      </c>
      <c r="D1305" s="12">
        <f t="shared" si="254"/>
        <v>12.815532174527487</v>
      </c>
      <c r="E1305" s="12">
        <f t="shared" si="255"/>
        <v>12.815532174527487</v>
      </c>
      <c r="F1305" s="12">
        <f t="shared" si="256"/>
        <v>12.815532174527487</v>
      </c>
      <c r="G1305" s="12">
        <f t="shared" si="257"/>
        <v>12.815532174527487</v>
      </c>
      <c r="H1305" s="12">
        <f t="shared" si="258"/>
        <v>12.815532174527487</v>
      </c>
      <c r="I1305" s="12">
        <f t="shared" si="259"/>
        <v>12.815532174527487</v>
      </c>
      <c r="J1305" s="12">
        <f t="shared" si="260"/>
        <v>12.815532174527487</v>
      </c>
      <c r="K1305" s="12">
        <f t="shared" si="261"/>
        <v>12.815532174527487</v>
      </c>
      <c r="L1305" s="12">
        <f t="shared" si="262"/>
        <v>12.815532174527487</v>
      </c>
      <c r="M1305" s="12">
        <f t="shared" si="263"/>
        <v>12.815532174527487</v>
      </c>
      <c r="O1305" s="12">
        <f t="shared" si="252"/>
        <v>12.815532174527487</v>
      </c>
    </row>
    <row r="1306" spans="1:15" x14ac:dyDescent="0.25">
      <c r="A1306" s="12">
        <f>calc!A1304</f>
        <v>791.17</v>
      </c>
      <c r="B1306" s="12">
        <f>calc!O1304</f>
        <v>18.169626829384196</v>
      </c>
      <c r="C1306" s="12">
        <f t="shared" si="253"/>
        <v>18.169626829384196</v>
      </c>
      <c r="D1306" s="12">
        <f t="shared" si="254"/>
        <v>18.169626829384196</v>
      </c>
      <c r="E1306" s="12">
        <f t="shared" si="255"/>
        <v>18.169626829384196</v>
      </c>
      <c r="F1306" s="12">
        <f t="shared" si="256"/>
        <v>18.169626829384196</v>
      </c>
      <c r="G1306" s="12">
        <f t="shared" si="257"/>
        <v>18.169626829384196</v>
      </c>
      <c r="H1306" s="12">
        <f t="shared" si="258"/>
        <v>18.169626829384196</v>
      </c>
      <c r="I1306" s="12">
        <f t="shared" si="259"/>
        <v>18.169626829384196</v>
      </c>
      <c r="J1306" s="12">
        <f t="shared" si="260"/>
        <v>18.169626829384196</v>
      </c>
      <c r="K1306" s="12">
        <f t="shared" si="261"/>
        <v>18.169626829384196</v>
      </c>
      <c r="L1306" s="12">
        <f t="shared" si="262"/>
        <v>18.169626829384196</v>
      </c>
      <c r="M1306" s="12">
        <f t="shared" si="263"/>
        <v>18.169626829384196</v>
      </c>
      <c r="O1306" s="12">
        <f t="shared" si="252"/>
        <v>18.169626829384196</v>
      </c>
    </row>
    <row r="1307" spans="1:15" x14ac:dyDescent="0.25">
      <c r="A1307" s="12">
        <f>calc!A1305</f>
        <v>791.6</v>
      </c>
      <c r="B1307" s="12">
        <f>calc!O1305</f>
        <v>12.480900134731055</v>
      </c>
      <c r="C1307" s="12">
        <f t="shared" si="253"/>
        <v>12.480900134731055</v>
      </c>
      <c r="D1307" s="12">
        <f t="shared" si="254"/>
        <v>12.480900134731055</v>
      </c>
      <c r="E1307" s="12">
        <f t="shared" si="255"/>
        <v>12.480900134731055</v>
      </c>
      <c r="F1307" s="12">
        <f t="shared" si="256"/>
        <v>12.480900134731055</v>
      </c>
      <c r="G1307" s="12">
        <f t="shared" si="257"/>
        <v>12.480900134731055</v>
      </c>
      <c r="H1307" s="12">
        <f t="shared" si="258"/>
        <v>12.480900134731055</v>
      </c>
      <c r="I1307" s="12">
        <f t="shared" si="259"/>
        <v>12.480900134731055</v>
      </c>
      <c r="J1307" s="12">
        <f t="shared" si="260"/>
        <v>12.480900134731055</v>
      </c>
      <c r="K1307" s="12">
        <f t="shared" si="261"/>
        <v>12.480900134731055</v>
      </c>
      <c r="L1307" s="12">
        <f t="shared" si="262"/>
        <v>12.480900134731055</v>
      </c>
      <c r="M1307" s="12">
        <f t="shared" si="263"/>
        <v>12.480900134731055</v>
      </c>
      <c r="O1307" s="12">
        <f t="shared" si="252"/>
        <v>12.480900134731055</v>
      </c>
    </row>
    <row r="1308" spans="1:15" x14ac:dyDescent="0.25">
      <c r="A1308" s="12">
        <f>calc!A1306</f>
        <v>792.04</v>
      </c>
      <c r="B1308" s="12">
        <f>calc!O1306</f>
        <v>26.869958429239656</v>
      </c>
      <c r="C1308" s="12">
        <f t="shared" si="253"/>
        <v>26.869958429239656</v>
      </c>
      <c r="D1308" s="12">
        <f t="shared" si="254"/>
        <v>26.869958429239656</v>
      </c>
      <c r="E1308" s="12">
        <f t="shared" si="255"/>
        <v>26.869958429239656</v>
      </c>
      <c r="F1308" s="12">
        <f t="shared" si="256"/>
        <v>26.869958429239656</v>
      </c>
      <c r="G1308" s="12">
        <f t="shared" si="257"/>
        <v>26.869958429239656</v>
      </c>
      <c r="H1308" s="12">
        <f t="shared" si="258"/>
        <v>26.869958429239656</v>
      </c>
      <c r="I1308" s="12">
        <f t="shared" si="259"/>
        <v>26.869958429239656</v>
      </c>
      <c r="J1308" s="12">
        <f t="shared" si="260"/>
        <v>26.869958429239656</v>
      </c>
      <c r="K1308" s="12">
        <f t="shared" si="261"/>
        <v>26.869958429239656</v>
      </c>
      <c r="L1308" s="12">
        <f t="shared" si="262"/>
        <v>26.869958429239656</v>
      </c>
      <c r="M1308" s="12">
        <f t="shared" si="263"/>
        <v>26.869958429239656</v>
      </c>
      <c r="O1308" s="12">
        <f t="shared" si="252"/>
        <v>26.869958429239656</v>
      </c>
    </row>
    <row r="1309" spans="1:15" x14ac:dyDescent="0.25">
      <c r="A1309" s="12">
        <f>calc!A1307</f>
        <v>792.48</v>
      </c>
      <c r="B1309" s="12">
        <f>calc!O1307</f>
        <v>-14.959376747478982</v>
      </c>
      <c r="C1309" s="12">
        <f t="shared" si="253"/>
        <v>-14.959376747478982</v>
      </c>
      <c r="D1309" s="12">
        <f t="shared" si="254"/>
        <v>-14.959376747478982</v>
      </c>
      <c r="E1309" s="12">
        <f t="shared" si="255"/>
        <v>-14.959376747478982</v>
      </c>
      <c r="F1309" s="12">
        <f t="shared" si="256"/>
        <v>-14.959376747478982</v>
      </c>
      <c r="G1309" s="12">
        <f t="shared" si="257"/>
        <v>-14.959376747478982</v>
      </c>
      <c r="H1309" s="12">
        <f t="shared" si="258"/>
        <v>-14.959376747478982</v>
      </c>
      <c r="I1309" s="12">
        <f t="shared" si="259"/>
        <v>-14.959376747478982</v>
      </c>
      <c r="J1309" s="12">
        <f t="shared" si="260"/>
        <v>-14.959376747478982</v>
      </c>
      <c r="K1309" s="12">
        <f t="shared" si="261"/>
        <v>-14.959376747478982</v>
      </c>
      <c r="L1309" s="12">
        <f t="shared" si="262"/>
        <v>-14.959376747478982</v>
      </c>
      <c r="M1309" s="12">
        <f t="shared" si="263"/>
        <v>-14.959376747478982</v>
      </c>
      <c r="O1309" s="12">
        <f t="shared" si="252"/>
        <v>-14.959376747478982</v>
      </c>
    </row>
    <row r="1310" spans="1:15" x14ac:dyDescent="0.25">
      <c r="A1310" s="12">
        <f>calc!A1308</f>
        <v>792.92</v>
      </c>
      <c r="B1310" s="12">
        <f>calc!O1308</f>
        <v>8.4653053462257226</v>
      </c>
      <c r="C1310" s="12">
        <f t="shared" si="253"/>
        <v>8.4653053462257226</v>
      </c>
      <c r="D1310" s="12">
        <f t="shared" si="254"/>
        <v>8.4653053462257226</v>
      </c>
      <c r="E1310" s="12">
        <f t="shared" si="255"/>
        <v>8.4653053462257226</v>
      </c>
      <c r="F1310" s="12">
        <f t="shared" si="256"/>
        <v>8.4653053462257226</v>
      </c>
      <c r="G1310" s="12">
        <f t="shared" si="257"/>
        <v>8.4653053462257226</v>
      </c>
      <c r="H1310" s="12">
        <f t="shared" si="258"/>
        <v>8.4653053462257226</v>
      </c>
      <c r="I1310" s="12">
        <f t="shared" si="259"/>
        <v>8.4653053462257226</v>
      </c>
      <c r="J1310" s="12">
        <f t="shared" si="260"/>
        <v>8.4653053462257226</v>
      </c>
      <c r="K1310" s="12">
        <f t="shared" si="261"/>
        <v>8.4653053462257226</v>
      </c>
      <c r="L1310" s="12">
        <f t="shared" si="262"/>
        <v>8.4653053462257226</v>
      </c>
      <c r="M1310" s="12">
        <f t="shared" si="263"/>
        <v>8.4653053462257226</v>
      </c>
      <c r="O1310" s="12">
        <f t="shared" si="252"/>
        <v>8.4653053462257226</v>
      </c>
    </row>
    <row r="1311" spans="1:15" x14ac:dyDescent="0.25">
      <c r="A1311" s="12">
        <f>calc!A1309</f>
        <v>793.35</v>
      </c>
      <c r="B1311" s="12">
        <f>calc!O1309</f>
        <v>-21.652261871283017</v>
      </c>
      <c r="C1311" s="12">
        <f t="shared" si="253"/>
        <v>-21.652261871283017</v>
      </c>
      <c r="D1311" s="12">
        <f t="shared" si="254"/>
        <v>-21.652261871283017</v>
      </c>
      <c r="E1311" s="12">
        <f t="shared" si="255"/>
        <v>-21.652261871283017</v>
      </c>
      <c r="F1311" s="12">
        <f t="shared" si="256"/>
        <v>-21.652261871283017</v>
      </c>
      <c r="G1311" s="12">
        <f t="shared" si="257"/>
        <v>-21.652261871283017</v>
      </c>
      <c r="H1311" s="12">
        <f t="shared" si="258"/>
        <v>-21.652261871283017</v>
      </c>
      <c r="I1311" s="12">
        <f t="shared" si="259"/>
        <v>-21.652261871283017</v>
      </c>
      <c r="J1311" s="12">
        <f t="shared" si="260"/>
        <v>-21.652261871283017</v>
      </c>
      <c r="K1311" s="12">
        <f t="shared" si="261"/>
        <v>-21.652261871283017</v>
      </c>
      <c r="L1311" s="12">
        <f t="shared" si="262"/>
        <v>-21.652261871283017</v>
      </c>
      <c r="M1311" s="12">
        <f t="shared" si="263"/>
        <v>-21.652261871283017</v>
      </c>
      <c r="O1311" s="12">
        <f t="shared" si="252"/>
        <v>-21.652261871283017</v>
      </c>
    </row>
    <row r="1312" spans="1:15" x14ac:dyDescent="0.25">
      <c r="A1312" s="12">
        <f>calc!A1310</f>
        <v>793.79</v>
      </c>
      <c r="B1312" s="12">
        <f>calc!O1310</f>
        <v>35.235577533995553</v>
      </c>
      <c r="C1312" s="12">
        <f t="shared" si="253"/>
        <v>35.235577533995553</v>
      </c>
      <c r="D1312" s="12">
        <f t="shared" si="254"/>
        <v>35.235577533995553</v>
      </c>
      <c r="E1312" s="12">
        <f t="shared" si="255"/>
        <v>35.235577533995553</v>
      </c>
      <c r="F1312" s="12">
        <f t="shared" si="256"/>
        <v>35.235577533995553</v>
      </c>
      <c r="G1312" s="12">
        <f t="shared" si="257"/>
        <v>35.235577533995553</v>
      </c>
      <c r="H1312" s="12">
        <f t="shared" si="258"/>
        <v>35.235577533995553</v>
      </c>
      <c r="I1312" s="12">
        <f t="shared" si="259"/>
        <v>35.235577533995553</v>
      </c>
      <c r="J1312" s="12">
        <f t="shared" si="260"/>
        <v>35.235577533995553</v>
      </c>
      <c r="K1312" s="12">
        <f t="shared" si="261"/>
        <v>35.235577533995553</v>
      </c>
      <c r="L1312" s="12">
        <f t="shared" si="262"/>
        <v>35.235577533995553</v>
      </c>
      <c r="M1312" s="12">
        <f t="shared" si="263"/>
        <v>35.235577533995553</v>
      </c>
      <c r="O1312" s="12">
        <f t="shared" si="252"/>
        <v>35.235577533995553</v>
      </c>
    </row>
    <row r="1313" spans="1:15" x14ac:dyDescent="0.25">
      <c r="A1313" s="12">
        <f>calc!A1311</f>
        <v>794.23</v>
      </c>
      <c r="B1313" s="12">
        <f>calc!O1311</f>
        <v>34.566331050134252</v>
      </c>
      <c r="C1313" s="12">
        <f t="shared" si="253"/>
        <v>34.566331050134252</v>
      </c>
      <c r="D1313" s="12">
        <f t="shared" si="254"/>
        <v>34.566331050134252</v>
      </c>
      <c r="E1313" s="12">
        <f t="shared" si="255"/>
        <v>34.566331050134252</v>
      </c>
      <c r="F1313" s="12">
        <f t="shared" si="256"/>
        <v>34.566331050134252</v>
      </c>
      <c r="G1313" s="12">
        <f t="shared" si="257"/>
        <v>34.566331050134252</v>
      </c>
      <c r="H1313" s="12">
        <f t="shared" si="258"/>
        <v>34.566331050134252</v>
      </c>
      <c r="I1313" s="12">
        <f t="shared" si="259"/>
        <v>34.566331050134252</v>
      </c>
      <c r="J1313" s="12">
        <f t="shared" si="260"/>
        <v>34.566331050134252</v>
      </c>
      <c r="K1313" s="12">
        <f t="shared" si="261"/>
        <v>34.566331050134252</v>
      </c>
      <c r="L1313" s="12">
        <f t="shared" si="262"/>
        <v>34.566331050134252</v>
      </c>
      <c r="M1313" s="12">
        <f t="shared" si="263"/>
        <v>34.566331050134252</v>
      </c>
      <c r="O1313" s="12">
        <f t="shared" si="252"/>
        <v>34.566331050134252</v>
      </c>
    </row>
    <row r="1314" spans="1:15" x14ac:dyDescent="0.25">
      <c r="A1314" s="12">
        <f>calc!A1312</f>
        <v>794.67</v>
      </c>
      <c r="B1314" s="12">
        <f>calc!O1312</f>
        <v>21.181290195243594</v>
      </c>
      <c r="C1314" s="12">
        <f t="shared" si="253"/>
        <v>21.181290195243594</v>
      </c>
      <c r="D1314" s="12">
        <f t="shared" si="254"/>
        <v>21.181290195243594</v>
      </c>
      <c r="E1314" s="12">
        <f t="shared" si="255"/>
        <v>21.181290195243594</v>
      </c>
      <c r="F1314" s="12">
        <f t="shared" si="256"/>
        <v>21.181290195243594</v>
      </c>
      <c r="G1314" s="12">
        <f t="shared" si="257"/>
        <v>21.181290195243594</v>
      </c>
      <c r="H1314" s="12">
        <f t="shared" si="258"/>
        <v>21.181290195243594</v>
      </c>
      <c r="I1314" s="12">
        <f t="shared" si="259"/>
        <v>21.181290195243594</v>
      </c>
      <c r="J1314" s="12">
        <f t="shared" si="260"/>
        <v>21.181290195243594</v>
      </c>
      <c r="K1314" s="12">
        <f t="shared" si="261"/>
        <v>21.181290195243594</v>
      </c>
      <c r="L1314" s="12">
        <f t="shared" si="262"/>
        <v>21.181290195243594</v>
      </c>
      <c r="M1314" s="12">
        <f t="shared" si="263"/>
        <v>21.181290195243594</v>
      </c>
      <c r="O1314" s="12">
        <f t="shared" si="252"/>
        <v>21.181290195243594</v>
      </c>
    </row>
    <row r="1315" spans="1:15" x14ac:dyDescent="0.25">
      <c r="A1315" s="12">
        <f>calc!A1313</f>
        <v>795.1</v>
      </c>
      <c r="B1315" s="12">
        <f>calc!O1313</f>
        <v>-11.947595661625192</v>
      </c>
      <c r="C1315" s="12">
        <f t="shared" si="253"/>
        <v>-11.947595661625192</v>
      </c>
      <c r="D1315" s="12">
        <f t="shared" si="254"/>
        <v>-11.947595661625192</v>
      </c>
      <c r="E1315" s="12">
        <f t="shared" si="255"/>
        <v>-11.947595661625192</v>
      </c>
      <c r="F1315" s="12">
        <f t="shared" si="256"/>
        <v>-11.947595661625192</v>
      </c>
      <c r="G1315" s="12">
        <f t="shared" si="257"/>
        <v>-11.947595661625192</v>
      </c>
      <c r="H1315" s="12">
        <f t="shared" si="258"/>
        <v>-11.947595661625192</v>
      </c>
      <c r="I1315" s="12">
        <f t="shared" si="259"/>
        <v>-11.947595661625192</v>
      </c>
      <c r="J1315" s="12">
        <f t="shared" si="260"/>
        <v>-11.947595661625192</v>
      </c>
      <c r="K1315" s="12">
        <f t="shared" si="261"/>
        <v>-11.947595661625192</v>
      </c>
      <c r="L1315" s="12">
        <f t="shared" si="262"/>
        <v>-11.947595661625192</v>
      </c>
      <c r="M1315" s="12">
        <f t="shared" si="263"/>
        <v>-11.947595661625192</v>
      </c>
      <c r="O1315" s="12">
        <f t="shared" si="252"/>
        <v>-11.947595661625192</v>
      </c>
    </row>
    <row r="1316" spans="1:15" x14ac:dyDescent="0.25">
      <c r="A1316" s="12">
        <f>calc!A1314</f>
        <v>795.54</v>
      </c>
      <c r="B1316" s="12">
        <f>calc!O1314</f>
        <v>-20.313680624817184</v>
      </c>
      <c r="C1316" s="12">
        <f t="shared" si="253"/>
        <v>-20.313680624817184</v>
      </c>
      <c r="D1316" s="12">
        <f t="shared" si="254"/>
        <v>-20.313680624817184</v>
      </c>
      <c r="E1316" s="12">
        <f t="shared" si="255"/>
        <v>-20.313680624817184</v>
      </c>
      <c r="F1316" s="12">
        <f t="shared" si="256"/>
        <v>-20.313680624817184</v>
      </c>
      <c r="G1316" s="12">
        <f t="shared" si="257"/>
        <v>-20.313680624817184</v>
      </c>
      <c r="H1316" s="12">
        <f t="shared" si="258"/>
        <v>-20.313680624817184</v>
      </c>
      <c r="I1316" s="12">
        <f t="shared" si="259"/>
        <v>-20.313680624817184</v>
      </c>
      <c r="J1316" s="12">
        <f t="shared" si="260"/>
        <v>-20.313680624817184</v>
      </c>
      <c r="K1316" s="12">
        <f t="shared" si="261"/>
        <v>-20.313680624817184</v>
      </c>
      <c r="L1316" s="12">
        <f t="shared" si="262"/>
        <v>-20.313680624817184</v>
      </c>
      <c r="M1316" s="12">
        <f t="shared" si="263"/>
        <v>-20.313680624817184</v>
      </c>
      <c r="O1316" s="12">
        <f t="shared" si="252"/>
        <v>-20.313680624817184</v>
      </c>
    </row>
    <row r="1317" spans="1:15" x14ac:dyDescent="0.25">
      <c r="A1317" s="12">
        <f>calc!A1315</f>
        <v>795.98</v>
      </c>
      <c r="B1317" s="12">
        <f>calc!O1315</f>
        <v>-21.317616361803712</v>
      </c>
      <c r="C1317" s="12">
        <f t="shared" si="253"/>
        <v>-21.317616361803712</v>
      </c>
      <c r="D1317" s="12">
        <f t="shared" si="254"/>
        <v>-21.317616361803712</v>
      </c>
      <c r="E1317" s="12">
        <f t="shared" si="255"/>
        <v>-21.317616361803712</v>
      </c>
      <c r="F1317" s="12">
        <f t="shared" si="256"/>
        <v>-21.317616361803712</v>
      </c>
      <c r="G1317" s="12">
        <f t="shared" si="257"/>
        <v>-21.317616361803712</v>
      </c>
      <c r="H1317" s="12">
        <f t="shared" si="258"/>
        <v>-21.317616361803712</v>
      </c>
      <c r="I1317" s="12">
        <f t="shared" si="259"/>
        <v>-21.317616361803712</v>
      </c>
      <c r="J1317" s="12">
        <f t="shared" si="260"/>
        <v>-21.317616361803712</v>
      </c>
      <c r="K1317" s="12">
        <f t="shared" si="261"/>
        <v>-21.317616361803712</v>
      </c>
      <c r="L1317" s="12">
        <f t="shared" si="262"/>
        <v>-21.317616361803712</v>
      </c>
      <c r="M1317" s="12">
        <f t="shared" si="263"/>
        <v>-21.317616361803712</v>
      </c>
      <c r="O1317" s="12">
        <f t="shared" si="252"/>
        <v>-21.317616361803712</v>
      </c>
    </row>
    <row r="1318" spans="1:15" x14ac:dyDescent="0.25">
      <c r="A1318" s="12">
        <f>calc!A1316</f>
        <v>796.41</v>
      </c>
      <c r="B1318" s="12">
        <f>calc!O1316</f>
        <v>47.951160081020745</v>
      </c>
      <c r="C1318" s="12">
        <f t="shared" si="253"/>
        <v>47.951160081020745</v>
      </c>
      <c r="D1318" s="12">
        <f t="shared" si="254"/>
        <v>47.951160081020745</v>
      </c>
      <c r="E1318" s="12">
        <f t="shared" si="255"/>
        <v>47.951160081020745</v>
      </c>
      <c r="F1318" s="12">
        <f t="shared" si="256"/>
        <v>47.951160081020745</v>
      </c>
      <c r="G1318" s="12">
        <f t="shared" si="257"/>
        <v>47.951160081020745</v>
      </c>
      <c r="H1318" s="12">
        <f t="shared" si="258"/>
        <v>47.951160081020745</v>
      </c>
      <c r="I1318" s="12">
        <f t="shared" si="259"/>
        <v>47.951160081020745</v>
      </c>
      <c r="J1318" s="12">
        <f t="shared" si="260"/>
        <v>47.951160081020745</v>
      </c>
      <c r="K1318" s="12">
        <f t="shared" si="261"/>
        <v>47.951160081020745</v>
      </c>
      <c r="L1318" s="12">
        <f t="shared" si="262"/>
        <v>47.951160081020745</v>
      </c>
      <c r="M1318" s="12">
        <f t="shared" si="263"/>
        <v>47.951160081020745</v>
      </c>
      <c r="O1318" s="12">
        <f t="shared" si="252"/>
        <v>47.951160081020745</v>
      </c>
    </row>
    <row r="1319" spans="1:15" x14ac:dyDescent="0.25">
      <c r="A1319" s="12">
        <f>calc!A1317</f>
        <v>796.85</v>
      </c>
      <c r="B1319" s="12">
        <f>calc!O1317</f>
        <v>28.877714558580646</v>
      </c>
      <c r="C1319" s="12">
        <f t="shared" si="253"/>
        <v>28.877714558580646</v>
      </c>
      <c r="D1319" s="12">
        <f t="shared" si="254"/>
        <v>28.877714558580646</v>
      </c>
      <c r="E1319" s="12">
        <f t="shared" si="255"/>
        <v>28.877714558580646</v>
      </c>
      <c r="F1319" s="12">
        <f t="shared" si="256"/>
        <v>28.877714558580646</v>
      </c>
      <c r="G1319" s="12">
        <f t="shared" si="257"/>
        <v>28.877714558580646</v>
      </c>
      <c r="H1319" s="12">
        <f t="shared" si="258"/>
        <v>28.877714558580646</v>
      </c>
      <c r="I1319" s="12">
        <f t="shared" si="259"/>
        <v>28.877714558580646</v>
      </c>
      <c r="J1319" s="12">
        <f t="shared" si="260"/>
        <v>28.877714558580646</v>
      </c>
      <c r="K1319" s="12">
        <f t="shared" si="261"/>
        <v>28.877714558580646</v>
      </c>
      <c r="L1319" s="12">
        <f t="shared" si="262"/>
        <v>28.877714558580646</v>
      </c>
      <c r="M1319" s="12">
        <f t="shared" si="263"/>
        <v>28.877714558580646</v>
      </c>
      <c r="O1319" s="12">
        <f t="shared" si="252"/>
        <v>28.877714558580646</v>
      </c>
    </row>
    <row r="1320" spans="1:15" x14ac:dyDescent="0.25">
      <c r="A1320" s="12">
        <f>calc!A1318</f>
        <v>797.29</v>
      </c>
      <c r="B1320" s="12">
        <f>calc!O1318</f>
        <v>25.531451696471347</v>
      </c>
      <c r="C1320" s="12">
        <f t="shared" si="253"/>
        <v>25.531451696471347</v>
      </c>
      <c r="D1320" s="12">
        <f t="shared" si="254"/>
        <v>25.531451696471347</v>
      </c>
      <c r="E1320" s="12">
        <f t="shared" si="255"/>
        <v>25.531451696471347</v>
      </c>
      <c r="F1320" s="12">
        <f t="shared" si="256"/>
        <v>25.531451696471347</v>
      </c>
      <c r="G1320" s="12">
        <f t="shared" si="257"/>
        <v>25.531451696471347</v>
      </c>
      <c r="H1320" s="12">
        <f t="shared" si="258"/>
        <v>25.531451696471347</v>
      </c>
      <c r="I1320" s="12">
        <f t="shared" si="259"/>
        <v>25.531451696471347</v>
      </c>
      <c r="J1320" s="12">
        <f t="shared" si="260"/>
        <v>25.531451696471347</v>
      </c>
      <c r="K1320" s="12">
        <f t="shared" si="261"/>
        <v>25.531451696471347</v>
      </c>
      <c r="L1320" s="12">
        <f t="shared" si="262"/>
        <v>25.531451696471347</v>
      </c>
      <c r="M1320" s="12">
        <f t="shared" si="263"/>
        <v>25.531451696471347</v>
      </c>
      <c r="O1320" s="12">
        <f t="shared" si="252"/>
        <v>25.531451696471347</v>
      </c>
    </row>
    <row r="1321" spans="1:15" x14ac:dyDescent="0.25">
      <c r="A1321" s="12">
        <f>calc!A1319</f>
        <v>797.72</v>
      </c>
      <c r="B1321" s="12">
        <f>calc!O1319</f>
        <v>9.8038390573259555</v>
      </c>
      <c r="C1321" s="12">
        <f t="shared" si="253"/>
        <v>9.8038390573259555</v>
      </c>
      <c r="D1321" s="12">
        <f t="shared" si="254"/>
        <v>9.8038390573259555</v>
      </c>
      <c r="E1321" s="12">
        <f t="shared" si="255"/>
        <v>9.8038390573259555</v>
      </c>
      <c r="F1321" s="12">
        <f t="shared" si="256"/>
        <v>9.8038390573259555</v>
      </c>
      <c r="G1321" s="12">
        <f t="shared" si="257"/>
        <v>9.8038390573259555</v>
      </c>
      <c r="H1321" s="12">
        <f t="shared" si="258"/>
        <v>9.8038390573259555</v>
      </c>
      <c r="I1321" s="12">
        <f t="shared" si="259"/>
        <v>9.8038390573259555</v>
      </c>
      <c r="J1321" s="12">
        <f t="shared" si="260"/>
        <v>9.8038390573259555</v>
      </c>
      <c r="K1321" s="12">
        <f t="shared" si="261"/>
        <v>9.8038390573259555</v>
      </c>
      <c r="L1321" s="12">
        <f t="shared" si="262"/>
        <v>9.8038390573259555</v>
      </c>
      <c r="M1321" s="12">
        <f t="shared" si="263"/>
        <v>9.8038390573259555</v>
      </c>
      <c r="O1321" s="12">
        <f t="shared" si="252"/>
        <v>9.8038390573259555</v>
      </c>
    </row>
    <row r="1322" spans="1:15" x14ac:dyDescent="0.25">
      <c r="A1322" s="12">
        <f>calc!A1320</f>
        <v>798.16</v>
      </c>
      <c r="B1322" s="12">
        <f>calc!O1320</f>
        <v>17.500366848802802</v>
      </c>
      <c r="C1322" s="12">
        <f t="shared" si="253"/>
        <v>17.500366848802802</v>
      </c>
      <c r="D1322" s="12">
        <f t="shared" si="254"/>
        <v>17.500366848802802</v>
      </c>
      <c r="E1322" s="12">
        <f t="shared" si="255"/>
        <v>17.500366848802802</v>
      </c>
      <c r="F1322" s="12">
        <f t="shared" si="256"/>
        <v>17.500366848802802</v>
      </c>
      <c r="G1322" s="12">
        <f t="shared" si="257"/>
        <v>17.500366848802802</v>
      </c>
      <c r="H1322" s="12">
        <f t="shared" si="258"/>
        <v>17.500366848802802</v>
      </c>
      <c r="I1322" s="12">
        <f t="shared" si="259"/>
        <v>17.500366848802802</v>
      </c>
      <c r="J1322" s="12">
        <f t="shared" si="260"/>
        <v>17.500366848802802</v>
      </c>
      <c r="K1322" s="12">
        <f t="shared" si="261"/>
        <v>17.500366848802802</v>
      </c>
      <c r="L1322" s="12">
        <f t="shared" si="262"/>
        <v>17.500366848802802</v>
      </c>
      <c r="M1322" s="12">
        <f t="shared" si="263"/>
        <v>17.500366848802802</v>
      </c>
      <c r="O1322" s="12">
        <f t="shared" si="252"/>
        <v>17.500366848802802</v>
      </c>
    </row>
    <row r="1323" spans="1:15" x14ac:dyDescent="0.25">
      <c r="A1323" s="12">
        <f>calc!A1321</f>
        <v>798.6</v>
      </c>
      <c r="B1323" s="12">
        <f>calc!O1321</f>
        <v>2.1072413429858798</v>
      </c>
      <c r="C1323" s="12">
        <f t="shared" si="253"/>
        <v>2.1072413429858798</v>
      </c>
      <c r="D1323" s="12">
        <f t="shared" si="254"/>
        <v>2.1072413429858798</v>
      </c>
      <c r="E1323" s="12">
        <f t="shared" si="255"/>
        <v>2.1072413429858798</v>
      </c>
      <c r="F1323" s="12">
        <f t="shared" si="256"/>
        <v>2.1072413429858798</v>
      </c>
      <c r="G1323" s="12">
        <f t="shared" si="257"/>
        <v>2.1072413429858798</v>
      </c>
      <c r="H1323" s="12">
        <f t="shared" si="258"/>
        <v>2.1072413429858798</v>
      </c>
      <c r="I1323" s="12">
        <f t="shared" si="259"/>
        <v>2.1072413429858798</v>
      </c>
      <c r="J1323" s="12">
        <f t="shared" si="260"/>
        <v>2.1072413429858798</v>
      </c>
      <c r="K1323" s="12">
        <f t="shared" si="261"/>
        <v>2.1072413429858798</v>
      </c>
      <c r="L1323" s="12">
        <f t="shared" si="262"/>
        <v>2.1072413429858798</v>
      </c>
      <c r="M1323" s="12">
        <f t="shared" si="263"/>
        <v>2.1072413429858798</v>
      </c>
      <c r="O1323" s="12">
        <f t="shared" si="252"/>
        <v>2.1072413429858798</v>
      </c>
    </row>
    <row r="1324" spans="1:15" x14ac:dyDescent="0.25">
      <c r="A1324" s="12">
        <f>calc!A1322</f>
        <v>799.03</v>
      </c>
      <c r="B1324" s="12">
        <f>calc!O1322</f>
        <v>33.897084036710964</v>
      </c>
      <c r="C1324" s="12">
        <f t="shared" si="253"/>
        <v>33.897084036710964</v>
      </c>
      <c r="D1324" s="12">
        <f t="shared" si="254"/>
        <v>33.897084036710964</v>
      </c>
      <c r="E1324" s="12">
        <f t="shared" si="255"/>
        <v>33.897084036710964</v>
      </c>
      <c r="F1324" s="12">
        <f t="shared" si="256"/>
        <v>33.897084036710964</v>
      </c>
      <c r="G1324" s="12">
        <f t="shared" si="257"/>
        <v>33.897084036710964</v>
      </c>
      <c r="H1324" s="12">
        <f t="shared" si="258"/>
        <v>33.897084036710964</v>
      </c>
      <c r="I1324" s="12">
        <f t="shared" si="259"/>
        <v>33.897084036710964</v>
      </c>
      <c r="J1324" s="12">
        <f t="shared" si="260"/>
        <v>33.897084036710964</v>
      </c>
      <c r="K1324" s="12">
        <f t="shared" si="261"/>
        <v>33.897084036710964</v>
      </c>
      <c r="L1324" s="12">
        <f t="shared" si="262"/>
        <v>33.897084036710964</v>
      </c>
      <c r="M1324" s="12">
        <f t="shared" si="263"/>
        <v>33.897084036710964</v>
      </c>
      <c r="O1324" s="12">
        <f t="shared" si="252"/>
        <v>33.897084036710964</v>
      </c>
    </row>
    <row r="1325" spans="1:15" x14ac:dyDescent="0.25">
      <c r="A1325" s="12">
        <f>calc!A1323</f>
        <v>799.47</v>
      </c>
      <c r="B1325" s="12">
        <f>calc!O1323</f>
        <v>0.76869547496958646</v>
      </c>
      <c r="C1325" s="12">
        <f t="shared" si="253"/>
        <v>0.76869547496958646</v>
      </c>
      <c r="D1325" s="12">
        <f t="shared" si="254"/>
        <v>0.76869547496958646</v>
      </c>
      <c r="E1325" s="12">
        <f t="shared" si="255"/>
        <v>0.76869547496958646</v>
      </c>
      <c r="F1325" s="12">
        <f t="shared" si="256"/>
        <v>0.76869547496958646</v>
      </c>
      <c r="G1325" s="12">
        <f t="shared" si="257"/>
        <v>0.76869547496958646</v>
      </c>
      <c r="H1325" s="12">
        <f t="shared" si="258"/>
        <v>0.76869547496958646</v>
      </c>
      <c r="I1325" s="12">
        <f t="shared" si="259"/>
        <v>0.76869547496958646</v>
      </c>
      <c r="J1325" s="12">
        <f t="shared" si="260"/>
        <v>0.76869547496958646</v>
      </c>
      <c r="K1325" s="12">
        <f t="shared" si="261"/>
        <v>0.76869547496958646</v>
      </c>
      <c r="L1325" s="12">
        <f t="shared" si="262"/>
        <v>0.76869547496958646</v>
      </c>
      <c r="M1325" s="12">
        <f t="shared" si="263"/>
        <v>0.76869547496958646</v>
      </c>
      <c r="O1325" s="12">
        <f t="shared" si="252"/>
        <v>0.76869547496958646</v>
      </c>
    </row>
    <row r="1326" spans="1:15" x14ac:dyDescent="0.25">
      <c r="A1326" s="12">
        <f>calc!A1324</f>
        <v>799.91</v>
      </c>
      <c r="B1326" s="12">
        <f>calc!O1324</f>
        <v>-3.2469548100483685</v>
      </c>
      <c r="C1326" s="12">
        <f t="shared" si="253"/>
        <v>-3.2469548100483685</v>
      </c>
      <c r="D1326" s="12">
        <f t="shared" si="254"/>
        <v>-3.2469548100483685</v>
      </c>
      <c r="E1326" s="12">
        <f t="shared" si="255"/>
        <v>-3.2469548100483685</v>
      </c>
      <c r="F1326" s="12">
        <f t="shared" si="256"/>
        <v>-3.2469548100483685</v>
      </c>
      <c r="G1326" s="12">
        <f t="shared" si="257"/>
        <v>-3.2469548100483685</v>
      </c>
      <c r="H1326" s="12">
        <f t="shared" si="258"/>
        <v>-3.2469548100483685</v>
      </c>
      <c r="I1326" s="12">
        <f t="shared" si="259"/>
        <v>-3.2469548100483685</v>
      </c>
      <c r="J1326" s="12">
        <f t="shared" si="260"/>
        <v>-3.2469548100483685</v>
      </c>
      <c r="K1326" s="12">
        <f t="shared" si="261"/>
        <v>-3.2469548100483685</v>
      </c>
      <c r="L1326" s="12">
        <f t="shared" si="262"/>
        <v>-3.2469548100483685</v>
      </c>
      <c r="M1326" s="12">
        <f t="shared" si="263"/>
        <v>-3.2469548100483685</v>
      </c>
      <c r="O1326" s="12">
        <f t="shared" si="252"/>
        <v>-3.2469548100483685</v>
      </c>
    </row>
    <row r="1327" spans="1:15" x14ac:dyDescent="0.25">
      <c r="A1327" s="12">
        <f>calc!A1325</f>
        <v>800.34</v>
      </c>
      <c r="B1327" s="12">
        <f>calc!O1325</f>
        <v>56.651185275570867</v>
      </c>
      <c r="C1327" s="12">
        <f t="shared" si="253"/>
        <v>56.651185275570867</v>
      </c>
      <c r="D1327" s="12">
        <f t="shared" si="254"/>
        <v>56.651185275570867</v>
      </c>
      <c r="E1327" s="12">
        <f t="shared" si="255"/>
        <v>56.651185275570867</v>
      </c>
      <c r="F1327" s="12">
        <f t="shared" si="256"/>
        <v>56.651185275570867</v>
      </c>
      <c r="G1327" s="12">
        <f t="shared" si="257"/>
        <v>56.651185275570867</v>
      </c>
      <c r="H1327" s="12">
        <f t="shared" si="258"/>
        <v>56.651185275570867</v>
      </c>
      <c r="I1327" s="12">
        <f t="shared" si="259"/>
        <v>56.651185275570867</v>
      </c>
      <c r="J1327" s="12">
        <f t="shared" si="260"/>
        <v>56.651185275570867</v>
      </c>
      <c r="K1327" s="12">
        <f t="shared" si="261"/>
        <v>56.651185275570867</v>
      </c>
      <c r="L1327" s="12">
        <f t="shared" si="262"/>
        <v>56.651185275570867</v>
      </c>
      <c r="M1327" s="12">
        <f t="shared" si="263"/>
        <v>56.651185275570867</v>
      </c>
      <c r="O1327" s="12">
        <f t="shared" si="252"/>
        <v>56.651185275570867</v>
      </c>
    </row>
    <row r="1328" spans="1:15" x14ac:dyDescent="0.25">
      <c r="A1328" s="12">
        <f>calc!A1326</f>
        <v>800.78</v>
      </c>
      <c r="B1328" s="12">
        <f>calc!O1326</f>
        <v>31.889339819308109</v>
      </c>
      <c r="C1328" s="12">
        <f t="shared" si="253"/>
        <v>31.889339819308109</v>
      </c>
      <c r="D1328" s="12">
        <f t="shared" si="254"/>
        <v>31.889339819308109</v>
      </c>
      <c r="E1328" s="12">
        <f t="shared" si="255"/>
        <v>31.889339819308109</v>
      </c>
      <c r="F1328" s="12">
        <f t="shared" si="256"/>
        <v>31.889339819308109</v>
      </c>
      <c r="G1328" s="12">
        <f t="shared" si="257"/>
        <v>31.889339819308109</v>
      </c>
      <c r="H1328" s="12">
        <f t="shared" si="258"/>
        <v>31.889339819308109</v>
      </c>
      <c r="I1328" s="12">
        <f t="shared" si="259"/>
        <v>31.889339819308109</v>
      </c>
      <c r="J1328" s="12">
        <f t="shared" si="260"/>
        <v>31.889339819308109</v>
      </c>
      <c r="K1328" s="12">
        <f t="shared" si="261"/>
        <v>31.889339819308109</v>
      </c>
      <c r="L1328" s="12">
        <f t="shared" si="262"/>
        <v>31.889339819308109</v>
      </c>
      <c r="M1328" s="12">
        <f t="shared" si="263"/>
        <v>31.889339819308109</v>
      </c>
      <c r="O1328" s="12">
        <f t="shared" si="252"/>
        <v>31.889339819308109</v>
      </c>
    </row>
    <row r="1329" spans="1:15" x14ac:dyDescent="0.25">
      <c r="A1329" s="12">
        <f>calc!A1327</f>
        <v>801.22</v>
      </c>
      <c r="B1329" s="12">
        <f>calc!O1327</f>
        <v>-10.27438856678075</v>
      </c>
      <c r="C1329" s="12">
        <f t="shared" si="253"/>
        <v>-10.27438856678075</v>
      </c>
      <c r="D1329" s="12">
        <f t="shared" si="254"/>
        <v>-10.27438856678075</v>
      </c>
      <c r="E1329" s="12">
        <f t="shared" si="255"/>
        <v>-10.27438856678075</v>
      </c>
      <c r="F1329" s="12">
        <f t="shared" si="256"/>
        <v>-10.27438856678075</v>
      </c>
      <c r="G1329" s="12">
        <f t="shared" si="257"/>
        <v>-10.27438856678075</v>
      </c>
      <c r="H1329" s="12">
        <f t="shared" si="258"/>
        <v>-10.27438856678075</v>
      </c>
      <c r="I1329" s="12">
        <f t="shared" si="259"/>
        <v>-10.27438856678075</v>
      </c>
      <c r="J1329" s="12">
        <f t="shared" si="260"/>
        <v>-10.27438856678075</v>
      </c>
      <c r="K1329" s="12">
        <f t="shared" si="261"/>
        <v>-10.27438856678075</v>
      </c>
      <c r="L1329" s="12">
        <f t="shared" si="262"/>
        <v>-10.27438856678075</v>
      </c>
      <c r="M1329" s="12">
        <f t="shared" si="263"/>
        <v>-10.27438856678075</v>
      </c>
      <c r="O1329" s="12">
        <f t="shared" si="252"/>
        <v>-10.27438856678075</v>
      </c>
    </row>
    <row r="1330" spans="1:15" x14ac:dyDescent="0.25">
      <c r="A1330" s="12">
        <f>calc!A1328</f>
        <v>801.65</v>
      </c>
      <c r="B1330" s="12">
        <f>calc!O1328</f>
        <v>54.97811046602466</v>
      </c>
      <c r="C1330" s="12">
        <f t="shared" si="253"/>
        <v>54.97811046602466</v>
      </c>
      <c r="D1330" s="12">
        <f t="shared" si="254"/>
        <v>54.97811046602466</v>
      </c>
      <c r="E1330" s="12">
        <f t="shared" si="255"/>
        <v>54.97811046602466</v>
      </c>
      <c r="F1330" s="12">
        <f t="shared" si="256"/>
        <v>54.97811046602466</v>
      </c>
      <c r="G1330" s="12">
        <f t="shared" si="257"/>
        <v>54.97811046602466</v>
      </c>
      <c r="H1330" s="12">
        <f t="shared" si="258"/>
        <v>54.97811046602466</v>
      </c>
      <c r="I1330" s="12">
        <f t="shared" si="259"/>
        <v>54.97811046602466</v>
      </c>
      <c r="J1330" s="12">
        <f t="shared" si="260"/>
        <v>54.97811046602466</v>
      </c>
      <c r="K1330" s="12">
        <f t="shared" si="261"/>
        <v>54.97811046602466</v>
      </c>
      <c r="L1330" s="12">
        <f t="shared" si="262"/>
        <v>54.97811046602466</v>
      </c>
      <c r="M1330" s="12">
        <f t="shared" si="263"/>
        <v>54.97811046602466</v>
      </c>
      <c r="O1330" s="12">
        <f t="shared" si="252"/>
        <v>54.97811046602466</v>
      </c>
    </row>
    <row r="1331" spans="1:15" x14ac:dyDescent="0.25">
      <c r="A1331" s="12">
        <f>calc!A1329</f>
        <v>802.09</v>
      </c>
      <c r="B1331" s="12">
        <f>calc!O1329</f>
        <v>-0.90448983230353619</v>
      </c>
      <c r="C1331" s="12">
        <f t="shared" si="253"/>
        <v>-0.90448983230353619</v>
      </c>
      <c r="D1331" s="12">
        <f t="shared" si="254"/>
        <v>-0.90448983230353619</v>
      </c>
      <c r="E1331" s="12">
        <f t="shared" si="255"/>
        <v>-0.90448983230353619</v>
      </c>
      <c r="F1331" s="12">
        <f t="shared" si="256"/>
        <v>-0.90448983230353619</v>
      </c>
      <c r="G1331" s="12">
        <f t="shared" si="257"/>
        <v>-0.90448983230353619</v>
      </c>
      <c r="H1331" s="12">
        <f t="shared" si="258"/>
        <v>-0.90448983230353619</v>
      </c>
      <c r="I1331" s="12">
        <f t="shared" si="259"/>
        <v>-0.90448983230353619</v>
      </c>
      <c r="J1331" s="12">
        <f t="shared" si="260"/>
        <v>-0.90448983230353619</v>
      </c>
      <c r="K1331" s="12">
        <f t="shared" si="261"/>
        <v>-0.90448983230353619</v>
      </c>
      <c r="L1331" s="12">
        <f t="shared" si="262"/>
        <v>-0.90448983230353619</v>
      </c>
      <c r="M1331" s="12">
        <f t="shared" si="263"/>
        <v>-0.90448983230353619</v>
      </c>
      <c r="O1331" s="12">
        <f t="shared" si="252"/>
        <v>-0.90448983230353619</v>
      </c>
    </row>
    <row r="1332" spans="1:15" x14ac:dyDescent="0.25">
      <c r="A1332" s="12">
        <f>calc!A1330</f>
        <v>802.53</v>
      </c>
      <c r="B1332" s="12">
        <f>calc!O1330</f>
        <v>20.84666146143984</v>
      </c>
      <c r="C1332" s="12">
        <f t="shared" si="253"/>
        <v>20.84666146143984</v>
      </c>
      <c r="D1332" s="12">
        <f t="shared" si="254"/>
        <v>20.84666146143984</v>
      </c>
      <c r="E1332" s="12">
        <f t="shared" si="255"/>
        <v>20.84666146143984</v>
      </c>
      <c r="F1332" s="12">
        <f t="shared" si="256"/>
        <v>20.84666146143984</v>
      </c>
      <c r="G1332" s="12">
        <f t="shared" si="257"/>
        <v>20.84666146143984</v>
      </c>
      <c r="H1332" s="12">
        <f t="shared" si="258"/>
        <v>20.84666146143984</v>
      </c>
      <c r="I1332" s="12">
        <f t="shared" si="259"/>
        <v>20.84666146143984</v>
      </c>
      <c r="J1332" s="12">
        <f t="shared" si="260"/>
        <v>20.84666146143984</v>
      </c>
      <c r="K1332" s="12">
        <f t="shared" si="261"/>
        <v>20.84666146143984</v>
      </c>
      <c r="L1332" s="12">
        <f t="shared" si="262"/>
        <v>20.84666146143984</v>
      </c>
      <c r="M1332" s="12">
        <f t="shared" si="263"/>
        <v>20.84666146143984</v>
      </c>
      <c r="O1332" s="12">
        <f t="shared" si="252"/>
        <v>20.84666146143984</v>
      </c>
    </row>
    <row r="1333" spans="1:15" x14ac:dyDescent="0.25">
      <c r="A1333" s="12">
        <f>calc!A1331</f>
        <v>802.96</v>
      </c>
      <c r="B1333" s="12">
        <f>calc!O1331</f>
        <v>8.7999389722593584</v>
      </c>
      <c r="C1333" s="12">
        <f t="shared" si="253"/>
        <v>8.7999389722593584</v>
      </c>
      <c r="D1333" s="12">
        <f t="shared" si="254"/>
        <v>8.7999389722593584</v>
      </c>
      <c r="E1333" s="12">
        <f t="shared" si="255"/>
        <v>8.7999389722593584</v>
      </c>
      <c r="F1333" s="12">
        <f t="shared" si="256"/>
        <v>8.7999389722593584</v>
      </c>
      <c r="G1333" s="12">
        <f t="shared" si="257"/>
        <v>8.7999389722593584</v>
      </c>
      <c r="H1333" s="12">
        <f t="shared" si="258"/>
        <v>8.7999389722593584</v>
      </c>
      <c r="I1333" s="12">
        <f t="shared" si="259"/>
        <v>8.7999389722593584</v>
      </c>
      <c r="J1333" s="12">
        <f t="shared" si="260"/>
        <v>8.7999389722593584</v>
      </c>
      <c r="K1333" s="12">
        <f t="shared" si="261"/>
        <v>8.7999389722593584</v>
      </c>
      <c r="L1333" s="12">
        <f t="shared" si="262"/>
        <v>8.7999389722593584</v>
      </c>
      <c r="M1333" s="12">
        <f t="shared" si="263"/>
        <v>8.7999389722593584</v>
      </c>
      <c r="O1333" s="12">
        <f t="shared" si="252"/>
        <v>8.7999389722593584</v>
      </c>
    </row>
    <row r="1334" spans="1:15" x14ac:dyDescent="0.25">
      <c r="A1334" s="12">
        <f>calc!A1332</f>
        <v>803.4</v>
      </c>
      <c r="B1334" s="12">
        <f>calc!O1332</f>
        <v>22.18517560298417</v>
      </c>
      <c r="C1334" s="12">
        <f t="shared" si="253"/>
        <v>22.18517560298417</v>
      </c>
      <c r="D1334" s="12">
        <f t="shared" si="254"/>
        <v>22.18517560298417</v>
      </c>
      <c r="E1334" s="12">
        <f t="shared" si="255"/>
        <v>22.18517560298417</v>
      </c>
      <c r="F1334" s="12">
        <f t="shared" si="256"/>
        <v>22.18517560298417</v>
      </c>
      <c r="G1334" s="12">
        <f t="shared" si="257"/>
        <v>22.18517560298417</v>
      </c>
      <c r="H1334" s="12">
        <f t="shared" si="258"/>
        <v>22.18517560298417</v>
      </c>
      <c r="I1334" s="12">
        <f t="shared" si="259"/>
        <v>22.18517560298417</v>
      </c>
      <c r="J1334" s="12">
        <f t="shared" si="260"/>
        <v>22.18517560298417</v>
      </c>
      <c r="K1334" s="12">
        <f t="shared" si="261"/>
        <v>22.18517560298417</v>
      </c>
      <c r="L1334" s="12">
        <f t="shared" si="262"/>
        <v>22.18517560298417</v>
      </c>
      <c r="M1334" s="12">
        <f t="shared" si="263"/>
        <v>22.18517560298417</v>
      </c>
      <c r="O1334" s="12">
        <f t="shared" si="252"/>
        <v>22.18517560298417</v>
      </c>
    </row>
    <row r="1335" spans="1:15" x14ac:dyDescent="0.25">
      <c r="A1335" s="12">
        <f>calc!A1333</f>
        <v>803.84</v>
      </c>
      <c r="B1335" s="12">
        <f>calc!O1333</f>
        <v>-8.2665444091655829</v>
      </c>
      <c r="C1335" s="12">
        <f t="shared" si="253"/>
        <v>-8.2665444091655829</v>
      </c>
      <c r="D1335" s="12">
        <f t="shared" si="254"/>
        <v>-8.2665444091655829</v>
      </c>
      <c r="E1335" s="12">
        <f t="shared" si="255"/>
        <v>-8.2665444091655829</v>
      </c>
      <c r="F1335" s="12">
        <f t="shared" si="256"/>
        <v>-8.2665444091655829</v>
      </c>
      <c r="G1335" s="12">
        <f t="shared" si="257"/>
        <v>-8.2665444091655829</v>
      </c>
      <c r="H1335" s="12">
        <f t="shared" si="258"/>
        <v>-8.2665444091655829</v>
      </c>
      <c r="I1335" s="12">
        <f t="shared" si="259"/>
        <v>-8.2665444091655829</v>
      </c>
      <c r="J1335" s="12">
        <f t="shared" si="260"/>
        <v>-8.2665444091655829</v>
      </c>
      <c r="K1335" s="12">
        <f t="shared" si="261"/>
        <v>-8.2665444091655829</v>
      </c>
      <c r="L1335" s="12">
        <f t="shared" si="262"/>
        <v>-8.2665444091655829</v>
      </c>
      <c r="M1335" s="12">
        <f t="shared" si="263"/>
        <v>-8.2665444091655829</v>
      </c>
      <c r="O1335" s="12">
        <f t="shared" si="252"/>
        <v>-8.2665444091655829</v>
      </c>
    </row>
    <row r="1336" spans="1:15" x14ac:dyDescent="0.25">
      <c r="A1336" s="12">
        <f>calc!A1334</f>
        <v>804.27</v>
      </c>
      <c r="B1336" s="12">
        <f>calc!O1334</f>
        <v>21.850547266017852</v>
      </c>
      <c r="C1336" s="12">
        <f t="shared" si="253"/>
        <v>21.850547266017852</v>
      </c>
      <c r="D1336" s="12">
        <f t="shared" si="254"/>
        <v>21.850547266017852</v>
      </c>
      <c r="E1336" s="12">
        <f t="shared" si="255"/>
        <v>21.850547266017852</v>
      </c>
      <c r="F1336" s="12">
        <f t="shared" si="256"/>
        <v>21.850547266017852</v>
      </c>
      <c r="G1336" s="12">
        <f t="shared" si="257"/>
        <v>21.850547266017852</v>
      </c>
      <c r="H1336" s="12">
        <f t="shared" si="258"/>
        <v>21.850547266017852</v>
      </c>
      <c r="I1336" s="12">
        <f t="shared" si="259"/>
        <v>21.850547266017852</v>
      </c>
      <c r="J1336" s="12">
        <f t="shared" si="260"/>
        <v>21.850547266017852</v>
      </c>
      <c r="K1336" s="12">
        <f t="shared" si="261"/>
        <v>21.850547266017852</v>
      </c>
      <c r="L1336" s="12">
        <f t="shared" si="262"/>
        <v>21.850547266017852</v>
      </c>
      <c r="M1336" s="12">
        <f t="shared" si="263"/>
        <v>21.850547266017852</v>
      </c>
      <c r="O1336" s="12">
        <f t="shared" si="252"/>
        <v>21.850547266017852</v>
      </c>
    </row>
    <row r="1337" spans="1:15" x14ac:dyDescent="0.25">
      <c r="A1337" s="12">
        <f>calc!A1335</f>
        <v>804.71</v>
      </c>
      <c r="B1337" s="12">
        <f>calc!O1335</f>
        <v>15.827214583103522</v>
      </c>
      <c r="C1337" s="12">
        <f t="shared" si="253"/>
        <v>15.827214583103522</v>
      </c>
      <c r="D1337" s="12">
        <f t="shared" si="254"/>
        <v>15.827214583103522</v>
      </c>
      <c r="E1337" s="12">
        <f t="shared" si="255"/>
        <v>15.827214583103522</v>
      </c>
      <c r="F1337" s="12">
        <f t="shared" si="256"/>
        <v>15.827214583103522</v>
      </c>
      <c r="G1337" s="12">
        <f t="shared" si="257"/>
        <v>15.827214583103522</v>
      </c>
      <c r="H1337" s="12">
        <f t="shared" si="258"/>
        <v>15.827214583103522</v>
      </c>
      <c r="I1337" s="12">
        <f t="shared" si="259"/>
        <v>15.827214583103522</v>
      </c>
      <c r="J1337" s="12">
        <f t="shared" si="260"/>
        <v>15.827214583103522</v>
      </c>
      <c r="K1337" s="12">
        <f t="shared" si="261"/>
        <v>15.827214583103522</v>
      </c>
      <c r="L1337" s="12">
        <f t="shared" si="262"/>
        <v>15.827214583103522</v>
      </c>
      <c r="M1337" s="12">
        <f t="shared" si="263"/>
        <v>15.827214583103522</v>
      </c>
      <c r="O1337" s="12">
        <f t="shared" si="252"/>
        <v>15.827214583103522</v>
      </c>
    </row>
    <row r="1338" spans="1:15" x14ac:dyDescent="0.25">
      <c r="A1338" s="12">
        <f>calc!A1336</f>
        <v>805.15</v>
      </c>
      <c r="B1338" s="12">
        <f>calc!O1336</f>
        <v>43.935733623972737</v>
      </c>
      <c r="C1338" s="12">
        <f t="shared" si="253"/>
        <v>43.935733623972737</v>
      </c>
      <c r="D1338" s="12">
        <f t="shared" si="254"/>
        <v>43.935733623972737</v>
      </c>
      <c r="E1338" s="12">
        <f t="shared" si="255"/>
        <v>43.935733623972737</v>
      </c>
      <c r="F1338" s="12">
        <f t="shared" si="256"/>
        <v>43.935733623972737</v>
      </c>
      <c r="G1338" s="12">
        <f t="shared" si="257"/>
        <v>43.935733623972737</v>
      </c>
      <c r="H1338" s="12">
        <f t="shared" si="258"/>
        <v>43.935733623972737</v>
      </c>
      <c r="I1338" s="12">
        <f t="shared" si="259"/>
        <v>43.935733623972737</v>
      </c>
      <c r="J1338" s="12">
        <f t="shared" si="260"/>
        <v>43.935733623972737</v>
      </c>
      <c r="K1338" s="12">
        <f t="shared" si="261"/>
        <v>43.935733623972737</v>
      </c>
      <c r="L1338" s="12">
        <f t="shared" si="262"/>
        <v>43.935733623972737</v>
      </c>
      <c r="M1338" s="12">
        <f t="shared" si="263"/>
        <v>43.935733623972737</v>
      </c>
      <c r="O1338" s="12">
        <f t="shared" si="252"/>
        <v>43.935733623972737</v>
      </c>
    </row>
    <row r="1339" spans="1:15" x14ac:dyDescent="0.25">
      <c r="A1339" s="12">
        <f>calc!A1337</f>
        <v>805.58</v>
      </c>
      <c r="B1339" s="12">
        <f>calc!O1337</f>
        <v>53.305032342473325</v>
      </c>
      <c r="C1339" s="12">
        <f t="shared" si="253"/>
        <v>53.305032342473325</v>
      </c>
      <c r="D1339" s="12">
        <f t="shared" si="254"/>
        <v>53.305032342473325</v>
      </c>
      <c r="E1339" s="12">
        <f t="shared" si="255"/>
        <v>53.305032342473325</v>
      </c>
      <c r="F1339" s="12">
        <f t="shared" si="256"/>
        <v>53.305032342473325</v>
      </c>
      <c r="G1339" s="12">
        <f t="shared" si="257"/>
        <v>53.305032342473325</v>
      </c>
      <c r="H1339" s="12">
        <f t="shared" si="258"/>
        <v>53.305032342473325</v>
      </c>
      <c r="I1339" s="12">
        <f t="shared" si="259"/>
        <v>53.305032342473325</v>
      </c>
      <c r="J1339" s="12">
        <f t="shared" si="260"/>
        <v>53.305032342473325</v>
      </c>
      <c r="K1339" s="12">
        <f t="shared" si="261"/>
        <v>53.305032342473325</v>
      </c>
      <c r="L1339" s="12">
        <f t="shared" si="262"/>
        <v>53.305032342473325</v>
      </c>
      <c r="M1339" s="12">
        <f t="shared" si="263"/>
        <v>53.305032342473325</v>
      </c>
      <c r="O1339" s="12">
        <f t="shared" si="252"/>
        <v>53.305032342473325</v>
      </c>
    </row>
    <row r="1340" spans="1:15" x14ac:dyDescent="0.25">
      <c r="A1340" s="12">
        <f>calc!A1338</f>
        <v>806.02</v>
      </c>
      <c r="B1340" s="12">
        <f>calc!O1338</f>
        <v>27.204584781625609</v>
      </c>
      <c r="C1340" s="12">
        <f t="shared" si="253"/>
        <v>27.204584781625609</v>
      </c>
      <c r="D1340" s="12">
        <f t="shared" si="254"/>
        <v>27.204584781625609</v>
      </c>
      <c r="E1340" s="12">
        <f t="shared" si="255"/>
        <v>27.204584781625609</v>
      </c>
      <c r="F1340" s="12">
        <f t="shared" si="256"/>
        <v>27.204584781625609</v>
      </c>
      <c r="G1340" s="12">
        <f t="shared" si="257"/>
        <v>27.204584781625609</v>
      </c>
      <c r="H1340" s="12">
        <f t="shared" si="258"/>
        <v>27.204584781625609</v>
      </c>
      <c r="I1340" s="12">
        <f t="shared" si="259"/>
        <v>27.204584781625609</v>
      </c>
      <c r="J1340" s="12">
        <f t="shared" si="260"/>
        <v>27.204584781625609</v>
      </c>
      <c r="K1340" s="12">
        <f t="shared" si="261"/>
        <v>27.204584781625609</v>
      </c>
      <c r="L1340" s="12">
        <f t="shared" si="262"/>
        <v>27.204584781625609</v>
      </c>
      <c r="M1340" s="12">
        <f t="shared" si="263"/>
        <v>27.204584781625609</v>
      </c>
      <c r="O1340" s="12">
        <f t="shared" si="252"/>
        <v>27.204584781625609</v>
      </c>
    </row>
    <row r="1341" spans="1:15" x14ac:dyDescent="0.25">
      <c r="A1341" s="12">
        <f>calc!A1339</f>
        <v>806.46</v>
      </c>
      <c r="B1341" s="12">
        <f>calc!O1339</f>
        <v>33.897084036712499</v>
      </c>
      <c r="C1341" s="12">
        <f t="shared" si="253"/>
        <v>33.897084036712499</v>
      </c>
      <c r="D1341" s="12">
        <f t="shared" si="254"/>
        <v>33.897084036712499</v>
      </c>
      <c r="E1341" s="12">
        <f t="shared" si="255"/>
        <v>33.897084036712499</v>
      </c>
      <c r="F1341" s="12">
        <f t="shared" si="256"/>
        <v>33.897084036712499</v>
      </c>
      <c r="G1341" s="12">
        <f t="shared" si="257"/>
        <v>33.897084036712499</v>
      </c>
      <c r="H1341" s="12">
        <f t="shared" si="258"/>
        <v>33.897084036712499</v>
      </c>
      <c r="I1341" s="12">
        <f t="shared" si="259"/>
        <v>33.897084036712499</v>
      </c>
      <c r="J1341" s="12">
        <f t="shared" si="260"/>
        <v>33.897084036712499</v>
      </c>
      <c r="K1341" s="12">
        <f t="shared" si="261"/>
        <v>33.897084036712499</v>
      </c>
      <c r="L1341" s="12">
        <f t="shared" si="262"/>
        <v>33.897084036712499</v>
      </c>
      <c r="M1341" s="12">
        <f t="shared" si="263"/>
        <v>33.897084036712499</v>
      </c>
      <c r="O1341" s="12">
        <f t="shared" si="252"/>
        <v>33.897084036712499</v>
      </c>
    </row>
    <row r="1342" spans="1:15" x14ac:dyDescent="0.25">
      <c r="A1342" s="12">
        <f>calc!A1340</f>
        <v>806.89</v>
      </c>
      <c r="B1342" s="12">
        <f>calc!O1340</f>
        <v>24.19294284668096</v>
      </c>
      <c r="C1342" s="12">
        <f t="shared" si="253"/>
        <v>24.19294284668096</v>
      </c>
      <c r="D1342" s="12">
        <f t="shared" si="254"/>
        <v>24.19294284668096</v>
      </c>
      <c r="E1342" s="12">
        <f t="shared" si="255"/>
        <v>24.19294284668096</v>
      </c>
      <c r="F1342" s="12">
        <f t="shared" si="256"/>
        <v>24.19294284668096</v>
      </c>
      <c r="G1342" s="12">
        <f t="shared" si="257"/>
        <v>24.19294284668096</v>
      </c>
      <c r="H1342" s="12">
        <f t="shared" si="258"/>
        <v>24.19294284668096</v>
      </c>
      <c r="I1342" s="12">
        <f t="shared" si="259"/>
        <v>24.19294284668096</v>
      </c>
      <c r="J1342" s="12">
        <f t="shared" si="260"/>
        <v>24.19294284668096</v>
      </c>
      <c r="K1342" s="12">
        <f t="shared" si="261"/>
        <v>24.19294284668096</v>
      </c>
      <c r="L1342" s="12">
        <f t="shared" si="262"/>
        <v>24.19294284668096</v>
      </c>
      <c r="M1342" s="12">
        <f t="shared" si="263"/>
        <v>24.19294284668096</v>
      </c>
      <c r="O1342" s="12">
        <f t="shared" si="252"/>
        <v>24.19294284668096</v>
      </c>
    </row>
    <row r="1343" spans="1:15" x14ac:dyDescent="0.25">
      <c r="A1343" s="12">
        <f>calc!A1341</f>
        <v>807.33</v>
      </c>
      <c r="B1343" s="12">
        <f>calc!O1341</f>
        <v>20.512032595360626</v>
      </c>
      <c r="C1343" s="12">
        <f t="shared" si="253"/>
        <v>20.512032595360626</v>
      </c>
      <c r="D1343" s="12">
        <f t="shared" si="254"/>
        <v>20.512032595360626</v>
      </c>
      <c r="E1343" s="12">
        <f t="shared" si="255"/>
        <v>20.512032595360626</v>
      </c>
      <c r="F1343" s="12">
        <f t="shared" si="256"/>
        <v>20.512032595360626</v>
      </c>
      <c r="G1343" s="12">
        <f t="shared" si="257"/>
        <v>20.512032595360626</v>
      </c>
      <c r="H1343" s="12">
        <f t="shared" si="258"/>
        <v>20.512032595360626</v>
      </c>
      <c r="I1343" s="12">
        <f t="shared" si="259"/>
        <v>20.512032595360626</v>
      </c>
      <c r="J1343" s="12">
        <f t="shared" si="260"/>
        <v>20.512032595360626</v>
      </c>
      <c r="K1343" s="12">
        <f t="shared" si="261"/>
        <v>20.512032595360626</v>
      </c>
      <c r="L1343" s="12">
        <f t="shared" si="262"/>
        <v>20.512032595360626</v>
      </c>
      <c r="M1343" s="12">
        <f t="shared" si="263"/>
        <v>20.512032595360626</v>
      </c>
      <c r="O1343" s="12">
        <f t="shared" si="252"/>
        <v>20.512032595360626</v>
      </c>
    </row>
    <row r="1344" spans="1:15" x14ac:dyDescent="0.25">
      <c r="A1344" s="12">
        <f>calc!A1342</f>
        <v>807.76</v>
      </c>
      <c r="B1344" s="12">
        <f>calc!O1342</f>
        <v>15.492583733259277</v>
      </c>
      <c r="C1344" s="12">
        <f t="shared" si="253"/>
        <v>15.492583733259277</v>
      </c>
      <c r="D1344" s="12">
        <f t="shared" si="254"/>
        <v>15.492583733259277</v>
      </c>
      <c r="E1344" s="12">
        <f t="shared" si="255"/>
        <v>15.492583733259277</v>
      </c>
      <c r="F1344" s="12">
        <f t="shared" si="256"/>
        <v>15.492583733259277</v>
      </c>
      <c r="G1344" s="12">
        <f t="shared" si="257"/>
        <v>15.492583733259277</v>
      </c>
      <c r="H1344" s="12">
        <f t="shared" si="258"/>
        <v>15.492583733259277</v>
      </c>
      <c r="I1344" s="12">
        <f t="shared" si="259"/>
        <v>15.492583733259277</v>
      </c>
      <c r="J1344" s="12">
        <f t="shared" si="260"/>
        <v>15.492583733259277</v>
      </c>
      <c r="K1344" s="12">
        <f t="shared" si="261"/>
        <v>15.492583733259277</v>
      </c>
      <c r="L1344" s="12">
        <f t="shared" si="262"/>
        <v>15.492583733259277</v>
      </c>
      <c r="M1344" s="12">
        <f t="shared" si="263"/>
        <v>15.492583733259277</v>
      </c>
      <c r="O1344" s="12">
        <f t="shared" si="252"/>
        <v>15.492583733259277</v>
      </c>
    </row>
    <row r="1345" spans="1:15" x14ac:dyDescent="0.25">
      <c r="A1345" s="12">
        <f>calc!A1343</f>
        <v>808.2</v>
      </c>
      <c r="B1345" s="12">
        <f>calc!O1343</f>
        <v>1.4379686731918646</v>
      </c>
      <c r="C1345" s="12">
        <f t="shared" si="253"/>
        <v>1.4379686731918646</v>
      </c>
      <c r="D1345" s="12">
        <f t="shared" si="254"/>
        <v>1.4379686731918646</v>
      </c>
      <c r="E1345" s="12">
        <f t="shared" si="255"/>
        <v>1.4379686731918646</v>
      </c>
      <c r="F1345" s="12">
        <f t="shared" si="256"/>
        <v>1.4379686731918646</v>
      </c>
      <c r="G1345" s="12">
        <f t="shared" si="257"/>
        <v>1.4379686731918646</v>
      </c>
      <c r="H1345" s="12">
        <f t="shared" si="258"/>
        <v>1.4379686731918646</v>
      </c>
      <c r="I1345" s="12">
        <f t="shared" si="259"/>
        <v>1.4379686731918646</v>
      </c>
      <c r="J1345" s="12">
        <f t="shared" si="260"/>
        <v>1.4379686731918646</v>
      </c>
      <c r="K1345" s="12">
        <f t="shared" si="261"/>
        <v>1.4379686731918646</v>
      </c>
      <c r="L1345" s="12">
        <f t="shared" si="262"/>
        <v>1.4379686731918646</v>
      </c>
      <c r="M1345" s="12">
        <f t="shared" si="263"/>
        <v>1.4379686731918646</v>
      </c>
      <c r="O1345" s="12">
        <f t="shared" si="252"/>
        <v>1.4379686731918646</v>
      </c>
    </row>
    <row r="1346" spans="1:15" x14ac:dyDescent="0.25">
      <c r="A1346" s="12">
        <f>calc!A1344</f>
        <v>808.64</v>
      </c>
      <c r="B1346" s="12">
        <f>calc!O1344</f>
        <v>5.4535967647135877</v>
      </c>
      <c r="C1346" s="12">
        <f t="shared" si="253"/>
        <v>5.4535967647135877</v>
      </c>
      <c r="D1346" s="12">
        <f t="shared" si="254"/>
        <v>5.4535967647135877</v>
      </c>
      <c r="E1346" s="12">
        <f t="shared" si="255"/>
        <v>5.4535967647135877</v>
      </c>
      <c r="F1346" s="12">
        <f t="shared" si="256"/>
        <v>5.4535967647135877</v>
      </c>
      <c r="G1346" s="12">
        <f t="shared" si="257"/>
        <v>5.4535967647135877</v>
      </c>
      <c r="H1346" s="12">
        <f t="shared" si="258"/>
        <v>5.4535967647135877</v>
      </c>
      <c r="I1346" s="12">
        <f t="shared" si="259"/>
        <v>5.4535967647135877</v>
      </c>
      <c r="J1346" s="12">
        <f t="shared" si="260"/>
        <v>5.4535967647135877</v>
      </c>
      <c r="K1346" s="12">
        <f t="shared" si="261"/>
        <v>5.4535967647135877</v>
      </c>
      <c r="L1346" s="12">
        <f t="shared" si="262"/>
        <v>5.4535967647135877</v>
      </c>
      <c r="M1346" s="12">
        <f t="shared" si="263"/>
        <v>5.4535967647135877</v>
      </c>
      <c r="O1346" s="12">
        <f t="shared" si="252"/>
        <v>5.4535967647135877</v>
      </c>
    </row>
    <row r="1347" spans="1:15" x14ac:dyDescent="0.25">
      <c r="A1347" s="12">
        <f>calc!A1345</f>
        <v>809.07</v>
      </c>
      <c r="B1347" s="12">
        <f>calc!O1345</f>
        <v>15.827214583103522</v>
      </c>
      <c r="C1347" s="12">
        <f t="shared" si="253"/>
        <v>15.827214583103522</v>
      </c>
      <c r="D1347" s="12">
        <f t="shared" si="254"/>
        <v>15.827214583103522</v>
      </c>
      <c r="E1347" s="12">
        <f t="shared" si="255"/>
        <v>15.827214583103522</v>
      </c>
      <c r="F1347" s="12">
        <f t="shared" si="256"/>
        <v>15.827214583103522</v>
      </c>
      <c r="G1347" s="12">
        <f t="shared" si="257"/>
        <v>15.827214583103522</v>
      </c>
      <c r="H1347" s="12">
        <f t="shared" si="258"/>
        <v>15.827214583103522</v>
      </c>
      <c r="I1347" s="12">
        <f t="shared" si="259"/>
        <v>15.827214583103522</v>
      </c>
      <c r="J1347" s="12">
        <f t="shared" si="260"/>
        <v>15.827214583103522</v>
      </c>
      <c r="K1347" s="12">
        <f t="shared" si="261"/>
        <v>15.827214583103522</v>
      </c>
      <c r="L1347" s="12">
        <f t="shared" si="262"/>
        <v>15.827214583103522</v>
      </c>
      <c r="M1347" s="12">
        <f t="shared" si="263"/>
        <v>15.827214583103522</v>
      </c>
      <c r="O1347" s="12">
        <f t="shared" si="252"/>
        <v>15.827214583103522</v>
      </c>
    </row>
    <row r="1348" spans="1:15" x14ac:dyDescent="0.25">
      <c r="A1348" s="12">
        <f>calc!A1346</f>
        <v>809.51</v>
      </c>
      <c r="B1348" s="12">
        <f>calc!O1346</f>
        <v>177.77297382819188</v>
      </c>
      <c r="C1348" s="12">
        <f t="shared" si="253"/>
        <v>177.77297382819188</v>
      </c>
      <c r="D1348" s="12">
        <f t="shared" si="254"/>
        <v>177.77297382819188</v>
      </c>
      <c r="E1348" s="12">
        <f t="shared" si="255"/>
        <v>177.77297382819188</v>
      </c>
      <c r="F1348" s="12">
        <f t="shared" si="256"/>
        <v>177.77297382819188</v>
      </c>
      <c r="G1348" s="12">
        <f t="shared" si="257"/>
        <v>177.77297382819188</v>
      </c>
      <c r="H1348" s="12">
        <f t="shared" si="258"/>
        <v>177.77297382819188</v>
      </c>
      <c r="I1348" s="12">
        <f t="shared" si="259"/>
        <v>177.77297382819188</v>
      </c>
      <c r="J1348" s="12">
        <f t="shared" si="260"/>
        <v>177.77297382819188</v>
      </c>
      <c r="K1348" s="12">
        <f t="shared" si="261"/>
        <v>177.77297382819188</v>
      </c>
      <c r="L1348" s="12">
        <f t="shared" si="262"/>
        <v>177.77297382819188</v>
      </c>
      <c r="M1348" s="12">
        <f t="shared" si="263"/>
        <v>177.77297382819188</v>
      </c>
      <c r="O1348" s="12">
        <f t="shared" si="252"/>
        <v>177.77297382819188</v>
      </c>
    </row>
    <row r="1349" spans="1:15" x14ac:dyDescent="0.25">
      <c r="A1349" s="12">
        <f>calc!A1347</f>
        <v>809.95</v>
      </c>
      <c r="B1349" s="12">
        <f>calc!O1347</f>
        <v>256.72693621316387</v>
      </c>
      <c r="C1349" s="12">
        <f t="shared" si="253"/>
        <v>256.72693621316387</v>
      </c>
      <c r="D1349" s="12">
        <f t="shared" si="254"/>
        <v>256.72693621316387</v>
      </c>
      <c r="E1349" s="12">
        <f t="shared" si="255"/>
        <v>256.72693621316387</v>
      </c>
      <c r="F1349" s="12">
        <f t="shared" si="256"/>
        <v>256.72693621316387</v>
      </c>
      <c r="G1349" s="12">
        <f t="shared" si="257"/>
        <v>256.72693621316387</v>
      </c>
      <c r="H1349" s="12">
        <f t="shared" si="258"/>
        <v>256.72693621316387</v>
      </c>
      <c r="I1349" s="12">
        <f t="shared" si="259"/>
        <v>256.72693621316387</v>
      </c>
      <c r="J1349" s="12">
        <f t="shared" si="260"/>
        <v>256.72693621316387</v>
      </c>
      <c r="K1349" s="12">
        <f t="shared" si="261"/>
        <v>256.72693621316387</v>
      </c>
      <c r="L1349" s="12">
        <f t="shared" si="262"/>
        <v>256.72693621316387</v>
      </c>
      <c r="M1349" s="12">
        <f t="shared" si="263"/>
        <v>256.72693621316387</v>
      </c>
      <c r="O1349" s="12">
        <f t="shared" si="252"/>
        <v>256.72693621316387</v>
      </c>
    </row>
    <row r="1350" spans="1:15" x14ac:dyDescent="0.25">
      <c r="A1350" s="12">
        <f>calc!A1348</f>
        <v>810.38</v>
      </c>
      <c r="B1350" s="12">
        <f>calc!O1348</f>
        <v>561.0979182801766</v>
      </c>
      <c r="C1350" s="12">
        <f t="shared" si="253"/>
        <v>561.0979182801766</v>
      </c>
      <c r="D1350" s="12">
        <f t="shared" si="254"/>
        <v>561.0979182801766</v>
      </c>
      <c r="E1350" s="12">
        <f t="shared" si="255"/>
        <v>561.0979182801766</v>
      </c>
      <c r="F1350" s="12">
        <f t="shared" si="256"/>
        <v>561.0979182801766</v>
      </c>
      <c r="G1350" s="12">
        <f t="shared" si="257"/>
        <v>561.0979182801766</v>
      </c>
      <c r="H1350" s="12">
        <f t="shared" si="258"/>
        <v>561.0979182801766</v>
      </c>
      <c r="I1350" s="12">
        <f t="shared" si="259"/>
        <v>561.0979182801766</v>
      </c>
      <c r="J1350" s="12">
        <f t="shared" si="260"/>
        <v>561.0979182801766</v>
      </c>
      <c r="K1350" s="12">
        <f t="shared" si="261"/>
        <v>561.0979182801766</v>
      </c>
      <c r="L1350" s="12">
        <f t="shared" si="262"/>
        <v>561.0979182801766</v>
      </c>
      <c r="M1350" s="12">
        <f t="shared" si="263"/>
        <v>561.0979182801766</v>
      </c>
      <c r="O1350" s="12">
        <f t="shared" si="252"/>
        <v>561.0979182801766</v>
      </c>
    </row>
    <row r="1351" spans="1:15" x14ac:dyDescent="0.25">
      <c r="A1351" s="12">
        <f>calc!A1349</f>
        <v>810.82</v>
      </c>
      <c r="B1351" s="12">
        <f>calc!O1349</f>
        <v>715.24743335757648</v>
      </c>
      <c r="C1351" s="12">
        <f t="shared" si="253"/>
        <v>715.24743335757648</v>
      </c>
      <c r="D1351" s="12">
        <f t="shared" si="254"/>
        <v>715.24743335757648</v>
      </c>
      <c r="E1351" s="12">
        <f t="shared" si="255"/>
        <v>715.24743335757648</v>
      </c>
      <c r="F1351" s="12">
        <f t="shared" si="256"/>
        <v>715.24743335757648</v>
      </c>
      <c r="G1351" s="12">
        <f t="shared" si="257"/>
        <v>715.24743335757648</v>
      </c>
      <c r="H1351" s="12">
        <f t="shared" si="258"/>
        <v>715.24743335757648</v>
      </c>
      <c r="I1351" s="12">
        <f t="shared" si="259"/>
        <v>715.24743335757648</v>
      </c>
      <c r="J1351" s="12">
        <f t="shared" si="260"/>
        <v>715.24743335757648</v>
      </c>
      <c r="K1351" s="12">
        <f t="shared" si="261"/>
        <v>715.24743335757648</v>
      </c>
      <c r="L1351" s="12">
        <f t="shared" si="262"/>
        <v>715.24743335757648</v>
      </c>
      <c r="M1351" s="12">
        <f t="shared" si="263"/>
        <v>715.24743335757648</v>
      </c>
      <c r="O1351" s="12">
        <f t="shared" si="252"/>
        <v>715.24743335757648</v>
      </c>
    </row>
    <row r="1352" spans="1:15" x14ac:dyDescent="0.25">
      <c r="A1352" s="12">
        <f>calc!A1350</f>
        <v>811.25</v>
      </c>
      <c r="B1352" s="12">
        <f>calc!O1350</f>
        <v>338.68395508861818</v>
      </c>
      <c r="C1352" s="12">
        <f t="shared" si="253"/>
        <v>338.68395508861818</v>
      </c>
      <c r="D1352" s="12">
        <f t="shared" si="254"/>
        <v>338.68395508861818</v>
      </c>
      <c r="E1352" s="12">
        <f t="shared" si="255"/>
        <v>338.68395508861818</v>
      </c>
      <c r="F1352" s="12">
        <f t="shared" si="256"/>
        <v>338.68395508861818</v>
      </c>
      <c r="G1352" s="12">
        <f t="shared" si="257"/>
        <v>338.68395508861818</v>
      </c>
      <c r="H1352" s="12">
        <f t="shared" si="258"/>
        <v>338.68395508861818</v>
      </c>
      <c r="I1352" s="12">
        <f t="shared" si="259"/>
        <v>338.68395508861818</v>
      </c>
      <c r="J1352" s="12">
        <f t="shared" si="260"/>
        <v>338.68395508861818</v>
      </c>
      <c r="K1352" s="12">
        <f t="shared" si="261"/>
        <v>338.68395508861818</v>
      </c>
      <c r="L1352" s="12">
        <f t="shared" si="262"/>
        <v>338.68395508861818</v>
      </c>
      <c r="M1352" s="12">
        <f t="shared" si="263"/>
        <v>338.68395508861818</v>
      </c>
      <c r="O1352" s="12">
        <f t="shared" ref="O1352:O1415" si="264">M1352</f>
        <v>338.68395508861818</v>
      </c>
    </row>
    <row r="1353" spans="1:15" x14ac:dyDescent="0.25">
      <c r="A1353" s="12">
        <f>calc!A1351</f>
        <v>811.69</v>
      </c>
      <c r="B1353" s="12">
        <f>calc!O1351</f>
        <v>103.83052904860368</v>
      </c>
      <c r="C1353" s="12">
        <f t="shared" ref="C1353:C1416" si="265">B1353-Q1353*M1364</f>
        <v>103.83052904860368</v>
      </c>
      <c r="D1353" s="12">
        <f t="shared" ref="D1353:D1416" si="266">C1353-R1353*M1363</f>
        <v>103.83052904860368</v>
      </c>
      <c r="E1353" s="12">
        <f t="shared" ref="E1353:E1416" si="267">D1353-S1353*M1362</f>
        <v>103.83052904860368</v>
      </c>
      <c r="F1353" s="12">
        <f t="shared" ref="F1353:F1416" si="268">E1353-T1353*M1361</f>
        <v>103.83052904860368</v>
      </c>
      <c r="G1353" s="12">
        <f t="shared" ref="G1353:G1416" si="269">F1353-U1353*M1360</f>
        <v>103.83052904860368</v>
      </c>
      <c r="H1353" s="12">
        <f t="shared" ref="H1353:H1416" si="270">G1353-V1353*M1359</f>
        <v>103.83052904860368</v>
      </c>
      <c r="I1353" s="12">
        <f t="shared" ref="I1353:I1416" si="271">H1353-W1353*M1358</f>
        <v>103.83052904860368</v>
      </c>
      <c r="J1353" s="12">
        <f t="shared" ref="J1353:J1416" si="272">I1353-X1353*M1357</f>
        <v>103.83052904860368</v>
      </c>
      <c r="K1353" s="12">
        <f t="shared" ref="K1353:K1416" si="273">J1353-Y1353*M1356</f>
        <v>103.83052904860368</v>
      </c>
      <c r="L1353" s="12">
        <f t="shared" ref="L1353:L1416" si="274">K1353-Z1353*M1355</f>
        <v>103.83052904860368</v>
      </c>
      <c r="M1353" s="12">
        <f t="shared" ref="M1353:M1416" si="275">L1353</f>
        <v>103.83052904860368</v>
      </c>
      <c r="O1353" s="12">
        <f t="shared" si="264"/>
        <v>103.83052904860368</v>
      </c>
    </row>
    <row r="1354" spans="1:15" x14ac:dyDescent="0.25">
      <c r="A1354" s="12">
        <f>calc!A1352</f>
        <v>812.13</v>
      </c>
      <c r="B1354" s="12">
        <f>calc!O1352</f>
        <v>53.305032342471804</v>
      </c>
      <c r="C1354" s="12">
        <f t="shared" si="265"/>
        <v>53.305032342471804</v>
      </c>
      <c r="D1354" s="12">
        <f t="shared" si="266"/>
        <v>53.305032342471804</v>
      </c>
      <c r="E1354" s="12">
        <f t="shared" si="267"/>
        <v>53.305032342471804</v>
      </c>
      <c r="F1354" s="12">
        <f t="shared" si="268"/>
        <v>53.305032342471804</v>
      </c>
      <c r="G1354" s="12">
        <f t="shared" si="269"/>
        <v>53.305032342471804</v>
      </c>
      <c r="H1354" s="12">
        <f t="shared" si="270"/>
        <v>53.305032342471804</v>
      </c>
      <c r="I1354" s="12">
        <f t="shared" si="271"/>
        <v>53.305032342471804</v>
      </c>
      <c r="J1354" s="12">
        <f t="shared" si="272"/>
        <v>53.305032342471804</v>
      </c>
      <c r="K1354" s="12">
        <f t="shared" si="273"/>
        <v>53.305032342471804</v>
      </c>
      <c r="L1354" s="12">
        <f t="shared" si="274"/>
        <v>53.305032342471804</v>
      </c>
      <c r="M1354" s="12">
        <f t="shared" si="275"/>
        <v>53.305032342471804</v>
      </c>
      <c r="O1354" s="12">
        <f t="shared" si="264"/>
        <v>53.305032342471804</v>
      </c>
    </row>
    <row r="1355" spans="1:15" x14ac:dyDescent="0.25">
      <c r="A1355" s="12">
        <f>calc!A1353</f>
        <v>812.56</v>
      </c>
      <c r="B1355" s="12">
        <f>calc!O1353</f>
        <v>-16.297949550155536</v>
      </c>
      <c r="C1355" s="12">
        <f t="shared" si="265"/>
        <v>-16.297949550155536</v>
      </c>
      <c r="D1355" s="12">
        <f t="shared" si="266"/>
        <v>-16.297949550155536</v>
      </c>
      <c r="E1355" s="12">
        <f t="shared" si="267"/>
        <v>-16.297949550155536</v>
      </c>
      <c r="F1355" s="12">
        <f t="shared" si="268"/>
        <v>-16.297949550155536</v>
      </c>
      <c r="G1355" s="12">
        <f t="shared" si="269"/>
        <v>-16.297949550155536</v>
      </c>
      <c r="H1355" s="12">
        <f t="shared" si="270"/>
        <v>-16.297949550155536</v>
      </c>
      <c r="I1355" s="12">
        <f t="shared" si="271"/>
        <v>-16.297949550155536</v>
      </c>
      <c r="J1355" s="12">
        <f t="shared" si="272"/>
        <v>-16.297949550155536</v>
      </c>
      <c r="K1355" s="12">
        <f t="shared" si="273"/>
        <v>-16.297949550155536</v>
      </c>
      <c r="L1355" s="12">
        <f t="shared" si="274"/>
        <v>-16.297949550155536</v>
      </c>
      <c r="M1355" s="12">
        <f t="shared" si="275"/>
        <v>-16.297949550155536</v>
      </c>
      <c r="O1355" s="12">
        <f t="shared" si="264"/>
        <v>-16.297949550155536</v>
      </c>
    </row>
    <row r="1356" spans="1:15" x14ac:dyDescent="0.25">
      <c r="A1356" s="12">
        <f>calc!A1354</f>
        <v>813</v>
      </c>
      <c r="B1356" s="12">
        <f>calc!O1354</f>
        <v>9.134572466123803</v>
      </c>
      <c r="C1356" s="12">
        <f t="shared" si="265"/>
        <v>9.134572466123803</v>
      </c>
      <c r="D1356" s="12">
        <f t="shared" si="266"/>
        <v>9.134572466123803</v>
      </c>
      <c r="E1356" s="12">
        <f t="shared" si="267"/>
        <v>9.134572466123803</v>
      </c>
      <c r="F1356" s="12">
        <f t="shared" si="268"/>
        <v>9.134572466123803</v>
      </c>
      <c r="G1356" s="12">
        <f t="shared" si="269"/>
        <v>9.134572466123803</v>
      </c>
      <c r="H1356" s="12">
        <f t="shared" si="270"/>
        <v>9.134572466123803</v>
      </c>
      <c r="I1356" s="12">
        <f t="shared" si="271"/>
        <v>9.134572466123803</v>
      </c>
      <c r="J1356" s="12">
        <f t="shared" si="272"/>
        <v>9.134572466123803</v>
      </c>
      <c r="K1356" s="12">
        <f t="shared" si="273"/>
        <v>9.134572466123803</v>
      </c>
      <c r="L1356" s="12">
        <f t="shared" si="274"/>
        <v>9.134572466123803</v>
      </c>
      <c r="M1356" s="12">
        <f t="shared" si="275"/>
        <v>9.134572466123803</v>
      </c>
      <c r="O1356" s="12">
        <f t="shared" si="264"/>
        <v>9.134572466123803</v>
      </c>
    </row>
    <row r="1357" spans="1:15" x14ac:dyDescent="0.25">
      <c r="A1357" s="12">
        <f>calc!A1355</f>
        <v>813.43</v>
      </c>
      <c r="B1357" s="12">
        <f>calc!O1355</f>
        <v>12.480900134732583</v>
      </c>
      <c r="C1357" s="12">
        <f t="shared" si="265"/>
        <v>12.480900134732583</v>
      </c>
      <c r="D1357" s="12">
        <f t="shared" si="266"/>
        <v>12.480900134732583</v>
      </c>
      <c r="E1357" s="12">
        <f t="shared" si="267"/>
        <v>12.480900134732583</v>
      </c>
      <c r="F1357" s="12">
        <f t="shared" si="268"/>
        <v>12.480900134732583</v>
      </c>
      <c r="G1357" s="12">
        <f t="shared" si="269"/>
        <v>12.480900134732583</v>
      </c>
      <c r="H1357" s="12">
        <f t="shared" si="270"/>
        <v>12.480900134732583</v>
      </c>
      <c r="I1357" s="12">
        <f t="shared" si="271"/>
        <v>12.480900134732583</v>
      </c>
      <c r="J1357" s="12">
        <f t="shared" si="272"/>
        <v>12.480900134732583</v>
      </c>
      <c r="K1357" s="12">
        <f t="shared" si="273"/>
        <v>12.480900134732583</v>
      </c>
      <c r="L1357" s="12">
        <f t="shared" si="274"/>
        <v>12.480900134732583</v>
      </c>
      <c r="M1357" s="12">
        <f t="shared" si="275"/>
        <v>12.480900134732583</v>
      </c>
      <c r="O1357" s="12">
        <f t="shared" si="264"/>
        <v>12.480900134732583</v>
      </c>
    </row>
    <row r="1358" spans="1:15" x14ac:dyDescent="0.25">
      <c r="A1358" s="12">
        <f>calc!A1356</f>
        <v>813.87</v>
      </c>
      <c r="B1358" s="12">
        <f>calc!O1356</f>
        <v>-13.620806056222449</v>
      </c>
      <c r="C1358" s="12">
        <f t="shared" si="265"/>
        <v>-13.620806056222449</v>
      </c>
      <c r="D1358" s="12">
        <f t="shared" si="266"/>
        <v>-13.620806056222449</v>
      </c>
      <c r="E1358" s="12">
        <f t="shared" si="267"/>
        <v>-13.620806056222449</v>
      </c>
      <c r="F1358" s="12">
        <f t="shared" si="268"/>
        <v>-13.620806056222449</v>
      </c>
      <c r="G1358" s="12">
        <f t="shared" si="269"/>
        <v>-13.620806056222449</v>
      </c>
      <c r="H1358" s="12">
        <f t="shared" si="270"/>
        <v>-13.620806056222449</v>
      </c>
      <c r="I1358" s="12">
        <f t="shared" si="271"/>
        <v>-13.620806056222449</v>
      </c>
      <c r="J1358" s="12">
        <f t="shared" si="272"/>
        <v>-13.620806056222449</v>
      </c>
      <c r="K1358" s="12">
        <f t="shared" si="273"/>
        <v>-13.620806056222449</v>
      </c>
      <c r="L1358" s="12">
        <f t="shared" si="274"/>
        <v>-13.620806056222449</v>
      </c>
      <c r="M1358" s="12">
        <f t="shared" si="275"/>
        <v>-13.620806056222449</v>
      </c>
      <c r="O1358" s="12">
        <f t="shared" si="264"/>
        <v>-13.620806056222449</v>
      </c>
    </row>
    <row r="1359" spans="1:15" x14ac:dyDescent="0.25">
      <c r="A1359" s="12">
        <f>calc!A1357</f>
        <v>814.3</v>
      </c>
      <c r="B1359" s="12">
        <f>calc!O1357</f>
        <v>7.7960376976578054</v>
      </c>
      <c r="C1359" s="12">
        <f t="shared" si="265"/>
        <v>7.7960376976578054</v>
      </c>
      <c r="D1359" s="12">
        <f t="shared" si="266"/>
        <v>7.7960376976578054</v>
      </c>
      <c r="E1359" s="12">
        <f t="shared" si="267"/>
        <v>7.7960376976578054</v>
      </c>
      <c r="F1359" s="12">
        <f t="shared" si="268"/>
        <v>7.7960376976578054</v>
      </c>
      <c r="G1359" s="12">
        <f t="shared" si="269"/>
        <v>7.7960376976578054</v>
      </c>
      <c r="H1359" s="12">
        <f t="shared" si="270"/>
        <v>7.7960376976578054</v>
      </c>
      <c r="I1359" s="12">
        <f t="shared" si="271"/>
        <v>7.7960376976578054</v>
      </c>
      <c r="J1359" s="12">
        <f t="shared" si="272"/>
        <v>7.7960376976578054</v>
      </c>
      <c r="K1359" s="12">
        <f t="shared" si="273"/>
        <v>7.7960376976578054</v>
      </c>
      <c r="L1359" s="12">
        <f t="shared" si="274"/>
        <v>7.7960376976578054</v>
      </c>
      <c r="M1359" s="12">
        <f t="shared" si="275"/>
        <v>7.7960376976578054</v>
      </c>
      <c r="O1359" s="12">
        <f t="shared" si="264"/>
        <v>7.7960376976578054</v>
      </c>
    </row>
    <row r="1360" spans="1:15" x14ac:dyDescent="0.25">
      <c r="A1360" s="12">
        <f>calc!A1358</f>
        <v>814.74</v>
      </c>
      <c r="B1360" s="12">
        <f>calc!O1358</f>
        <v>3.4457850971946904</v>
      </c>
      <c r="C1360" s="12">
        <f t="shared" si="265"/>
        <v>3.4457850971946904</v>
      </c>
      <c r="D1360" s="12">
        <f t="shared" si="266"/>
        <v>3.4457850971946904</v>
      </c>
      <c r="E1360" s="12">
        <f t="shared" si="267"/>
        <v>3.4457850971946904</v>
      </c>
      <c r="F1360" s="12">
        <f t="shared" si="268"/>
        <v>3.4457850971946904</v>
      </c>
      <c r="G1360" s="12">
        <f t="shared" si="269"/>
        <v>3.4457850971946904</v>
      </c>
      <c r="H1360" s="12">
        <f t="shared" si="270"/>
        <v>3.4457850971946904</v>
      </c>
      <c r="I1360" s="12">
        <f t="shared" si="271"/>
        <v>3.4457850971946904</v>
      </c>
      <c r="J1360" s="12">
        <f t="shared" si="272"/>
        <v>3.4457850971946904</v>
      </c>
      <c r="K1360" s="12">
        <f t="shared" si="273"/>
        <v>3.4457850971946904</v>
      </c>
      <c r="L1360" s="12">
        <f t="shared" si="274"/>
        <v>3.4457850971946904</v>
      </c>
      <c r="M1360" s="12">
        <f t="shared" si="275"/>
        <v>3.4457850971946904</v>
      </c>
      <c r="O1360" s="12">
        <f t="shared" si="264"/>
        <v>3.4457850971946904</v>
      </c>
    </row>
    <row r="1361" spans="1:15" x14ac:dyDescent="0.25">
      <c r="A1361" s="12">
        <f>calc!A1359</f>
        <v>815.18</v>
      </c>
      <c r="B1361" s="12">
        <f>calc!O1359</f>
        <v>6.7921352335976586</v>
      </c>
      <c r="C1361" s="12">
        <f t="shared" si="265"/>
        <v>6.7921352335976586</v>
      </c>
      <c r="D1361" s="12">
        <f t="shared" si="266"/>
        <v>6.7921352335976586</v>
      </c>
      <c r="E1361" s="12">
        <f t="shared" si="267"/>
        <v>6.7921352335976586</v>
      </c>
      <c r="F1361" s="12">
        <f t="shared" si="268"/>
        <v>6.7921352335976586</v>
      </c>
      <c r="G1361" s="12">
        <f t="shared" si="269"/>
        <v>6.7921352335976586</v>
      </c>
      <c r="H1361" s="12">
        <f t="shared" si="270"/>
        <v>6.7921352335976586</v>
      </c>
      <c r="I1361" s="12">
        <f t="shared" si="271"/>
        <v>6.7921352335976586</v>
      </c>
      <c r="J1361" s="12">
        <f t="shared" si="272"/>
        <v>6.7921352335976586</v>
      </c>
      <c r="K1361" s="12">
        <f t="shared" si="273"/>
        <v>6.7921352335976586</v>
      </c>
      <c r="L1361" s="12">
        <f t="shared" si="274"/>
        <v>6.7921352335976586</v>
      </c>
      <c r="M1361" s="12">
        <f t="shared" si="275"/>
        <v>6.7921352335976586</v>
      </c>
      <c r="O1361" s="12">
        <f t="shared" si="264"/>
        <v>6.7921352335976586</v>
      </c>
    </row>
    <row r="1362" spans="1:15" x14ac:dyDescent="0.25">
      <c r="A1362" s="12">
        <f>calc!A1360</f>
        <v>815.61</v>
      </c>
      <c r="B1362" s="12">
        <f>calc!O1360</f>
        <v>6.792135233596138</v>
      </c>
      <c r="C1362" s="12">
        <f t="shared" si="265"/>
        <v>6.792135233596138</v>
      </c>
      <c r="D1362" s="12">
        <f t="shared" si="266"/>
        <v>6.792135233596138</v>
      </c>
      <c r="E1362" s="12">
        <f t="shared" si="267"/>
        <v>6.792135233596138</v>
      </c>
      <c r="F1362" s="12">
        <f t="shared" si="268"/>
        <v>6.792135233596138</v>
      </c>
      <c r="G1362" s="12">
        <f t="shared" si="269"/>
        <v>6.792135233596138</v>
      </c>
      <c r="H1362" s="12">
        <f t="shared" si="270"/>
        <v>6.792135233596138</v>
      </c>
      <c r="I1362" s="12">
        <f t="shared" si="271"/>
        <v>6.792135233596138</v>
      </c>
      <c r="J1362" s="12">
        <f t="shared" si="272"/>
        <v>6.792135233596138</v>
      </c>
      <c r="K1362" s="12">
        <f t="shared" si="273"/>
        <v>6.792135233596138</v>
      </c>
      <c r="L1362" s="12">
        <f t="shared" si="274"/>
        <v>6.792135233596138</v>
      </c>
      <c r="M1362" s="12">
        <f t="shared" si="275"/>
        <v>6.792135233596138</v>
      </c>
      <c r="O1362" s="12">
        <f t="shared" si="264"/>
        <v>6.792135233596138</v>
      </c>
    </row>
    <row r="1363" spans="1:15" x14ac:dyDescent="0.25">
      <c r="A1363" s="12">
        <f>calc!A1361</f>
        <v>816.05</v>
      </c>
      <c r="B1363" s="12">
        <f>calc!O1361</f>
        <v>-16.967236743218123</v>
      </c>
      <c r="C1363" s="12">
        <f t="shared" si="265"/>
        <v>-16.967236743218123</v>
      </c>
      <c r="D1363" s="12">
        <f t="shared" si="266"/>
        <v>-16.967236743218123</v>
      </c>
      <c r="E1363" s="12">
        <f t="shared" si="267"/>
        <v>-16.967236743218123</v>
      </c>
      <c r="F1363" s="12">
        <f t="shared" si="268"/>
        <v>-16.967236743218123</v>
      </c>
      <c r="G1363" s="12">
        <f t="shared" si="269"/>
        <v>-16.967236743218123</v>
      </c>
      <c r="H1363" s="12">
        <f t="shared" si="270"/>
        <v>-16.967236743218123</v>
      </c>
      <c r="I1363" s="12">
        <f t="shared" si="271"/>
        <v>-16.967236743218123</v>
      </c>
      <c r="J1363" s="12">
        <f t="shared" si="272"/>
        <v>-16.967236743218123</v>
      </c>
      <c r="K1363" s="12">
        <f t="shared" si="273"/>
        <v>-16.967236743218123</v>
      </c>
      <c r="L1363" s="12">
        <f t="shared" si="274"/>
        <v>-16.967236743218123</v>
      </c>
      <c r="M1363" s="12">
        <f t="shared" si="275"/>
        <v>-16.967236743218123</v>
      </c>
      <c r="O1363" s="12">
        <f t="shared" si="264"/>
        <v>-16.967236743218123</v>
      </c>
    </row>
    <row r="1364" spans="1:15" x14ac:dyDescent="0.25">
      <c r="A1364" s="12">
        <f>calc!A1362</f>
        <v>816.48</v>
      </c>
      <c r="B1364" s="12">
        <f>calc!O1362</f>
        <v>-1.2391272900299768</v>
      </c>
      <c r="C1364" s="12">
        <f t="shared" si="265"/>
        <v>-1.2391272900299768</v>
      </c>
      <c r="D1364" s="12">
        <f t="shared" si="266"/>
        <v>-1.2391272900299768</v>
      </c>
      <c r="E1364" s="12">
        <f t="shared" si="267"/>
        <v>-1.2391272900299768</v>
      </c>
      <c r="F1364" s="12">
        <f t="shared" si="268"/>
        <v>-1.2391272900299768</v>
      </c>
      <c r="G1364" s="12">
        <f t="shared" si="269"/>
        <v>-1.2391272900299768</v>
      </c>
      <c r="H1364" s="12">
        <f t="shared" si="270"/>
        <v>-1.2391272900299768</v>
      </c>
      <c r="I1364" s="12">
        <f t="shared" si="271"/>
        <v>-1.2391272900299768</v>
      </c>
      <c r="J1364" s="12">
        <f t="shared" si="272"/>
        <v>-1.2391272900299768</v>
      </c>
      <c r="K1364" s="12">
        <f t="shared" si="273"/>
        <v>-1.2391272900299768</v>
      </c>
      <c r="L1364" s="12">
        <f t="shared" si="274"/>
        <v>-1.2391272900299768</v>
      </c>
      <c r="M1364" s="12">
        <f t="shared" si="275"/>
        <v>-1.2391272900299768</v>
      </c>
      <c r="O1364" s="12">
        <f t="shared" si="264"/>
        <v>-1.2391272900299768</v>
      </c>
    </row>
    <row r="1365" spans="1:15" x14ac:dyDescent="0.25">
      <c r="A1365" s="12">
        <f>calc!A1363</f>
        <v>816.92</v>
      </c>
      <c r="B1365" s="12">
        <f>calc!O1363</f>
        <v>44.604972691629683</v>
      </c>
      <c r="C1365" s="12">
        <f t="shared" si="265"/>
        <v>44.604972691629683</v>
      </c>
      <c r="D1365" s="12">
        <f t="shared" si="266"/>
        <v>44.604972691629683</v>
      </c>
      <c r="E1365" s="12">
        <f t="shared" si="267"/>
        <v>44.604972691629683</v>
      </c>
      <c r="F1365" s="12">
        <f t="shared" si="268"/>
        <v>44.604972691629683</v>
      </c>
      <c r="G1365" s="12">
        <f t="shared" si="269"/>
        <v>44.604972691629683</v>
      </c>
      <c r="H1365" s="12">
        <f t="shared" si="270"/>
        <v>44.604972691629683</v>
      </c>
      <c r="I1365" s="12">
        <f t="shared" si="271"/>
        <v>44.604972691629683</v>
      </c>
      <c r="J1365" s="12">
        <f t="shared" si="272"/>
        <v>44.604972691629683</v>
      </c>
      <c r="K1365" s="12">
        <f t="shared" si="273"/>
        <v>44.604972691629683</v>
      </c>
      <c r="L1365" s="12">
        <f t="shared" si="274"/>
        <v>44.604972691629683</v>
      </c>
      <c r="M1365" s="12">
        <f t="shared" si="275"/>
        <v>44.604972691629683</v>
      </c>
      <c r="O1365" s="12">
        <f t="shared" si="264"/>
        <v>44.604972691629683</v>
      </c>
    </row>
    <row r="1366" spans="1:15" x14ac:dyDescent="0.25">
      <c r="A1366" s="12">
        <f>calc!A1364</f>
        <v>817.35</v>
      </c>
      <c r="B1366" s="12">
        <f>calc!O1364</f>
        <v>-22.65619919114301</v>
      </c>
      <c r="C1366" s="12">
        <f t="shared" si="265"/>
        <v>-22.65619919114301</v>
      </c>
      <c r="D1366" s="12">
        <f t="shared" si="266"/>
        <v>-22.65619919114301</v>
      </c>
      <c r="E1366" s="12">
        <f t="shared" si="267"/>
        <v>-22.65619919114301</v>
      </c>
      <c r="F1366" s="12">
        <f t="shared" si="268"/>
        <v>-22.65619919114301</v>
      </c>
      <c r="G1366" s="12">
        <f t="shared" si="269"/>
        <v>-22.65619919114301</v>
      </c>
      <c r="H1366" s="12">
        <f t="shared" si="270"/>
        <v>-22.65619919114301</v>
      </c>
      <c r="I1366" s="12">
        <f t="shared" si="271"/>
        <v>-22.65619919114301</v>
      </c>
      <c r="J1366" s="12">
        <f t="shared" si="272"/>
        <v>-22.65619919114301</v>
      </c>
      <c r="K1366" s="12">
        <f t="shared" si="273"/>
        <v>-22.65619919114301</v>
      </c>
      <c r="L1366" s="12">
        <f t="shared" si="274"/>
        <v>-22.65619919114301</v>
      </c>
      <c r="M1366" s="12">
        <f t="shared" si="275"/>
        <v>-22.65619919114301</v>
      </c>
      <c r="O1366" s="12">
        <f t="shared" si="264"/>
        <v>-22.65619919114301</v>
      </c>
    </row>
    <row r="1367" spans="1:15" x14ac:dyDescent="0.25">
      <c r="A1367" s="12">
        <f>calc!A1365</f>
        <v>817.79</v>
      </c>
      <c r="B1367" s="12">
        <f>calc!O1365</f>
        <v>-34.36888894573562</v>
      </c>
      <c r="C1367" s="12">
        <f t="shared" si="265"/>
        <v>-34.36888894573562</v>
      </c>
      <c r="D1367" s="12">
        <f t="shared" si="266"/>
        <v>-34.36888894573562</v>
      </c>
      <c r="E1367" s="12">
        <f t="shared" si="267"/>
        <v>-34.36888894573562</v>
      </c>
      <c r="F1367" s="12">
        <f t="shared" si="268"/>
        <v>-34.36888894573562</v>
      </c>
      <c r="G1367" s="12">
        <f t="shared" si="269"/>
        <v>-34.36888894573562</v>
      </c>
      <c r="H1367" s="12">
        <f t="shared" si="270"/>
        <v>-34.36888894573562</v>
      </c>
      <c r="I1367" s="12">
        <f t="shared" si="271"/>
        <v>-34.36888894573562</v>
      </c>
      <c r="J1367" s="12">
        <f t="shared" si="272"/>
        <v>-34.36888894573562</v>
      </c>
      <c r="K1367" s="12">
        <f t="shared" si="273"/>
        <v>-34.36888894573562</v>
      </c>
      <c r="L1367" s="12">
        <f t="shared" si="274"/>
        <v>-34.36888894573562</v>
      </c>
      <c r="M1367" s="12">
        <f t="shared" si="275"/>
        <v>-34.36888894573562</v>
      </c>
      <c r="O1367" s="12">
        <f t="shared" si="264"/>
        <v>-34.36888894573562</v>
      </c>
    </row>
    <row r="1368" spans="1:15" x14ac:dyDescent="0.25">
      <c r="A1368" s="12">
        <f>calc!A1366</f>
        <v>818.23</v>
      </c>
      <c r="B1368" s="12">
        <f>calc!O1366</f>
        <v>89.777383572430438</v>
      </c>
      <c r="C1368" s="12">
        <f t="shared" si="265"/>
        <v>89.777383572430438</v>
      </c>
      <c r="D1368" s="12">
        <f t="shared" si="266"/>
        <v>89.777383572430438</v>
      </c>
      <c r="E1368" s="12">
        <f t="shared" si="267"/>
        <v>89.777383572430438</v>
      </c>
      <c r="F1368" s="12">
        <f t="shared" si="268"/>
        <v>89.777383572430438</v>
      </c>
      <c r="G1368" s="12">
        <f t="shared" si="269"/>
        <v>89.777383572430438</v>
      </c>
      <c r="H1368" s="12">
        <f t="shared" si="270"/>
        <v>89.777383572430438</v>
      </c>
      <c r="I1368" s="12">
        <f t="shared" si="271"/>
        <v>89.777383572430438</v>
      </c>
      <c r="J1368" s="12">
        <f t="shared" si="272"/>
        <v>89.777383572430438</v>
      </c>
      <c r="K1368" s="12">
        <f t="shared" si="273"/>
        <v>89.777383572430438</v>
      </c>
      <c r="L1368" s="12">
        <f t="shared" si="274"/>
        <v>89.777383572430438</v>
      </c>
      <c r="M1368" s="12">
        <f t="shared" si="275"/>
        <v>89.777383572430438</v>
      </c>
      <c r="O1368" s="12">
        <f t="shared" si="264"/>
        <v>89.777383572430438</v>
      </c>
    </row>
    <row r="1369" spans="1:15" x14ac:dyDescent="0.25">
      <c r="A1369" s="12">
        <f>calc!A1367</f>
        <v>818.66</v>
      </c>
      <c r="B1369" s="12">
        <f>calc!O1367</f>
        <v>81.746909504926734</v>
      </c>
      <c r="C1369" s="12">
        <f t="shared" si="265"/>
        <v>81.746909504926734</v>
      </c>
      <c r="D1369" s="12">
        <f t="shared" si="266"/>
        <v>81.746909504926734</v>
      </c>
      <c r="E1369" s="12">
        <f t="shared" si="267"/>
        <v>81.746909504926734</v>
      </c>
      <c r="F1369" s="12">
        <f t="shared" si="268"/>
        <v>81.746909504926734</v>
      </c>
      <c r="G1369" s="12">
        <f t="shared" si="269"/>
        <v>81.746909504926734</v>
      </c>
      <c r="H1369" s="12">
        <f t="shared" si="270"/>
        <v>81.746909504926734</v>
      </c>
      <c r="I1369" s="12">
        <f t="shared" si="271"/>
        <v>81.746909504926734</v>
      </c>
      <c r="J1369" s="12">
        <f t="shared" si="272"/>
        <v>81.746909504926734</v>
      </c>
      <c r="K1369" s="12">
        <f t="shared" si="273"/>
        <v>81.746909504926734</v>
      </c>
      <c r="L1369" s="12">
        <f t="shared" si="274"/>
        <v>81.746909504926734</v>
      </c>
      <c r="M1369" s="12">
        <f t="shared" si="275"/>
        <v>81.746909504926734</v>
      </c>
      <c r="O1369" s="12">
        <f t="shared" si="264"/>
        <v>81.746909504926734</v>
      </c>
    </row>
    <row r="1370" spans="1:15" x14ac:dyDescent="0.25">
      <c r="A1370" s="12">
        <f>calc!A1368</f>
        <v>819.1</v>
      </c>
      <c r="B1370" s="12">
        <f>calc!O1368</f>
        <v>75.054789357993627</v>
      </c>
      <c r="C1370" s="12">
        <f t="shared" si="265"/>
        <v>75.054789357993627</v>
      </c>
      <c r="D1370" s="12">
        <f t="shared" si="266"/>
        <v>75.054789357993627</v>
      </c>
      <c r="E1370" s="12">
        <f t="shared" si="267"/>
        <v>75.054789357993627</v>
      </c>
      <c r="F1370" s="12">
        <f t="shared" si="268"/>
        <v>75.054789357993627</v>
      </c>
      <c r="G1370" s="12">
        <f t="shared" si="269"/>
        <v>75.054789357993627</v>
      </c>
      <c r="H1370" s="12">
        <f t="shared" si="270"/>
        <v>75.054789357993627</v>
      </c>
      <c r="I1370" s="12">
        <f t="shared" si="271"/>
        <v>75.054789357993627</v>
      </c>
      <c r="J1370" s="12">
        <f t="shared" si="272"/>
        <v>75.054789357993627</v>
      </c>
      <c r="K1370" s="12">
        <f t="shared" si="273"/>
        <v>75.054789357993627</v>
      </c>
      <c r="L1370" s="12">
        <f t="shared" si="274"/>
        <v>75.054789357993627</v>
      </c>
      <c r="M1370" s="12">
        <f t="shared" si="275"/>
        <v>75.054789357993627</v>
      </c>
      <c r="O1370" s="12">
        <f t="shared" si="264"/>
        <v>75.054789357993627</v>
      </c>
    </row>
    <row r="1371" spans="1:15" x14ac:dyDescent="0.25">
      <c r="A1371" s="12">
        <f>calc!A1369</f>
        <v>819.53</v>
      </c>
      <c r="B1371" s="12">
        <f>calc!O1369</f>
        <v>23.18905982015659</v>
      </c>
      <c r="C1371" s="12">
        <f t="shared" si="265"/>
        <v>23.18905982015659</v>
      </c>
      <c r="D1371" s="12">
        <f t="shared" si="266"/>
        <v>23.18905982015659</v>
      </c>
      <c r="E1371" s="12">
        <f t="shared" si="267"/>
        <v>23.18905982015659</v>
      </c>
      <c r="F1371" s="12">
        <f t="shared" si="268"/>
        <v>23.18905982015659</v>
      </c>
      <c r="G1371" s="12">
        <f t="shared" si="269"/>
        <v>23.18905982015659</v>
      </c>
      <c r="H1371" s="12">
        <f t="shared" si="270"/>
        <v>23.18905982015659</v>
      </c>
      <c r="I1371" s="12">
        <f t="shared" si="271"/>
        <v>23.18905982015659</v>
      </c>
      <c r="J1371" s="12">
        <f t="shared" si="272"/>
        <v>23.18905982015659</v>
      </c>
      <c r="K1371" s="12">
        <f t="shared" si="273"/>
        <v>23.18905982015659</v>
      </c>
      <c r="L1371" s="12">
        <f t="shared" si="274"/>
        <v>23.18905982015659</v>
      </c>
      <c r="M1371" s="12">
        <f t="shared" si="275"/>
        <v>23.18905982015659</v>
      </c>
      <c r="O1371" s="12">
        <f t="shared" si="264"/>
        <v>23.18905982015659</v>
      </c>
    </row>
    <row r="1372" spans="1:15" x14ac:dyDescent="0.25">
      <c r="A1372" s="12">
        <f>calc!A1370</f>
        <v>819.97</v>
      </c>
      <c r="B1372" s="12">
        <f>calc!O1370</f>
        <v>17.165736660142581</v>
      </c>
      <c r="C1372" s="12">
        <f t="shared" si="265"/>
        <v>17.165736660142581</v>
      </c>
      <c r="D1372" s="12">
        <f t="shared" si="266"/>
        <v>17.165736660142581</v>
      </c>
      <c r="E1372" s="12">
        <f t="shared" si="267"/>
        <v>17.165736660142581</v>
      </c>
      <c r="F1372" s="12">
        <f t="shared" si="268"/>
        <v>17.165736660142581</v>
      </c>
      <c r="G1372" s="12">
        <f t="shared" si="269"/>
        <v>17.165736660142581</v>
      </c>
      <c r="H1372" s="12">
        <f t="shared" si="270"/>
        <v>17.165736660142581</v>
      </c>
      <c r="I1372" s="12">
        <f t="shared" si="271"/>
        <v>17.165736660142581</v>
      </c>
      <c r="J1372" s="12">
        <f t="shared" si="272"/>
        <v>17.165736660142581</v>
      </c>
      <c r="K1372" s="12">
        <f t="shared" si="273"/>
        <v>17.165736660142581</v>
      </c>
      <c r="L1372" s="12">
        <f t="shared" si="274"/>
        <v>17.165736660142581</v>
      </c>
      <c r="M1372" s="12">
        <f t="shared" si="275"/>
        <v>17.165736660142581</v>
      </c>
      <c r="O1372" s="12">
        <f t="shared" si="264"/>
        <v>17.165736660142581</v>
      </c>
    </row>
    <row r="1373" spans="1:15" x14ac:dyDescent="0.25">
      <c r="A1373" s="12">
        <f>calc!A1371</f>
        <v>820.4</v>
      </c>
      <c r="B1373" s="12">
        <f>calc!O1371</f>
        <v>24.52757025759006</v>
      </c>
      <c r="C1373" s="12">
        <f t="shared" si="265"/>
        <v>24.52757025759006</v>
      </c>
      <c r="D1373" s="12">
        <f t="shared" si="266"/>
        <v>24.52757025759006</v>
      </c>
      <c r="E1373" s="12">
        <f t="shared" si="267"/>
        <v>24.52757025759006</v>
      </c>
      <c r="F1373" s="12">
        <f t="shared" si="268"/>
        <v>24.52757025759006</v>
      </c>
      <c r="G1373" s="12">
        <f t="shared" si="269"/>
        <v>24.52757025759006</v>
      </c>
      <c r="H1373" s="12">
        <f t="shared" si="270"/>
        <v>24.52757025759006</v>
      </c>
      <c r="I1373" s="12">
        <f t="shared" si="271"/>
        <v>24.52757025759006</v>
      </c>
      <c r="J1373" s="12">
        <f t="shared" si="272"/>
        <v>24.52757025759006</v>
      </c>
      <c r="K1373" s="12">
        <f t="shared" si="273"/>
        <v>24.52757025759006</v>
      </c>
      <c r="L1373" s="12">
        <f t="shared" si="274"/>
        <v>24.52757025759006</v>
      </c>
      <c r="M1373" s="12">
        <f t="shared" si="275"/>
        <v>24.52757025759006</v>
      </c>
      <c r="O1373" s="12">
        <f t="shared" si="264"/>
        <v>24.52757025759006</v>
      </c>
    </row>
    <row r="1374" spans="1:15" x14ac:dyDescent="0.25">
      <c r="A1374" s="12">
        <f>calc!A1372</f>
        <v>820.84</v>
      </c>
      <c r="B1374" s="12">
        <f>calc!O1372</f>
        <v>60.666551295275994</v>
      </c>
      <c r="C1374" s="12">
        <f t="shared" si="265"/>
        <v>60.666551295275994</v>
      </c>
      <c r="D1374" s="12">
        <f t="shared" si="266"/>
        <v>60.666551295275994</v>
      </c>
      <c r="E1374" s="12">
        <f t="shared" si="267"/>
        <v>60.666551295275994</v>
      </c>
      <c r="F1374" s="12">
        <f t="shared" si="268"/>
        <v>60.666551295275994</v>
      </c>
      <c r="G1374" s="12">
        <f t="shared" si="269"/>
        <v>60.666551295275994</v>
      </c>
      <c r="H1374" s="12">
        <f t="shared" si="270"/>
        <v>60.666551295275994</v>
      </c>
      <c r="I1374" s="12">
        <f t="shared" si="271"/>
        <v>60.666551295275994</v>
      </c>
      <c r="J1374" s="12">
        <f t="shared" si="272"/>
        <v>60.666551295275994</v>
      </c>
      <c r="K1374" s="12">
        <f t="shared" si="273"/>
        <v>60.666551295275994</v>
      </c>
      <c r="L1374" s="12">
        <f t="shared" si="274"/>
        <v>60.666551295275994</v>
      </c>
      <c r="M1374" s="12">
        <f t="shared" si="275"/>
        <v>60.666551295275994</v>
      </c>
      <c r="O1374" s="12">
        <f t="shared" si="264"/>
        <v>60.666551295275994</v>
      </c>
    </row>
    <row r="1375" spans="1:15" x14ac:dyDescent="0.25">
      <c r="A1375" s="12">
        <f>calc!A1373</f>
        <v>821.27</v>
      </c>
      <c r="B1375" s="12">
        <f>calc!O1373</f>
        <v>6.4575008145987631</v>
      </c>
      <c r="C1375" s="12">
        <f t="shared" si="265"/>
        <v>6.4575008145987631</v>
      </c>
      <c r="D1375" s="12">
        <f t="shared" si="266"/>
        <v>6.4575008145987631</v>
      </c>
      <c r="E1375" s="12">
        <f t="shared" si="267"/>
        <v>6.4575008145987631</v>
      </c>
      <c r="F1375" s="12">
        <f t="shared" si="268"/>
        <v>6.4575008145987631</v>
      </c>
      <c r="G1375" s="12">
        <f t="shared" si="269"/>
        <v>6.4575008145987631</v>
      </c>
      <c r="H1375" s="12">
        <f t="shared" si="270"/>
        <v>6.4575008145987631</v>
      </c>
      <c r="I1375" s="12">
        <f t="shared" si="271"/>
        <v>6.4575008145987631</v>
      </c>
      <c r="J1375" s="12">
        <f t="shared" si="272"/>
        <v>6.4575008145987631</v>
      </c>
      <c r="K1375" s="12">
        <f t="shared" si="273"/>
        <v>6.4575008145987631</v>
      </c>
      <c r="L1375" s="12">
        <f t="shared" si="274"/>
        <v>6.4575008145987631</v>
      </c>
      <c r="M1375" s="12">
        <f t="shared" si="275"/>
        <v>6.4575008145987631</v>
      </c>
      <c r="O1375" s="12">
        <f t="shared" si="264"/>
        <v>6.4575008145987631</v>
      </c>
    </row>
    <row r="1376" spans="1:15" x14ac:dyDescent="0.25">
      <c r="A1376" s="12">
        <f>calc!A1374</f>
        <v>821.71</v>
      </c>
      <c r="B1376" s="12">
        <f>calc!O1374</f>
        <v>-1.2391272900314974</v>
      </c>
      <c r="C1376" s="12">
        <f t="shared" si="265"/>
        <v>-1.2391272900314974</v>
      </c>
      <c r="D1376" s="12">
        <f t="shared" si="266"/>
        <v>-1.2391272900314974</v>
      </c>
      <c r="E1376" s="12">
        <f t="shared" si="267"/>
        <v>-1.2391272900314974</v>
      </c>
      <c r="F1376" s="12">
        <f t="shared" si="268"/>
        <v>-1.2391272900314974</v>
      </c>
      <c r="G1376" s="12">
        <f t="shared" si="269"/>
        <v>-1.2391272900314974</v>
      </c>
      <c r="H1376" s="12">
        <f t="shared" si="270"/>
        <v>-1.2391272900314974</v>
      </c>
      <c r="I1376" s="12">
        <f t="shared" si="271"/>
        <v>-1.2391272900314974</v>
      </c>
      <c r="J1376" s="12">
        <f t="shared" si="272"/>
        <v>-1.2391272900314974</v>
      </c>
      <c r="K1376" s="12">
        <f t="shared" si="273"/>
        <v>-1.2391272900314974</v>
      </c>
      <c r="L1376" s="12">
        <f t="shared" si="274"/>
        <v>-1.2391272900314974</v>
      </c>
      <c r="M1376" s="12">
        <f t="shared" si="275"/>
        <v>-1.2391272900314974</v>
      </c>
      <c r="O1376" s="12">
        <f t="shared" si="264"/>
        <v>-1.2391272900314974</v>
      </c>
    </row>
    <row r="1377" spans="1:15" x14ac:dyDescent="0.25">
      <c r="A1377" s="12">
        <f>calc!A1375</f>
        <v>822.14</v>
      </c>
      <c r="B1377" s="12">
        <f>calc!O1375</f>
        <v>9.942174834377937E-2</v>
      </c>
      <c r="C1377" s="12">
        <f t="shared" si="265"/>
        <v>9.942174834377937E-2</v>
      </c>
      <c r="D1377" s="12">
        <f t="shared" si="266"/>
        <v>9.942174834377937E-2</v>
      </c>
      <c r="E1377" s="12">
        <f t="shared" si="267"/>
        <v>9.942174834377937E-2</v>
      </c>
      <c r="F1377" s="12">
        <f t="shared" si="268"/>
        <v>9.942174834377937E-2</v>
      </c>
      <c r="G1377" s="12">
        <f t="shared" si="269"/>
        <v>9.942174834377937E-2</v>
      </c>
      <c r="H1377" s="12">
        <f t="shared" si="270"/>
        <v>9.942174834377937E-2</v>
      </c>
      <c r="I1377" s="12">
        <f t="shared" si="271"/>
        <v>9.942174834377937E-2</v>
      </c>
      <c r="J1377" s="12">
        <f t="shared" si="272"/>
        <v>9.942174834377937E-2</v>
      </c>
      <c r="K1377" s="12">
        <f t="shared" si="273"/>
        <v>9.942174834377937E-2</v>
      </c>
      <c r="L1377" s="12">
        <f t="shared" si="274"/>
        <v>9.942174834377937E-2</v>
      </c>
      <c r="M1377" s="12">
        <f t="shared" si="275"/>
        <v>9.942174834377937E-2</v>
      </c>
      <c r="O1377" s="12">
        <f t="shared" si="264"/>
        <v>9.942174834377937E-2</v>
      </c>
    </row>
    <row r="1378" spans="1:15" x14ac:dyDescent="0.25">
      <c r="A1378" s="12">
        <f>calc!A1376</f>
        <v>822.58</v>
      </c>
      <c r="B1378" s="12">
        <f>calc!O1376</f>
        <v>37.912558173388874</v>
      </c>
      <c r="C1378" s="12">
        <f t="shared" si="265"/>
        <v>37.912558173388874</v>
      </c>
      <c r="D1378" s="12">
        <f t="shared" si="266"/>
        <v>37.912558173388874</v>
      </c>
      <c r="E1378" s="12">
        <f t="shared" si="267"/>
        <v>37.912558173388874</v>
      </c>
      <c r="F1378" s="12">
        <f t="shared" si="268"/>
        <v>37.912558173388874</v>
      </c>
      <c r="G1378" s="12">
        <f t="shared" si="269"/>
        <v>37.912558173388874</v>
      </c>
      <c r="H1378" s="12">
        <f t="shared" si="270"/>
        <v>37.912558173388874</v>
      </c>
      <c r="I1378" s="12">
        <f t="shared" si="271"/>
        <v>37.912558173388874</v>
      </c>
      <c r="J1378" s="12">
        <f t="shared" si="272"/>
        <v>37.912558173388874</v>
      </c>
      <c r="K1378" s="12">
        <f t="shared" si="273"/>
        <v>37.912558173388874</v>
      </c>
      <c r="L1378" s="12">
        <f t="shared" si="274"/>
        <v>37.912558173388874</v>
      </c>
      <c r="M1378" s="12">
        <f t="shared" si="275"/>
        <v>37.912558173388874</v>
      </c>
      <c r="O1378" s="12">
        <f t="shared" si="264"/>
        <v>37.912558173388874</v>
      </c>
    </row>
    <row r="1379" spans="1:15" x14ac:dyDescent="0.25">
      <c r="A1379" s="12">
        <f>calc!A1377</f>
        <v>823.01</v>
      </c>
      <c r="B1379" s="12">
        <f>calc!O1377</f>
        <v>27.87383708941076</v>
      </c>
      <c r="C1379" s="12">
        <f t="shared" si="265"/>
        <v>27.87383708941076</v>
      </c>
      <c r="D1379" s="12">
        <f t="shared" si="266"/>
        <v>27.87383708941076</v>
      </c>
      <c r="E1379" s="12">
        <f t="shared" si="267"/>
        <v>27.87383708941076</v>
      </c>
      <c r="F1379" s="12">
        <f t="shared" si="268"/>
        <v>27.87383708941076</v>
      </c>
      <c r="G1379" s="12">
        <f t="shared" si="269"/>
        <v>27.87383708941076</v>
      </c>
      <c r="H1379" s="12">
        <f t="shared" si="270"/>
        <v>27.87383708941076</v>
      </c>
      <c r="I1379" s="12">
        <f t="shared" si="271"/>
        <v>27.87383708941076</v>
      </c>
      <c r="J1379" s="12">
        <f t="shared" si="272"/>
        <v>27.87383708941076</v>
      </c>
      <c r="K1379" s="12">
        <f t="shared" si="273"/>
        <v>27.87383708941076</v>
      </c>
      <c r="L1379" s="12">
        <f t="shared" si="274"/>
        <v>27.87383708941076</v>
      </c>
      <c r="M1379" s="12">
        <f t="shared" si="275"/>
        <v>27.87383708941076</v>
      </c>
      <c r="O1379" s="12">
        <f t="shared" si="264"/>
        <v>27.87383708941076</v>
      </c>
    </row>
    <row r="1380" spans="1:15" x14ac:dyDescent="0.25">
      <c r="A1380" s="12">
        <f>calc!A1378</f>
        <v>823.45</v>
      </c>
      <c r="B1380" s="12">
        <f>calc!O1378</f>
        <v>32.223964186477303</v>
      </c>
      <c r="C1380" s="12">
        <f t="shared" si="265"/>
        <v>32.223964186477303</v>
      </c>
      <c r="D1380" s="12">
        <f t="shared" si="266"/>
        <v>32.223964186477303</v>
      </c>
      <c r="E1380" s="12">
        <f t="shared" si="267"/>
        <v>32.223964186477303</v>
      </c>
      <c r="F1380" s="12">
        <f t="shared" si="268"/>
        <v>32.223964186477303</v>
      </c>
      <c r="G1380" s="12">
        <f t="shared" si="269"/>
        <v>32.223964186477303</v>
      </c>
      <c r="H1380" s="12">
        <f t="shared" si="270"/>
        <v>32.223964186477303</v>
      </c>
      <c r="I1380" s="12">
        <f t="shared" si="271"/>
        <v>32.223964186477303</v>
      </c>
      <c r="J1380" s="12">
        <f t="shared" si="272"/>
        <v>32.223964186477303</v>
      </c>
      <c r="K1380" s="12">
        <f t="shared" si="273"/>
        <v>32.223964186477303</v>
      </c>
      <c r="L1380" s="12">
        <f t="shared" si="274"/>
        <v>32.223964186477303</v>
      </c>
      <c r="M1380" s="12">
        <f t="shared" si="275"/>
        <v>32.223964186477303</v>
      </c>
      <c r="O1380" s="12">
        <f t="shared" si="264"/>
        <v>32.223964186477303</v>
      </c>
    </row>
    <row r="1381" spans="1:15" x14ac:dyDescent="0.25">
      <c r="A1381" s="12">
        <f>calc!A1379</f>
        <v>823.88</v>
      </c>
      <c r="B1381" s="12">
        <f>calc!O1379</f>
        <v>13.150164082117126</v>
      </c>
      <c r="C1381" s="12">
        <f t="shared" si="265"/>
        <v>13.150164082117126</v>
      </c>
      <c r="D1381" s="12">
        <f t="shared" si="266"/>
        <v>13.150164082117126</v>
      </c>
      <c r="E1381" s="12">
        <f t="shared" si="267"/>
        <v>13.150164082117126</v>
      </c>
      <c r="F1381" s="12">
        <f t="shared" si="268"/>
        <v>13.150164082117126</v>
      </c>
      <c r="G1381" s="12">
        <f t="shared" si="269"/>
        <v>13.150164082117126</v>
      </c>
      <c r="H1381" s="12">
        <f t="shared" si="270"/>
        <v>13.150164082117126</v>
      </c>
      <c r="I1381" s="12">
        <f t="shared" si="271"/>
        <v>13.150164082117126</v>
      </c>
      <c r="J1381" s="12">
        <f t="shared" si="272"/>
        <v>13.150164082117126</v>
      </c>
      <c r="K1381" s="12">
        <f t="shared" si="273"/>
        <v>13.150164082117126</v>
      </c>
      <c r="L1381" s="12">
        <f t="shared" si="274"/>
        <v>13.150164082117126</v>
      </c>
      <c r="M1381" s="12">
        <f t="shared" si="275"/>
        <v>13.150164082117126</v>
      </c>
      <c r="O1381" s="12">
        <f t="shared" si="264"/>
        <v>13.150164082117126</v>
      </c>
    </row>
    <row r="1382" spans="1:15" x14ac:dyDescent="0.25">
      <c r="A1382" s="12">
        <f>calc!A1380</f>
        <v>824.32</v>
      </c>
      <c r="B1382" s="12">
        <f>calc!O1380</f>
        <v>-11.947595661625192</v>
      </c>
      <c r="C1382" s="12">
        <f t="shared" si="265"/>
        <v>-11.947595661625192</v>
      </c>
      <c r="D1382" s="12">
        <f t="shared" si="266"/>
        <v>-11.947595661625192</v>
      </c>
      <c r="E1382" s="12">
        <f t="shared" si="267"/>
        <v>-11.947595661625192</v>
      </c>
      <c r="F1382" s="12">
        <f t="shared" si="268"/>
        <v>-11.947595661625192</v>
      </c>
      <c r="G1382" s="12">
        <f t="shared" si="269"/>
        <v>-11.947595661625192</v>
      </c>
      <c r="H1382" s="12">
        <f t="shared" si="270"/>
        <v>-11.947595661625192</v>
      </c>
      <c r="I1382" s="12">
        <f t="shared" si="271"/>
        <v>-11.947595661625192</v>
      </c>
      <c r="J1382" s="12">
        <f t="shared" si="272"/>
        <v>-11.947595661625192</v>
      </c>
      <c r="K1382" s="12">
        <f t="shared" si="273"/>
        <v>-11.947595661625192</v>
      </c>
      <c r="L1382" s="12">
        <f t="shared" si="274"/>
        <v>-11.947595661625192</v>
      </c>
      <c r="M1382" s="12">
        <f t="shared" si="275"/>
        <v>-11.947595661625192</v>
      </c>
      <c r="O1382" s="12">
        <f t="shared" si="264"/>
        <v>-11.947595661625192</v>
      </c>
    </row>
    <row r="1383" spans="1:15" x14ac:dyDescent="0.25">
      <c r="A1383" s="12">
        <f>calc!A1381</f>
        <v>824.75</v>
      </c>
      <c r="B1383" s="12">
        <f>calc!O1381</f>
        <v>-13.286163713341686</v>
      </c>
      <c r="C1383" s="12">
        <f t="shared" si="265"/>
        <v>-13.286163713341686</v>
      </c>
      <c r="D1383" s="12">
        <f t="shared" si="266"/>
        <v>-13.286163713341686</v>
      </c>
      <c r="E1383" s="12">
        <f t="shared" si="267"/>
        <v>-13.286163713341686</v>
      </c>
      <c r="F1383" s="12">
        <f t="shared" si="268"/>
        <v>-13.286163713341686</v>
      </c>
      <c r="G1383" s="12">
        <f t="shared" si="269"/>
        <v>-13.286163713341686</v>
      </c>
      <c r="H1383" s="12">
        <f t="shared" si="270"/>
        <v>-13.286163713341686</v>
      </c>
      <c r="I1383" s="12">
        <f t="shared" si="271"/>
        <v>-13.286163713341686</v>
      </c>
      <c r="J1383" s="12">
        <f t="shared" si="272"/>
        <v>-13.286163713341686</v>
      </c>
      <c r="K1383" s="12">
        <f t="shared" si="273"/>
        <v>-13.286163713341686</v>
      </c>
      <c r="L1383" s="12">
        <f t="shared" si="274"/>
        <v>-13.286163713341686</v>
      </c>
      <c r="M1383" s="12">
        <f t="shared" si="275"/>
        <v>-13.286163713341686</v>
      </c>
      <c r="O1383" s="12">
        <f t="shared" si="264"/>
        <v>-13.286163713341686</v>
      </c>
    </row>
    <row r="1384" spans="1:15" x14ac:dyDescent="0.25">
      <c r="A1384" s="12">
        <f>calc!A1382</f>
        <v>825.19</v>
      </c>
      <c r="B1384" s="12">
        <f>calc!O1382</f>
        <v>28.208463044804308</v>
      </c>
      <c r="C1384" s="12">
        <f t="shared" si="265"/>
        <v>28.208463044804308</v>
      </c>
      <c r="D1384" s="12">
        <f t="shared" si="266"/>
        <v>28.208463044804308</v>
      </c>
      <c r="E1384" s="12">
        <f t="shared" si="267"/>
        <v>28.208463044804308</v>
      </c>
      <c r="F1384" s="12">
        <f t="shared" si="268"/>
        <v>28.208463044804308</v>
      </c>
      <c r="G1384" s="12">
        <f t="shared" si="269"/>
        <v>28.208463044804308</v>
      </c>
      <c r="H1384" s="12">
        <f t="shared" si="270"/>
        <v>28.208463044804308</v>
      </c>
      <c r="I1384" s="12">
        <f t="shared" si="271"/>
        <v>28.208463044804308</v>
      </c>
      <c r="J1384" s="12">
        <f t="shared" si="272"/>
        <v>28.208463044804308</v>
      </c>
      <c r="K1384" s="12">
        <f t="shared" si="273"/>
        <v>28.208463044804308</v>
      </c>
      <c r="L1384" s="12">
        <f t="shared" si="274"/>
        <v>28.208463044804308</v>
      </c>
      <c r="M1384" s="12">
        <f t="shared" si="275"/>
        <v>28.208463044804308</v>
      </c>
      <c r="O1384" s="12">
        <f t="shared" si="264"/>
        <v>28.208463044804308</v>
      </c>
    </row>
    <row r="1385" spans="1:15" x14ac:dyDescent="0.25">
      <c r="A1385" s="12">
        <f>calc!A1383</f>
        <v>825.63</v>
      </c>
      <c r="B1385" s="12">
        <f>calc!O1383</f>
        <v>103.4959330715724</v>
      </c>
      <c r="C1385" s="12">
        <f t="shared" si="265"/>
        <v>103.4959330715724</v>
      </c>
      <c r="D1385" s="12">
        <f t="shared" si="266"/>
        <v>103.4959330715724</v>
      </c>
      <c r="E1385" s="12">
        <f t="shared" si="267"/>
        <v>103.4959330715724</v>
      </c>
      <c r="F1385" s="12">
        <f t="shared" si="268"/>
        <v>103.4959330715724</v>
      </c>
      <c r="G1385" s="12">
        <f t="shared" si="269"/>
        <v>103.4959330715724</v>
      </c>
      <c r="H1385" s="12">
        <f t="shared" si="270"/>
        <v>103.4959330715724</v>
      </c>
      <c r="I1385" s="12">
        <f t="shared" si="271"/>
        <v>103.4959330715724</v>
      </c>
      <c r="J1385" s="12">
        <f t="shared" si="272"/>
        <v>103.4959330715724</v>
      </c>
      <c r="K1385" s="12">
        <f t="shared" si="273"/>
        <v>103.4959330715724</v>
      </c>
      <c r="L1385" s="12">
        <f t="shared" si="274"/>
        <v>103.4959330715724</v>
      </c>
      <c r="M1385" s="12">
        <f t="shared" si="275"/>
        <v>103.4959330715724</v>
      </c>
      <c r="O1385" s="12">
        <f t="shared" si="264"/>
        <v>103.4959330715724</v>
      </c>
    </row>
    <row r="1386" spans="1:15" x14ac:dyDescent="0.25">
      <c r="A1386" s="12">
        <f>calc!A1384</f>
        <v>826.06</v>
      </c>
      <c r="B1386" s="12">
        <f>calc!O1384</f>
        <v>87.769772227612293</v>
      </c>
      <c r="C1386" s="12">
        <f t="shared" si="265"/>
        <v>87.769772227612293</v>
      </c>
      <c r="D1386" s="12">
        <f t="shared" si="266"/>
        <v>87.769772227612293</v>
      </c>
      <c r="E1386" s="12">
        <f t="shared" si="267"/>
        <v>87.769772227612293</v>
      </c>
      <c r="F1386" s="12">
        <f t="shared" si="268"/>
        <v>87.769772227612293</v>
      </c>
      <c r="G1386" s="12">
        <f t="shared" si="269"/>
        <v>87.769772227612293</v>
      </c>
      <c r="H1386" s="12">
        <f t="shared" si="270"/>
        <v>87.769772227612293</v>
      </c>
      <c r="I1386" s="12">
        <f t="shared" si="271"/>
        <v>87.769772227612293</v>
      </c>
      <c r="J1386" s="12">
        <f t="shared" si="272"/>
        <v>87.769772227612293</v>
      </c>
      <c r="K1386" s="12">
        <f t="shared" si="273"/>
        <v>87.769772227612293</v>
      </c>
      <c r="L1386" s="12">
        <f t="shared" si="274"/>
        <v>87.769772227612293</v>
      </c>
      <c r="M1386" s="12">
        <f t="shared" si="275"/>
        <v>87.769772227612293</v>
      </c>
      <c r="O1386" s="12">
        <f t="shared" si="264"/>
        <v>87.769772227612293</v>
      </c>
    </row>
    <row r="1387" spans="1:15" x14ac:dyDescent="0.25">
      <c r="A1387" s="12">
        <f>calc!A1385</f>
        <v>826.5</v>
      </c>
      <c r="B1387" s="12">
        <f>calc!O1385</f>
        <v>44.604972691629683</v>
      </c>
      <c r="C1387" s="12">
        <f t="shared" si="265"/>
        <v>44.604972691629683</v>
      </c>
      <c r="D1387" s="12">
        <f t="shared" si="266"/>
        <v>44.604972691629683</v>
      </c>
      <c r="E1387" s="12">
        <f t="shared" si="267"/>
        <v>44.604972691629683</v>
      </c>
      <c r="F1387" s="12">
        <f t="shared" si="268"/>
        <v>44.604972691629683</v>
      </c>
      <c r="G1387" s="12">
        <f t="shared" si="269"/>
        <v>44.604972691629683</v>
      </c>
      <c r="H1387" s="12">
        <f t="shared" si="270"/>
        <v>44.604972691629683</v>
      </c>
      <c r="I1387" s="12">
        <f t="shared" si="271"/>
        <v>44.604972691629683</v>
      </c>
      <c r="J1387" s="12">
        <f t="shared" si="272"/>
        <v>44.604972691629683</v>
      </c>
      <c r="K1387" s="12">
        <f t="shared" si="273"/>
        <v>44.604972691629683</v>
      </c>
      <c r="L1387" s="12">
        <f t="shared" si="274"/>
        <v>44.604972691629683</v>
      </c>
      <c r="M1387" s="12">
        <f t="shared" si="275"/>
        <v>44.604972691629683</v>
      </c>
      <c r="O1387" s="12">
        <f t="shared" si="264"/>
        <v>44.604972691629683</v>
      </c>
    </row>
    <row r="1388" spans="1:15" x14ac:dyDescent="0.25">
      <c r="A1388" s="12">
        <f>calc!A1386</f>
        <v>826.93</v>
      </c>
      <c r="B1388" s="12">
        <f>calc!O1386</f>
        <v>6.7921352335976586</v>
      </c>
      <c r="C1388" s="12">
        <f t="shared" si="265"/>
        <v>6.7921352335976586</v>
      </c>
      <c r="D1388" s="12">
        <f t="shared" si="266"/>
        <v>6.7921352335976586</v>
      </c>
      <c r="E1388" s="12">
        <f t="shared" si="267"/>
        <v>6.7921352335976586</v>
      </c>
      <c r="F1388" s="12">
        <f t="shared" si="268"/>
        <v>6.7921352335976586</v>
      </c>
      <c r="G1388" s="12">
        <f t="shared" si="269"/>
        <v>6.7921352335976586</v>
      </c>
      <c r="H1388" s="12">
        <f t="shared" si="270"/>
        <v>6.7921352335976586</v>
      </c>
      <c r="I1388" s="12">
        <f t="shared" si="271"/>
        <v>6.7921352335976586</v>
      </c>
      <c r="J1388" s="12">
        <f t="shared" si="272"/>
        <v>6.7921352335976586</v>
      </c>
      <c r="K1388" s="12">
        <f t="shared" si="273"/>
        <v>6.7921352335976586</v>
      </c>
      <c r="L1388" s="12">
        <f t="shared" si="274"/>
        <v>6.7921352335976586</v>
      </c>
      <c r="M1388" s="12">
        <f t="shared" si="275"/>
        <v>6.7921352335976586</v>
      </c>
      <c r="O1388" s="12">
        <f t="shared" si="264"/>
        <v>6.7921352335976586</v>
      </c>
    </row>
    <row r="1389" spans="1:15" x14ac:dyDescent="0.25">
      <c r="A1389" s="12">
        <f>calc!A1387</f>
        <v>827.37</v>
      </c>
      <c r="B1389" s="12">
        <f>calc!O1387</f>
        <v>45.943449237232599</v>
      </c>
      <c r="C1389" s="12">
        <f t="shared" si="265"/>
        <v>45.943449237232599</v>
      </c>
      <c r="D1389" s="12">
        <f t="shared" si="266"/>
        <v>45.943449237232599</v>
      </c>
      <c r="E1389" s="12">
        <f t="shared" si="267"/>
        <v>45.943449237232599</v>
      </c>
      <c r="F1389" s="12">
        <f t="shared" si="268"/>
        <v>45.943449237232599</v>
      </c>
      <c r="G1389" s="12">
        <f t="shared" si="269"/>
        <v>45.943449237232599</v>
      </c>
      <c r="H1389" s="12">
        <f t="shared" si="270"/>
        <v>45.943449237232599</v>
      </c>
      <c r="I1389" s="12">
        <f t="shared" si="271"/>
        <v>45.943449237232599</v>
      </c>
      <c r="J1389" s="12">
        <f t="shared" si="272"/>
        <v>45.943449237232599</v>
      </c>
      <c r="K1389" s="12">
        <f t="shared" si="273"/>
        <v>45.943449237232599</v>
      </c>
      <c r="L1389" s="12">
        <f t="shared" si="274"/>
        <v>45.943449237232599</v>
      </c>
      <c r="M1389" s="12">
        <f t="shared" si="275"/>
        <v>45.943449237232599</v>
      </c>
      <c r="O1389" s="12">
        <f t="shared" si="264"/>
        <v>45.943449237232599</v>
      </c>
    </row>
    <row r="1390" spans="1:15" x14ac:dyDescent="0.25">
      <c r="A1390" s="12">
        <f>calc!A1388</f>
        <v>827.8</v>
      </c>
      <c r="B1390" s="12">
        <f>calc!O1388</f>
        <v>56.316570578797382</v>
      </c>
      <c r="C1390" s="12">
        <f t="shared" si="265"/>
        <v>56.316570578797382</v>
      </c>
      <c r="D1390" s="12">
        <f t="shared" si="266"/>
        <v>56.316570578797382</v>
      </c>
      <c r="E1390" s="12">
        <f t="shared" si="267"/>
        <v>56.316570578797382</v>
      </c>
      <c r="F1390" s="12">
        <f t="shared" si="268"/>
        <v>56.316570578797382</v>
      </c>
      <c r="G1390" s="12">
        <f t="shared" si="269"/>
        <v>56.316570578797382</v>
      </c>
      <c r="H1390" s="12">
        <f t="shared" si="270"/>
        <v>56.316570578797382</v>
      </c>
      <c r="I1390" s="12">
        <f t="shared" si="271"/>
        <v>56.316570578797382</v>
      </c>
      <c r="J1390" s="12">
        <f t="shared" si="272"/>
        <v>56.316570578797382</v>
      </c>
      <c r="K1390" s="12">
        <f t="shared" si="273"/>
        <v>56.316570578797382</v>
      </c>
      <c r="L1390" s="12">
        <f t="shared" si="274"/>
        <v>56.316570578797382</v>
      </c>
      <c r="M1390" s="12">
        <f t="shared" si="275"/>
        <v>56.316570578797382</v>
      </c>
      <c r="O1390" s="12">
        <f t="shared" si="264"/>
        <v>56.316570578797382</v>
      </c>
    </row>
    <row r="1391" spans="1:15" x14ac:dyDescent="0.25">
      <c r="A1391" s="12">
        <f>calc!A1389</f>
        <v>828.23</v>
      </c>
      <c r="B1391" s="12">
        <f>calc!O1389</f>
        <v>26.535331944527048</v>
      </c>
      <c r="C1391" s="12">
        <f t="shared" si="265"/>
        <v>26.535331944527048</v>
      </c>
      <c r="D1391" s="12">
        <f t="shared" si="266"/>
        <v>26.535331944527048</v>
      </c>
      <c r="E1391" s="12">
        <f t="shared" si="267"/>
        <v>26.535331944527048</v>
      </c>
      <c r="F1391" s="12">
        <f t="shared" si="268"/>
        <v>26.535331944527048</v>
      </c>
      <c r="G1391" s="12">
        <f t="shared" si="269"/>
        <v>26.535331944527048</v>
      </c>
      <c r="H1391" s="12">
        <f t="shared" si="270"/>
        <v>26.535331944527048</v>
      </c>
      <c r="I1391" s="12">
        <f t="shared" si="271"/>
        <v>26.535331944527048</v>
      </c>
      <c r="J1391" s="12">
        <f t="shared" si="272"/>
        <v>26.535331944527048</v>
      </c>
      <c r="K1391" s="12">
        <f t="shared" si="273"/>
        <v>26.535331944527048</v>
      </c>
      <c r="L1391" s="12">
        <f t="shared" si="274"/>
        <v>26.535331944527048</v>
      </c>
      <c r="M1391" s="12">
        <f t="shared" si="275"/>
        <v>26.535331944527048</v>
      </c>
      <c r="O1391" s="12">
        <f t="shared" si="264"/>
        <v>26.535331944527048</v>
      </c>
    </row>
    <row r="1392" spans="1:15" x14ac:dyDescent="0.25">
      <c r="A1392" s="12">
        <f>calc!A1390</f>
        <v>828.67</v>
      </c>
      <c r="B1392" s="12">
        <f>calc!O1390</f>
        <v>54.308879614264498</v>
      </c>
      <c r="C1392" s="12">
        <f t="shared" si="265"/>
        <v>54.308879614264498</v>
      </c>
      <c r="D1392" s="12">
        <f t="shared" si="266"/>
        <v>54.308879614264498</v>
      </c>
      <c r="E1392" s="12">
        <f t="shared" si="267"/>
        <v>54.308879614264498</v>
      </c>
      <c r="F1392" s="12">
        <f t="shared" si="268"/>
        <v>54.308879614264498</v>
      </c>
      <c r="G1392" s="12">
        <f t="shared" si="269"/>
        <v>54.308879614264498</v>
      </c>
      <c r="H1392" s="12">
        <f t="shared" si="270"/>
        <v>54.308879614264498</v>
      </c>
      <c r="I1392" s="12">
        <f t="shared" si="271"/>
        <v>54.308879614264498</v>
      </c>
      <c r="J1392" s="12">
        <f t="shared" si="272"/>
        <v>54.308879614264498</v>
      </c>
      <c r="K1392" s="12">
        <f t="shared" si="273"/>
        <v>54.308879614264498</v>
      </c>
      <c r="L1392" s="12">
        <f t="shared" si="274"/>
        <v>54.308879614264498</v>
      </c>
      <c r="M1392" s="12">
        <f t="shared" si="275"/>
        <v>54.308879614264498</v>
      </c>
      <c r="O1392" s="12">
        <f t="shared" si="264"/>
        <v>54.308879614264498</v>
      </c>
    </row>
    <row r="1393" spans="1:15" x14ac:dyDescent="0.25">
      <c r="A1393" s="12">
        <f>calc!A1391</f>
        <v>829.1</v>
      </c>
      <c r="B1393" s="12">
        <f>calc!O1391</f>
        <v>192.15920835616294</v>
      </c>
      <c r="C1393" s="12">
        <f t="shared" si="265"/>
        <v>192.15920835616294</v>
      </c>
      <c r="D1393" s="12">
        <f t="shared" si="266"/>
        <v>192.15920835616294</v>
      </c>
      <c r="E1393" s="12">
        <f t="shared" si="267"/>
        <v>192.15920835616294</v>
      </c>
      <c r="F1393" s="12">
        <f t="shared" si="268"/>
        <v>192.15920835616294</v>
      </c>
      <c r="G1393" s="12">
        <f t="shared" si="269"/>
        <v>192.15920835616294</v>
      </c>
      <c r="H1393" s="12">
        <f t="shared" si="270"/>
        <v>192.15920835616294</v>
      </c>
      <c r="I1393" s="12">
        <f t="shared" si="271"/>
        <v>192.15920835616294</v>
      </c>
      <c r="J1393" s="12">
        <f t="shared" si="272"/>
        <v>192.15920835616294</v>
      </c>
      <c r="K1393" s="12">
        <f t="shared" si="273"/>
        <v>192.15920835616294</v>
      </c>
      <c r="L1393" s="12">
        <f t="shared" si="274"/>
        <v>192.15920835616294</v>
      </c>
      <c r="M1393" s="12">
        <f t="shared" si="275"/>
        <v>192.15920835616294</v>
      </c>
      <c r="O1393" s="12">
        <f t="shared" si="264"/>
        <v>192.15920835616294</v>
      </c>
    </row>
    <row r="1394" spans="1:15" x14ac:dyDescent="0.25">
      <c r="A1394" s="12">
        <f>calc!A1392</f>
        <v>829.54</v>
      </c>
      <c r="B1394" s="12">
        <f>calc!O1392</f>
        <v>116.54507763296148</v>
      </c>
      <c r="C1394" s="12">
        <f t="shared" si="265"/>
        <v>116.54507763296148</v>
      </c>
      <c r="D1394" s="12">
        <f t="shared" si="266"/>
        <v>116.54507763296148</v>
      </c>
      <c r="E1394" s="12">
        <f t="shared" si="267"/>
        <v>116.54507763296148</v>
      </c>
      <c r="F1394" s="12">
        <f t="shared" si="268"/>
        <v>116.54507763296148</v>
      </c>
      <c r="G1394" s="12">
        <f t="shared" si="269"/>
        <v>116.54507763296148</v>
      </c>
      <c r="H1394" s="12">
        <f t="shared" si="270"/>
        <v>116.54507763296148</v>
      </c>
      <c r="I1394" s="12">
        <f t="shared" si="271"/>
        <v>116.54507763296148</v>
      </c>
      <c r="J1394" s="12">
        <f t="shared" si="272"/>
        <v>116.54507763296148</v>
      </c>
      <c r="K1394" s="12">
        <f t="shared" si="273"/>
        <v>116.54507763296148</v>
      </c>
      <c r="L1394" s="12">
        <f t="shared" si="274"/>
        <v>116.54507763296148</v>
      </c>
      <c r="M1394" s="12">
        <f t="shared" si="275"/>
        <v>116.54507763296148</v>
      </c>
      <c r="O1394" s="12">
        <f t="shared" si="264"/>
        <v>116.54507763296148</v>
      </c>
    </row>
    <row r="1395" spans="1:15" x14ac:dyDescent="0.25">
      <c r="A1395" s="12">
        <f>calc!A1393</f>
        <v>829.97</v>
      </c>
      <c r="B1395" s="12">
        <f>calc!O1393</f>
        <v>13.484795857498636</v>
      </c>
      <c r="C1395" s="12">
        <f t="shared" si="265"/>
        <v>13.484795857498636</v>
      </c>
      <c r="D1395" s="12">
        <f t="shared" si="266"/>
        <v>13.484795857498636</v>
      </c>
      <c r="E1395" s="12">
        <f t="shared" si="267"/>
        <v>13.484795857498636</v>
      </c>
      <c r="F1395" s="12">
        <f t="shared" si="268"/>
        <v>13.484795857498636</v>
      </c>
      <c r="G1395" s="12">
        <f t="shared" si="269"/>
        <v>13.484795857498636</v>
      </c>
      <c r="H1395" s="12">
        <f t="shared" si="270"/>
        <v>13.484795857498636</v>
      </c>
      <c r="I1395" s="12">
        <f t="shared" si="271"/>
        <v>13.484795857498636</v>
      </c>
      <c r="J1395" s="12">
        <f t="shared" si="272"/>
        <v>13.484795857498636</v>
      </c>
      <c r="K1395" s="12">
        <f t="shared" si="273"/>
        <v>13.484795857498636</v>
      </c>
      <c r="L1395" s="12">
        <f t="shared" si="274"/>
        <v>13.484795857498636</v>
      </c>
      <c r="M1395" s="12">
        <f t="shared" si="275"/>
        <v>13.484795857498636</v>
      </c>
      <c r="O1395" s="12">
        <f t="shared" si="264"/>
        <v>13.484795857498636</v>
      </c>
    </row>
    <row r="1396" spans="1:15" x14ac:dyDescent="0.25">
      <c r="A1396" s="12">
        <f>calc!A1394</f>
        <v>830.41</v>
      </c>
      <c r="B1396" s="12">
        <f>calc!O1394</f>
        <v>33.897084036710964</v>
      </c>
      <c r="C1396" s="12">
        <f t="shared" si="265"/>
        <v>33.897084036710964</v>
      </c>
      <c r="D1396" s="12">
        <f t="shared" si="266"/>
        <v>33.897084036710964</v>
      </c>
      <c r="E1396" s="12">
        <f t="shared" si="267"/>
        <v>33.897084036710964</v>
      </c>
      <c r="F1396" s="12">
        <f t="shared" si="268"/>
        <v>33.897084036710964</v>
      </c>
      <c r="G1396" s="12">
        <f t="shared" si="269"/>
        <v>33.897084036710964</v>
      </c>
      <c r="H1396" s="12">
        <f t="shared" si="270"/>
        <v>33.897084036710964</v>
      </c>
      <c r="I1396" s="12">
        <f t="shared" si="271"/>
        <v>33.897084036710964</v>
      </c>
      <c r="J1396" s="12">
        <f t="shared" si="272"/>
        <v>33.897084036710964</v>
      </c>
      <c r="K1396" s="12">
        <f t="shared" si="273"/>
        <v>33.897084036710964</v>
      </c>
      <c r="L1396" s="12">
        <f t="shared" si="274"/>
        <v>33.897084036710964</v>
      </c>
      <c r="M1396" s="12">
        <f t="shared" si="275"/>
        <v>33.897084036710964</v>
      </c>
      <c r="O1396" s="12">
        <f t="shared" si="264"/>
        <v>33.897084036710964</v>
      </c>
    </row>
    <row r="1397" spans="1:15" x14ac:dyDescent="0.25">
      <c r="A1397" s="12">
        <f>calc!A1395</f>
        <v>830.84</v>
      </c>
      <c r="B1397" s="12">
        <f>calc!O1395</f>
        <v>12.480900134732583</v>
      </c>
      <c r="C1397" s="12">
        <f t="shared" si="265"/>
        <v>12.480900134732583</v>
      </c>
      <c r="D1397" s="12">
        <f t="shared" si="266"/>
        <v>12.480900134732583</v>
      </c>
      <c r="E1397" s="12">
        <f t="shared" si="267"/>
        <v>12.480900134732583</v>
      </c>
      <c r="F1397" s="12">
        <f t="shared" si="268"/>
        <v>12.480900134732583</v>
      </c>
      <c r="G1397" s="12">
        <f t="shared" si="269"/>
        <v>12.480900134732583</v>
      </c>
      <c r="H1397" s="12">
        <f t="shared" si="270"/>
        <v>12.480900134732583</v>
      </c>
      <c r="I1397" s="12">
        <f t="shared" si="271"/>
        <v>12.480900134732583</v>
      </c>
      <c r="J1397" s="12">
        <f t="shared" si="272"/>
        <v>12.480900134732583</v>
      </c>
      <c r="K1397" s="12">
        <f t="shared" si="273"/>
        <v>12.480900134732583</v>
      </c>
      <c r="L1397" s="12">
        <f t="shared" si="274"/>
        <v>12.480900134732583</v>
      </c>
      <c r="M1397" s="12">
        <f t="shared" si="275"/>
        <v>12.480900134732583</v>
      </c>
      <c r="O1397" s="12">
        <f t="shared" si="264"/>
        <v>12.480900134732583</v>
      </c>
    </row>
    <row r="1398" spans="1:15" x14ac:dyDescent="0.25">
      <c r="A1398" s="12">
        <f>calc!A1396</f>
        <v>831.28</v>
      </c>
      <c r="B1398" s="12">
        <f>calc!O1396</f>
        <v>54.308879614264498</v>
      </c>
      <c r="C1398" s="12">
        <f t="shared" si="265"/>
        <v>54.308879614264498</v>
      </c>
      <c r="D1398" s="12">
        <f t="shared" si="266"/>
        <v>54.308879614264498</v>
      </c>
      <c r="E1398" s="12">
        <f t="shared" si="267"/>
        <v>54.308879614264498</v>
      </c>
      <c r="F1398" s="12">
        <f t="shared" si="268"/>
        <v>54.308879614264498</v>
      </c>
      <c r="G1398" s="12">
        <f t="shared" si="269"/>
        <v>54.308879614264498</v>
      </c>
      <c r="H1398" s="12">
        <f t="shared" si="270"/>
        <v>54.308879614264498</v>
      </c>
      <c r="I1398" s="12">
        <f t="shared" si="271"/>
        <v>54.308879614264498</v>
      </c>
      <c r="J1398" s="12">
        <f t="shared" si="272"/>
        <v>54.308879614264498</v>
      </c>
      <c r="K1398" s="12">
        <f t="shared" si="273"/>
        <v>54.308879614264498</v>
      </c>
      <c r="L1398" s="12">
        <f t="shared" si="274"/>
        <v>54.308879614264498</v>
      </c>
      <c r="M1398" s="12">
        <f t="shared" si="275"/>
        <v>54.308879614264498</v>
      </c>
      <c r="O1398" s="12">
        <f t="shared" si="264"/>
        <v>54.308879614264498</v>
      </c>
    </row>
    <row r="1399" spans="1:15" x14ac:dyDescent="0.25">
      <c r="A1399" s="12">
        <f>calc!A1397</f>
        <v>831.71</v>
      </c>
      <c r="B1399" s="12">
        <f>calc!O1397</f>
        <v>-21.652261871283017</v>
      </c>
      <c r="C1399" s="12">
        <f t="shared" si="265"/>
        <v>-21.652261871283017</v>
      </c>
      <c r="D1399" s="12">
        <f t="shared" si="266"/>
        <v>-21.652261871283017</v>
      </c>
      <c r="E1399" s="12">
        <f t="shared" si="267"/>
        <v>-21.652261871283017</v>
      </c>
      <c r="F1399" s="12">
        <f t="shared" si="268"/>
        <v>-21.652261871283017</v>
      </c>
      <c r="G1399" s="12">
        <f t="shared" si="269"/>
        <v>-21.652261871283017</v>
      </c>
      <c r="H1399" s="12">
        <f t="shared" si="270"/>
        <v>-21.652261871283017</v>
      </c>
      <c r="I1399" s="12">
        <f t="shared" si="271"/>
        <v>-21.652261871283017</v>
      </c>
      <c r="J1399" s="12">
        <f t="shared" si="272"/>
        <v>-21.652261871283017</v>
      </c>
      <c r="K1399" s="12">
        <f t="shared" si="273"/>
        <v>-21.652261871283017</v>
      </c>
      <c r="L1399" s="12">
        <f t="shared" si="274"/>
        <v>-21.652261871283017</v>
      </c>
      <c r="M1399" s="12">
        <f t="shared" si="275"/>
        <v>-21.652261871283017</v>
      </c>
      <c r="O1399" s="12">
        <f t="shared" si="264"/>
        <v>-21.652261871283017</v>
      </c>
    </row>
    <row r="1400" spans="1:15" x14ac:dyDescent="0.25">
      <c r="A1400" s="12">
        <f>calc!A1398</f>
        <v>832.15</v>
      </c>
      <c r="B1400" s="12">
        <f>calc!O1398</f>
        <v>3.7804207054410632</v>
      </c>
      <c r="C1400" s="12">
        <f t="shared" si="265"/>
        <v>3.7804207054410632</v>
      </c>
      <c r="D1400" s="12">
        <f t="shared" si="266"/>
        <v>3.7804207054410632</v>
      </c>
      <c r="E1400" s="12">
        <f t="shared" si="267"/>
        <v>3.7804207054410632</v>
      </c>
      <c r="F1400" s="12">
        <f t="shared" si="268"/>
        <v>3.7804207054410632</v>
      </c>
      <c r="G1400" s="12">
        <f t="shared" si="269"/>
        <v>3.7804207054410632</v>
      </c>
      <c r="H1400" s="12">
        <f t="shared" si="270"/>
        <v>3.7804207054410632</v>
      </c>
      <c r="I1400" s="12">
        <f t="shared" si="271"/>
        <v>3.7804207054410632</v>
      </c>
      <c r="J1400" s="12">
        <f t="shared" si="272"/>
        <v>3.7804207054410632</v>
      </c>
      <c r="K1400" s="12">
        <f t="shared" si="273"/>
        <v>3.7804207054410632</v>
      </c>
      <c r="L1400" s="12">
        <f t="shared" si="274"/>
        <v>3.7804207054410632</v>
      </c>
      <c r="M1400" s="12">
        <f t="shared" si="275"/>
        <v>3.7804207054410632</v>
      </c>
      <c r="O1400" s="12">
        <f t="shared" si="264"/>
        <v>3.7804207054410632</v>
      </c>
    </row>
    <row r="1401" spans="1:15" x14ac:dyDescent="0.25">
      <c r="A1401" s="12">
        <f>calc!A1399</f>
        <v>832.58</v>
      </c>
      <c r="B1401" s="12">
        <f>calc!O1399</f>
        <v>-1.2391272900299768</v>
      </c>
      <c r="C1401" s="12">
        <f t="shared" si="265"/>
        <v>-1.2391272900299768</v>
      </c>
      <c r="D1401" s="12">
        <f t="shared" si="266"/>
        <v>-1.2391272900299768</v>
      </c>
      <c r="E1401" s="12">
        <f t="shared" si="267"/>
        <v>-1.2391272900299768</v>
      </c>
      <c r="F1401" s="12">
        <f t="shared" si="268"/>
        <v>-1.2391272900299768</v>
      </c>
      <c r="G1401" s="12">
        <f t="shared" si="269"/>
        <v>-1.2391272900299768</v>
      </c>
      <c r="H1401" s="12">
        <f t="shared" si="270"/>
        <v>-1.2391272900299768</v>
      </c>
      <c r="I1401" s="12">
        <f t="shared" si="271"/>
        <v>-1.2391272900299768</v>
      </c>
      <c r="J1401" s="12">
        <f t="shared" si="272"/>
        <v>-1.2391272900299768</v>
      </c>
      <c r="K1401" s="12">
        <f t="shared" si="273"/>
        <v>-1.2391272900299768</v>
      </c>
      <c r="L1401" s="12">
        <f t="shared" si="274"/>
        <v>-1.2391272900299768</v>
      </c>
      <c r="M1401" s="12">
        <f t="shared" si="275"/>
        <v>-1.2391272900299768</v>
      </c>
      <c r="O1401" s="12">
        <f t="shared" si="264"/>
        <v>-1.2391272900299768</v>
      </c>
    </row>
    <row r="1402" spans="1:15" x14ac:dyDescent="0.25">
      <c r="A1402" s="12">
        <f>calc!A1400</f>
        <v>833.02</v>
      </c>
      <c r="B1402" s="12">
        <f>calc!O1400</f>
        <v>28.877714558580646</v>
      </c>
      <c r="C1402" s="12">
        <f t="shared" si="265"/>
        <v>28.877714558580646</v>
      </c>
      <c r="D1402" s="12">
        <f t="shared" si="266"/>
        <v>28.877714558580646</v>
      </c>
      <c r="E1402" s="12">
        <f t="shared" si="267"/>
        <v>28.877714558580646</v>
      </c>
      <c r="F1402" s="12">
        <f t="shared" si="268"/>
        <v>28.877714558580646</v>
      </c>
      <c r="G1402" s="12">
        <f t="shared" si="269"/>
        <v>28.877714558580646</v>
      </c>
      <c r="H1402" s="12">
        <f t="shared" si="270"/>
        <v>28.877714558580646</v>
      </c>
      <c r="I1402" s="12">
        <f t="shared" si="271"/>
        <v>28.877714558580646</v>
      </c>
      <c r="J1402" s="12">
        <f t="shared" si="272"/>
        <v>28.877714558580646</v>
      </c>
      <c r="K1402" s="12">
        <f t="shared" si="273"/>
        <v>28.877714558580646</v>
      </c>
      <c r="L1402" s="12">
        <f t="shared" si="274"/>
        <v>28.877714558580646</v>
      </c>
      <c r="M1402" s="12">
        <f t="shared" si="275"/>
        <v>28.877714558580646</v>
      </c>
      <c r="O1402" s="12">
        <f t="shared" si="264"/>
        <v>28.877714558580646</v>
      </c>
    </row>
    <row r="1403" spans="1:15" x14ac:dyDescent="0.25">
      <c r="A1403" s="12">
        <f>calc!A1401</f>
        <v>833.45</v>
      </c>
      <c r="B1403" s="12">
        <f>calc!O1401</f>
        <v>-5.924065565679868</v>
      </c>
      <c r="C1403" s="12">
        <f t="shared" si="265"/>
        <v>-5.924065565679868</v>
      </c>
      <c r="D1403" s="12">
        <f t="shared" si="266"/>
        <v>-5.924065565679868</v>
      </c>
      <c r="E1403" s="12">
        <f t="shared" si="267"/>
        <v>-5.924065565679868</v>
      </c>
      <c r="F1403" s="12">
        <f t="shared" si="268"/>
        <v>-5.924065565679868</v>
      </c>
      <c r="G1403" s="12">
        <f t="shared" si="269"/>
        <v>-5.924065565679868</v>
      </c>
      <c r="H1403" s="12">
        <f t="shared" si="270"/>
        <v>-5.924065565679868</v>
      </c>
      <c r="I1403" s="12">
        <f t="shared" si="271"/>
        <v>-5.924065565679868</v>
      </c>
      <c r="J1403" s="12">
        <f t="shared" si="272"/>
        <v>-5.924065565679868</v>
      </c>
      <c r="K1403" s="12">
        <f t="shared" si="273"/>
        <v>-5.924065565679868</v>
      </c>
      <c r="L1403" s="12">
        <f t="shared" si="274"/>
        <v>-5.924065565679868</v>
      </c>
      <c r="M1403" s="12">
        <f t="shared" si="275"/>
        <v>-5.924065565679868</v>
      </c>
      <c r="O1403" s="12">
        <f t="shared" si="264"/>
        <v>-5.924065565679868</v>
      </c>
    </row>
    <row r="1404" spans="1:15" x14ac:dyDescent="0.25">
      <c r="A1404" s="12">
        <f>calc!A1402</f>
        <v>833.89</v>
      </c>
      <c r="B1404" s="12">
        <f>calc!O1402</f>
        <v>6.1228662634508666</v>
      </c>
      <c r="C1404" s="12">
        <f t="shared" si="265"/>
        <v>6.1228662634508666</v>
      </c>
      <c r="D1404" s="12">
        <f t="shared" si="266"/>
        <v>6.1228662634508666</v>
      </c>
      <c r="E1404" s="12">
        <f t="shared" si="267"/>
        <v>6.1228662634508666</v>
      </c>
      <c r="F1404" s="12">
        <f t="shared" si="268"/>
        <v>6.1228662634508666</v>
      </c>
      <c r="G1404" s="12">
        <f t="shared" si="269"/>
        <v>6.1228662634508666</v>
      </c>
      <c r="H1404" s="12">
        <f t="shared" si="270"/>
        <v>6.1228662634508666</v>
      </c>
      <c r="I1404" s="12">
        <f t="shared" si="271"/>
        <v>6.1228662634508666</v>
      </c>
      <c r="J1404" s="12">
        <f t="shared" si="272"/>
        <v>6.1228662634508666</v>
      </c>
      <c r="K1404" s="12">
        <f t="shared" si="273"/>
        <v>6.1228662634508666</v>
      </c>
      <c r="L1404" s="12">
        <f t="shared" si="274"/>
        <v>6.1228662634508666</v>
      </c>
      <c r="M1404" s="12">
        <f t="shared" si="275"/>
        <v>6.1228662634508666</v>
      </c>
      <c r="O1404" s="12">
        <f t="shared" si="264"/>
        <v>6.1228662634508666</v>
      </c>
    </row>
    <row r="1405" spans="1:15" x14ac:dyDescent="0.25">
      <c r="A1405" s="12">
        <f>calc!A1403</f>
        <v>834.32</v>
      </c>
      <c r="B1405" s="12">
        <f>calc!O1403</f>
        <v>18.169626829384196</v>
      </c>
      <c r="C1405" s="12">
        <f t="shared" si="265"/>
        <v>18.169626829384196</v>
      </c>
      <c r="D1405" s="12">
        <f t="shared" si="266"/>
        <v>18.169626829384196</v>
      </c>
      <c r="E1405" s="12">
        <f t="shared" si="267"/>
        <v>18.169626829384196</v>
      </c>
      <c r="F1405" s="12">
        <f t="shared" si="268"/>
        <v>18.169626829384196</v>
      </c>
      <c r="G1405" s="12">
        <f t="shared" si="269"/>
        <v>18.169626829384196</v>
      </c>
      <c r="H1405" s="12">
        <f t="shared" si="270"/>
        <v>18.169626829384196</v>
      </c>
      <c r="I1405" s="12">
        <f t="shared" si="271"/>
        <v>18.169626829384196</v>
      </c>
      <c r="J1405" s="12">
        <f t="shared" si="272"/>
        <v>18.169626829384196</v>
      </c>
      <c r="K1405" s="12">
        <f t="shared" si="273"/>
        <v>18.169626829384196</v>
      </c>
      <c r="L1405" s="12">
        <f t="shared" si="274"/>
        <v>18.169626829384196</v>
      </c>
      <c r="M1405" s="12">
        <f t="shared" si="275"/>
        <v>18.169626829384196</v>
      </c>
      <c r="O1405" s="12">
        <f t="shared" si="264"/>
        <v>18.169626829384196</v>
      </c>
    </row>
    <row r="1406" spans="1:15" x14ac:dyDescent="0.25">
      <c r="A1406" s="12">
        <f>calc!A1404</f>
        <v>834.75</v>
      </c>
      <c r="B1406" s="12">
        <f>calc!O1404</f>
        <v>0.43405867770585971</v>
      </c>
      <c r="C1406" s="12">
        <f t="shared" si="265"/>
        <v>0.43405867770585971</v>
      </c>
      <c r="D1406" s="12">
        <f t="shared" si="266"/>
        <v>0.43405867770585971</v>
      </c>
      <c r="E1406" s="12">
        <f t="shared" si="267"/>
        <v>0.43405867770585971</v>
      </c>
      <c r="F1406" s="12">
        <f t="shared" si="268"/>
        <v>0.43405867770585971</v>
      </c>
      <c r="G1406" s="12">
        <f t="shared" si="269"/>
        <v>0.43405867770585971</v>
      </c>
      <c r="H1406" s="12">
        <f t="shared" si="270"/>
        <v>0.43405867770585971</v>
      </c>
      <c r="I1406" s="12">
        <f t="shared" si="271"/>
        <v>0.43405867770585971</v>
      </c>
      <c r="J1406" s="12">
        <f t="shared" si="272"/>
        <v>0.43405867770585971</v>
      </c>
      <c r="K1406" s="12">
        <f t="shared" si="273"/>
        <v>0.43405867770585971</v>
      </c>
      <c r="L1406" s="12">
        <f t="shared" si="274"/>
        <v>0.43405867770585971</v>
      </c>
      <c r="M1406" s="12">
        <f t="shared" si="275"/>
        <v>0.43405867770585971</v>
      </c>
      <c r="O1406" s="12">
        <f t="shared" si="264"/>
        <v>0.43405867770585971</v>
      </c>
    </row>
    <row r="1407" spans="1:15" x14ac:dyDescent="0.25">
      <c r="A1407" s="12">
        <f>calc!A1405</f>
        <v>835.19</v>
      </c>
      <c r="B1407" s="12">
        <f>calc!O1405</f>
        <v>-14.290091137913709</v>
      </c>
      <c r="C1407" s="12">
        <f t="shared" si="265"/>
        <v>-14.290091137913709</v>
      </c>
      <c r="D1407" s="12">
        <f t="shared" si="266"/>
        <v>-14.290091137913709</v>
      </c>
      <c r="E1407" s="12">
        <f t="shared" si="267"/>
        <v>-14.290091137913709</v>
      </c>
      <c r="F1407" s="12">
        <f t="shared" si="268"/>
        <v>-14.290091137913709</v>
      </c>
      <c r="G1407" s="12">
        <f t="shared" si="269"/>
        <v>-14.290091137913709</v>
      </c>
      <c r="H1407" s="12">
        <f t="shared" si="270"/>
        <v>-14.290091137913709</v>
      </c>
      <c r="I1407" s="12">
        <f t="shared" si="271"/>
        <v>-14.290091137913709</v>
      </c>
      <c r="J1407" s="12">
        <f t="shared" si="272"/>
        <v>-14.290091137913709</v>
      </c>
      <c r="K1407" s="12">
        <f t="shared" si="273"/>
        <v>-14.290091137913709</v>
      </c>
      <c r="L1407" s="12">
        <f t="shared" si="274"/>
        <v>-14.290091137913709</v>
      </c>
      <c r="M1407" s="12">
        <f t="shared" si="275"/>
        <v>-14.290091137913709</v>
      </c>
      <c r="O1407" s="12">
        <f t="shared" si="264"/>
        <v>-14.290091137913709</v>
      </c>
    </row>
    <row r="1408" spans="1:15" x14ac:dyDescent="0.25">
      <c r="A1408" s="12">
        <f>calc!A1406</f>
        <v>835.62</v>
      </c>
      <c r="B1408" s="12">
        <f>calc!O1406</f>
        <v>1.7726050741446215</v>
      </c>
      <c r="C1408" s="12">
        <f t="shared" si="265"/>
        <v>1.7726050741446215</v>
      </c>
      <c r="D1408" s="12">
        <f t="shared" si="266"/>
        <v>1.7726050741446215</v>
      </c>
      <c r="E1408" s="12">
        <f t="shared" si="267"/>
        <v>1.7726050741446215</v>
      </c>
      <c r="F1408" s="12">
        <f t="shared" si="268"/>
        <v>1.7726050741446215</v>
      </c>
      <c r="G1408" s="12">
        <f t="shared" si="269"/>
        <v>1.7726050741446215</v>
      </c>
      <c r="H1408" s="12">
        <f t="shared" si="270"/>
        <v>1.7726050741446215</v>
      </c>
      <c r="I1408" s="12">
        <f t="shared" si="271"/>
        <v>1.7726050741446215</v>
      </c>
      <c r="J1408" s="12">
        <f t="shared" si="272"/>
        <v>1.7726050741446215</v>
      </c>
      <c r="K1408" s="12">
        <f t="shared" si="273"/>
        <v>1.7726050741446215</v>
      </c>
      <c r="L1408" s="12">
        <f t="shared" si="274"/>
        <v>1.7726050741446215</v>
      </c>
      <c r="M1408" s="12">
        <f t="shared" si="275"/>
        <v>1.7726050741446215</v>
      </c>
      <c r="O1408" s="12">
        <f t="shared" si="264"/>
        <v>1.7726050741446215</v>
      </c>
    </row>
    <row r="1409" spans="1:15" x14ac:dyDescent="0.25">
      <c r="A1409" s="12">
        <f>calc!A1407</f>
        <v>836.06</v>
      </c>
      <c r="B1409" s="12">
        <f>calc!O1407</f>
        <v>18.504256621299657</v>
      </c>
      <c r="C1409" s="12">
        <f t="shared" si="265"/>
        <v>18.504256621299657</v>
      </c>
      <c r="D1409" s="12">
        <f t="shared" si="266"/>
        <v>18.504256621299657</v>
      </c>
      <c r="E1409" s="12">
        <f t="shared" si="267"/>
        <v>18.504256621299657</v>
      </c>
      <c r="F1409" s="12">
        <f t="shared" si="268"/>
        <v>18.504256621299657</v>
      </c>
      <c r="G1409" s="12">
        <f t="shared" si="269"/>
        <v>18.504256621299657</v>
      </c>
      <c r="H1409" s="12">
        <f t="shared" si="270"/>
        <v>18.504256621299657</v>
      </c>
      <c r="I1409" s="12">
        <f t="shared" si="271"/>
        <v>18.504256621299657</v>
      </c>
      <c r="J1409" s="12">
        <f t="shared" si="272"/>
        <v>18.504256621299657</v>
      </c>
      <c r="K1409" s="12">
        <f t="shared" si="273"/>
        <v>18.504256621299657</v>
      </c>
      <c r="L1409" s="12">
        <f t="shared" si="274"/>
        <v>18.504256621299657</v>
      </c>
      <c r="M1409" s="12">
        <f t="shared" si="275"/>
        <v>18.504256621299657</v>
      </c>
      <c r="O1409" s="12">
        <f t="shared" si="264"/>
        <v>18.504256621299657</v>
      </c>
    </row>
    <row r="1410" spans="1:15" x14ac:dyDescent="0.25">
      <c r="A1410" s="12">
        <f>calc!A1408</f>
        <v>836.49</v>
      </c>
      <c r="B1410" s="12">
        <f>calc!O1408</f>
        <v>-2.9123165598627061</v>
      </c>
      <c r="C1410" s="12">
        <f t="shared" si="265"/>
        <v>-2.9123165598627061</v>
      </c>
      <c r="D1410" s="12">
        <f t="shared" si="266"/>
        <v>-2.9123165598627061</v>
      </c>
      <c r="E1410" s="12">
        <f t="shared" si="267"/>
        <v>-2.9123165598627061</v>
      </c>
      <c r="F1410" s="12">
        <f t="shared" si="268"/>
        <v>-2.9123165598627061</v>
      </c>
      <c r="G1410" s="12">
        <f t="shared" si="269"/>
        <v>-2.9123165598627061</v>
      </c>
      <c r="H1410" s="12">
        <f t="shared" si="270"/>
        <v>-2.9123165598627061</v>
      </c>
      <c r="I1410" s="12">
        <f t="shared" si="271"/>
        <v>-2.9123165598627061</v>
      </c>
      <c r="J1410" s="12">
        <f t="shared" si="272"/>
        <v>-2.9123165598627061</v>
      </c>
      <c r="K1410" s="12">
        <f t="shared" si="273"/>
        <v>-2.9123165598627061</v>
      </c>
      <c r="L1410" s="12">
        <f t="shared" si="274"/>
        <v>-2.9123165598627061</v>
      </c>
      <c r="M1410" s="12">
        <f t="shared" si="275"/>
        <v>-2.9123165598627061</v>
      </c>
      <c r="O1410" s="12">
        <f t="shared" si="264"/>
        <v>-2.9123165598627061</v>
      </c>
    </row>
    <row r="1411" spans="1:15" x14ac:dyDescent="0.25">
      <c r="A1411" s="12">
        <f>calc!A1409</f>
        <v>836.93</v>
      </c>
      <c r="B1411" s="12">
        <f>calc!O1409</f>
        <v>7.7960376976578054</v>
      </c>
      <c r="C1411" s="12">
        <f t="shared" si="265"/>
        <v>7.7960376976578054</v>
      </c>
      <c r="D1411" s="12">
        <f t="shared" si="266"/>
        <v>7.7960376976578054</v>
      </c>
      <c r="E1411" s="12">
        <f t="shared" si="267"/>
        <v>7.7960376976578054</v>
      </c>
      <c r="F1411" s="12">
        <f t="shared" si="268"/>
        <v>7.7960376976578054</v>
      </c>
      <c r="G1411" s="12">
        <f t="shared" si="269"/>
        <v>7.7960376976578054</v>
      </c>
      <c r="H1411" s="12">
        <f t="shared" si="270"/>
        <v>7.7960376976578054</v>
      </c>
      <c r="I1411" s="12">
        <f t="shared" si="271"/>
        <v>7.7960376976578054</v>
      </c>
      <c r="J1411" s="12">
        <f t="shared" si="272"/>
        <v>7.7960376976578054</v>
      </c>
      <c r="K1411" s="12">
        <f t="shared" si="273"/>
        <v>7.7960376976578054</v>
      </c>
      <c r="L1411" s="12">
        <f t="shared" si="274"/>
        <v>7.7960376976578054</v>
      </c>
      <c r="M1411" s="12">
        <f t="shared" si="275"/>
        <v>7.7960376976578054</v>
      </c>
      <c r="O1411" s="12">
        <f t="shared" si="264"/>
        <v>7.7960376976578054</v>
      </c>
    </row>
    <row r="1412" spans="1:15" x14ac:dyDescent="0.25">
      <c r="A1412" s="12">
        <f>calc!A1410</f>
        <v>837.36</v>
      </c>
      <c r="B1412" s="12">
        <f>calc!O1410</f>
        <v>7.1267695204416235</v>
      </c>
      <c r="C1412" s="12">
        <f t="shared" si="265"/>
        <v>7.1267695204416235</v>
      </c>
      <c r="D1412" s="12">
        <f t="shared" si="266"/>
        <v>7.1267695204416235</v>
      </c>
      <c r="E1412" s="12">
        <f t="shared" si="267"/>
        <v>7.1267695204416235</v>
      </c>
      <c r="F1412" s="12">
        <f t="shared" si="268"/>
        <v>7.1267695204416235</v>
      </c>
      <c r="G1412" s="12">
        <f t="shared" si="269"/>
        <v>7.1267695204416235</v>
      </c>
      <c r="H1412" s="12">
        <f t="shared" si="270"/>
        <v>7.1267695204416235</v>
      </c>
      <c r="I1412" s="12">
        <f t="shared" si="271"/>
        <v>7.1267695204416235</v>
      </c>
      <c r="J1412" s="12">
        <f t="shared" si="272"/>
        <v>7.1267695204416235</v>
      </c>
      <c r="K1412" s="12">
        <f t="shared" si="273"/>
        <v>7.1267695204416235</v>
      </c>
      <c r="L1412" s="12">
        <f t="shared" si="274"/>
        <v>7.1267695204416235</v>
      </c>
      <c r="M1412" s="12">
        <f t="shared" si="275"/>
        <v>7.1267695204416235</v>
      </c>
      <c r="O1412" s="12">
        <f t="shared" si="264"/>
        <v>7.1267695204416235</v>
      </c>
    </row>
    <row r="1413" spans="1:15" x14ac:dyDescent="0.25">
      <c r="A1413" s="12">
        <f>calc!A1411</f>
        <v>837.79</v>
      </c>
      <c r="B1413" s="12">
        <f>calc!O1411</f>
        <v>26.869958429239656</v>
      </c>
      <c r="C1413" s="12">
        <f t="shared" si="265"/>
        <v>26.869958429239656</v>
      </c>
      <c r="D1413" s="12">
        <f t="shared" si="266"/>
        <v>26.869958429239656</v>
      </c>
      <c r="E1413" s="12">
        <f t="shared" si="267"/>
        <v>26.869958429239656</v>
      </c>
      <c r="F1413" s="12">
        <f t="shared" si="268"/>
        <v>26.869958429239656</v>
      </c>
      <c r="G1413" s="12">
        <f t="shared" si="269"/>
        <v>26.869958429239656</v>
      </c>
      <c r="H1413" s="12">
        <f t="shared" si="270"/>
        <v>26.869958429239656</v>
      </c>
      <c r="I1413" s="12">
        <f t="shared" si="271"/>
        <v>26.869958429239656</v>
      </c>
      <c r="J1413" s="12">
        <f t="shared" si="272"/>
        <v>26.869958429239656</v>
      </c>
      <c r="K1413" s="12">
        <f t="shared" si="273"/>
        <v>26.869958429239656</v>
      </c>
      <c r="L1413" s="12">
        <f t="shared" si="274"/>
        <v>26.869958429239656</v>
      </c>
      <c r="M1413" s="12">
        <f t="shared" si="275"/>
        <v>26.869958429239656</v>
      </c>
      <c r="O1413" s="12">
        <f t="shared" si="264"/>
        <v>26.869958429239656</v>
      </c>
    </row>
    <row r="1414" spans="1:15" x14ac:dyDescent="0.25">
      <c r="A1414" s="12">
        <f>calc!A1412</f>
        <v>838.23</v>
      </c>
      <c r="B1414" s="12">
        <f>calc!O1412</f>
        <v>19.17351580836581</v>
      </c>
      <c r="C1414" s="12">
        <f t="shared" si="265"/>
        <v>19.17351580836581</v>
      </c>
      <c r="D1414" s="12">
        <f t="shared" si="266"/>
        <v>19.17351580836581</v>
      </c>
      <c r="E1414" s="12">
        <f t="shared" si="267"/>
        <v>19.17351580836581</v>
      </c>
      <c r="F1414" s="12">
        <f t="shared" si="268"/>
        <v>19.17351580836581</v>
      </c>
      <c r="G1414" s="12">
        <f t="shared" si="269"/>
        <v>19.17351580836581</v>
      </c>
      <c r="H1414" s="12">
        <f t="shared" si="270"/>
        <v>19.17351580836581</v>
      </c>
      <c r="I1414" s="12">
        <f t="shared" si="271"/>
        <v>19.17351580836581</v>
      </c>
      <c r="J1414" s="12">
        <f t="shared" si="272"/>
        <v>19.17351580836581</v>
      </c>
      <c r="K1414" s="12">
        <f t="shared" si="273"/>
        <v>19.17351580836581</v>
      </c>
      <c r="L1414" s="12">
        <f t="shared" si="274"/>
        <v>19.17351580836581</v>
      </c>
      <c r="M1414" s="12">
        <f t="shared" si="275"/>
        <v>19.17351580836581</v>
      </c>
      <c r="O1414" s="12">
        <f t="shared" si="264"/>
        <v>19.17351580836581</v>
      </c>
    </row>
    <row r="1415" spans="1:15" x14ac:dyDescent="0.25">
      <c r="A1415" s="12">
        <f>calc!A1413</f>
        <v>838.66</v>
      </c>
      <c r="B1415" s="12">
        <f>calc!O1413</f>
        <v>-19.979035642983028</v>
      </c>
      <c r="C1415" s="12">
        <f t="shared" si="265"/>
        <v>-19.979035642983028</v>
      </c>
      <c r="D1415" s="12">
        <f t="shared" si="266"/>
        <v>-19.979035642983028</v>
      </c>
      <c r="E1415" s="12">
        <f t="shared" si="267"/>
        <v>-19.979035642983028</v>
      </c>
      <c r="F1415" s="12">
        <f t="shared" si="268"/>
        <v>-19.979035642983028</v>
      </c>
      <c r="G1415" s="12">
        <f t="shared" si="269"/>
        <v>-19.979035642983028</v>
      </c>
      <c r="H1415" s="12">
        <f t="shared" si="270"/>
        <v>-19.979035642983028</v>
      </c>
      <c r="I1415" s="12">
        <f t="shared" si="271"/>
        <v>-19.979035642983028</v>
      </c>
      <c r="J1415" s="12">
        <f t="shared" si="272"/>
        <v>-19.979035642983028</v>
      </c>
      <c r="K1415" s="12">
        <f t="shared" si="273"/>
        <v>-19.979035642983028</v>
      </c>
      <c r="L1415" s="12">
        <f t="shared" si="274"/>
        <v>-19.979035642983028</v>
      </c>
      <c r="M1415" s="12">
        <f t="shared" si="275"/>
        <v>-19.979035642983028</v>
      </c>
      <c r="O1415" s="12">
        <f t="shared" si="264"/>
        <v>-19.979035642983028</v>
      </c>
    </row>
    <row r="1416" spans="1:15" x14ac:dyDescent="0.25">
      <c r="A1416" s="12">
        <f>calc!A1414</f>
        <v>839.1</v>
      </c>
      <c r="B1416" s="12">
        <f>calc!O1414</f>
        <v>9.9421748345303484E-2</v>
      </c>
      <c r="C1416" s="12">
        <f t="shared" si="265"/>
        <v>9.9421748345303484E-2</v>
      </c>
      <c r="D1416" s="12">
        <f t="shared" si="266"/>
        <v>9.9421748345303484E-2</v>
      </c>
      <c r="E1416" s="12">
        <f t="shared" si="267"/>
        <v>9.9421748345303484E-2</v>
      </c>
      <c r="F1416" s="12">
        <f t="shared" si="268"/>
        <v>9.9421748345303484E-2</v>
      </c>
      <c r="G1416" s="12">
        <f t="shared" si="269"/>
        <v>9.9421748345303484E-2</v>
      </c>
      <c r="H1416" s="12">
        <f t="shared" si="270"/>
        <v>9.9421748345303484E-2</v>
      </c>
      <c r="I1416" s="12">
        <f t="shared" si="271"/>
        <v>9.9421748345303484E-2</v>
      </c>
      <c r="J1416" s="12">
        <f t="shared" si="272"/>
        <v>9.9421748345303484E-2</v>
      </c>
      <c r="K1416" s="12">
        <f t="shared" si="273"/>
        <v>9.9421748345303484E-2</v>
      </c>
      <c r="L1416" s="12">
        <f t="shared" si="274"/>
        <v>9.9421748345303484E-2</v>
      </c>
      <c r="M1416" s="12">
        <f t="shared" si="275"/>
        <v>9.9421748345303484E-2</v>
      </c>
      <c r="O1416" s="12">
        <f t="shared" ref="O1416:O1479" si="276">M1416</f>
        <v>9.9421748345303484E-2</v>
      </c>
    </row>
    <row r="1417" spans="1:15" x14ac:dyDescent="0.25">
      <c r="A1417" s="12">
        <f>calc!A1415</f>
        <v>839.53</v>
      </c>
      <c r="B1417" s="12">
        <f>calc!O1415</f>
        <v>39.251045315137915</v>
      </c>
      <c r="C1417" s="12">
        <f t="shared" ref="C1417:C1480" si="277">B1417-Q1417*M1428</f>
        <v>39.251045315137915</v>
      </c>
      <c r="D1417" s="12">
        <f t="shared" ref="D1417:D1480" si="278">C1417-R1417*M1427</f>
        <v>39.251045315137915</v>
      </c>
      <c r="E1417" s="12">
        <f t="shared" ref="E1417:E1480" si="279">D1417-S1417*M1426</f>
        <v>39.251045315137915</v>
      </c>
      <c r="F1417" s="12">
        <f t="shared" ref="F1417:F1480" si="280">E1417-T1417*M1425</f>
        <v>39.251045315137915</v>
      </c>
      <c r="G1417" s="12">
        <f t="shared" ref="G1417:G1480" si="281">F1417-U1417*M1424</f>
        <v>39.251045315137915</v>
      </c>
      <c r="H1417" s="12">
        <f t="shared" ref="H1417:H1480" si="282">G1417-V1417*M1423</f>
        <v>39.251045315137915</v>
      </c>
      <c r="I1417" s="12">
        <f t="shared" ref="I1417:I1480" si="283">H1417-W1417*M1422</f>
        <v>39.251045315137915</v>
      </c>
      <c r="J1417" s="12">
        <f t="shared" ref="J1417:J1480" si="284">I1417-X1417*M1421</f>
        <v>39.251045315137915</v>
      </c>
      <c r="K1417" s="12">
        <f t="shared" ref="K1417:K1480" si="285">J1417-Y1417*M1420</f>
        <v>39.251045315137915</v>
      </c>
      <c r="L1417" s="12">
        <f t="shared" ref="L1417:L1480" si="286">K1417-Z1417*M1419</f>
        <v>39.251045315137915</v>
      </c>
      <c r="M1417" s="12">
        <f t="shared" ref="M1417:M1480" si="287">L1417</f>
        <v>39.251045315137915</v>
      </c>
      <c r="O1417" s="12">
        <f t="shared" si="276"/>
        <v>39.251045315137915</v>
      </c>
    </row>
    <row r="1418" spans="1:15" x14ac:dyDescent="0.25">
      <c r="A1418" s="12">
        <f>calc!A1416</f>
        <v>839.97</v>
      </c>
      <c r="B1418" s="12">
        <f>calc!O1416</f>
        <v>28.877714558580646</v>
      </c>
      <c r="C1418" s="12">
        <f t="shared" si="277"/>
        <v>28.877714558580646</v>
      </c>
      <c r="D1418" s="12">
        <f t="shared" si="278"/>
        <v>28.877714558580646</v>
      </c>
      <c r="E1418" s="12">
        <f t="shared" si="279"/>
        <v>28.877714558580646</v>
      </c>
      <c r="F1418" s="12">
        <f t="shared" si="280"/>
        <v>28.877714558580646</v>
      </c>
      <c r="G1418" s="12">
        <f t="shared" si="281"/>
        <v>28.877714558580646</v>
      </c>
      <c r="H1418" s="12">
        <f t="shared" si="282"/>
        <v>28.877714558580646</v>
      </c>
      <c r="I1418" s="12">
        <f t="shared" si="283"/>
        <v>28.877714558580646</v>
      </c>
      <c r="J1418" s="12">
        <f t="shared" si="284"/>
        <v>28.877714558580646</v>
      </c>
      <c r="K1418" s="12">
        <f t="shared" si="285"/>
        <v>28.877714558580646</v>
      </c>
      <c r="L1418" s="12">
        <f t="shared" si="286"/>
        <v>28.877714558580646</v>
      </c>
      <c r="M1418" s="12">
        <f t="shared" si="287"/>
        <v>28.877714558580646</v>
      </c>
      <c r="O1418" s="12">
        <f t="shared" si="276"/>
        <v>28.877714558580646</v>
      </c>
    </row>
    <row r="1419" spans="1:15" x14ac:dyDescent="0.25">
      <c r="A1419" s="12">
        <f>calc!A1417</f>
        <v>840.4</v>
      </c>
      <c r="B1419" s="12">
        <f>calc!O1417</f>
        <v>9.4692058278131235</v>
      </c>
      <c r="C1419" s="12">
        <f t="shared" si="277"/>
        <v>9.4692058278131235</v>
      </c>
      <c r="D1419" s="12">
        <f t="shared" si="278"/>
        <v>9.4692058278131235</v>
      </c>
      <c r="E1419" s="12">
        <f t="shared" si="279"/>
        <v>9.4692058278131235</v>
      </c>
      <c r="F1419" s="12">
        <f t="shared" si="280"/>
        <v>9.4692058278131235</v>
      </c>
      <c r="G1419" s="12">
        <f t="shared" si="281"/>
        <v>9.4692058278131235</v>
      </c>
      <c r="H1419" s="12">
        <f t="shared" si="282"/>
        <v>9.4692058278131235</v>
      </c>
      <c r="I1419" s="12">
        <f t="shared" si="283"/>
        <v>9.4692058278131235</v>
      </c>
      <c r="J1419" s="12">
        <f t="shared" si="284"/>
        <v>9.4692058278131235</v>
      </c>
      <c r="K1419" s="12">
        <f t="shared" si="285"/>
        <v>9.4692058278131235</v>
      </c>
      <c r="L1419" s="12">
        <f t="shared" si="286"/>
        <v>9.4692058278131235</v>
      </c>
      <c r="M1419" s="12">
        <f t="shared" si="287"/>
        <v>9.4692058278131235</v>
      </c>
      <c r="O1419" s="12">
        <f t="shared" si="276"/>
        <v>9.4692058278131235</v>
      </c>
    </row>
    <row r="1420" spans="1:15" x14ac:dyDescent="0.25">
      <c r="A1420" s="12">
        <f>calc!A1418</f>
        <v>840.83</v>
      </c>
      <c r="B1420" s="12">
        <f>calc!O1418</f>
        <v>9.8038390573259555</v>
      </c>
      <c r="C1420" s="12">
        <f t="shared" si="277"/>
        <v>9.8038390573259555</v>
      </c>
      <c r="D1420" s="12">
        <f t="shared" si="278"/>
        <v>9.8038390573259555</v>
      </c>
      <c r="E1420" s="12">
        <f t="shared" si="279"/>
        <v>9.8038390573259555</v>
      </c>
      <c r="F1420" s="12">
        <f t="shared" si="280"/>
        <v>9.8038390573259555</v>
      </c>
      <c r="G1420" s="12">
        <f t="shared" si="281"/>
        <v>9.8038390573259555</v>
      </c>
      <c r="H1420" s="12">
        <f t="shared" si="282"/>
        <v>9.8038390573259555</v>
      </c>
      <c r="I1420" s="12">
        <f t="shared" si="283"/>
        <v>9.8038390573259555</v>
      </c>
      <c r="J1420" s="12">
        <f t="shared" si="284"/>
        <v>9.8038390573259555</v>
      </c>
      <c r="K1420" s="12">
        <f t="shared" si="285"/>
        <v>9.8038390573259555</v>
      </c>
      <c r="L1420" s="12">
        <f t="shared" si="286"/>
        <v>9.8038390573259555</v>
      </c>
      <c r="M1420" s="12">
        <f t="shared" si="287"/>
        <v>9.8038390573259555</v>
      </c>
      <c r="O1420" s="12">
        <f t="shared" si="276"/>
        <v>9.8038390573259555</v>
      </c>
    </row>
    <row r="1421" spans="1:15" x14ac:dyDescent="0.25">
      <c r="A1421" s="12">
        <f>calc!A1419</f>
        <v>841.27</v>
      </c>
      <c r="B1421" s="12">
        <f>calc!O1419</f>
        <v>14.154059011625801</v>
      </c>
      <c r="C1421" s="12">
        <f t="shared" si="277"/>
        <v>14.154059011625801</v>
      </c>
      <c r="D1421" s="12">
        <f t="shared" si="278"/>
        <v>14.154059011625801</v>
      </c>
      <c r="E1421" s="12">
        <f t="shared" si="279"/>
        <v>14.154059011625801</v>
      </c>
      <c r="F1421" s="12">
        <f t="shared" si="280"/>
        <v>14.154059011625801</v>
      </c>
      <c r="G1421" s="12">
        <f t="shared" si="281"/>
        <v>14.154059011625801</v>
      </c>
      <c r="H1421" s="12">
        <f t="shared" si="282"/>
        <v>14.154059011625801</v>
      </c>
      <c r="I1421" s="12">
        <f t="shared" si="283"/>
        <v>14.154059011625801</v>
      </c>
      <c r="J1421" s="12">
        <f t="shared" si="284"/>
        <v>14.154059011625801</v>
      </c>
      <c r="K1421" s="12">
        <f t="shared" si="285"/>
        <v>14.154059011625801</v>
      </c>
      <c r="L1421" s="12">
        <f t="shared" si="286"/>
        <v>14.154059011625801</v>
      </c>
      <c r="M1421" s="12">
        <f t="shared" si="287"/>
        <v>14.154059011625801</v>
      </c>
      <c r="O1421" s="12">
        <f t="shared" si="276"/>
        <v>14.154059011625801</v>
      </c>
    </row>
    <row r="1422" spans="1:15" x14ac:dyDescent="0.25">
      <c r="A1422" s="12">
        <f>calc!A1420</f>
        <v>841.7</v>
      </c>
      <c r="B1422" s="12">
        <f>calc!O1420</f>
        <v>38.58180200911184</v>
      </c>
      <c r="C1422" s="12">
        <f t="shared" si="277"/>
        <v>38.58180200911184</v>
      </c>
      <c r="D1422" s="12">
        <f t="shared" si="278"/>
        <v>38.58180200911184</v>
      </c>
      <c r="E1422" s="12">
        <f t="shared" si="279"/>
        <v>38.58180200911184</v>
      </c>
      <c r="F1422" s="12">
        <f t="shared" si="280"/>
        <v>38.58180200911184</v>
      </c>
      <c r="G1422" s="12">
        <f t="shared" si="281"/>
        <v>38.58180200911184</v>
      </c>
      <c r="H1422" s="12">
        <f t="shared" si="282"/>
        <v>38.58180200911184</v>
      </c>
      <c r="I1422" s="12">
        <f t="shared" si="283"/>
        <v>38.58180200911184</v>
      </c>
      <c r="J1422" s="12">
        <f t="shared" si="284"/>
        <v>38.58180200911184</v>
      </c>
      <c r="K1422" s="12">
        <f t="shared" si="285"/>
        <v>38.58180200911184</v>
      </c>
      <c r="L1422" s="12">
        <f t="shared" si="286"/>
        <v>38.58180200911184</v>
      </c>
      <c r="M1422" s="12">
        <f t="shared" si="287"/>
        <v>38.58180200911184</v>
      </c>
      <c r="O1422" s="12">
        <f t="shared" si="276"/>
        <v>38.58180200911184</v>
      </c>
    </row>
    <row r="1423" spans="1:15" x14ac:dyDescent="0.25">
      <c r="A1423" s="12">
        <f>calc!A1421</f>
        <v>842.14</v>
      </c>
      <c r="B1423" s="12">
        <f>calc!O1421</f>
        <v>42.262633636675716</v>
      </c>
      <c r="C1423" s="12">
        <f t="shared" si="277"/>
        <v>42.262633636675716</v>
      </c>
      <c r="D1423" s="12">
        <f t="shared" si="278"/>
        <v>42.262633636675716</v>
      </c>
      <c r="E1423" s="12">
        <f t="shared" si="279"/>
        <v>42.262633636675716</v>
      </c>
      <c r="F1423" s="12">
        <f t="shared" si="280"/>
        <v>42.262633636675716</v>
      </c>
      <c r="G1423" s="12">
        <f t="shared" si="281"/>
        <v>42.262633636675716</v>
      </c>
      <c r="H1423" s="12">
        <f t="shared" si="282"/>
        <v>42.262633636675716</v>
      </c>
      <c r="I1423" s="12">
        <f t="shared" si="283"/>
        <v>42.262633636675716</v>
      </c>
      <c r="J1423" s="12">
        <f t="shared" si="284"/>
        <v>42.262633636675716</v>
      </c>
      <c r="K1423" s="12">
        <f t="shared" si="285"/>
        <v>42.262633636675716</v>
      </c>
      <c r="L1423" s="12">
        <f t="shared" si="286"/>
        <v>42.262633636675716</v>
      </c>
      <c r="M1423" s="12">
        <f t="shared" si="287"/>
        <v>42.262633636675716</v>
      </c>
      <c r="O1423" s="12">
        <f t="shared" si="276"/>
        <v>42.262633636675716</v>
      </c>
    </row>
    <row r="1424" spans="1:15" x14ac:dyDescent="0.25">
      <c r="A1424" s="12">
        <f>calc!A1422</f>
        <v>842.57</v>
      </c>
      <c r="B1424" s="12">
        <f>calc!O1422</f>
        <v>38.916423728336696</v>
      </c>
      <c r="C1424" s="12">
        <f t="shared" si="277"/>
        <v>38.916423728336696</v>
      </c>
      <c r="D1424" s="12">
        <f t="shared" si="278"/>
        <v>38.916423728336696</v>
      </c>
      <c r="E1424" s="12">
        <f t="shared" si="279"/>
        <v>38.916423728336696</v>
      </c>
      <c r="F1424" s="12">
        <f t="shared" si="280"/>
        <v>38.916423728336696</v>
      </c>
      <c r="G1424" s="12">
        <f t="shared" si="281"/>
        <v>38.916423728336696</v>
      </c>
      <c r="H1424" s="12">
        <f t="shared" si="282"/>
        <v>38.916423728336696</v>
      </c>
      <c r="I1424" s="12">
        <f t="shared" si="283"/>
        <v>38.916423728336696</v>
      </c>
      <c r="J1424" s="12">
        <f t="shared" si="284"/>
        <v>38.916423728336696</v>
      </c>
      <c r="K1424" s="12">
        <f t="shared" si="285"/>
        <v>38.916423728336696</v>
      </c>
      <c r="L1424" s="12">
        <f t="shared" si="286"/>
        <v>38.916423728336696</v>
      </c>
      <c r="M1424" s="12">
        <f t="shared" si="287"/>
        <v>38.916423728336696</v>
      </c>
      <c r="O1424" s="12">
        <f t="shared" si="276"/>
        <v>38.916423728336696</v>
      </c>
    </row>
    <row r="1425" spans="1:15" x14ac:dyDescent="0.25">
      <c r="A1425" s="12">
        <f>calc!A1423</f>
        <v>843</v>
      </c>
      <c r="B1425" s="12">
        <f>calc!O1423</f>
        <v>-45.077775147667822</v>
      </c>
      <c r="C1425" s="12">
        <f t="shared" si="277"/>
        <v>-45.077775147667822</v>
      </c>
      <c r="D1425" s="12">
        <f t="shared" si="278"/>
        <v>-45.077775147667822</v>
      </c>
      <c r="E1425" s="12">
        <f t="shared" si="279"/>
        <v>-45.077775147667822</v>
      </c>
      <c r="F1425" s="12">
        <f t="shared" si="280"/>
        <v>-45.077775147667822</v>
      </c>
      <c r="G1425" s="12">
        <f t="shared" si="281"/>
        <v>-45.077775147667822</v>
      </c>
      <c r="H1425" s="12">
        <f t="shared" si="282"/>
        <v>-45.077775147667822</v>
      </c>
      <c r="I1425" s="12">
        <f t="shared" si="283"/>
        <v>-45.077775147667822</v>
      </c>
      <c r="J1425" s="12">
        <f t="shared" si="284"/>
        <v>-45.077775147667822</v>
      </c>
      <c r="K1425" s="12">
        <f t="shared" si="285"/>
        <v>-45.077775147667822</v>
      </c>
      <c r="L1425" s="12">
        <f t="shared" si="286"/>
        <v>-45.077775147667822</v>
      </c>
      <c r="M1425" s="12">
        <f t="shared" si="287"/>
        <v>-45.077775147667822</v>
      </c>
      <c r="O1425" s="12">
        <f t="shared" si="276"/>
        <v>-45.077775147667822</v>
      </c>
    </row>
    <row r="1426" spans="1:15" x14ac:dyDescent="0.25">
      <c r="A1426" s="12">
        <f>calc!A1424</f>
        <v>843.44</v>
      </c>
      <c r="B1426" s="12">
        <f>calc!O1424</f>
        <v>-1.2391272900314974</v>
      </c>
      <c r="C1426" s="12">
        <f t="shared" si="277"/>
        <v>-1.2391272900314974</v>
      </c>
      <c r="D1426" s="12">
        <f t="shared" si="278"/>
        <v>-1.2391272900314974</v>
      </c>
      <c r="E1426" s="12">
        <f t="shared" si="279"/>
        <v>-1.2391272900314974</v>
      </c>
      <c r="F1426" s="12">
        <f t="shared" si="280"/>
        <v>-1.2391272900314974</v>
      </c>
      <c r="G1426" s="12">
        <f t="shared" si="281"/>
        <v>-1.2391272900314974</v>
      </c>
      <c r="H1426" s="12">
        <f t="shared" si="282"/>
        <v>-1.2391272900314974</v>
      </c>
      <c r="I1426" s="12">
        <f t="shared" si="283"/>
        <v>-1.2391272900314974</v>
      </c>
      <c r="J1426" s="12">
        <f t="shared" si="284"/>
        <v>-1.2391272900314974</v>
      </c>
      <c r="K1426" s="12">
        <f t="shared" si="285"/>
        <v>-1.2391272900314974</v>
      </c>
      <c r="L1426" s="12">
        <f t="shared" si="286"/>
        <v>-1.2391272900314974</v>
      </c>
      <c r="M1426" s="12">
        <f t="shared" si="287"/>
        <v>-1.2391272900314974</v>
      </c>
      <c r="O1426" s="12">
        <f t="shared" si="276"/>
        <v>-1.2391272900314974</v>
      </c>
    </row>
    <row r="1427" spans="1:15" x14ac:dyDescent="0.25">
      <c r="A1427" s="12">
        <f>calc!A1425</f>
        <v>843.87</v>
      </c>
      <c r="B1427" s="12">
        <f>calc!O1425</f>
        <v>12.480900134732583</v>
      </c>
      <c r="C1427" s="12">
        <f t="shared" si="277"/>
        <v>12.480900134732583</v>
      </c>
      <c r="D1427" s="12">
        <f t="shared" si="278"/>
        <v>12.480900134732583</v>
      </c>
      <c r="E1427" s="12">
        <f t="shared" si="279"/>
        <v>12.480900134732583</v>
      </c>
      <c r="F1427" s="12">
        <f t="shared" si="280"/>
        <v>12.480900134732583</v>
      </c>
      <c r="G1427" s="12">
        <f t="shared" si="281"/>
        <v>12.480900134732583</v>
      </c>
      <c r="H1427" s="12">
        <f t="shared" si="282"/>
        <v>12.480900134732583</v>
      </c>
      <c r="I1427" s="12">
        <f t="shared" si="283"/>
        <v>12.480900134732583</v>
      </c>
      <c r="J1427" s="12">
        <f t="shared" si="284"/>
        <v>12.480900134732583</v>
      </c>
      <c r="K1427" s="12">
        <f t="shared" si="285"/>
        <v>12.480900134732583</v>
      </c>
      <c r="L1427" s="12">
        <f t="shared" si="286"/>
        <v>12.480900134732583</v>
      </c>
      <c r="M1427" s="12">
        <f t="shared" si="287"/>
        <v>12.480900134732583</v>
      </c>
      <c r="O1427" s="12">
        <f t="shared" si="276"/>
        <v>12.480900134732583</v>
      </c>
    </row>
    <row r="1428" spans="1:15" x14ac:dyDescent="0.25">
      <c r="A1428" s="12">
        <f>calc!A1426</f>
        <v>844.31</v>
      </c>
      <c r="B1428" s="12">
        <f>calc!O1426</f>
        <v>-13.286163713341686</v>
      </c>
      <c r="C1428" s="12">
        <f t="shared" si="277"/>
        <v>-13.286163713341686</v>
      </c>
      <c r="D1428" s="12">
        <f t="shared" si="278"/>
        <v>-13.286163713341686</v>
      </c>
      <c r="E1428" s="12">
        <f t="shared" si="279"/>
        <v>-13.286163713341686</v>
      </c>
      <c r="F1428" s="12">
        <f t="shared" si="280"/>
        <v>-13.286163713341686</v>
      </c>
      <c r="G1428" s="12">
        <f t="shared" si="281"/>
        <v>-13.286163713341686</v>
      </c>
      <c r="H1428" s="12">
        <f t="shared" si="282"/>
        <v>-13.286163713341686</v>
      </c>
      <c r="I1428" s="12">
        <f t="shared" si="283"/>
        <v>-13.286163713341686</v>
      </c>
      <c r="J1428" s="12">
        <f t="shared" si="284"/>
        <v>-13.286163713341686</v>
      </c>
      <c r="K1428" s="12">
        <f t="shared" si="285"/>
        <v>-13.286163713341686</v>
      </c>
      <c r="L1428" s="12">
        <f t="shared" si="286"/>
        <v>-13.286163713341686</v>
      </c>
      <c r="M1428" s="12">
        <f t="shared" si="287"/>
        <v>-13.286163713341686</v>
      </c>
      <c r="O1428" s="12">
        <f t="shared" si="276"/>
        <v>-13.286163713341686</v>
      </c>
    </row>
    <row r="1429" spans="1:15" x14ac:dyDescent="0.25">
      <c r="A1429" s="12">
        <f>calc!A1427</f>
        <v>844.74</v>
      </c>
      <c r="B1429" s="12">
        <f>calc!O1427</f>
        <v>66.354953801106817</v>
      </c>
      <c r="C1429" s="12">
        <f t="shared" si="277"/>
        <v>66.354953801106817</v>
      </c>
      <c r="D1429" s="12">
        <f t="shared" si="278"/>
        <v>66.354953801106817</v>
      </c>
      <c r="E1429" s="12">
        <f t="shared" si="279"/>
        <v>66.354953801106817</v>
      </c>
      <c r="F1429" s="12">
        <f t="shared" si="280"/>
        <v>66.354953801106817</v>
      </c>
      <c r="G1429" s="12">
        <f t="shared" si="281"/>
        <v>66.354953801106817</v>
      </c>
      <c r="H1429" s="12">
        <f t="shared" si="282"/>
        <v>66.354953801106817</v>
      </c>
      <c r="I1429" s="12">
        <f t="shared" si="283"/>
        <v>66.354953801106817</v>
      </c>
      <c r="J1429" s="12">
        <f t="shared" si="284"/>
        <v>66.354953801106817</v>
      </c>
      <c r="K1429" s="12">
        <f t="shared" si="285"/>
        <v>66.354953801106817</v>
      </c>
      <c r="L1429" s="12">
        <f t="shared" si="286"/>
        <v>66.354953801106817</v>
      </c>
      <c r="M1429" s="12">
        <f t="shared" si="287"/>
        <v>66.354953801106817</v>
      </c>
      <c r="O1429" s="12">
        <f t="shared" si="276"/>
        <v>66.354953801106817</v>
      </c>
    </row>
    <row r="1430" spans="1:15" x14ac:dyDescent="0.25">
      <c r="A1430" s="12">
        <f>calc!A1428</f>
        <v>845.17</v>
      </c>
      <c r="B1430" s="12">
        <f>calc!O1428</f>
        <v>36.239446266813857</v>
      </c>
      <c r="C1430" s="12">
        <f t="shared" si="277"/>
        <v>36.239446266813857</v>
      </c>
      <c r="D1430" s="12">
        <f t="shared" si="278"/>
        <v>36.239446266813857</v>
      </c>
      <c r="E1430" s="12">
        <f t="shared" si="279"/>
        <v>36.239446266813857</v>
      </c>
      <c r="F1430" s="12">
        <f t="shared" si="280"/>
        <v>36.239446266813857</v>
      </c>
      <c r="G1430" s="12">
        <f t="shared" si="281"/>
        <v>36.239446266813857</v>
      </c>
      <c r="H1430" s="12">
        <f t="shared" si="282"/>
        <v>36.239446266813857</v>
      </c>
      <c r="I1430" s="12">
        <f t="shared" si="283"/>
        <v>36.239446266813857</v>
      </c>
      <c r="J1430" s="12">
        <f t="shared" si="284"/>
        <v>36.239446266813857</v>
      </c>
      <c r="K1430" s="12">
        <f t="shared" si="285"/>
        <v>36.239446266813857</v>
      </c>
      <c r="L1430" s="12">
        <f t="shared" si="286"/>
        <v>36.239446266813857</v>
      </c>
      <c r="M1430" s="12">
        <f t="shared" si="287"/>
        <v>36.239446266813857</v>
      </c>
      <c r="O1430" s="12">
        <f t="shared" si="276"/>
        <v>36.239446266813857</v>
      </c>
    </row>
    <row r="1431" spans="1:15" x14ac:dyDescent="0.25">
      <c r="A1431" s="12">
        <f>calc!A1429</f>
        <v>845.61</v>
      </c>
      <c r="B1431" s="12">
        <f>calc!O1429</f>
        <v>17.165736660141061</v>
      </c>
      <c r="C1431" s="12">
        <f t="shared" si="277"/>
        <v>17.165736660141061</v>
      </c>
      <c r="D1431" s="12">
        <f t="shared" si="278"/>
        <v>17.165736660141061</v>
      </c>
      <c r="E1431" s="12">
        <f t="shared" si="279"/>
        <v>17.165736660141061</v>
      </c>
      <c r="F1431" s="12">
        <f t="shared" si="280"/>
        <v>17.165736660141061</v>
      </c>
      <c r="G1431" s="12">
        <f t="shared" si="281"/>
        <v>17.165736660141061</v>
      </c>
      <c r="H1431" s="12">
        <f t="shared" si="282"/>
        <v>17.165736660141061</v>
      </c>
      <c r="I1431" s="12">
        <f t="shared" si="283"/>
        <v>17.165736660141061</v>
      </c>
      <c r="J1431" s="12">
        <f t="shared" si="284"/>
        <v>17.165736660141061</v>
      </c>
      <c r="K1431" s="12">
        <f t="shared" si="285"/>
        <v>17.165736660141061</v>
      </c>
      <c r="L1431" s="12">
        <f t="shared" si="286"/>
        <v>17.165736660141061</v>
      </c>
      <c r="M1431" s="12">
        <f t="shared" si="287"/>
        <v>17.165736660141061</v>
      </c>
      <c r="O1431" s="12">
        <f t="shared" si="276"/>
        <v>17.165736660141061</v>
      </c>
    </row>
    <row r="1432" spans="1:15" x14ac:dyDescent="0.25">
      <c r="A1432" s="12">
        <f>calc!A1430</f>
        <v>846.04</v>
      </c>
      <c r="B1432" s="12">
        <f>calc!O1430</f>
        <v>33.227836493752747</v>
      </c>
      <c r="C1432" s="12">
        <f t="shared" si="277"/>
        <v>33.227836493752747</v>
      </c>
      <c r="D1432" s="12">
        <f t="shared" si="278"/>
        <v>33.227836493752747</v>
      </c>
      <c r="E1432" s="12">
        <f t="shared" si="279"/>
        <v>33.227836493752747</v>
      </c>
      <c r="F1432" s="12">
        <f t="shared" si="280"/>
        <v>33.227836493752747</v>
      </c>
      <c r="G1432" s="12">
        <f t="shared" si="281"/>
        <v>33.227836493752747</v>
      </c>
      <c r="H1432" s="12">
        <f t="shared" si="282"/>
        <v>33.227836493752747</v>
      </c>
      <c r="I1432" s="12">
        <f t="shared" si="283"/>
        <v>33.227836493752747</v>
      </c>
      <c r="J1432" s="12">
        <f t="shared" si="284"/>
        <v>33.227836493752747</v>
      </c>
      <c r="K1432" s="12">
        <f t="shared" si="285"/>
        <v>33.227836493752747</v>
      </c>
      <c r="L1432" s="12">
        <f t="shared" si="286"/>
        <v>33.227836493752747</v>
      </c>
      <c r="M1432" s="12">
        <f t="shared" si="287"/>
        <v>33.227836493752747</v>
      </c>
      <c r="O1432" s="12">
        <f t="shared" si="276"/>
        <v>33.227836493752747</v>
      </c>
    </row>
    <row r="1433" spans="1:15" x14ac:dyDescent="0.25">
      <c r="A1433" s="12">
        <f>calc!A1431</f>
        <v>846.47</v>
      </c>
      <c r="B1433" s="12">
        <f>calc!O1431</f>
        <v>13.150164082117126</v>
      </c>
      <c r="C1433" s="12">
        <f t="shared" si="277"/>
        <v>13.150164082117126</v>
      </c>
      <c r="D1433" s="12">
        <f t="shared" si="278"/>
        <v>13.150164082117126</v>
      </c>
      <c r="E1433" s="12">
        <f t="shared" si="279"/>
        <v>13.150164082117126</v>
      </c>
      <c r="F1433" s="12">
        <f t="shared" si="280"/>
        <v>13.150164082117126</v>
      </c>
      <c r="G1433" s="12">
        <f t="shared" si="281"/>
        <v>13.150164082117126</v>
      </c>
      <c r="H1433" s="12">
        <f t="shared" si="282"/>
        <v>13.150164082117126</v>
      </c>
      <c r="I1433" s="12">
        <f t="shared" si="283"/>
        <v>13.150164082117126</v>
      </c>
      <c r="J1433" s="12">
        <f t="shared" si="284"/>
        <v>13.150164082117126</v>
      </c>
      <c r="K1433" s="12">
        <f t="shared" si="285"/>
        <v>13.150164082117126</v>
      </c>
      <c r="L1433" s="12">
        <f t="shared" si="286"/>
        <v>13.150164082117126</v>
      </c>
      <c r="M1433" s="12">
        <f t="shared" si="287"/>
        <v>13.150164082117126</v>
      </c>
      <c r="O1433" s="12">
        <f t="shared" si="276"/>
        <v>13.150164082117126</v>
      </c>
    </row>
    <row r="1434" spans="1:15" x14ac:dyDescent="0.25">
      <c r="A1434" s="12">
        <f>calc!A1432</f>
        <v>846.91</v>
      </c>
      <c r="B1434" s="12">
        <f>calc!O1432</f>
        <v>-16.967236743218123</v>
      </c>
      <c r="C1434" s="12">
        <f t="shared" si="277"/>
        <v>-16.967236743218123</v>
      </c>
      <c r="D1434" s="12">
        <f t="shared" si="278"/>
        <v>-16.967236743218123</v>
      </c>
      <c r="E1434" s="12">
        <f t="shared" si="279"/>
        <v>-16.967236743218123</v>
      </c>
      <c r="F1434" s="12">
        <f t="shared" si="280"/>
        <v>-16.967236743218123</v>
      </c>
      <c r="G1434" s="12">
        <f t="shared" si="281"/>
        <v>-16.967236743218123</v>
      </c>
      <c r="H1434" s="12">
        <f t="shared" si="282"/>
        <v>-16.967236743218123</v>
      </c>
      <c r="I1434" s="12">
        <f t="shared" si="283"/>
        <v>-16.967236743218123</v>
      </c>
      <c r="J1434" s="12">
        <f t="shared" si="284"/>
        <v>-16.967236743218123</v>
      </c>
      <c r="K1434" s="12">
        <f t="shared" si="285"/>
        <v>-16.967236743218123</v>
      </c>
      <c r="L1434" s="12">
        <f t="shared" si="286"/>
        <v>-16.967236743218123</v>
      </c>
      <c r="M1434" s="12">
        <f t="shared" si="287"/>
        <v>-16.967236743218123</v>
      </c>
      <c r="O1434" s="12">
        <f t="shared" si="276"/>
        <v>-16.967236743218123</v>
      </c>
    </row>
    <row r="1435" spans="1:15" x14ac:dyDescent="0.25">
      <c r="A1435" s="12">
        <f>calc!A1433</f>
        <v>847.34</v>
      </c>
      <c r="B1435" s="12">
        <f>calc!O1433</f>
        <v>-7.9319041782898871</v>
      </c>
      <c r="C1435" s="12">
        <f t="shared" si="277"/>
        <v>-7.9319041782898871</v>
      </c>
      <c r="D1435" s="12">
        <f t="shared" si="278"/>
        <v>-7.9319041782898871</v>
      </c>
      <c r="E1435" s="12">
        <f t="shared" si="279"/>
        <v>-7.9319041782898871</v>
      </c>
      <c r="F1435" s="12">
        <f t="shared" si="280"/>
        <v>-7.9319041782898871</v>
      </c>
      <c r="G1435" s="12">
        <f t="shared" si="281"/>
        <v>-7.9319041782898871</v>
      </c>
      <c r="H1435" s="12">
        <f t="shared" si="282"/>
        <v>-7.9319041782898871</v>
      </c>
      <c r="I1435" s="12">
        <f t="shared" si="283"/>
        <v>-7.9319041782898871</v>
      </c>
      <c r="J1435" s="12">
        <f t="shared" si="284"/>
        <v>-7.9319041782898871</v>
      </c>
      <c r="K1435" s="12">
        <f t="shared" si="285"/>
        <v>-7.9319041782898871</v>
      </c>
      <c r="L1435" s="12">
        <f t="shared" si="286"/>
        <v>-7.9319041782898871</v>
      </c>
      <c r="M1435" s="12">
        <f t="shared" si="287"/>
        <v>-7.9319041782898871</v>
      </c>
      <c r="O1435" s="12">
        <f t="shared" si="276"/>
        <v>-7.9319041782898871</v>
      </c>
    </row>
    <row r="1436" spans="1:15" x14ac:dyDescent="0.25">
      <c r="A1436" s="12">
        <f>calc!A1434</f>
        <v>847.77</v>
      </c>
      <c r="B1436" s="12">
        <f>calc!O1434</f>
        <v>-2.2430404557020651</v>
      </c>
      <c r="C1436" s="12">
        <f t="shared" si="277"/>
        <v>-2.2430404557020651</v>
      </c>
      <c r="D1436" s="12">
        <f t="shared" si="278"/>
        <v>-2.2430404557020651</v>
      </c>
      <c r="E1436" s="12">
        <f t="shared" si="279"/>
        <v>-2.2430404557020651</v>
      </c>
      <c r="F1436" s="12">
        <f t="shared" si="280"/>
        <v>-2.2430404557020651</v>
      </c>
      <c r="G1436" s="12">
        <f t="shared" si="281"/>
        <v>-2.2430404557020651</v>
      </c>
      <c r="H1436" s="12">
        <f t="shared" si="282"/>
        <v>-2.2430404557020651</v>
      </c>
      <c r="I1436" s="12">
        <f t="shared" si="283"/>
        <v>-2.2430404557020651</v>
      </c>
      <c r="J1436" s="12">
        <f t="shared" si="284"/>
        <v>-2.2430404557020651</v>
      </c>
      <c r="K1436" s="12">
        <f t="shared" si="285"/>
        <v>-2.2430404557020651</v>
      </c>
      <c r="L1436" s="12">
        <f t="shared" si="286"/>
        <v>-2.2430404557020651</v>
      </c>
      <c r="M1436" s="12">
        <f t="shared" si="287"/>
        <v>-2.2430404557020651</v>
      </c>
      <c r="O1436" s="12">
        <f t="shared" si="276"/>
        <v>-2.2430404557020651</v>
      </c>
    </row>
    <row r="1437" spans="1:15" x14ac:dyDescent="0.25">
      <c r="A1437" s="12">
        <f>calc!A1435</f>
        <v>848.21</v>
      </c>
      <c r="B1437" s="12">
        <f>calc!O1435</f>
        <v>4.1150561815631015</v>
      </c>
      <c r="C1437" s="12">
        <f t="shared" si="277"/>
        <v>4.1150561815631015</v>
      </c>
      <c r="D1437" s="12">
        <f t="shared" si="278"/>
        <v>4.1150561815631015</v>
      </c>
      <c r="E1437" s="12">
        <f t="shared" si="279"/>
        <v>4.1150561815631015</v>
      </c>
      <c r="F1437" s="12">
        <f t="shared" si="280"/>
        <v>4.1150561815631015</v>
      </c>
      <c r="G1437" s="12">
        <f t="shared" si="281"/>
        <v>4.1150561815631015</v>
      </c>
      <c r="H1437" s="12">
        <f t="shared" si="282"/>
        <v>4.1150561815631015</v>
      </c>
      <c r="I1437" s="12">
        <f t="shared" si="283"/>
        <v>4.1150561815631015</v>
      </c>
      <c r="J1437" s="12">
        <f t="shared" si="284"/>
        <v>4.1150561815631015</v>
      </c>
      <c r="K1437" s="12">
        <f t="shared" si="285"/>
        <v>4.1150561815631015</v>
      </c>
      <c r="L1437" s="12">
        <f t="shared" si="286"/>
        <v>4.1150561815631015</v>
      </c>
      <c r="M1437" s="12">
        <f t="shared" si="287"/>
        <v>4.1150561815631015</v>
      </c>
      <c r="O1437" s="12">
        <f t="shared" si="276"/>
        <v>4.1150561815631015</v>
      </c>
    </row>
    <row r="1438" spans="1:15" x14ac:dyDescent="0.25">
      <c r="A1438" s="12">
        <f>calc!A1436</f>
        <v>848.64</v>
      </c>
      <c r="B1438" s="12">
        <f>calc!O1436</f>
        <v>18.504256621299657</v>
      </c>
      <c r="C1438" s="12">
        <f t="shared" si="277"/>
        <v>18.504256621299657</v>
      </c>
      <c r="D1438" s="12">
        <f t="shared" si="278"/>
        <v>18.504256621299657</v>
      </c>
      <c r="E1438" s="12">
        <f t="shared" si="279"/>
        <v>18.504256621299657</v>
      </c>
      <c r="F1438" s="12">
        <f t="shared" si="280"/>
        <v>18.504256621299657</v>
      </c>
      <c r="G1438" s="12">
        <f t="shared" si="281"/>
        <v>18.504256621299657</v>
      </c>
      <c r="H1438" s="12">
        <f t="shared" si="282"/>
        <v>18.504256621299657</v>
      </c>
      <c r="I1438" s="12">
        <f t="shared" si="283"/>
        <v>18.504256621299657</v>
      </c>
      <c r="J1438" s="12">
        <f t="shared" si="284"/>
        <v>18.504256621299657</v>
      </c>
      <c r="K1438" s="12">
        <f t="shared" si="285"/>
        <v>18.504256621299657</v>
      </c>
      <c r="L1438" s="12">
        <f t="shared" si="286"/>
        <v>18.504256621299657</v>
      </c>
      <c r="M1438" s="12">
        <f t="shared" si="287"/>
        <v>18.504256621299657</v>
      </c>
      <c r="O1438" s="12">
        <f t="shared" si="276"/>
        <v>18.504256621299657</v>
      </c>
    </row>
    <row r="1439" spans="1:15" x14ac:dyDescent="0.25">
      <c r="A1439" s="12">
        <f>calc!A1437</f>
        <v>849.08</v>
      </c>
      <c r="B1439" s="12">
        <f>calc!O1437</f>
        <v>-1.2391272900314974</v>
      </c>
      <c r="C1439" s="12">
        <f t="shared" si="277"/>
        <v>-1.2391272900314974</v>
      </c>
      <c r="D1439" s="12">
        <f t="shared" si="278"/>
        <v>-1.2391272900314974</v>
      </c>
      <c r="E1439" s="12">
        <f t="shared" si="279"/>
        <v>-1.2391272900314974</v>
      </c>
      <c r="F1439" s="12">
        <f t="shared" si="280"/>
        <v>-1.2391272900314974</v>
      </c>
      <c r="G1439" s="12">
        <f t="shared" si="281"/>
        <v>-1.2391272900314974</v>
      </c>
      <c r="H1439" s="12">
        <f t="shared" si="282"/>
        <v>-1.2391272900314974</v>
      </c>
      <c r="I1439" s="12">
        <f t="shared" si="283"/>
        <v>-1.2391272900314974</v>
      </c>
      <c r="J1439" s="12">
        <f t="shared" si="284"/>
        <v>-1.2391272900314974</v>
      </c>
      <c r="K1439" s="12">
        <f t="shared" si="285"/>
        <v>-1.2391272900314974</v>
      </c>
      <c r="L1439" s="12">
        <f t="shared" si="286"/>
        <v>-1.2391272900314974</v>
      </c>
      <c r="M1439" s="12">
        <f t="shared" si="287"/>
        <v>-1.2391272900314974</v>
      </c>
      <c r="O1439" s="12">
        <f t="shared" si="276"/>
        <v>-1.2391272900314974</v>
      </c>
    </row>
    <row r="1440" spans="1:15" x14ac:dyDescent="0.25">
      <c r="A1440" s="12">
        <f>calc!A1438</f>
        <v>849.51</v>
      </c>
      <c r="B1440" s="12">
        <f>calc!O1438</f>
        <v>-1.2391272900299768</v>
      </c>
      <c r="C1440" s="12">
        <f t="shared" si="277"/>
        <v>-1.2391272900299768</v>
      </c>
      <c r="D1440" s="12">
        <f t="shared" si="278"/>
        <v>-1.2391272900299768</v>
      </c>
      <c r="E1440" s="12">
        <f t="shared" si="279"/>
        <v>-1.2391272900299768</v>
      </c>
      <c r="F1440" s="12">
        <f t="shared" si="280"/>
        <v>-1.2391272900299768</v>
      </c>
      <c r="G1440" s="12">
        <f t="shared" si="281"/>
        <v>-1.2391272900299768</v>
      </c>
      <c r="H1440" s="12">
        <f t="shared" si="282"/>
        <v>-1.2391272900299768</v>
      </c>
      <c r="I1440" s="12">
        <f t="shared" si="283"/>
        <v>-1.2391272900299768</v>
      </c>
      <c r="J1440" s="12">
        <f t="shared" si="284"/>
        <v>-1.2391272900299768</v>
      </c>
      <c r="K1440" s="12">
        <f t="shared" si="285"/>
        <v>-1.2391272900299768</v>
      </c>
      <c r="L1440" s="12">
        <f t="shared" si="286"/>
        <v>-1.2391272900299768</v>
      </c>
      <c r="M1440" s="12">
        <f t="shared" si="287"/>
        <v>-1.2391272900299768</v>
      </c>
      <c r="O1440" s="12">
        <f t="shared" si="276"/>
        <v>-1.2391272900299768</v>
      </c>
    </row>
    <row r="1441" spans="1:15" x14ac:dyDescent="0.25">
      <c r="A1441" s="12">
        <f>calc!A1439</f>
        <v>849.94</v>
      </c>
      <c r="B1441" s="12">
        <f>calc!O1439</f>
        <v>24.862197536192372</v>
      </c>
      <c r="C1441" s="12">
        <f t="shared" si="277"/>
        <v>24.862197536192372</v>
      </c>
      <c r="D1441" s="12">
        <f t="shared" si="278"/>
        <v>24.862197536192372</v>
      </c>
      <c r="E1441" s="12">
        <f t="shared" si="279"/>
        <v>24.862197536192372</v>
      </c>
      <c r="F1441" s="12">
        <f t="shared" si="280"/>
        <v>24.862197536192372</v>
      </c>
      <c r="G1441" s="12">
        <f t="shared" si="281"/>
        <v>24.862197536192372</v>
      </c>
      <c r="H1441" s="12">
        <f t="shared" si="282"/>
        <v>24.862197536192372</v>
      </c>
      <c r="I1441" s="12">
        <f t="shared" si="283"/>
        <v>24.862197536192372</v>
      </c>
      <c r="J1441" s="12">
        <f t="shared" si="284"/>
        <v>24.862197536192372</v>
      </c>
      <c r="K1441" s="12">
        <f t="shared" si="285"/>
        <v>24.862197536192372</v>
      </c>
      <c r="L1441" s="12">
        <f t="shared" si="286"/>
        <v>24.862197536192372</v>
      </c>
      <c r="M1441" s="12">
        <f t="shared" si="287"/>
        <v>24.862197536192372</v>
      </c>
      <c r="O1441" s="12">
        <f t="shared" si="276"/>
        <v>24.862197536192372</v>
      </c>
    </row>
    <row r="1442" spans="1:15" x14ac:dyDescent="0.25">
      <c r="A1442" s="12">
        <f>calc!A1440</f>
        <v>850.38</v>
      </c>
      <c r="B1442" s="12">
        <f>calc!O1440</f>
        <v>43.935733623972737</v>
      </c>
      <c r="C1442" s="12">
        <f t="shared" si="277"/>
        <v>43.935733623972737</v>
      </c>
      <c r="D1442" s="12">
        <f t="shared" si="278"/>
        <v>43.935733623972737</v>
      </c>
      <c r="E1442" s="12">
        <f t="shared" si="279"/>
        <v>43.935733623972737</v>
      </c>
      <c r="F1442" s="12">
        <f t="shared" si="280"/>
        <v>43.935733623972737</v>
      </c>
      <c r="G1442" s="12">
        <f t="shared" si="281"/>
        <v>43.935733623972737</v>
      </c>
      <c r="H1442" s="12">
        <f t="shared" si="282"/>
        <v>43.935733623972737</v>
      </c>
      <c r="I1442" s="12">
        <f t="shared" si="283"/>
        <v>43.935733623972737</v>
      </c>
      <c r="J1442" s="12">
        <f t="shared" si="284"/>
        <v>43.935733623972737</v>
      </c>
      <c r="K1442" s="12">
        <f t="shared" si="285"/>
        <v>43.935733623972737</v>
      </c>
      <c r="L1442" s="12">
        <f t="shared" si="286"/>
        <v>43.935733623972737</v>
      </c>
      <c r="M1442" s="12">
        <f t="shared" si="287"/>
        <v>43.935733623972737</v>
      </c>
      <c r="O1442" s="12">
        <f t="shared" si="276"/>
        <v>43.935733623972737</v>
      </c>
    </row>
    <row r="1443" spans="1:15" x14ac:dyDescent="0.25">
      <c r="A1443" s="12">
        <f>calc!A1441</f>
        <v>850.81</v>
      </c>
      <c r="B1443" s="12">
        <f>calc!O1441</f>
        <v>-12.616879423513966</v>
      </c>
      <c r="C1443" s="12">
        <f t="shared" si="277"/>
        <v>-12.616879423513966</v>
      </c>
      <c r="D1443" s="12">
        <f t="shared" si="278"/>
        <v>-12.616879423513966</v>
      </c>
      <c r="E1443" s="12">
        <f t="shared" si="279"/>
        <v>-12.616879423513966</v>
      </c>
      <c r="F1443" s="12">
        <f t="shared" si="280"/>
        <v>-12.616879423513966</v>
      </c>
      <c r="G1443" s="12">
        <f t="shared" si="281"/>
        <v>-12.616879423513966</v>
      </c>
      <c r="H1443" s="12">
        <f t="shared" si="282"/>
        <v>-12.616879423513966</v>
      </c>
      <c r="I1443" s="12">
        <f t="shared" si="283"/>
        <v>-12.616879423513966</v>
      </c>
      <c r="J1443" s="12">
        <f t="shared" si="284"/>
        <v>-12.616879423513966</v>
      </c>
      <c r="K1443" s="12">
        <f t="shared" si="285"/>
        <v>-12.616879423513966</v>
      </c>
      <c r="L1443" s="12">
        <f t="shared" si="286"/>
        <v>-12.616879423513966</v>
      </c>
      <c r="M1443" s="12">
        <f t="shared" si="287"/>
        <v>-12.616879423513966</v>
      </c>
      <c r="O1443" s="12">
        <f t="shared" si="276"/>
        <v>-12.616879423513966</v>
      </c>
    </row>
    <row r="1444" spans="1:15" x14ac:dyDescent="0.25">
      <c r="A1444" s="12">
        <f>calc!A1442</f>
        <v>851.24</v>
      </c>
      <c r="B1444" s="12">
        <f>calc!O1442</f>
        <v>33.562460331423452</v>
      </c>
      <c r="C1444" s="12">
        <f t="shared" si="277"/>
        <v>33.562460331423452</v>
      </c>
      <c r="D1444" s="12">
        <f t="shared" si="278"/>
        <v>33.562460331423452</v>
      </c>
      <c r="E1444" s="12">
        <f t="shared" si="279"/>
        <v>33.562460331423452</v>
      </c>
      <c r="F1444" s="12">
        <f t="shared" si="280"/>
        <v>33.562460331423452</v>
      </c>
      <c r="G1444" s="12">
        <f t="shared" si="281"/>
        <v>33.562460331423452</v>
      </c>
      <c r="H1444" s="12">
        <f t="shared" si="282"/>
        <v>33.562460331423452</v>
      </c>
      <c r="I1444" s="12">
        <f t="shared" si="283"/>
        <v>33.562460331423452</v>
      </c>
      <c r="J1444" s="12">
        <f t="shared" si="284"/>
        <v>33.562460331423452</v>
      </c>
      <c r="K1444" s="12">
        <f t="shared" si="285"/>
        <v>33.562460331423452</v>
      </c>
      <c r="L1444" s="12">
        <f t="shared" si="286"/>
        <v>33.562460331423452</v>
      </c>
      <c r="M1444" s="12">
        <f t="shared" si="287"/>
        <v>33.562460331423452</v>
      </c>
      <c r="O1444" s="12">
        <f t="shared" si="276"/>
        <v>33.562460331423452</v>
      </c>
    </row>
    <row r="1445" spans="1:15" x14ac:dyDescent="0.25">
      <c r="A1445" s="12">
        <f>calc!A1443</f>
        <v>851.68</v>
      </c>
      <c r="B1445" s="12">
        <f>calc!O1443</f>
        <v>13.150164082117126</v>
      </c>
      <c r="C1445" s="12">
        <f t="shared" si="277"/>
        <v>13.150164082117126</v>
      </c>
      <c r="D1445" s="12">
        <f t="shared" si="278"/>
        <v>13.150164082117126</v>
      </c>
      <c r="E1445" s="12">
        <f t="shared" si="279"/>
        <v>13.150164082117126</v>
      </c>
      <c r="F1445" s="12">
        <f t="shared" si="280"/>
        <v>13.150164082117126</v>
      </c>
      <c r="G1445" s="12">
        <f t="shared" si="281"/>
        <v>13.150164082117126</v>
      </c>
      <c r="H1445" s="12">
        <f t="shared" si="282"/>
        <v>13.150164082117126</v>
      </c>
      <c r="I1445" s="12">
        <f t="shared" si="283"/>
        <v>13.150164082117126</v>
      </c>
      <c r="J1445" s="12">
        <f t="shared" si="284"/>
        <v>13.150164082117126</v>
      </c>
      <c r="K1445" s="12">
        <f t="shared" si="285"/>
        <v>13.150164082117126</v>
      </c>
      <c r="L1445" s="12">
        <f t="shared" si="286"/>
        <v>13.150164082117126</v>
      </c>
      <c r="M1445" s="12">
        <f t="shared" si="287"/>
        <v>13.150164082117126</v>
      </c>
      <c r="O1445" s="12">
        <f t="shared" si="276"/>
        <v>13.150164082117126</v>
      </c>
    </row>
    <row r="1446" spans="1:15" x14ac:dyDescent="0.25">
      <c r="A1446" s="12">
        <f>calc!A1444</f>
        <v>852.11</v>
      </c>
      <c r="B1446" s="12">
        <f>calc!O1444</f>
        <v>-10.943671008726149</v>
      </c>
      <c r="C1446" s="12">
        <f t="shared" si="277"/>
        <v>-10.943671008726149</v>
      </c>
      <c r="D1446" s="12">
        <f t="shared" si="278"/>
        <v>-10.943671008726149</v>
      </c>
      <c r="E1446" s="12">
        <f t="shared" si="279"/>
        <v>-10.943671008726149</v>
      </c>
      <c r="F1446" s="12">
        <f t="shared" si="280"/>
        <v>-10.943671008726149</v>
      </c>
      <c r="G1446" s="12">
        <f t="shared" si="281"/>
        <v>-10.943671008726149</v>
      </c>
      <c r="H1446" s="12">
        <f t="shared" si="282"/>
        <v>-10.943671008726149</v>
      </c>
      <c r="I1446" s="12">
        <f t="shared" si="283"/>
        <v>-10.943671008726149</v>
      </c>
      <c r="J1446" s="12">
        <f t="shared" si="284"/>
        <v>-10.943671008726149</v>
      </c>
      <c r="K1446" s="12">
        <f t="shared" si="285"/>
        <v>-10.943671008726149</v>
      </c>
      <c r="L1446" s="12">
        <f t="shared" si="286"/>
        <v>-10.943671008726149</v>
      </c>
      <c r="M1446" s="12">
        <f t="shared" si="287"/>
        <v>-10.943671008726149</v>
      </c>
      <c r="O1446" s="12">
        <f t="shared" si="276"/>
        <v>-10.943671008726149</v>
      </c>
    </row>
    <row r="1447" spans="1:15" x14ac:dyDescent="0.25">
      <c r="A1447" s="12">
        <f>calc!A1445</f>
        <v>852.54</v>
      </c>
      <c r="B1447" s="12">
        <f>calc!O1445</f>
        <v>-39.72331518356814</v>
      </c>
      <c r="C1447" s="12">
        <f t="shared" si="277"/>
        <v>-39.72331518356814</v>
      </c>
      <c r="D1447" s="12">
        <f t="shared" si="278"/>
        <v>-39.72331518356814</v>
      </c>
      <c r="E1447" s="12">
        <f t="shared" si="279"/>
        <v>-39.72331518356814</v>
      </c>
      <c r="F1447" s="12">
        <f t="shared" si="280"/>
        <v>-39.72331518356814</v>
      </c>
      <c r="G1447" s="12">
        <f t="shared" si="281"/>
        <v>-39.72331518356814</v>
      </c>
      <c r="H1447" s="12">
        <f t="shared" si="282"/>
        <v>-39.72331518356814</v>
      </c>
      <c r="I1447" s="12">
        <f t="shared" si="283"/>
        <v>-39.72331518356814</v>
      </c>
      <c r="J1447" s="12">
        <f t="shared" si="284"/>
        <v>-39.72331518356814</v>
      </c>
      <c r="K1447" s="12">
        <f t="shared" si="285"/>
        <v>-39.72331518356814</v>
      </c>
      <c r="L1447" s="12">
        <f t="shared" si="286"/>
        <v>-39.72331518356814</v>
      </c>
      <c r="M1447" s="12">
        <f t="shared" si="287"/>
        <v>-39.72331518356814</v>
      </c>
      <c r="O1447" s="12">
        <f t="shared" si="276"/>
        <v>-39.72331518356814</v>
      </c>
    </row>
    <row r="1448" spans="1:15" x14ac:dyDescent="0.25">
      <c r="A1448" s="12">
        <f>calc!A1446</f>
        <v>852.98</v>
      </c>
      <c r="B1448" s="12">
        <f>calc!O1446</f>
        <v>-17.971168522397761</v>
      </c>
      <c r="C1448" s="12">
        <f t="shared" si="277"/>
        <v>-17.971168522397761</v>
      </c>
      <c r="D1448" s="12">
        <f t="shared" si="278"/>
        <v>-17.971168522397761</v>
      </c>
      <c r="E1448" s="12">
        <f t="shared" si="279"/>
        <v>-17.971168522397761</v>
      </c>
      <c r="F1448" s="12">
        <f t="shared" si="280"/>
        <v>-17.971168522397761</v>
      </c>
      <c r="G1448" s="12">
        <f t="shared" si="281"/>
        <v>-17.971168522397761</v>
      </c>
      <c r="H1448" s="12">
        <f t="shared" si="282"/>
        <v>-17.971168522397761</v>
      </c>
      <c r="I1448" s="12">
        <f t="shared" si="283"/>
        <v>-17.971168522397761</v>
      </c>
      <c r="J1448" s="12">
        <f t="shared" si="284"/>
        <v>-17.971168522397761</v>
      </c>
      <c r="K1448" s="12">
        <f t="shared" si="285"/>
        <v>-17.971168522397761</v>
      </c>
      <c r="L1448" s="12">
        <f t="shared" si="286"/>
        <v>-17.971168522397761</v>
      </c>
      <c r="M1448" s="12">
        <f t="shared" si="287"/>
        <v>-17.971168522397761</v>
      </c>
      <c r="O1448" s="12">
        <f t="shared" si="276"/>
        <v>-17.971168522397761</v>
      </c>
    </row>
    <row r="1449" spans="1:15" x14ac:dyDescent="0.25">
      <c r="A1449" s="12">
        <f>calc!A1447</f>
        <v>853.41</v>
      </c>
      <c r="B1449" s="12">
        <f>calc!O1447</f>
        <v>-35.70749234268181</v>
      </c>
      <c r="C1449" s="12">
        <f t="shared" si="277"/>
        <v>-35.70749234268181</v>
      </c>
      <c r="D1449" s="12">
        <f t="shared" si="278"/>
        <v>-35.70749234268181</v>
      </c>
      <c r="E1449" s="12">
        <f t="shared" si="279"/>
        <v>-35.70749234268181</v>
      </c>
      <c r="F1449" s="12">
        <f t="shared" si="280"/>
        <v>-35.70749234268181</v>
      </c>
      <c r="G1449" s="12">
        <f t="shared" si="281"/>
        <v>-35.70749234268181</v>
      </c>
      <c r="H1449" s="12">
        <f t="shared" si="282"/>
        <v>-35.70749234268181</v>
      </c>
      <c r="I1449" s="12">
        <f t="shared" si="283"/>
        <v>-35.70749234268181</v>
      </c>
      <c r="J1449" s="12">
        <f t="shared" si="284"/>
        <v>-35.70749234268181</v>
      </c>
      <c r="K1449" s="12">
        <f t="shared" si="285"/>
        <v>-35.70749234268181</v>
      </c>
      <c r="L1449" s="12">
        <f t="shared" si="286"/>
        <v>-35.70749234268181</v>
      </c>
      <c r="M1449" s="12">
        <f t="shared" si="287"/>
        <v>-35.70749234268181</v>
      </c>
      <c r="O1449" s="12">
        <f t="shared" si="276"/>
        <v>-35.70749234268181</v>
      </c>
    </row>
    <row r="1450" spans="1:15" x14ac:dyDescent="0.25">
      <c r="A1450" s="12">
        <f>calc!A1448</f>
        <v>853.84</v>
      </c>
      <c r="B1450" s="12">
        <f>calc!O1448</f>
        <v>-24.998724220361613</v>
      </c>
      <c r="C1450" s="12">
        <f t="shared" si="277"/>
        <v>-24.998724220361613</v>
      </c>
      <c r="D1450" s="12">
        <f t="shared" si="278"/>
        <v>-24.998724220361613</v>
      </c>
      <c r="E1450" s="12">
        <f t="shared" si="279"/>
        <v>-24.998724220361613</v>
      </c>
      <c r="F1450" s="12">
        <f t="shared" si="280"/>
        <v>-24.998724220361613</v>
      </c>
      <c r="G1450" s="12">
        <f t="shared" si="281"/>
        <v>-24.998724220361613</v>
      </c>
      <c r="H1450" s="12">
        <f t="shared" si="282"/>
        <v>-24.998724220361613</v>
      </c>
      <c r="I1450" s="12">
        <f t="shared" si="283"/>
        <v>-24.998724220361613</v>
      </c>
      <c r="J1450" s="12">
        <f t="shared" si="284"/>
        <v>-24.998724220361613</v>
      </c>
      <c r="K1450" s="12">
        <f t="shared" si="285"/>
        <v>-24.998724220361613</v>
      </c>
      <c r="L1450" s="12">
        <f t="shared" si="286"/>
        <v>-24.998724220361613</v>
      </c>
      <c r="M1450" s="12">
        <f t="shared" si="287"/>
        <v>-24.998724220361613</v>
      </c>
      <c r="O1450" s="12">
        <f t="shared" si="276"/>
        <v>-24.998724220361613</v>
      </c>
    </row>
    <row r="1451" spans="1:15" x14ac:dyDescent="0.25">
      <c r="A1451" s="12">
        <f>calc!A1449</f>
        <v>854.28</v>
      </c>
      <c r="B1451" s="12">
        <f>calc!O1449</f>
        <v>15.157952751186816</v>
      </c>
      <c r="C1451" s="12">
        <f t="shared" si="277"/>
        <v>15.157952751186816</v>
      </c>
      <c r="D1451" s="12">
        <f t="shared" si="278"/>
        <v>15.157952751186816</v>
      </c>
      <c r="E1451" s="12">
        <f t="shared" si="279"/>
        <v>15.157952751186816</v>
      </c>
      <c r="F1451" s="12">
        <f t="shared" si="280"/>
        <v>15.157952751186816</v>
      </c>
      <c r="G1451" s="12">
        <f t="shared" si="281"/>
        <v>15.157952751186816</v>
      </c>
      <c r="H1451" s="12">
        <f t="shared" si="282"/>
        <v>15.157952751186816</v>
      </c>
      <c r="I1451" s="12">
        <f t="shared" si="283"/>
        <v>15.157952751186816</v>
      </c>
      <c r="J1451" s="12">
        <f t="shared" si="284"/>
        <v>15.157952751186816</v>
      </c>
      <c r="K1451" s="12">
        <f t="shared" si="285"/>
        <v>15.157952751186816</v>
      </c>
      <c r="L1451" s="12">
        <f t="shared" si="286"/>
        <v>15.157952751186816</v>
      </c>
      <c r="M1451" s="12">
        <f t="shared" si="287"/>
        <v>15.157952751186816</v>
      </c>
      <c r="O1451" s="12">
        <f t="shared" si="276"/>
        <v>15.157952751186816</v>
      </c>
    </row>
    <row r="1452" spans="1:15" x14ac:dyDescent="0.25">
      <c r="A1452" s="12">
        <f>calc!A1450</f>
        <v>854.71</v>
      </c>
      <c r="B1452" s="12">
        <f>calc!O1450</f>
        <v>22.519803807663617</v>
      </c>
      <c r="C1452" s="12">
        <f t="shared" si="277"/>
        <v>22.519803807663617</v>
      </c>
      <c r="D1452" s="12">
        <f t="shared" si="278"/>
        <v>22.519803807663617</v>
      </c>
      <c r="E1452" s="12">
        <f t="shared" si="279"/>
        <v>22.519803807663617</v>
      </c>
      <c r="F1452" s="12">
        <f t="shared" si="280"/>
        <v>22.519803807663617</v>
      </c>
      <c r="G1452" s="12">
        <f t="shared" si="281"/>
        <v>22.519803807663617</v>
      </c>
      <c r="H1452" s="12">
        <f t="shared" si="282"/>
        <v>22.519803807663617</v>
      </c>
      <c r="I1452" s="12">
        <f t="shared" si="283"/>
        <v>22.519803807663617</v>
      </c>
      <c r="J1452" s="12">
        <f t="shared" si="284"/>
        <v>22.519803807663617</v>
      </c>
      <c r="K1452" s="12">
        <f t="shared" si="285"/>
        <v>22.519803807663617</v>
      </c>
      <c r="L1452" s="12">
        <f t="shared" si="286"/>
        <v>22.519803807663617</v>
      </c>
      <c r="M1452" s="12">
        <f t="shared" si="287"/>
        <v>22.519803807663617</v>
      </c>
      <c r="O1452" s="12">
        <f t="shared" si="276"/>
        <v>22.519803807663617</v>
      </c>
    </row>
    <row r="1453" spans="1:15" x14ac:dyDescent="0.25">
      <c r="A1453" s="12">
        <f>calc!A1451</f>
        <v>855.14</v>
      </c>
      <c r="B1453" s="12">
        <f>calc!O1451</f>
        <v>-22.321553285957155</v>
      </c>
      <c r="C1453" s="12">
        <f t="shared" si="277"/>
        <v>-22.321553285957155</v>
      </c>
      <c r="D1453" s="12">
        <f t="shared" si="278"/>
        <v>-22.321553285957155</v>
      </c>
      <c r="E1453" s="12">
        <f t="shared" si="279"/>
        <v>-22.321553285957155</v>
      </c>
      <c r="F1453" s="12">
        <f t="shared" si="280"/>
        <v>-22.321553285957155</v>
      </c>
      <c r="G1453" s="12">
        <f t="shared" si="281"/>
        <v>-22.321553285957155</v>
      </c>
      <c r="H1453" s="12">
        <f t="shared" si="282"/>
        <v>-22.321553285957155</v>
      </c>
      <c r="I1453" s="12">
        <f t="shared" si="283"/>
        <v>-22.321553285957155</v>
      </c>
      <c r="J1453" s="12">
        <f t="shared" si="284"/>
        <v>-22.321553285957155</v>
      </c>
      <c r="K1453" s="12">
        <f t="shared" si="285"/>
        <v>-22.321553285957155</v>
      </c>
      <c r="L1453" s="12">
        <f t="shared" si="286"/>
        <v>-22.321553285957155</v>
      </c>
      <c r="M1453" s="12">
        <f t="shared" si="287"/>
        <v>-22.321553285957155</v>
      </c>
      <c r="O1453" s="12">
        <f t="shared" si="276"/>
        <v>-22.321553285957155</v>
      </c>
    </row>
    <row r="1454" spans="1:15" x14ac:dyDescent="0.25">
      <c r="A1454" s="12">
        <f>calc!A1452</f>
        <v>855.57</v>
      </c>
      <c r="B1454" s="12">
        <f>calc!O1452</f>
        <v>-25.668018272770912</v>
      </c>
      <c r="C1454" s="12">
        <f t="shared" si="277"/>
        <v>-25.668018272770912</v>
      </c>
      <c r="D1454" s="12">
        <f t="shared" si="278"/>
        <v>-25.668018272770912</v>
      </c>
      <c r="E1454" s="12">
        <f t="shared" si="279"/>
        <v>-25.668018272770912</v>
      </c>
      <c r="F1454" s="12">
        <f t="shared" si="280"/>
        <v>-25.668018272770912</v>
      </c>
      <c r="G1454" s="12">
        <f t="shared" si="281"/>
        <v>-25.668018272770912</v>
      </c>
      <c r="H1454" s="12">
        <f t="shared" si="282"/>
        <v>-25.668018272770912</v>
      </c>
      <c r="I1454" s="12">
        <f t="shared" si="283"/>
        <v>-25.668018272770912</v>
      </c>
      <c r="J1454" s="12">
        <f t="shared" si="284"/>
        <v>-25.668018272770912</v>
      </c>
      <c r="K1454" s="12">
        <f t="shared" si="285"/>
        <v>-25.668018272770912</v>
      </c>
      <c r="L1454" s="12">
        <f t="shared" si="286"/>
        <v>-25.668018272770912</v>
      </c>
      <c r="M1454" s="12">
        <f t="shared" si="287"/>
        <v>-25.668018272770912</v>
      </c>
      <c r="O1454" s="12">
        <f t="shared" si="276"/>
        <v>-25.668018272770912</v>
      </c>
    </row>
    <row r="1455" spans="1:15" x14ac:dyDescent="0.25">
      <c r="A1455" s="12">
        <f>calc!A1453</f>
        <v>856.01</v>
      </c>
      <c r="B1455" s="12">
        <f>calc!O1453</f>
        <v>23.523687627961383</v>
      </c>
      <c r="C1455" s="12">
        <f t="shared" si="277"/>
        <v>23.523687627961383</v>
      </c>
      <c r="D1455" s="12">
        <f t="shared" si="278"/>
        <v>23.523687627961383</v>
      </c>
      <c r="E1455" s="12">
        <f t="shared" si="279"/>
        <v>23.523687627961383</v>
      </c>
      <c r="F1455" s="12">
        <f t="shared" si="280"/>
        <v>23.523687627961383</v>
      </c>
      <c r="G1455" s="12">
        <f t="shared" si="281"/>
        <v>23.523687627961383</v>
      </c>
      <c r="H1455" s="12">
        <f t="shared" si="282"/>
        <v>23.523687627961383</v>
      </c>
      <c r="I1455" s="12">
        <f t="shared" si="283"/>
        <v>23.523687627961383</v>
      </c>
      <c r="J1455" s="12">
        <f t="shared" si="284"/>
        <v>23.523687627961383</v>
      </c>
      <c r="K1455" s="12">
        <f t="shared" si="285"/>
        <v>23.523687627961383</v>
      </c>
      <c r="L1455" s="12">
        <f t="shared" si="286"/>
        <v>23.523687627961383</v>
      </c>
      <c r="M1455" s="12">
        <f t="shared" si="287"/>
        <v>23.523687627961383</v>
      </c>
      <c r="O1455" s="12">
        <f t="shared" si="276"/>
        <v>23.523687627961383</v>
      </c>
    </row>
    <row r="1456" spans="1:15" x14ac:dyDescent="0.25">
      <c r="A1456" s="12">
        <f>calc!A1454</f>
        <v>856.44</v>
      </c>
      <c r="B1456" s="12">
        <f>calc!O1454</f>
        <v>-36.711446274085446</v>
      </c>
      <c r="C1456" s="12">
        <f t="shared" si="277"/>
        <v>-36.711446274085446</v>
      </c>
      <c r="D1456" s="12">
        <f t="shared" si="278"/>
        <v>-36.711446274085446</v>
      </c>
      <c r="E1456" s="12">
        <f t="shared" si="279"/>
        <v>-36.711446274085446</v>
      </c>
      <c r="F1456" s="12">
        <f t="shared" si="280"/>
        <v>-36.711446274085446</v>
      </c>
      <c r="G1456" s="12">
        <f t="shared" si="281"/>
        <v>-36.711446274085446</v>
      </c>
      <c r="H1456" s="12">
        <f t="shared" si="282"/>
        <v>-36.711446274085446</v>
      </c>
      <c r="I1456" s="12">
        <f t="shared" si="283"/>
        <v>-36.711446274085446</v>
      </c>
      <c r="J1456" s="12">
        <f t="shared" si="284"/>
        <v>-36.711446274085446</v>
      </c>
      <c r="K1456" s="12">
        <f t="shared" si="285"/>
        <v>-36.711446274085446</v>
      </c>
      <c r="L1456" s="12">
        <f t="shared" si="286"/>
        <v>-36.711446274085446</v>
      </c>
      <c r="M1456" s="12">
        <f t="shared" si="287"/>
        <v>-36.711446274085446</v>
      </c>
      <c r="O1456" s="12">
        <f t="shared" si="276"/>
        <v>-36.711446274085446</v>
      </c>
    </row>
    <row r="1457" spans="1:15" x14ac:dyDescent="0.25">
      <c r="A1457" s="12">
        <f>calc!A1455</f>
        <v>856.87</v>
      </c>
      <c r="B1457" s="12">
        <f>calc!O1455</f>
        <v>2.4418774797127369</v>
      </c>
      <c r="C1457" s="12">
        <f t="shared" si="277"/>
        <v>2.4418774797127369</v>
      </c>
      <c r="D1457" s="12">
        <f t="shared" si="278"/>
        <v>2.4418774797127369</v>
      </c>
      <c r="E1457" s="12">
        <f t="shared" si="279"/>
        <v>2.4418774797127369</v>
      </c>
      <c r="F1457" s="12">
        <f t="shared" si="280"/>
        <v>2.4418774797127369</v>
      </c>
      <c r="G1457" s="12">
        <f t="shared" si="281"/>
        <v>2.4418774797127369</v>
      </c>
      <c r="H1457" s="12">
        <f t="shared" si="282"/>
        <v>2.4418774797127369</v>
      </c>
      <c r="I1457" s="12">
        <f t="shared" si="283"/>
        <v>2.4418774797127369</v>
      </c>
      <c r="J1457" s="12">
        <f t="shared" si="284"/>
        <v>2.4418774797127369</v>
      </c>
      <c r="K1457" s="12">
        <f t="shared" si="285"/>
        <v>2.4418774797127369</v>
      </c>
      <c r="L1457" s="12">
        <f t="shared" si="286"/>
        <v>2.4418774797127369</v>
      </c>
      <c r="M1457" s="12">
        <f t="shared" si="287"/>
        <v>2.4418774797127369</v>
      </c>
      <c r="O1457" s="12">
        <f t="shared" si="276"/>
        <v>2.4418774797127369</v>
      </c>
    </row>
    <row r="1458" spans="1:15" x14ac:dyDescent="0.25">
      <c r="A1458" s="12">
        <f>calc!A1456</f>
        <v>857.31</v>
      </c>
      <c r="B1458" s="12">
        <f>calc!O1456</f>
        <v>9.8038390573274832</v>
      </c>
      <c r="C1458" s="12">
        <f t="shared" si="277"/>
        <v>9.8038390573274832</v>
      </c>
      <c r="D1458" s="12">
        <f t="shared" si="278"/>
        <v>9.8038390573274832</v>
      </c>
      <c r="E1458" s="12">
        <f t="shared" si="279"/>
        <v>9.8038390573274832</v>
      </c>
      <c r="F1458" s="12">
        <f t="shared" si="280"/>
        <v>9.8038390573274832</v>
      </c>
      <c r="G1458" s="12">
        <f t="shared" si="281"/>
        <v>9.8038390573274832</v>
      </c>
      <c r="H1458" s="12">
        <f t="shared" si="282"/>
        <v>9.8038390573274832</v>
      </c>
      <c r="I1458" s="12">
        <f t="shared" si="283"/>
        <v>9.8038390573274832</v>
      </c>
      <c r="J1458" s="12">
        <f t="shared" si="284"/>
        <v>9.8038390573274832</v>
      </c>
      <c r="K1458" s="12">
        <f t="shared" si="285"/>
        <v>9.8038390573274832</v>
      </c>
      <c r="L1458" s="12">
        <f t="shared" si="286"/>
        <v>9.8038390573274832</v>
      </c>
      <c r="M1458" s="12">
        <f t="shared" si="287"/>
        <v>9.8038390573274832</v>
      </c>
      <c r="O1458" s="12">
        <f t="shared" si="276"/>
        <v>9.8038390573274832</v>
      </c>
    </row>
    <row r="1459" spans="1:15" x14ac:dyDescent="0.25">
      <c r="A1459" s="12">
        <f>calc!A1457</f>
        <v>857.74</v>
      </c>
      <c r="B1459" s="12">
        <f>calc!O1457</f>
        <v>-45.077775147667822</v>
      </c>
      <c r="C1459" s="12">
        <f t="shared" si="277"/>
        <v>-45.077775147667822</v>
      </c>
      <c r="D1459" s="12">
        <f t="shared" si="278"/>
        <v>-45.077775147667822</v>
      </c>
      <c r="E1459" s="12">
        <f t="shared" si="279"/>
        <v>-45.077775147667822</v>
      </c>
      <c r="F1459" s="12">
        <f t="shared" si="280"/>
        <v>-45.077775147667822</v>
      </c>
      <c r="G1459" s="12">
        <f t="shared" si="281"/>
        <v>-45.077775147667822</v>
      </c>
      <c r="H1459" s="12">
        <f t="shared" si="282"/>
        <v>-45.077775147667822</v>
      </c>
      <c r="I1459" s="12">
        <f t="shared" si="283"/>
        <v>-45.077775147667822</v>
      </c>
      <c r="J1459" s="12">
        <f t="shared" si="284"/>
        <v>-45.077775147667822</v>
      </c>
      <c r="K1459" s="12">
        <f t="shared" si="285"/>
        <v>-45.077775147667822</v>
      </c>
      <c r="L1459" s="12">
        <f t="shared" si="286"/>
        <v>-45.077775147667822</v>
      </c>
      <c r="M1459" s="12">
        <f t="shared" si="287"/>
        <v>-45.077775147667822</v>
      </c>
      <c r="O1459" s="12">
        <f t="shared" si="276"/>
        <v>-45.077775147667822</v>
      </c>
    </row>
    <row r="1460" spans="1:15" x14ac:dyDescent="0.25">
      <c r="A1460" s="12">
        <f>calc!A1458</f>
        <v>858.17</v>
      </c>
      <c r="B1460" s="12">
        <f>calc!O1458</f>
        <v>-7.2626241126207596</v>
      </c>
      <c r="C1460" s="12">
        <f t="shared" si="277"/>
        <v>-7.2626241126207596</v>
      </c>
      <c r="D1460" s="12">
        <f t="shared" si="278"/>
        <v>-7.2626241126207596</v>
      </c>
      <c r="E1460" s="12">
        <f t="shared" si="279"/>
        <v>-7.2626241126207596</v>
      </c>
      <c r="F1460" s="12">
        <f t="shared" si="280"/>
        <v>-7.2626241126207596</v>
      </c>
      <c r="G1460" s="12">
        <f t="shared" si="281"/>
        <v>-7.2626241126207596</v>
      </c>
      <c r="H1460" s="12">
        <f t="shared" si="282"/>
        <v>-7.2626241126207596</v>
      </c>
      <c r="I1460" s="12">
        <f t="shared" si="283"/>
        <v>-7.2626241126207596</v>
      </c>
      <c r="J1460" s="12">
        <f t="shared" si="284"/>
        <v>-7.2626241126207596</v>
      </c>
      <c r="K1460" s="12">
        <f t="shared" si="285"/>
        <v>-7.2626241126207596</v>
      </c>
      <c r="L1460" s="12">
        <f t="shared" si="286"/>
        <v>-7.2626241126207596</v>
      </c>
      <c r="M1460" s="12">
        <f t="shared" si="287"/>
        <v>-7.2626241126207596</v>
      </c>
      <c r="O1460" s="12">
        <f t="shared" si="276"/>
        <v>-7.2626241126207596</v>
      </c>
    </row>
    <row r="1461" spans="1:15" x14ac:dyDescent="0.25">
      <c r="A1461" s="12">
        <f>calc!A1459</f>
        <v>858.61</v>
      </c>
      <c r="B1461" s="12">
        <f>calc!O1459</f>
        <v>-31.022389679184492</v>
      </c>
      <c r="C1461" s="12">
        <f t="shared" si="277"/>
        <v>-31.022389679184492</v>
      </c>
      <c r="D1461" s="12">
        <f t="shared" si="278"/>
        <v>-31.022389679184492</v>
      </c>
      <c r="E1461" s="12">
        <f t="shared" si="279"/>
        <v>-31.022389679184492</v>
      </c>
      <c r="F1461" s="12">
        <f t="shared" si="280"/>
        <v>-31.022389679184492</v>
      </c>
      <c r="G1461" s="12">
        <f t="shared" si="281"/>
        <v>-31.022389679184492</v>
      </c>
      <c r="H1461" s="12">
        <f t="shared" si="282"/>
        <v>-31.022389679184492</v>
      </c>
      <c r="I1461" s="12">
        <f t="shared" si="283"/>
        <v>-31.022389679184492</v>
      </c>
      <c r="J1461" s="12">
        <f t="shared" si="284"/>
        <v>-31.022389679184492</v>
      </c>
      <c r="K1461" s="12">
        <f t="shared" si="285"/>
        <v>-31.022389679184492</v>
      </c>
      <c r="L1461" s="12">
        <f t="shared" si="286"/>
        <v>-31.022389679184492</v>
      </c>
      <c r="M1461" s="12">
        <f t="shared" si="287"/>
        <v>-31.022389679184492</v>
      </c>
      <c r="O1461" s="12">
        <f t="shared" si="276"/>
        <v>-31.022389679184492</v>
      </c>
    </row>
    <row r="1462" spans="1:15" x14ac:dyDescent="0.25">
      <c r="A1462" s="12">
        <f>calc!A1460</f>
        <v>859.04</v>
      </c>
      <c r="B1462" s="12">
        <f>calc!O1460</f>
        <v>-45.412430014957707</v>
      </c>
      <c r="C1462" s="12">
        <f t="shared" si="277"/>
        <v>-45.412430014957707</v>
      </c>
      <c r="D1462" s="12">
        <f t="shared" si="278"/>
        <v>-45.412430014957707</v>
      </c>
      <c r="E1462" s="12">
        <f t="shared" si="279"/>
        <v>-45.412430014957707</v>
      </c>
      <c r="F1462" s="12">
        <f t="shared" si="280"/>
        <v>-45.412430014957707</v>
      </c>
      <c r="G1462" s="12">
        <f t="shared" si="281"/>
        <v>-45.412430014957707</v>
      </c>
      <c r="H1462" s="12">
        <f t="shared" si="282"/>
        <v>-45.412430014957707</v>
      </c>
      <c r="I1462" s="12">
        <f t="shared" si="283"/>
        <v>-45.412430014957707</v>
      </c>
      <c r="J1462" s="12">
        <f t="shared" si="284"/>
        <v>-45.412430014957707</v>
      </c>
      <c r="K1462" s="12">
        <f t="shared" si="285"/>
        <v>-45.412430014957707</v>
      </c>
      <c r="L1462" s="12">
        <f t="shared" si="286"/>
        <v>-45.412430014957707</v>
      </c>
      <c r="M1462" s="12">
        <f t="shared" si="287"/>
        <v>-45.412430014957707</v>
      </c>
      <c r="O1462" s="12">
        <f t="shared" si="276"/>
        <v>-45.412430014957707</v>
      </c>
    </row>
    <row r="1463" spans="1:15" x14ac:dyDescent="0.25">
      <c r="A1463" s="12">
        <f>calc!A1461</f>
        <v>859.47</v>
      </c>
      <c r="B1463" s="12">
        <f>calc!O1461</f>
        <v>-11.947595661625192</v>
      </c>
      <c r="C1463" s="12">
        <f t="shared" si="277"/>
        <v>-11.947595661625192</v>
      </c>
      <c r="D1463" s="12">
        <f t="shared" si="278"/>
        <v>-11.947595661625192</v>
      </c>
      <c r="E1463" s="12">
        <f t="shared" si="279"/>
        <v>-11.947595661625192</v>
      </c>
      <c r="F1463" s="12">
        <f t="shared" si="280"/>
        <v>-11.947595661625192</v>
      </c>
      <c r="G1463" s="12">
        <f t="shared" si="281"/>
        <v>-11.947595661625192</v>
      </c>
      <c r="H1463" s="12">
        <f t="shared" si="282"/>
        <v>-11.947595661625192</v>
      </c>
      <c r="I1463" s="12">
        <f t="shared" si="283"/>
        <v>-11.947595661625192</v>
      </c>
      <c r="J1463" s="12">
        <f t="shared" si="284"/>
        <v>-11.947595661625192</v>
      </c>
      <c r="K1463" s="12">
        <f t="shared" si="285"/>
        <v>-11.947595661625192</v>
      </c>
      <c r="L1463" s="12">
        <f t="shared" si="286"/>
        <v>-11.947595661625192</v>
      </c>
      <c r="M1463" s="12">
        <f t="shared" si="287"/>
        <v>-11.947595661625192</v>
      </c>
      <c r="O1463" s="12">
        <f t="shared" si="276"/>
        <v>-11.947595661625192</v>
      </c>
    </row>
    <row r="1464" spans="1:15" x14ac:dyDescent="0.25">
      <c r="A1464" s="12">
        <f>calc!A1462</f>
        <v>859.9</v>
      </c>
      <c r="B1464" s="12">
        <f>calc!O1462</f>
        <v>11.14237065355633</v>
      </c>
      <c r="C1464" s="12">
        <f t="shared" si="277"/>
        <v>11.14237065355633</v>
      </c>
      <c r="D1464" s="12">
        <f t="shared" si="278"/>
        <v>11.14237065355633</v>
      </c>
      <c r="E1464" s="12">
        <f t="shared" si="279"/>
        <v>11.14237065355633</v>
      </c>
      <c r="F1464" s="12">
        <f t="shared" si="280"/>
        <v>11.14237065355633</v>
      </c>
      <c r="G1464" s="12">
        <f t="shared" si="281"/>
        <v>11.14237065355633</v>
      </c>
      <c r="H1464" s="12">
        <f t="shared" si="282"/>
        <v>11.14237065355633</v>
      </c>
      <c r="I1464" s="12">
        <f t="shared" si="283"/>
        <v>11.14237065355633</v>
      </c>
      <c r="J1464" s="12">
        <f t="shared" si="284"/>
        <v>11.14237065355633</v>
      </c>
      <c r="K1464" s="12">
        <f t="shared" si="285"/>
        <v>11.14237065355633</v>
      </c>
      <c r="L1464" s="12">
        <f t="shared" si="286"/>
        <v>11.14237065355633</v>
      </c>
      <c r="M1464" s="12">
        <f t="shared" si="287"/>
        <v>11.14237065355633</v>
      </c>
      <c r="O1464" s="12">
        <f t="shared" si="276"/>
        <v>11.14237065355633</v>
      </c>
    </row>
    <row r="1465" spans="1:15" x14ac:dyDescent="0.25">
      <c r="A1465" s="12">
        <f>calc!A1463</f>
        <v>860.34</v>
      </c>
      <c r="B1465" s="12">
        <f>calc!O1463</f>
        <v>-48.424329746357316</v>
      </c>
      <c r="C1465" s="12">
        <f t="shared" si="277"/>
        <v>-48.424329746357316</v>
      </c>
      <c r="D1465" s="12">
        <f t="shared" si="278"/>
        <v>-48.424329746357316</v>
      </c>
      <c r="E1465" s="12">
        <f t="shared" si="279"/>
        <v>-48.424329746357316</v>
      </c>
      <c r="F1465" s="12">
        <f t="shared" si="280"/>
        <v>-48.424329746357316</v>
      </c>
      <c r="G1465" s="12">
        <f t="shared" si="281"/>
        <v>-48.424329746357316</v>
      </c>
      <c r="H1465" s="12">
        <f t="shared" si="282"/>
        <v>-48.424329746357316</v>
      </c>
      <c r="I1465" s="12">
        <f t="shared" si="283"/>
        <v>-48.424329746357316</v>
      </c>
      <c r="J1465" s="12">
        <f t="shared" si="284"/>
        <v>-48.424329746357316</v>
      </c>
      <c r="K1465" s="12">
        <f t="shared" si="285"/>
        <v>-48.424329746357316</v>
      </c>
      <c r="L1465" s="12">
        <f t="shared" si="286"/>
        <v>-48.424329746357316</v>
      </c>
      <c r="M1465" s="12">
        <f t="shared" si="287"/>
        <v>-48.424329746357316</v>
      </c>
      <c r="O1465" s="12">
        <f t="shared" si="276"/>
        <v>-48.424329746357316</v>
      </c>
    </row>
    <row r="1466" spans="1:15" x14ac:dyDescent="0.25">
      <c r="A1466" s="12">
        <f>calc!A1464</f>
        <v>860.77</v>
      </c>
      <c r="B1466" s="12">
        <f>calc!O1464</f>
        <v>-12.951521502436357</v>
      </c>
      <c r="C1466" s="12">
        <f t="shared" si="277"/>
        <v>-12.951521502436357</v>
      </c>
      <c r="D1466" s="12">
        <f t="shared" si="278"/>
        <v>-12.951521502436357</v>
      </c>
      <c r="E1466" s="12">
        <f t="shared" si="279"/>
        <v>-12.951521502436357</v>
      </c>
      <c r="F1466" s="12">
        <f t="shared" si="280"/>
        <v>-12.951521502436357</v>
      </c>
      <c r="G1466" s="12">
        <f t="shared" si="281"/>
        <v>-12.951521502436357</v>
      </c>
      <c r="H1466" s="12">
        <f t="shared" si="282"/>
        <v>-12.951521502436357</v>
      </c>
      <c r="I1466" s="12">
        <f t="shared" si="283"/>
        <v>-12.951521502436357</v>
      </c>
      <c r="J1466" s="12">
        <f t="shared" si="284"/>
        <v>-12.951521502436357</v>
      </c>
      <c r="K1466" s="12">
        <f t="shared" si="285"/>
        <v>-12.951521502436357</v>
      </c>
      <c r="L1466" s="12">
        <f t="shared" si="286"/>
        <v>-12.951521502436357</v>
      </c>
      <c r="M1466" s="12">
        <f t="shared" si="287"/>
        <v>-12.951521502436357</v>
      </c>
      <c r="O1466" s="12">
        <f t="shared" si="276"/>
        <v>-12.951521502436357</v>
      </c>
    </row>
    <row r="1467" spans="1:15" x14ac:dyDescent="0.25">
      <c r="A1467" s="12">
        <f>calc!A1465</f>
        <v>861.2</v>
      </c>
      <c r="B1467" s="12">
        <f>calc!O1465</f>
        <v>13.819427500670681</v>
      </c>
      <c r="C1467" s="12">
        <f t="shared" si="277"/>
        <v>13.819427500670681</v>
      </c>
      <c r="D1467" s="12">
        <f t="shared" si="278"/>
        <v>13.819427500670681</v>
      </c>
      <c r="E1467" s="12">
        <f t="shared" si="279"/>
        <v>13.819427500670681</v>
      </c>
      <c r="F1467" s="12">
        <f t="shared" si="280"/>
        <v>13.819427500670681</v>
      </c>
      <c r="G1467" s="12">
        <f t="shared" si="281"/>
        <v>13.819427500670681</v>
      </c>
      <c r="H1467" s="12">
        <f t="shared" si="282"/>
        <v>13.819427500670681</v>
      </c>
      <c r="I1467" s="12">
        <f t="shared" si="283"/>
        <v>13.819427500670681</v>
      </c>
      <c r="J1467" s="12">
        <f t="shared" si="284"/>
        <v>13.819427500670681</v>
      </c>
      <c r="K1467" s="12">
        <f t="shared" si="285"/>
        <v>13.819427500670681</v>
      </c>
      <c r="L1467" s="12">
        <f t="shared" si="286"/>
        <v>13.819427500670681</v>
      </c>
      <c r="M1467" s="12">
        <f t="shared" si="287"/>
        <v>13.819427500670681</v>
      </c>
      <c r="O1467" s="12">
        <f t="shared" si="276"/>
        <v>13.819427500670681</v>
      </c>
    </row>
    <row r="1468" spans="1:15" x14ac:dyDescent="0.25">
      <c r="A1468" s="12">
        <f>calc!A1466</f>
        <v>861.63</v>
      </c>
      <c r="B1468" s="12">
        <f>calc!O1466</f>
        <v>13.150164082117126</v>
      </c>
      <c r="C1468" s="12">
        <f t="shared" si="277"/>
        <v>13.150164082117126</v>
      </c>
      <c r="D1468" s="12">
        <f t="shared" si="278"/>
        <v>13.150164082117126</v>
      </c>
      <c r="E1468" s="12">
        <f t="shared" si="279"/>
        <v>13.150164082117126</v>
      </c>
      <c r="F1468" s="12">
        <f t="shared" si="280"/>
        <v>13.150164082117126</v>
      </c>
      <c r="G1468" s="12">
        <f t="shared" si="281"/>
        <v>13.150164082117126</v>
      </c>
      <c r="H1468" s="12">
        <f t="shared" si="282"/>
        <v>13.150164082117126</v>
      </c>
      <c r="I1468" s="12">
        <f t="shared" si="283"/>
        <v>13.150164082117126</v>
      </c>
      <c r="J1468" s="12">
        <f t="shared" si="284"/>
        <v>13.150164082117126</v>
      </c>
      <c r="K1468" s="12">
        <f t="shared" si="285"/>
        <v>13.150164082117126</v>
      </c>
      <c r="L1468" s="12">
        <f t="shared" si="286"/>
        <v>13.150164082117126</v>
      </c>
      <c r="M1468" s="12">
        <f t="shared" si="287"/>
        <v>13.150164082117126</v>
      </c>
      <c r="O1468" s="12">
        <f t="shared" si="276"/>
        <v>13.150164082117126</v>
      </c>
    </row>
    <row r="1469" spans="1:15" x14ac:dyDescent="0.25">
      <c r="A1469" s="12">
        <f>calc!A1467</f>
        <v>862.07</v>
      </c>
      <c r="B1469" s="12">
        <f>calc!O1467</f>
        <v>46.947305255348979</v>
      </c>
      <c r="C1469" s="12">
        <f t="shared" si="277"/>
        <v>46.947305255348979</v>
      </c>
      <c r="D1469" s="12">
        <f t="shared" si="278"/>
        <v>46.947305255348979</v>
      </c>
      <c r="E1469" s="12">
        <f t="shared" si="279"/>
        <v>46.947305255348979</v>
      </c>
      <c r="F1469" s="12">
        <f t="shared" si="280"/>
        <v>46.947305255348979</v>
      </c>
      <c r="G1469" s="12">
        <f t="shared" si="281"/>
        <v>46.947305255348979</v>
      </c>
      <c r="H1469" s="12">
        <f t="shared" si="282"/>
        <v>46.947305255348979</v>
      </c>
      <c r="I1469" s="12">
        <f t="shared" si="283"/>
        <v>46.947305255348979</v>
      </c>
      <c r="J1469" s="12">
        <f t="shared" si="284"/>
        <v>46.947305255348979</v>
      </c>
      <c r="K1469" s="12">
        <f t="shared" si="285"/>
        <v>46.947305255348979</v>
      </c>
      <c r="L1469" s="12">
        <f t="shared" si="286"/>
        <v>46.947305255348979</v>
      </c>
      <c r="M1469" s="12">
        <f t="shared" si="287"/>
        <v>46.947305255348979</v>
      </c>
      <c r="O1469" s="12">
        <f t="shared" si="276"/>
        <v>46.947305255348979</v>
      </c>
    </row>
    <row r="1470" spans="1:15" x14ac:dyDescent="0.25">
      <c r="A1470" s="12">
        <f>calc!A1468</f>
        <v>862.5</v>
      </c>
      <c r="B1470" s="12">
        <f>calc!O1468</f>
        <v>-11.947595661623669</v>
      </c>
      <c r="C1470" s="12">
        <f t="shared" si="277"/>
        <v>-11.947595661623669</v>
      </c>
      <c r="D1470" s="12">
        <f t="shared" si="278"/>
        <v>-11.947595661623669</v>
      </c>
      <c r="E1470" s="12">
        <f t="shared" si="279"/>
        <v>-11.947595661623669</v>
      </c>
      <c r="F1470" s="12">
        <f t="shared" si="280"/>
        <v>-11.947595661623669</v>
      </c>
      <c r="G1470" s="12">
        <f t="shared" si="281"/>
        <v>-11.947595661623669</v>
      </c>
      <c r="H1470" s="12">
        <f t="shared" si="282"/>
        <v>-11.947595661623669</v>
      </c>
      <c r="I1470" s="12">
        <f t="shared" si="283"/>
        <v>-11.947595661623669</v>
      </c>
      <c r="J1470" s="12">
        <f t="shared" si="284"/>
        <v>-11.947595661623669</v>
      </c>
      <c r="K1470" s="12">
        <f t="shared" si="285"/>
        <v>-11.947595661623669</v>
      </c>
      <c r="L1470" s="12">
        <f t="shared" si="286"/>
        <v>-11.947595661623669</v>
      </c>
      <c r="M1470" s="12">
        <f t="shared" si="287"/>
        <v>-11.947595661623669</v>
      </c>
      <c r="O1470" s="12">
        <f t="shared" si="276"/>
        <v>-11.947595661623669</v>
      </c>
    </row>
    <row r="1471" spans="1:15" x14ac:dyDescent="0.25">
      <c r="A1471" s="12">
        <f>calc!A1469</f>
        <v>862.93</v>
      </c>
      <c r="B1471" s="12">
        <f>calc!O1469</f>
        <v>-8.6011847720622718</v>
      </c>
      <c r="C1471" s="12">
        <f t="shared" si="277"/>
        <v>-8.6011847720622718</v>
      </c>
      <c r="D1471" s="12">
        <f t="shared" si="278"/>
        <v>-8.6011847720622718</v>
      </c>
      <c r="E1471" s="12">
        <f t="shared" si="279"/>
        <v>-8.6011847720622718</v>
      </c>
      <c r="F1471" s="12">
        <f t="shared" si="280"/>
        <v>-8.6011847720622718</v>
      </c>
      <c r="G1471" s="12">
        <f t="shared" si="281"/>
        <v>-8.6011847720622718</v>
      </c>
      <c r="H1471" s="12">
        <f t="shared" si="282"/>
        <v>-8.6011847720622718</v>
      </c>
      <c r="I1471" s="12">
        <f t="shared" si="283"/>
        <v>-8.6011847720622718</v>
      </c>
      <c r="J1471" s="12">
        <f t="shared" si="284"/>
        <v>-8.6011847720622718</v>
      </c>
      <c r="K1471" s="12">
        <f t="shared" si="285"/>
        <v>-8.6011847720622718</v>
      </c>
      <c r="L1471" s="12">
        <f t="shared" si="286"/>
        <v>-8.6011847720622718</v>
      </c>
      <c r="M1471" s="12">
        <f t="shared" si="287"/>
        <v>-8.6011847720622718</v>
      </c>
      <c r="O1471" s="12">
        <f t="shared" si="276"/>
        <v>-8.6011847720622718</v>
      </c>
    </row>
    <row r="1472" spans="1:15" x14ac:dyDescent="0.25">
      <c r="A1472" s="12">
        <f>calc!A1470</f>
        <v>863.37</v>
      </c>
      <c r="B1472" s="12">
        <f>calc!O1470</f>
        <v>-24.329430695452121</v>
      </c>
      <c r="C1472" s="12">
        <f t="shared" si="277"/>
        <v>-24.329430695452121</v>
      </c>
      <c r="D1472" s="12">
        <f t="shared" si="278"/>
        <v>-24.329430695452121</v>
      </c>
      <c r="E1472" s="12">
        <f t="shared" si="279"/>
        <v>-24.329430695452121</v>
      </c>
      <c r="F1472" s="12">
        <f t="shared" si="280"/>
        <v>-24.329430695452121</v>
      </c>
      <c r="G1472" s="12">
        <f t="shared" si="281"/>
        <v>-24.329430695452121</v>
      </c>
      <c r="H1472" s="12">
        <f t="shared" si="282"/>
        <v>-24.329430695452121</v>
      </c>
      <c r="I1472" s="12">
        <f t="shared" si="283"/>
        <v>-24.329430695452121</v>
      </c>
      <c r="J1472" s="12">
        <f t="shared" si="284"/>
        <v>-24.329430695452121</v>
      </c>
      <c r="K1472" s="12">
        <f t="shared" si="285"/>
        <v>-24.329430695452121</v>
      </c>
      <c r="L1472" s="12">
        <f t="shared" si="286"/>
        <v>-24.329430695452121</v>
      </c>
      <c r="M1472" s="12">
        <f t="shared" si="287"/>
        <v>-24.329430695452121</v>
      </c>
      <c r="O1472" s="12">
        <f t="shared" si="276"/>
        <v>-24.329430695452121</v>
      </c>
    </row>
    <row r="1473" spans="1:15" x14ac:dyDescent="0.25">
      <c r="A1473" s="12">
        <f>calc!A1471</f>
        <v>863.8</v>
      </c>
      <c r="B1473" s="12">
        <f>calc!O1471</f>
        <v>18.169626829384196</v>
      </c>
      <c r="C1473" s="12">
        <f t="shared" si="277"/>
        <v>18.169626829384196</v>
      </c>
      <c r="D1473" s="12">
        <f t="shared" si="278"/>
        <v>18.169626829384196</v>
      </c>
      <c r="E1473" s="12">
        <f t="shared" si="279"/>
        <v>18.169626829384196</v>
      </c>
      <c r="F1473" s="12">
        <f t="shared" si="280"/>
        <v>18.169626829384196</v>
      </c>
      <c r="G1473" s="12">
        <f t="shared" si="281"/>
        <v>18.169626829384196</v>
      </c>
      <c r="H1473" s="12">
        <f t="shared" si="282"/>
        <v>18.169626829384196</v>
      </c>
      <c r="I1473" s="12">
        <f t="shared" si="283"/>
        <v>18.169626829384196</v>
      </c>
      <c r="J1473" s="12">
        <f t="shared" si="284"/>
        <v>18.169626829384196</v>
      </c>
      <c r="K1473" s="12">
        <f t="shared" si="285"/>
        <v>18.169626829384196</v>
      </c>
      <c r="L1473" s="12">
        <f t="shared" si="286"/>
        <v>18.169626829384196</v>
      </c>
      <c r="M1473" s="12">
        <f t="shared" si="287"/>
        <v>18.169626829384196</v>
      </c>
      <c r="O1473" s="12">
        <f t="shared" si="276"/>
        <v>18.169626829384196</v>
      </c>
    </row>
    <row r="1474" spans="1:15" x14ac:dyDescent="0.25">
      <c r="A1474" s="12">
        <f>calc!A1472</f>
        <v>864.23</v>
      </c>
      <c r="B1474" s="12">
        <f>calc!O1472</f>
        <v>-3.5815931923003674</v>
      </c>
      <c r="C1474" s="12">
        <f t="shared" si="277"/>
        <v>-3.5815931923003674</v>
      </c>
      <c r="D1474" s="12">
        <f t="shared" si="278"/>
        <v>-3.5815931923003674</v>
      </c>
      <c r="E1474" s="12">
        <f t="shared" si="279"/>
        <v>-3.5815931923003674</v>
      </c>
      <c r="F1474" s="12">
        <f t="shared" si="280"/>
        <v>-3.5815931923003674</v>
      </c>
      <c r="G1474" s="12">
        <f t="shared" si="281"/>
        <v>-3.5815931923003674</v>
      </c>
      <c r="H1474" s="12">
        <f t="shared" si="282"/>
        <v>-3.5815931923003674</v>
      </c>
      <c r="I1474" s="12">
        <f t="shared" si="283"/>
        <v>-3.5815931923003674</v>
      </c>
      <c r="J1474" s="12">
        <f t="shared" si="284"/>
        <v>-3.5815931923003674</v>
      </c>
      <c r="K1474" s="12">
        <f t="shared" si="285"/>
        <v>-3.5815931923003674</v>
      </c>
      <c r="L1474" s="12">
        <f t="shared" si="286"/>
        <v>-3.5815931923003674</v>
      </c>
      <c r="M1474" s="12">
        <f t="shared" si="287"/>
        <v>-3.5815931923003674</v>
      </c>
      <c r="O1474" s="12">
        <f t="shared" si="276"/>
        <v>-3.5815931923003674</v>
      </c>
    </row>
    <row r="1475" spans="1:15" x14ac:dyDescent="0.25">
      <c r="A1475" s="12">
        <f>calc!A1473</f>
        <v>864.66</v>
      </c>
      <c r="B1475" s="12">
        <f>calc!O1473</f>
        <v>14.823321636887496</v>
      </c>
      <c r="C1475" s="12">
        <f t="shared" si="277"/>
        <v>14.823321636887496</v>
      </c>
      <c r="D1475" s="12">
        <f t="shared" si="278"/>
        <v>14.823321636887496</v>
      </c>
      <c r="E1475" s="12">
        <f t="shared" si="279"/>
        <v>14.823321636887496</v>
      </c>
      <c r="F1475" s="12">
        <f t="shared" si="280"/>
        <v>14.823321636887496</v>
      </c>
      <c r="G1475" s="12">
        <f t="shared" si="281"/>
        <v>14.823321636887496</v>
      </c>
      <c r="H1475" s="12">
        <f t="shared" si="282"/>
        <v>14.823321636887496</v>
      </c>
      <c r="I1475" s="12">
        <f t="shared" si="283"/>
        <v>14.823321636887496</v>
      </c>
      <c r="J1475" s="12">
        <f t="shared" si="284"/>
        <v>14.823321636887496</v>
      </c>
      <c r="K1475" s="12">
        <f t="shared" si="285"/>
        <v>14.823321636887496</v>
      </c>
      <c r="L1475" s="12">
        <f t="shared" si="286"/>
        <v>14.823321636887496</v>
      </c>
      <c r="M1475" s="12">
        <f t="shared" si="287"/>
        <v>14.823321636887496</v>
      </c>
      <c r="O1475" s="12">
        <f t="shared" si="276"/>
        <v>14.823321636887496</v>
      </c>
    </row>
    <row r="1476" spans="1:15" x14ac:dyDescent="0.25">
      <c r="A1476" s="12">
        <f>calc!A1474</f>
        <v>865.1</v>
      </c>
      <c r="B1476" s="12">
        <f>calc!O1474</f>
        <v>-10.609029721752458</v>
      </c>
      <c r="C1476" s="12">
        <f t="shared" si="277"/>
        <v>-10.609029721752458</v>
      </c>
      <c r="D1476" s="12">
        <f t="shared" si="278"/>
        <v>-10.609029721752458</v>
      </c>
      <c r="E1476" s="12">
        <f t="shared" si="279"/>
        <v>-10.609029721752458</v>
      </c>
      <c r="F1476" s="12">
        <f t="shared" si="280"/>
        <v>-10.609029721752458</v>
      </c>
      <c r="G1476" s="12">
        <f t="shared" si="281"/>
        <v>-10.609029721752458</v>
      </c>
      <c r="H1476" s="12">
        <f t="shared" si="282"/>
        <v>-10.609029721752458</v>
      </c>
      <c r="I1476" s="12">
        <f t="shared" si="283"/>
        <v>-10.609029721752458</v>
      </c>
      <c r="J1476" s="12">
        <f t="shared" si="284"/>
        <v>-10.609029721752458</v>
      </c>
      <c r="K1476" s="12">
        <f t="shared" si="285"/>
        <v>-10.609029721752458</v>
      </c>
      <c r="L1476" s="12">
        <f t="shared" si="286"/>
        <v>-10.609029721752458</v>
      </c>
      <c r="M1476" s="12">
        <f t="shared" si="287"/>
        <v>-10.609029721752458</v>
      </c>
      <c r="O1476" s="12">
        <f t="shared" si="276"/>
        <v>-10.609029721752458</v>
      </c>
    </row>
    <row r="1477" spans="1:15" x14ac:dyDescent="0.25">
      <c r="A1477" s="12">
        <f>calc!A1475</f>
        <v>865.53</v>
      </c>
      <c r="B1477" s="12">
        <f>calc!O1475</f>
        <v>-13.286163713341686</v>
      </c>
      <c r="C1477" s="12">
        <f t="shared" si="277"/>
        <v>-13.286163713341686</v>
      </c>
      <c r="D1477" s="12">
        <f t="shared" si="278"/>
        <v>-13.286163713341686</v>
      </c>
      <c r="E1477" s="12">
        <f t="shared" si="279"/>
        <v>-13.286163713341686</v>
      </c>
      <c r="F1477" s="12">
        <f t="shared" si="280"/>
        <v>-13.286163713341686</v>
      </c>
      <c r="G1477" s="12">
        <f t="shared" si="281"/>
        <v>-13.286163713341686</v>
      </c>
      <c r="H1477" s="12">
        <f t="shared" si="282"/>
        <v>-13.286163713341686</v>
      </c>
      <c r="I1477" s="12">
        <f t="shared" si="283"/>
        <v>-13.286163713341686</v>
      </c>
      <c r="J1477" s="12">
        <f t="shared" si="284"/>
        <v>-13.286163713341686</v>
      </c>
      <c r="K1477" s="12">
        <f t="shared" si="285"/>
        <v>-13.286163713341686</v>
      </c>
      <c r="L1477" s="12">
        <f t="shared" si="286"/>
        <v>-13.286163713341686</v>
      </c>
      <c r="M1477" s="12">
        <f t="shared" si="287"/>
        <v>-13.286163713341686</v>
      </c>
      <c r="O1477" s="12">
        <f t="shared" si="276"/>
        <v>-13.286163713341686</v>
      </c>
    </row>
    <row r="1478" spans="1:15" x14ac:dyDescent="0.25">
      <c r="A1478" s="12">
        <f>calc!A1476</f>
        <v>865.96</v>
      </c>
      <c r="B1478" s="12">
        <f>calc!O1476</f>
        <v>-14.290091137912189</v>
      </c>
      <c r="C1478" s="12">
        <f t="shared" si="277"/>
        <v>-14.290091137912189</v>
      </c>
      <c r="D1478" s="12">
        <f t="shared" si="278"/>
        <v>-14.290091137912189</v>
      </c>
      <c r="E1478" s="12">
        <f t="shared" si="279"/>
        <v>-14.290091137912189</v>
      </c>
      <c r="F1478" s="12">
        <f t="shared" si="280"/>
        <v>-14.290091137912189</v>
      </c>
      <c r="G1478" s="12">
        <f t="shared" si="281"/>
        <v>-14.290091137912189</v>
      </c>
      <c r="H1478" s="12">
        <f t="shared" si="282"/>
        <v>-14.290091137912189</v>
      </c>
      <c r="I1478" s="12">
        <f t="shared" si="283"/>
        <v>-14.290091137912189</v>
      </c>
      <c r="J1478" s="12">
        <f t="shared" si="284"/>
        <v>-14.290091137912189</v>
      </c>
      <c r="K1478" s="12">
        <f t="shared" si="285"/>
        <v>-14.290091137912189</v>
      </c>
      <c r="L1478" s="12">
        <f t="shared" si="286"/>
        <v>-14.290091137912189</v>
      </c>
      <c r="M1478" s="12">
        <f t="shared" si="287"/>
        <v>-14.290091137912189</v>
      </c>
      <c r="O1478" s="12">
        <f t="shared" si="276"/>
        <v>-14.290091137912189</v>
      </c>
    </row>
    <row r="1479" spans="1:15" x14ac:dyDescent="0.25">
      <c r="A1479" s="12">
        <f>calc!A1477</f>
        <v>866.39</v>
      </c>
      <c r="B1479" s="12">
        <f>calc!O1477</f>
        <v>3.7804207054425838</v>
      </c>
      <c r="C1479" s="12">
        <f t="shared" si="277"/>
        <v>3.7804207054425838</v>
      </c>
      <c r="D1479" s="12">
        <f t="shared" si="278"/>
        <v>3.7804207054425838</v>
      </c>
      <c r="E1479" s="12">
        <f t="shared" si="279"/>
        <v>3.7804207054425838</v>
      </c>
      <c r="F1479" s="12">
        <f t="shared" si="280"/>
        <v>3.7804207054425838</v>
      </c>
      <c r="G1479" s="12">
        <f t="shared" si="281"/>
        <v>3.7804207054425838</v>
      </c>
      <c r="H1479" s="12">
        <f t="shared" si="282"/>
        <v>3.7804207054425838</v>
      </c>
      <c r="I1479" s="12">
        <f t="shared" si="283"/>
        <v>3.7804207054425838</v>
      </c>
      <c r="J1479" s="12">
        <f t="shared" si="284"/>
        <v>3.7804207054425838</v>
      </c>
      <c r="K1479" s="12">
        <f t="shared" si="285"/>
        <v>3.7804207054425838</v>
      </c>
      <c r="L1479" s="12">
        <f t="shared" si="286"/>
        <v>3.7804207054425838</v>
      </c>
      <c r="M1479" s="12">
        <f t="shared" si="287"/>
        <v>3.7804207054425838</v>
      </c>
      <c r="O1479" s="12">
        <f t="shared" si="276"/>
        <v>3.7804207054425838</v>
      </c>
    </row>
    <row r="1480" spans="1:15" x14ac:dyDescent="0.25">
      <c r="A1480" s="12">
        <f>calc!A1478</f>
        <v>866.82</v>
      </c>
      <c r="B1480" s="12">
        <f>calc!O1478</f>
        <v>-8.2665444091655829</v>
      </c>
      <c r="C1480" s="12">
        <f t="shared" si="277"/>
        <v>-8.2665444091655829</v>
      </c>
      <c r="D1480" s="12">
        <f t="shared" si="278"/>
        <v>-8.2665444091655829</v>
      </c>
      <c r="E1480" s="12">
        <f t="shared" si="279"/>
        <v>-8.2665444091655829</v>
      </c>
      <c r="F1480" s="12">
        <f t="shared" si="280"/>
        <v>-8.2665444091655829</v>
      </c>
      <c r="G1480" s="12">
        <f t="shared" si="281"/>
        <v>-8.2665444091655829</v>
      </c>
      <c r="H1480" s="12">
        <f t="shared" si="282"/>
        <v>-8.2665444091655829</v>
      </c>
      <c r="I1480" s="12">
        <f t="shared" si="283"/>
        <v>-8.2665444091655829</v>
      </c>
      <c r="J1480" s="12">
        <f t="shared" si="284"/>
        <v>-8.2665444091655829</v>
      </c>
      <c r="K1480" s="12">
        <f t="shared" si="285"/>
        <v>-8.2665444091655829</v>
      </c>
      <c r="L1480" s="12">
        <f t="shared" si="286"/>
        <v>-8.2665444091655829</v>
      </c>
      <c r="M1480" s="12">
        <f t="shared" si="287"/>
        <v>-8.2665444091655829</v>
      </c>
      <c r="O1480" s="12">
        <f t="shared" ref="O1480:O1543" si="288">M1480</f>
        <v>-8.2665444091655829</v>
      </c>
    </row>
    <row r="1481" spans="1:15" x14ac:dyDescent="0.25">
      <c r="A1481" s="12">
        <f>calc!A1479</f>
        <v>867.26</v>
      </c>
      <c r="B1481" s="12">
        <f>calc!O1479</f>
        <v>-12.282237476575933</v>
      </c>
      <c r="C1481" s="12">
        <f t="shared" ref="C1481:C1544" si="289">B1481-Q1481*M1492</f>
        <v>-12.282237476575933</v>
      </c>
      <c r="D1481" s="12">
        <f t="shared" ref="D1481:D1544" si="290">C1481-R1481*M1491</f>
        <v>-12.282237476575933</v>
      </c>
      <c r="E1481" s="12">
        <f t="shared" ref="E1481:E1544" si="291">D1481-S1481*M1490</f>
        <v>-12.282237476575933</v>
      </c>
      <c r="F1481" s="12">
        <f t="shared" ref="F1481:F1544" si="292">E1481-T1481*M1489</f>
        <v>-12.282237476575933</v>
      </c>
      <c r="G1481" s="12">
        <f t="shared" ref="G1481:G1544" si="293">F1481-U1481*M1488</f>
        <v>-12.282237476575933</v>
      </c>
      <c r="H1481" s="12">
        <f t="shared" ref="H1481:H1544" si="294">G1481-V1481*M1487</f>
        <v>-12.282237476575933</v>
      </c>
      <c r="I1481" s="12">
        <f t="shared" ref="I1481:I1544" si="295">H1481-W1481*M1486</f>
        <v>-12.282237476575933</v>
      </c>
      <c r="J1481" s="12">
        <f t="shared" ref="J1481:J1544" si="296">I1481-X1481*M1485</f>
        <v>-12.282237476575933</v>
      </c>
      <c r="K1481" s="12">
        <f t="shared" ref="K1481:K1544" si="297">J1481-Y1481*M1484</f>
        <v>-12.282237476575933</v>
      </c>
      <c r="L1481" s="12">
        <f t="shared" ref="L1481:L1544" si="298">K1481-Z1481*M1483</f>
        <v>-12.282237476575933</v>
      </c>
      <c r="M1481" s="12">
        <f t="shared" ref="M1481:M1544" si="299">L1481</f>
        <v>-12.282237476575933</v>
      </c>
      <c r="O1481" s="12">
        <f t="shared" si="288"/>
        <v>-12.282237476575933</v>
      </c>
    </row>
    <row r="1482" spans="1:15" x14ac:dyDescent="0.25">
      <c r="A1482" s="12">
        <f>calc!A1480</f>
        <v>867.69</v>
      </c>
      <c r="B1482" s="12">
        <f>calc!O1480</f>
        <v>-19.979035642983028</v>
      </c>
      <c r="C1482" s="12">
        <f t="shared" si="289"/>
        <v>-19.979035642983028</v>
      </c>
      <c r="D1482" s="12">
        <f t="shared" si="290"/>
        <v>-19.979035642983028</v>
      </c>
      <c r="E1482" s="12">
        <f t="shared" si="291"/>
        <v>-19.979035642983028</v>
      </c>
      <c r="F1482" s="12">
        <f t="shared" si="292"/>
        <v>-19.979035642983028</v>
      </c>
      <c r="G1482" s="12">
        <f t="shared" si="293"/>
        <v>-19.979035642983028</v>
      </c>
      <c r="H1482" s="12">
        <f t="shared" si="294"/>
        <v>-19.979035642983028</v>
      </c>
      <c r="I1482" s="12">
        <f t="shared" si="295"/>
        <v>-19.979035642983028</v>
      </c>
      <c r="J1482" s="12">
        <f t="shared" si="296"/>
        <v>-19.979035642983028</v>
      </c>
      <c r="K1482" s="12">
        <f t="shared" si="297"/>
        <v>-19.979035642983028</v>
      </c>
      <c r="L1482" s="12">
        <f t="shared" si="298"/>
        <v>-19.979035642983028</v>
      </c>
      <c r="M1482" s="12">
        <f t="shared" si="299"/>
        <v>-19.979035642983028</v>
      </c>
      <c r="O1482" s="12">
        <f t="shared" si="288"/>
        <v>-19.979035642983028</v>
      </c>
    </row>
    <row r="1483" spans="1:15" x14ac:dyDescent="0.25">
      <c r="A1483" s="12">
        <f>calc!A1481</f>
        <v>868.12</v>
      </c>
      <c r="B1483" s="12">
        <f>calc!O1481</f>
        <v>-3.5815931923018915</v>
      </c>
      <c r="C1483" s="12">
        <f t="shared" si="289"/>
        <v>-3.5815931923018915</v>
      </c>
      <c r="D1483" s="12">
        <f t="shared" si="290"/>
        <v>-3.5815931923018915</v>
      </c>
      <c r="E1483" s="12">
        <f t="shared" si="291"/>
        <v>-3.5815931923018915</v>
      </c>
      <c r="F1483" s="12">
        <f t="shared" si="292"/>
        <v>-3.5815931923018915</v>
      </c>
      <c r="G1483" s="12">
        <f t="shared" si="293"/>
        <v>-3.5815931923018915</v>
      </c>
      <c r="H1483" s="12">
        <f t="shared" si="294"/>
        <v>-3.5815931923018915</v>
      </c>
      <c r="I1483" s="12">
        <f t="shared" si="295"/>
        <v>-3.5815931923018915</v>
      </c>
      <c r="J1483" s="12">
        <f t="shared" si="296"/>
        <v>-3.5815931923018915</v>
      </c>
      <c r="K1483" s="12">
        <f t="shared" si="297"/>
        <v>-3.5815931923018915</v>
      </c>
      <c r="L1483" s="12">
        <f t="shared" si="298"/>
        <v>-3.5815931923018915</v>
      </c>
      <c r="M1483" s="12">
        <f t="shared" si="299"/>
        <v>-3.5815931923018915</v>
      </c>
      <c r="O1483" s="12">
        <f t="shared" si="288"/>
        <v>-3.5815931923018915</v>
      </c>
    </row>
    <row r="1484" spans="1:15" x14ac:dyDescent="0.25">
      <c r="A1484" s="12">
        <f>calc!A1482</f>
        <v>868.55</v>
      </c>
      <c r="B1484" s="12">
        <f>calc!O1482</f>
        <v>-16.967236743218123</v>
      </c>
      <c r="C1484" s="12">
        <f t="shared" si="289"/>
        <v>-16.967236743218123</v>
      </c>
      <c r="D1484" s="12">
        <f t="shared" si="290"/>
        <v>-16.967236743218123</v>
      </c>
      <c r="E1484" s="12">
        <f t="shared" si="291"/>
        <v>-16.967236743218123</v>
      </c>
      <c r="F1484" s="12">
        <f t="shared" si="292"/>
        <v>-16.967236743218123</v>
      </c>
      <c r="G1484" s="12">
        <f t="shared" si="293"/>
        <v>-16.967236743218123</v>
      </c>
      <c r="H1484" s="12">
        <f t="shared" si="294"/>
        <v>-16.967236743218123</v>
      </c>
      <c r="I1484" s="12">
        <f t="shared" si="295"/>
        <v>-16.967236743218123</v>
      </c>
      <c r="J1484" s="12">
        <f t="shared" si="296"/>
        <v>-16.967236743218123</v>
      </c>
      <c r="K1484" s="12">
        <f t="shared" si="297"/>
        <v>-16.967236743218123</v>
      </c>
      <c r="L1484" s="12">
        <f t="shared" si="298"/>
        <v>-16.967236743218123</v>
      </c>
      <c r="M1484" s="12">
        <f t="shared" si="299"/>
        <v>-16.967236743218123</v>
      </c>
      <c r="O1484" s="12">
        <f t="shared" si="288"/>
        <v>-16.967236743218123</v>
      </c>
    </row>
    <row r="1485" spans="1:15" x14ac:dyDescent="0.25">
      <c r="A1485" s="12">
        <f>calc!A1483</f>
        <v>868.99</v>
      </c>
      <c r="B1485" s="12">
        <f>calc!O1483</f>
        <v>-37.046097848097489</v>
      </c>
      <c r="C1485" s="12">
        <f t="shared" si="289"/>
        <v>-37.046097848097489</v>
      </c>
      <c r="D1485" s="12">
        <f t="shared" si="290"/>
        <v>-37.046097848097489</v>
      </c>
      <c r="E1485" s="12">
        <f t="shared" si="291"/>
        <v>-37.046097848097489</v>
      </c>
      <c r="F1485" s="12">
        <f t="shared" si="292"/>
        <v>-37.046097848097489</v>
      </c>
      <c r="G1485" s="12">
        <f t="shared" si="293"/>
        <v>-37.046097848097489</v>
      </c>
      <c r="H1485" s="12">
        <f t="shared" si="294"/>
        <v>-37.046097848097489</v>
      </c>
      <c r="I1485" s="12">
        <f t="shared" si="295"/>
        <v>-37.046097848097489</v>
      </c>
      <c r="J1485" s="12">
        <f t="shared" si="296"/>
        <v>-37.046097848097489</v>
      </c>
      <c r="K1485" s="12">
        <f t="shared" si="297"/>
        <v>-37.046097848097489</v>
      </c>
      <c r="L1485" s="12">
        <f t="shared" si="298"/>
        <v>-37.046097848097489</v>
      </c>
      <c r="M1485" s="12">
        <f t="shared" si="299"/>
        <v>-37.046097848097489</v>
      </c>
      <c r="O1485" s="12">
        <f t="shared" si="288"/>
        <v>-37.046097848097489</v>
      </c>
    </row>
    <row r="1486" spans="1:15" x14ac:dyDescent="0.25">
      <c r="A1486" s="12">
        <f>calc!A1484</f>
        <v>869.42</v>
      </c>
      <c r="B1486" s="12">
        <f>calc!O1484</f>
        <v>13.819427500670681</v>
      </c>
      <c r="C1486" s="12">
        <f t="shared" si="289"/>
        <v>13.819427500670681</v>
      </c>
      <c r="D1486" s="12">
        <f t="shared" si="290"/>
        <v>13.819427500670681</v>
      </c>
      <c r="E1486" s="12">
        <f t="shared" si="291"/>
        <v>13.819427500670681</v>
      </c>
      <c r="F1486" s="12">
        <f t="shared" si="292"/>
        <v>13.819427500670681</v>
      </c>
      <c r="G1486" s="12">
        <f t="shared" si="293"/>
        <v>13.819427500670681</v>
      </c>
      <c r="H1486" s="12">
        <f t="shared" si="294"/>
        <v>13.819427500670681</v>
      </c>
      <c r="I1486" s="12">
        <f t="shared" si="295"/>
        <v>13.819427500670681</v>
      </c>
      <c r="J1486" s="12">
        <f t="shared" si="296"/>
        <v>13.819427500670681</v>
      </c>
      <c r="K1486" s="12">
        <f t="shared" si="297"/>
        <v>13.819427500670681</v>
      </c>
      <c r="L1486" s="12">
        <f t="shared" si="298"/>
        <v>13.819427500670681</v>
      </c>
      <c r="M1486" s="12">
        <f t="shared" si="299"/>
        <v>13.819427500670681</v>
      </c>
      <c r="O1486" s="12">
        <f t="shared" si="288"/>
        <v>13.819427500670681</v>
      </c>
    </row>
    <row r="1487" spans="1:15" x14ac:dyDescent="0.25">
      <c r="A1487" s="12">
        <f>calc!A1485</f>
        <v>869.85</v>
      </c>
      <c r="B1487" s="12">
        <f>calc!O1485</f>
        <v>31.55471531976983</v>
      </c>
      <c r="C1487" s="12">
        <f t="shared" si="289"/>
        <v>31.55471531976983</v>
      </c>
      <c r="D1487" s="12">
        <f t="shared" si="290"/>
        <v>31.55471531976983</v>
      </c>
      <c r="E1487" s="12">
        <f t="shared" si="291"/>
        <v>31.55471531976983</v>
      </c>
      <c r="F1487" s="12">
        <f t="shared" si="292"/>
        <v>31.55471531976983</v>
      </c>
      <c r="G1487" s="12">
        <f t="shared" si="293"/>
        <v>31.55471531976983</v>
      </c>
      <c r="H1487" s="12">
        <f t="shared" si="294"/>
        <v>31.55471531976983</v>
      </c>
      <c r="I1487" s="12">
        <f t="shared" si="295"/>
        <v>31.55471531976983</v>
      </c>
      <c r="J1487" s="12">
        <f t="shared" si="296"/>
        <v>31.55471531976983</v>
      </c>
      <c r="K1487" s="12">
        <f t="shared" si="297"/>
        <v>31.55471531976983</v>
      </c>
      <c r="L1487" s="12">
        <f t="shared" si="298"/>
        <v>31.55471531976983</v>
      </c>
      <c r="M1487" s="12">
        <f t="shared" si="299"/>
        <v>31.55471531976983</v>
      </c>
      <c r="O1487" s="12">
        <f t="shared" si="288"/>
        <v>31.55471531976983</v>
      </c>
    </row>
    <row r="1488" spans="1:15" x14ac:dyDescent="0.25">
      <c r="A1488" s="12">
        <f>calc!A1486</f>
        <v>870.28</v>
      </c>
      <c r="B1488" s="12">
        <f>calc!O1486</f>
        <v>-18.305812712670825</v>
      </c>
      <c r="C1488" s="12">
        <f t="shared" si="289"/>
        <v>-18.305812712670825</v>
      </c>
      <c r="D1488" s="12">
        <f t="shared" si="290"/>
        <v>-18.305812712670825</v>
      </c>
      <c r="E1488" s="12">
        <f t="shared" si="291"/>
        <v>-18.305812712670825</v>
      </c>
      <c r="F1488" s="12">
        <f t="shared" si="292"/>
        <v>-18.305812712670825</v>
      </c>
      <c r="G1488" s="12">
        <f t="shared" si="293"/>
        <v>-18.305812712670825</v>
      </c>
      <c r="H1488" s="12">
        <f t="shared" si="294"/>
        <v>-18.305812712670825</v>
      </c>
      <c r="I1488" s="12">
        <f t="shared" si="295"/>
        <v>-18.305812712670825</v>
      </c>
      <c r="J1488" s="12">
        <f t="shared" si="296"/>
        <v>-18.305812712670825</v>
      </c>
      <c r="K1488" s="12">
        <f t="shared" si="297"/>
        <v>-18.305812712670825</v>
      </c>
      <c r="L1488" s="12">
        <f t="shared" si="298"/>
        <v>-18.305812712670825</v>
      </c>
      <c r="M1488" s="12">
        <f t="shared" si="299"/>
        <v>-18.305812712670825</v>
      </c>
      <c r="O1488" s="12">
        <f t="shared" si="288"/>
        <v>-18.305812712670825</v>
      </c>
    </row>
    <row r="1489" spans="1:15" x14ac:dyDescent="0.25">
      <c r="A1489" s="12">
        <f>calc!A1487</f>
        <v>870.71</v>
      </c>
      <c r="B1489" s="12">
        <f>calc!O1487</f>
        <v>-3.9162317066173102</v>
      </c>
      <c r="C1489" s="12">
        <f t="shared" si="289"/>
        <v>-3.9162317066173102</v>
      </c>
      <c r="D1489" s="12">
        <f t="shared" si="290"/>
        <v>-3.9162317066173102</v>
      </c>
      <c r="E1489" s="12">
        <f t="shared" si="291"/>
        <v>-3.9162317066173102</v>
      </c>
      <c r="F1489" s="12">
        <f t="shared" si="292"/>
        <v>-3.9162317066173102</v>
      </c>
      <c r="G1489" s="12">
        <f t="shared" si="293"/>
        <v>-3.9162317066173102</v>
      </c>
      <c r="H1489" s="12">
        <f t="shared" si="294"/>
        <v>-3.9162317066173102</v>
      </c>
      <c r="I1489" s="12">
        <f t="shared" si="295"/>
        <v>-3.9162317066173102</v>
      </c>
      <c r="J1489" s="12">
        <f t="shared" si="296"/>
        <v>-3.9162317066173102</v>
      </c>
      <c r="K1489" s="12">
        <f t="shared" si="297"/>
        <v>-3.9162317066173102</v>
      </c>
      <c r="L1489" s="12">
        <f t="shared" si="298"/>
        <v>-3.9162317066173102</v>
      </c>
      <c r="M1489" s="12">
        <f t="shared" si="299"/>
        <v>-3.9162317066173102</v>
      </c>
      <c r="O1489" s="12">
        <f t="shared" si="288"/>
        <v>-3.9162317066173102</v>
      </c>
    </row>
    <row r="1490" spans="1:15" x14ac:dyDescent="0.25">
      <c r="A1490" s="12">
        <f>calc!A1488</f>
        <v>871.15</v>
      </c>
      <c r="B1490" s="12">
        <f>calc!O1488</f>
        <v>-10.609029721752458</v>
      </c>
      <c r="C1490" s="12">
        <f t="shared" si="289"/>
        <v>-10.609029721752458</v>
      </c>
      <c r="D1490" s="12">
        <f t="shared" si="290"/>
        <v>-10.609029721752458</v>
      </c>
      <c r="E1490" s="12">
        <f t="shared" si="291"/>
        <v>-10.609029721752458</v>
      </c>
      <c r="F1490" s="12">
        <f t="shared" si="292"/>
        <v>-10.609029721752458</v>
      </c>
      <c r="G1490" s="12">
        <f t="shared" si="293"/>
        <v>-10.609029721752458</v>
      </c>
      <c r="H1490" s="12">
        <f t="shared" si="294"/>
        <v>-10.609029721752458</v>
      </c>
      <c r="I1490" s="12">
        <f t="shared" si="295"/>
        <v>-10.609029721752458</v>
      </c>
      <c r="J1490" s="12">
        <f t="shared" si="296"/>
        <v>-10.609029721752458</v>
      </c>
      <c r="K1490" s="12">
        <f t="shared" si="297"/>
        <v>-10.609029721752458</v>
      </c>
      <c r="L1490" s="12">
        <f t="shared" si="298"/>
        <v>-10.609029721752458</v>
      </c>
      <c r="M1490" s="12">
        <f t="shared" si="299"/>
        <v>-10.609029721752458</v>
      </c>
      <c r="O1490" s="12">
        <f t="shared" si="288"/>
        <v>-10.609029721752458</v>
      </c>
    </row>
    <row r="1491" spans="1:15" x14ac:dyDescent="0.25">
      <c r="A1491" s="12">
        <f>calc!A1489</f>
        <v>871.58</v>
      </c>
      <c r="B1491" s="12">
        <f>calc!O1489</f>
        <v>-1.2391272900314974</v>
      </c>
      <c r="C1491" s="12">
        <f t="shared" si="289"/>
        <v>-1.2391272900314974</v>
      </c>
      <c r="D1491" s="12">
        <f t="shared" si="290"/>
        <v>-1.2391272900314974</v>
      </c>
      <c r="E1491" s="12">
        <f t="shared" si="291"/>
        <v>-1.2391272900314974</v>
      </c>
      <c r="F1491" s="12">
        <f t="shared" si="292"/>
        <v>-1.2391272900314974</v>
      </c>
      <c r="G1491" s="12">
        <f t="shared" si="293"/>
        <v>-1.2391272900314974</v>
      </c>
      <c r="H1491" s="12">
        <f t="shared" si="294"/>
        <v>-1.2391272900314974</v>
      </c>
      <c r="I1491" s="12">
        <f t="shared" si="295"/>
        <v>-1.2391272900314974</v>
      </c>
      <c r="J1491" s="12">
        <f t="shared" si="296"/>
        <v>-1.2391272900314974</v>
      </c>
      <c r="K1491" s="12">
        <f t="shared" si="297"/>
        <v>-1.2391272900314974</v>
      </c>
      <c r="L1491" s="12">
        <f t="shared" si="298"/>
        <v>-1.2391272900314974</v>
      </c>
      <c r="M1491" s="12">
        <f t="shared" si="299"/>
        <v>-1.2391272900314974</v>
      </c>
      <c r="O1491" s="12">
        <f t="shared" si="288"/>
        <v>-1.2391272900314974</v>
      </c>
    </row>
    <row r="1492" spans="1:15" x14ac:dyDescent="0.25">
      <c r="A1492" s="12">
        <f>calc!A1490</f>
        <v>872.01</v>
      </c>
      <c r="B1492" s="12">
        <f>calc!O1490</f>
        <v>12.815532174527487</v>
      </c>
      <c r="C1492" s="12">
        <f t="shared" si="289"/>
        <v>12.815532174527487</v>
      </c>
      <c r="D1492" s="12">
        <f t="shared" si="290"/>
        <v>12.815532174527487</v>
      </c>
      <c r="E1492" s="12">
        <f t="shared" si="291"/>
        <v>12.815532174527487</v>
      </c>
      <c r="F1492" s="12">
        <f t="shared" si="292"/>
        <v>12.815532174527487</v>
      </c>
      <c r="G1492" s="12">
        <f t="shared" si="293"/>
        <v>12.815532174527487</v>
      </c>
      <c r="H1492" s="12">
        <f t="shared" si="294"/>
        <v>12.815532174527487</v>
      </c>
      <c r="I1492" s="12">
        <f t="shared" si="295"/>
        <v>12.815532174527487</v>
      </c>
      <c r="J1492" s="12">
        <f t="shared" si="296"/>
        <v>12.815532174527487</v>
      </c>
      <c r="K1492" s="12">
        <f t="shared" si="297"/>
        <v>12.815532174527487</v>
      </c>
      <c r="L1492" s="12">
        <f t="shared" si="298"/>
        <v>12.815532174527487</v>
      </c>
      <c r="M1492" s="12">
        <f t="shared" si="299"/>
        <v>12.815532174527487</v>
      </c>
      <c r="O1492" s="12">
        <f t="shared" si="288"/>
        <v>12.815532174527487</v>
      </c>
    </row>
    <row r="1493" spans="1:15" x14ac:dyDescent="0.25">
      <c r="A1493" s="12">
        <f>calc!A1491</f>
        <v>872.44</v>
      </c>
      <c r="B1493" s="12">
        <f>calc!O1491</f>
        <v>-11.947595661625192</v>
      </c>
      <c r="C1493" s="12">
        <f t="shared" si="289"/>
        <v>-11.947595661625192</v>
      </c>
      <c r="D1493" s="12">
        <f t="shared" si="290"/>
        <v>-11.947595661625192</v>
      </c>
      <c r="E1493" s="12">
        <f t="shared" si="291"/>
        <v>-11.947595661625192</v>
      </c>
      <c r="F1493" s="12">
        <f t="shared" si="292"/>
        <v>-11.947595661625192</v>
      </c>
      <c r="G1493" s="12">
        <f t="shared" si="293"/>
        <v>-11.947595661625192</v>
      </c>
      <c r="H1493" s="12">
        <f t="shared" si="294"/>
        <v>-11.947595661625192</v>
      </c>
      <c r="I1493" s="12">
        <f t="shared" si="295"/>
        <v>-11.947595661625192</v>
      </c>
      <c r="J1493" s="12">
        <f t="shared" si="296"/>
        <v>-11.947595661625192</v>
      </c>
      <c r="K1493" s="12">
        <f t="shared" si="297"/>
        <v>-11.947595661625192</v>
      </c>
      <c r="L1493" s="12">
        <f t="shared" si="298"/>
        <v>-11.947595661625192</v>
      </c>
      <c r="M1493" s="12">
        <f t="shared" si="299"/>
        <v>-11.947595661625192</v>
      </c>
      <c r="O1493" s="12">
        <f t="shared" si="288"/>
        <v>-11.947595661625192</v>
      </c>
    </row>
    <row r="1494" spans="1:15" x14ac:dyDescent="0.25">
      <c r="A1494" s="12">
        <f>calc!A1492</f>
        <v>872.87</v>
      </c>
      <c r="B1494" s="12">
        <f>calc!O1492</f>
        <v>-4.5855091314267646</v>
      </c>
      <c r="C1494" s="12">
        <f t="shared" si="289"/>
        <v>-4.5855091314267646</v>
      </c>
      <c r="D1494" s="12">
        <f t="shared" si="290"/>
        <v>-4.5855091314267646</v>
      </c>
      <c r="E1494" s="12">
        <f t="shared" si="291"/>
        <v>-4.5855091314267646</v>
      </c>
      <c r="F1494" s="12">
        <f t="shared" si="292"/>
        <v>-4.5855091314267646</v>
      </c>
      <c r="G1494" s="12">
        <f t="shared" si="293"/>
        <v>-4.5855091314267646</v>
      </c>
      <c r="H1494" s="12">
        <f t="shared" si="294"/>
        <v>-4.5855091314267646</v>
      </c>
      <c r="I1494" s="12">
        <f t="shared" si="295"/>
        <v>-4.5855091314267646</v>
      </c>
      <c r="J1494" s="12">
        <f t="shared" si="296"/>
        <v>-4.5855091314267646</v>
      </c>
      <c r="K1494" s="12">
        <f t="shared" si="297"/>
        <v>-4.5855091314267646</v>
      </c>
      <c r="L1494" s="12">
        <f t="shared" si="298"/>
        <v>-4.5855091314267646</v>
      </c>
      <c r="M1494" s="12">
        <f t="shared" si="299"/>
        <v>-4.5855091314267646</v>
      </c>
      <c r="O1494" s="12">
        <f t="shared" si="288"/>
        <v>-4.5855091314267646</v>
      </c>
    </row>
    <row r="1495" spans="1:15" x14ac:dyDescent="0.25">
      <c r="A1495" s="12">
        <f>calc!A1493</f>
        <v>873.31</v>
      </c>
      <c r="B1495" s="12">
        <f>calc!O1493</f>
        <v>-19.979035642984552</v>
      </c>
      <c r="C1495" s="12">
        <f t="shared" si="289"/>
        <v>-19.979035642984552</v>
      </c>
      <c r="D1495" s="12">
        <f t="shared" si="290"/>
        <v>-19.979035642984552</v>
      </c>
      <c r="E1495" s="12">
        <f t="shared" si="291"/>
        <v>-19.979035642984552</v>
      </c>
      <c r="F1495" s="12">
        <f t="shared" si="292"/>
        <v>-19.979035642984552</v>
      </c>
      <c r="G1495" s="12">
        <f t="shared" si="293"/>
        <v>-19.979035642984552</v>
      </c>
      <c r="H1495" s="12">
        <f t="shared" si="294"/>
        <v>-19.979035642984552</v>
      </c>
      <c r="I1495" s="12">
        <f t="shared" si="295"/>
        <v>-19.979035642984552</v>
      </c>
      <c r="J1495" s="12">
        <f t="shared" si="296"/>
        <v>-19.979035642984552</v>
      </c>
      <c r="K1495" s="12">
        <f t="shared" si="297"/>
        <v>-19.979035642984552</v>
      </c>
      <c r="L1495" s="12">
        <f t="shared" si="298"/>
        <v>-19.979035642984552</v>
      </c>
      <c r="M1495" s="12">
        <f t="shared" si="299"/>
        <v>-19.979035642984552</v>
      </c>
      <c r="O1495" s="12">
        <f t="shared" si="288"/>
        <v>-19.979035642984552</v>
      </c>
    </row>
    <row r="1496" spans="1:15" x14ac:dyDescent="0.25">
      <c r="A1496" s="12">
        <f>calc!A1494</f>
        <v>873.74</v>
      </c>
      <c r="B1496" s="12">
        <f>calc!O1494</f>
        <v>-19.644390793071373</v>
      </c>
      <c r="C1496" s="12">
        <f t="shared" si="289"/>
        <v>-19.644390793071373</v>
      </c>
      <c r="D1496" s="12">
        <f t="shared" si="290"/>
        <v>-19.644390793071373</v>
      </c>
      <c r="E1496" s="12">
        <f t="shared" si="291"/>
        <v>-19.644390793071373</v>
      </c>
      <c r="F1496" s="12">
        <f t="shared" si="292"/>
        <v>-19.644390793071373</v>
      </c>
      <c r="G1496" s="12">
        <f t="shared" si="293"/>
        <v>-19.644390793071373</v>
      </c>
      <c r="H1496" s="12">
        <f t="shared" si="294"/>
        <v>-19.644390793071373</v>
      </c>
      <c r="I1496" s="12">
        <f t="shared" si="295"/>
        <v>-19.644390793071373</v>
      </c>
      <c r="J1496" s="12">
        <f t="shared" si="296"/>
        <v>-19.644390793071373</v>
      </c>
      <c r="K1496" s="12">
        <f t="shared" si="297"/>
        <v>-19.644390793071373</v>
      </c>
      <c r="L1496" s="12">
        <f t="shared" si="298"/>
        <v>-19.644390793071373</v>
      </c>
      <c r="M1496" s="12">
        <f t="shared" si="299"/>
        <v>-19.644390793071373</v>
      </c>
      <c r="O1496" s="12">
        <f t="shared" si="288"/>
        <v>-19.644390793071373</v>
      </c>
    </row>
    <row r="1497" spans="1:15" x14ac:dyDescent="0.25">
      <c r="A1497" s="12">
        <f>calc!A1495</f>
        <v>874.17</v>
      </c>
      <c r="B1497" s="12">
        <f>calc!O1495</f>
        <v>8.4653053462272432</v>
      </c>
      <c r="C1497" s="12">
        <f t="shared" si="289"/>
        <v>8.4653053462272432</v>
      </c>
      <c r="D1497" s="12">
        <f t="shared" si="290"/>
        <v>8.4653053462272432</v>
      </c>
      <c r="E1497" s="12">
        <f t="shared" si="291"/>
        <v>8.4653053462272432</v>
      </c>
      <c r="F1497" s="12">
        <f t="shared" si="292"/>
        <v>8.4653053462272432</v>
      </c>
      <c r="G1497" s="12">
        <f t="shared" si="293"/>
        <v>8.4653053462272432</v>
      </c>
      <c r="H1497" s="12">
        <f t="shared" si="294"/>
        <v>8.4653053462272432</v>
      </c>
      <c r="I1497" s="12">
        <f t="shared" si="295"/>
        <v>8.4653053462272432</v>
      </c>
      <c r="J1497" s="12">
        <f t="shared" si="296"/>
        <v>8.4653053462272432</v>
      </c>
      <c r="K1497" s="12">
        <f t="shared" si="297"/>
        <v>8.4653053462272432</v>
      </c>
      <c r="L1497" s="12">
        <f t="shared" si="298"/>
        <v>8.4653053462272432</v>
      </c>
      <c r="M1497" s="12">
        <f t="shared" si="299"/>
        <v>8.4653053462272432</v>
      </c>
      <c r="O1497" s="12">
        <f t="shared" si="288"/>
        <v>8.4653053462272432</v>
      </c>
    </row>
    <row r="1498" spans="1:15" x14ac:dyDescent="0.25">
      <c r="A1498" s="12">
        <f>calc!A1496</f>
        <v>874.6</v>
      </c>
      <c r="B1498" s="12">
        <f>calc!O1496</f>
        <v>-19.309746075079079</v>
      </c>
      <c r="C1498" s="12">
        <f t="shared" si="289"/>
        <v>-19.309746075079079</v>
      </c>
      <c r="D1498" s="12">
        <f t="shared" si="290"/>
        <v>-19.309746075079079</v>
      </c>
      <c r="E1498" s="12">
        <f t="shared" si="291"/>
        <v>-19.309746075079079</v>
      </c>
      <c r="F1498" s="12">
        <f t="shared" si="292"/>
        <v>-19.309746075079079</v>
      </c>
      <c r="G1498" s="12">
        <f t="shared" si="293"/>
        <v>-19.309746075079079</v>
      </c>
      <c r="H1498" s="12">
        <f t="shared" si="294"/>
        <v>-19.309746075079079</v>
      </c>
      <c r="I1498" s="12">
        <f t="shared" si="295"/>
        <v>-19.309746075079079</v>
      </c>
      <c r="J1498" s="12">
        <f t="shared" si="296"/>
        <v>-19.309746075079079</v>
      </c>
      <c r="K1498" s="12">
        <f t="shared" si="297"/>
        <v>-19.309746075079079</v>
      </c>
      <c r="L1498" s="12">
        <f t="shared" si="298"/>
        <v>-19.309746075079079</v>
      </c>
      <c r="M1498" s="12">
        <f t="shared" si="299"/>
        <v>-19.309746075079079</v>
      </c>
      <c r="O1498" s="12">
        <f t="shared" si="288"/>
        <v>-19.309746075079079</v>
      </c>
    </row>
    <row r="1499" spans="1:15" x14ac:dyDescent="0.25">
      <c r="A1499" s="12">
        <f>calc!A1497</f>
        <v>875.03</v>
      </c>
      <c r="B1499" s="12">
        <f>calc!O1497</f>
        <v>-3.2469548100483685</v>
      </c>
      <c r="C1499" s="12">
        <f t="shared" si="289"/>
        <v>-3.2469548100483685</v>
      </c>
      <c r="D1499" s="12">
        <f t="shared" si="290"/>
        <v>-3.2469548100483685</v>
      </c>
      <c r="E1499" s="12">
        <f t="shared" si="291"/>
        <v>-3.2469548100483685</v>
      </c>
      <c r="F1499" s="12">
        <f t="shared" si="292"/>
        <v>-3.2469548100483685</v>
      </c>
      <c r="G1499" s="12">
        <f t="shared" si="293"/>
        <v>-3.2469548100483685</v>
      </c>
      <c r="H1499" s="12">
        <f t="shared" si="294"/>
        <v>-3.2469548100483685</v>
      </c>
      <c r="I1499" s="12">
        <f t="shared" si="295"/>
        <v>-3.2469548100483685</v>
      </c>
      <c r="J1499" s="12">
        <f t="shared" si="296"/>
        <v>-3.2469548100483685</v>
      </c>
      <c r="K1499" s="12">
        <f t="shared" si="297"/>
        <v>-3.2469548100483685</v>
      </c>
      <c r="L1499" s="12">
        <f t="shared" si="298"/>
        <v>-3.2469548100483685</v>
      </c>
      <c r="M1499" s="12">
        <f t="shared" si="299"/>
        <v>-3.2469548100483685</v>
      </c>
      <c r="O1499" s="12">
        <f t="shared" si="288"/>
        <v>-3.2469548100483685</v>
      </c>
    </row>
    <row r="1500" spans="1:15" x14ac:dyDescent="0.25">
      <c r="A1500" s="12">
        <f>calc!A1498</f>
        <v>875.47</v>
      </c>
      <c r="B1500" s="12">
        <f>calc!O1498</f>
        <v>-36.711446274085446</v>
      </c>
      <c r="C1500" s="12">
        <f t="shared" si="289"/>
        <v>-36.711446274085446</v>
      </c>
      <c r="D1500" s="12">
        <f t="shared" si="290"/>
        <v>-36.711446274085446</v>
      </c>
      <c r="E1500" s="12">
        <f t="shared" si="291"/>
        <v>-36.711446274085446</v>
      </c>
      <c r="F1500" s="12">
        <f t="shared" si="292"/>
        <v>-36.711446274085446</v>
      </c>
      <c r="G1500" s="12">
        <f t="shared" si="293"/>
        <v>-36.711446274085446</v>
      </c>
      <c r="H1500" s="12">
        <f t="shared" si="294"/>
        <v>-36.711446274085446</v>
      </c>
      <c r="I1500" s="12">
        <f t="shared" si="295"/>
        <v>-36.711446274085446</v>
      </c>
      <c r="J1500" s="12">
        <f t="shared" si="296"/>
        <v>-36.711446274085446</v>
      </c>
      <c r="K1500" s="12">
        <f t="shared" si="297"/>
        <v>-36.711446274085446</v>
      </c>
      <c r="L1500" s="12">
        <f t="shared" si="298"/>
        <v>-36.711446274085446</v>
      </c>
      <c r="M1500" s="12">
        <f t="shared" si="299"/>
        <v>-36.711446274085446</v>
      </c>
      <c r="O1500" s="12">
        <f t="shared" si="288"/>
        <v>-36.711446274085446</v>
      </c>
    </row>
    <row r="1501" spans="1:15" x14ac:dyDescent="0.25">
      <c r="A1501" s="12">
        <f>calc!A1499</f>
        <v>875.9</v>
      </c>
      <c r="B1501" s="12">
        <f>calc!O1499</f>
        <v>20.177403597011821</v>
      </c>
      <c r="C1501" s="12">
        <f t="shared" si="289"/>
        <v>20.177403597011821</v>
      </c>
      <c r="D1501" s="12">
        <f t="shared" si="290"/>
        <v>20.177403597011821</v>
      </c>
      <c r="E1501" s="12">
        <f t="shared" si="291"/>
        <v>20.177403597011821</v>
      </c>
      <c r="F1501" s="12">
        <f t="shared" si="292"/>
        <v>20.177403597011821</v>
      </c>
      <c r="G1501" s="12">
        <f t="shared" si="293"/>
        <v>20.177403597011821</v>
      </c>
      <c r="H1501" s="12">
        <f t="shared" si="294"/>
        <v>20.177403597011821</v>
      </c>
      <c r="I1501" s="12">
        <f t="shared" si="295"/>
        <v>20.177403597011821</v>
      </c>
      <c r="J1501" s="12">
        <f t="shared" si="296"/>
        <v>20.177403597011821</v>
      </c>
      <c r="K1501" s="12">
        <f t="shared" si="297"/>
        <v>20.177403597011821</v>
      </c>
      <c r="L1501" s="12">
        <f t="shared" si="298"/>
        <v>20.177403597011821</v>
      </c>
      <c r="M1501" s="12">
        <f t="shared" si="299"/>
        <v>20.177403597011821</v>
      </c>
      <c r="O1501" s="12">
        <f t="shared" si="288"/>
        <v>20.177403597011821</v>
      </c>
    </row>
    <row r="1502" spans="1:15" x14ac:dyDescent="0.25">
      <c r="A1502" s="12">
        <f>calc!A1500</f>
        <v>876.33</v>
      </c>
      <c r="B1502" s="12">
        <f>calc!O1500</f>
        <v>33.227836493751226</v>
      </c>
      <c r="C1502" s="12">
        <f t="shared" si="289"/>
        <v>33.227836493751226</v>
      </c>
      <c r="D1502" s="12">
        <f t="shared" si="290"/>
        <v>33.227836493751226</v>
      </c>
      <c r="E1502" s="12">
        <f t="shared" si="291"/>
        <v>33.227836493751226</v>
      </c>
      <c r="F1502" s="12">
        <f t="shared" si="292"/>
        <v>33.227836493751226</v>
      </c>
      <c r="G1502" s="12">
        <f t="shared" si="293"/>
        <v>33.227836493751226</v>
      </c>
      <c r="H1502" s="12">
        <f t="shared" si="294"/>
        <v>33.227836493751226</v>
      </c>
      <c r="I1502" s="12">
        <f t="shared" si="295"/>
        <v>33.227836493751226</v>
      </c>
      <c r="J1502" s="12">
        <f t="shared" si="296"/>
        <v>33.227836493751226</v>
      </c>
      <c r="K1502" s="12">
        <f t="shared" si="297"/>
        <v>33.227836493751226</v>
      </c>
      <c r="L1502" s="12">
        <f t="shared" si="298"/>
        <v>33.227836493751226</v>
      </c>
      <c r="M1502" s="12">
        <f t="shared" si="299"/>
        <v>33.227836493751226</v>
      </c>
      <c r="O1502" s="12">
        <f t="shared" si="288"/>
        <v>33.227836493751226</v>
      </c>
    </row>
    <row r="1503" spans="1:15" x14ac:dyDescent="0.25">
      <c r="A1503" s="12">
        <f>calc!A1501</f>
        <v>876.76</v>
      </c>
      <c r="B1503" s="12">
        <f>calc!O1501</f>
        <v>133.6090382167273</v>
      </c>
      <c r="C1503" s="12">
        <f t="shared" si="289"/>
        <v>133.6090382167273</v>
      </c>
      <c r="D1503" s="12">
        <f t="shared" si="290"/>
        <v>133.6090382167273</v>
      </c>
      <c r="E1503" s="12">
        <f t="shared" si="291"/>
        <v>133.6090382167273</v>
      </c>
      <c r="F1503" s="12">
        <f t="shared" si="292"/>
        <v>133.6090382167273</v>
      </c>
      <c r="G1503" s="12">
        <f t="shared" si="293"/>
        <v>133.6090382167273</v>
      </c>
      <c r="H1503" s="12">
        <f t="shared" si="294"/>
        <v>133.6090382167273</v>
      </c>
      <c r="I1503" s="12">
        <f t="shared" si="295"/>
        <v>133.6090382167273</v>
      </c>
      <c r="J1503" s="12">
        <f t="shared" si="296"/>
        <v>133.6090382167273</v>
      </c>
      <c r="K1503" s="12">
        <f t="shared" si="297"/>
        <v>133.6090382167273</v>
      </c>
      <c r="L1503" s="12">
        <f t="shared" si="298"/>
        <v>133.6090382167273</v>
      </c>
      <c r="M1503" s="12">
        <f t="shared" si="299"/>
        <v>133.6090382167273</v>
      </c>
      <c r="O1503" s="12">
        <f t="shared" si="288"/>
        <v>133.6090382167273</v>
      </c>
    </row>
    <row r="1504" spans="1:15" x14ac:dyDescent="0.25">
      <c r="A1504" s="12">
        <f>calc!A1502</f>
        <v>877.19</v>
      </c>
      <c r="B1504" s="12">
        <f>calc!O1502</f>
        <v>216.58178485170899</v>
      </c>
      <c r="C1504" s="12">
        <f t="shared" si="289"/>
        <v>216.58178485170899</v>
      </c>
      <c r="D1504" s="12">
        <f t="shared" si="290"/>
        <v>216.58178485170899</v>
      </c>
      <c r="E1504" s="12">
        <f t="shared" si="291"/>
        <v>216.58178485170899</v>
      </c>
      <c r="F1504" s="12">
        <f t="shared" si="292"/>
        <v>216.58178485170899</v>
      </c>
      <c r="G1504" s="12">
        <f t="shared" si="293"/>
        <v>216.58178485170899</v>
      </c>
      <c r="H1504" s="12">
        <f t="shared" si="294"/>
        <v>216.58178485170899</v>
      </c>
      <c r="I1504" s="12">
        <f t="shared" si="295"/>
        <v>216.58178485170899</v>
      </c>
      <c r="J1504" s="12">
        <f t="shared" si="296"/>
        <v>216.58178485170899</v>
      </c>
      <c r="K1504" s="12">
        <f t="shared" si="297"/>
        <v>216.58178485170899</v>
      </c>
      <c r="L1504" s="12">
        <f t="shared" si="298"/>
        <v>216.58178485170899</v>
      </c>
      <c r="M1504" s="12">
        <f t="shared" si="299"/>
        <v>216.58178485170899</v>
      </c>
      <c r="O1504" s="12">
        <f t="shared" si="288"/>
        <v>216.58178485170899</v>
      </c>
    </row>
    <row r="1505" spans="1:15" x14ac:dyDescent="0.25">
      <c r="A1505" s="12">
        <f>calc!A1503</f>
        <v>877.62</v>
      </c>
      <c r="B1505" s="12">
        <f>calc!O1503</f>
        <v>111.52619981974316</v>
      </c>
      <c r="C1505" s="12">
        <f t="shared" si="289"/>
        <v>111.52619981974316</v>
      </c>
      <c r="D1505" s="12">
        <f t="shared" si="290"/>
        <v>111.52619981974316</v>
      </c>
      <c r="E1505" s="12">
        <f t="shared" si="291"/>
        <v>111.52619981974316</v>
      </c>
      <c r="F1505" s="12">
        <f t="shared" si="292"/>
        <v>111.52619981974316</v>
      </c>
      <c r="G1505" s="12">
        <f t="shared" si="293"/>
        <v>111.52619981974316</v>
      </c>
      <c r="H1505" s="12">
        <f t="shared" si="294"/>
        <v>111.52619981974316</v>
      </c>
      <c r="I1505" s="12">
        <f t="shared" si="295"/>
        <v>111.52619981974316</v>
      </c>
      <c r="J1505" s="12">
        <f t="shared" si="296"/>
        <v>111.52619981974316</v>
      </c>
      <c r="K1505" s="12">
        <f t="shared" si="297"/>
        <v>111.52619981974316</v>
      </c>
      <c r="L1505" s="12">
        <f t="shared" si="298"/>
        <v>111.52619981974316</v>
      </c>
      <c r="M1505" s="12">
        <f t="shared" si="299"/>
        <v>111.52619981974316</v>
      </c>
      <c r="O1505" s="12">
        <f t="shared" si="288"/>
        <v>111.52619981974316</v>
      </c>
    </row>
    <row r="1506" spans="1:15" x14ac:dyDescent="0.25">
      <c r="A1506" s="12">
        <f>calc!A1504</f>
        <v>878.06</v>
      </c>
      <c r="B1506" s="12">
        <f>calc!O1504</f>
        <v>-7.5972640794426631</v>
      </c>
      <c r="C1506" s="12">
        <f t="shared" si="289"/>
        <v>-7.5972640794426631</v>
      </c>
      <c r="D1506" s="12">
        <f t="shared" si="290"/>
        <v>-7.5972640794426631</v>
      </c>
      <c r="E1506" s="12">
        <f t="shared" si="291"/>
        <v>-7.5972640794426631</v>
      </c>
      <c r="F1506" s="12">
        <f t="shared" si="292"/>
        <v>-7.5972640794426631</v>
      </c>
      <c r="G1506" s="12">
        <f t="shared" si="293"/>
        <v>-7.5972640794426631</v>
      </c>
      <c r="H1506" s="12">
        <f t="shared" si="294"/>
        <v>-7.5972640794426631</v>
      </c>
      <c r="I1506" s="12">
        <f t="shared" si="295"/>
        <v>-7.5972640794426631</v>
      </c>
      <c r="J1506" s="12">
        <f t="shared" si="296"/>
        <v>-7.5972640794426631</v>
      </c>
      <c r="K1506" s="12">
        <f t="shared" si="297"/>
        <v>-7.5972640794426631</v>
      </c>
      <c r="L1506" s="12">
        <f t="shared" si="298"/>
        <v>-7.5972640794426631</v>
      </c>
      <c r="M1506" s="12">
        <f t="shared" si="299"/>
        <v>-7.5972640794426631</v>
      </c>
      <c r="O1506" s="12">
        <f t="shared" si="288"/>
        <v>-7.5972640794426631</v>
      </c>
    </row>
    <row r="1507" spans="1:15" x14ac:dyDescent="0.25">
      <c r="A1507" s="12">
        <f>calc!A1505</f>
        <v>878.49</v>
      </c>
      <c r="B1507" s="12">
        <f>calc!O1505</f>
        <v>17.834996905217618</v>
      </c>
      <c r="C1507" s="12">
        <f t="shared" si="289"/>
        <v>17.834996905217618</v>
      </c>
      <c r="D1507" s="12">
        <f t="shared" si="290"/>
        <v>17.834996905217618</v>
      </c>
      <c r="E1507" s="12">
        <f t="shared" si="291"/>
        <v>17.834996905217618</v>
      </c>
      <c r="F1507" s="12">
        <f t="shared" si="292"/>
        <v>17.834996905217618</v>
      </c>
      <c r="G1507" s="12">
        <f t="shared" si="293"/>
        <v>17.834996905217618</v>
      </c>
      <c r="H1507" s="12">
        <f t="shared" si="294"/>
        <v>17.834996905217618</v>
      </c>
      <c r="I1507" s="12">
        <f t="shared" si="295"/>
        <v>17.834996905217618</v>
      </c>
      <c r="J1507" s="12">
        <f t="shared" si="296"/>
        <v>17.834996905217618</v>
      </c>
      <c r="K1507" s="12">
        <f t="shared" si="297"/>
        <v>17.834996905217618</v>
      </c>
      <c r="L1507" s="12">
        <f t="shared" si="298"/>
        <v>17.834996905217618</v>
      </c>
      <c r="M1507" s="12">
        <f t="shared" si="299"/>
        <v>17.834996905217618</v>
      </c>
      <c r="O1507" s="12">
        <f t="shared" si="288"/>
        <v>17.834996905217618</v>
      </c>
    </row>
    <row r="1508" spans="1:15" x14ac:dyDescent="0.25">
      <c r="A1508" s="12">
        <f>calc!A1506</f>
        <v>878.92</v>
      </c>
      <c r="B1508" s="12">
        <f>calc!O1506</f>
        <v>-33.364937781824224</v>
      </c>
      <c r="C1508" s="12">
        <f t="shared" si="289"/>
        <v>-33.364937781824224</v>
      </c>
      <c r="D1508" s="12">
        <f t="shared" si="290"/>
        <v>-33.364937781824224</v>
      </c>
      <c r="E1508" s="12">
        <f t="shared" si="291"/>
        <v>-33.364937781824224</v>
      </c>
      <c r="F1508" s="12">
        <f t="shared" si="292"/>
        <v>-33.364937781824224</v>
      </c>
      <c r="G1508" s="12">
        <f t="shared" si="293"/>
        <v>-33.364937781824224</v>
      </c>
      <c r="H1508" s="12">
        <f t="shared" si="294"/>
        <v>-33.364937781824224</v>
      </c>
      <c r="I1508" s="12">
        <f t="shared" si="295"/>
        <v>-33.364937781824224</v>
      </c>
      <c r="J1508" s="12">
        <f t="shared" si="296"/>
        <v>-33.364937781824224</v>
      </c>
      <c r="K1508" s="12">
        <f t="shared" si="297"/>
        <v>-33.364937781824224</v>
      </c>
      <c r="L1508" s="12">
        <f t="shared" si="298"/>
        <v>-33.364937781824224</v>
      </c>
      <c r="M1508" s="12">
        <f t="shared" si="299"/>
        <v>-33.364937781824224</v>
      </c>
      <c r="O1508" s="12">
        <f t="shared" si="288"/>
        <v>-33.364937781824224</v>
      </c>
    </row>
    <row r="1509" spans="1:15" x14ac:dyDescent="0.25">
      <c r="A1509" s="12">
        <f>calc!A1507</f>
        <v>879.35</v>
      </c>
      <c r="B1509" s="12">
        <f>calc!O1507</f>
        <v>-11.947595661625192</v>
      </c>
      <c r="C1509" s="12">
        <f t="shared" si="289"/>
        <v>-11.947595661625192</v>
      </c>
      <c r="D1509" s="12">
        <f t="shared" si="290"/>
        <v>-11.947595661625192</v>
      </c>
      <c r="E1509" s="12">
        <f t="shared" si="291"/>
        <v>-11.947595661625192</v>
      </c>
      <c r="F1509" s="12">
        <f t="shared" si="292"/>
        <v>-11.947595661625192</v>
      </c>
      <c r="G1509" s="12">
        <f t="shared" si="293"/>
        <v>-11.947595661625192</v>
      </c>
      <c r="H1509" s="12">
        <f t="shared" si="294"/>
        <v>-11.947595661625192</v>
      </c>
      <c r="I1509" s="12">
        <f t="shared" si="295"/>
        <v>-11.947595661625192</v>
      </c>
      <c r="J1509" s="12">
        <f t="shared" si="296"/>
        <v>-11.947595661625192</v>
      </c>
      <c r="K1509" s="12">
        <f t="shared" si="297"/>
        <v>-11.947595661625192</v>
      </c>
      <c r="L1509" s="12">
        <f t="shared" si="298"/>
        <v>-11.947595661625192</v>
      </c>
      <c r="M1509" s="12">
        <f t="shared" si="299"/>
        <v>-11.947595661625192</v>
      </c>
      <c r="O1509" s="12">
        <f t="shared" si="288"/>
        <v>-11.947595661625192</v>
      </c>
    </row>
    <row r="1510" spans="1:15" x14ac:dyDescent="0.25">
      <c r="A1510" s="12">
        <f>calc!A1508</f>
        <v>879.78</v>
      </c>
      <c r="B1510" s="12">
        <f>calc!O1508</f>
        <v>44.27035322403691</v>
      </c>
      <c r="C1510" s="12">
        <f t="shared" si="289"/>
        <v>44.27035322403691</v>
      </c>
      <c r="D1510" s="12">
        <f t="shared" si="290"/>
        <v>44.27035322403691</v>
      </c>
      <c r="E1510" s="12">
        <f t="shared" si="291"/>
        <v>44.27035322403691</v>
      </c>
      <c r="F1510" s="12">
        <f t="shared" si="292"/>
        <v>44.27035322403691</v>
      </c>
      <c r="G1510" s="12">
        <f t="shared" si="293"/>
        <v>44.27035322403691</v>
      </c>
      <c r="H1510" s="12">
        <f t="shared" si="294"/>
        <v>44.27035322403691</v>
      </c>
      <c r="I1510" s="12">
        <f t="shared" si="295"/>
        <v>44.27035322403691</v>
      </c>
      <c r="J1510" s="12">
        <f t="shared" si="296"/>
        <v>44.27035322403691</v>
      </c>
      <c r="K1510" s="12">
        <f t="shared" si="297"/>
        <v>44.27035322403691</v>
      </c>
      <c r="L1510" s="12">
        <f t="shared" si="298"/>
        <v>44.27035322403691</v>
      </c>
      <c r="M1510" s="12">
        <f t="shared" si="299"/>
        <v>44.27035322403691</v>
      </c>
      <c r="O1510" s="12">
        <f t="shared" si="288"/>
        <v>44.27035322403691</v>
      </c>
    </row>
    <row r="1511" spans="1:15" x14ac:dyDescent="0.25">
      <c r="A1511" s="12">
        <f>calc!A1509</f>
        <v>880.21</v>
      </c>
      <c r="B1511" s="12">
        <f>calc!O1509</f>
        <v>9.4692058278131235</v>
      </c>
      <c r="C1511" s="12">
        <f t="shared" si="289"/>
        <v>9.4692058278131235</v>
      </c>
      <c r="D1511" s="12">
        <f t="shared" si="290"/>
        <v>9.4692058278131235</v>
      </c>
      <c r="E1511" s="12">
        <f t="shared" si="291"/>
        <v>9.4692058278131235</v>
      </c>
      <c r="F1511" s="12">
        <f t="shared" si="292"/>
        <v>9.4692058278131235</v>
      </c>
      <c r="G1511" s="12">
        <f t="shared" si="293"/>
        <v>9.4692058278131235</v>
      </c>
      <c r="H1511" s="12">
        <f t="shared" si="294"/>
        <v>9.4692058278131235</v>
      </c>
      <c r="I1511" s="12">
        <f t="shared" si="295"/>
        <v>9.4692058278131235</v>
      </c>
      <c r="J1511" s="12">
        <f t="shared" si="296"/>
        <v>9.4692058278131235</v>
      </c>
      <c r="K1511" s="12">
        <f t="shared" si="297"/>
        <v>9.4692058278131235</v>
      </c>
      <c r="L1511" s="12">
        <f t="shared" si="298"/>
        <v>9.4692058278131235</v>
      </c>
      <c r="M1511" s="12">
        <f t="shared" si="299"/>
        <v>9.4692058278131235</v>
      </c>
      <c r="O1511" s="12">
        <f t="shared" si="288"/>
        <v>9.4692058278131235</v>
      </c>
    </row>
    <row r="1512" spans="1:15" x14ac:dyDescent="0.25">
      <c r="A1512" s="12">
        <f>calc!A1510</f>
        <v>880.64</v>
      </c>
      <c r="B1512" s="12">
        <f>calc!O1510</f>
        <v>-1.2391272900299768</v>
      </c>
      <c r="C1512" s="12">
        <f t="shared" si="289"/>
        <v>-1.2391272900299768</v>
      </c>
      <c r="D1512" s="12">
        <f t="shared" si="290"/>
        <v>-1.2391272900299768</v>
      </c>
      <c r="E1512" s="12">
        <f t="shared" si="291"/>
        <v>-1.2391272900299768</v>
      </c>
      <c r="F1512" s="12">
        <f t="shared" si="292"/>
        <v>-1.2391272900299768</v>
      </c>
      <c r="G1512" s="12">
        <f t="shared" si="293"/>
        <v>-1.2391272900299768</v>
      </c>
      <c r="H1512" s="12">
        <f t="shared" si="294"/>
        <v>-1.2391272900299768</v>
      </c>
      <c r="I1512" s="12">
        <f t="shared" si="295"/>
        <v>-1.2391272900299768</v>
      </c>
      <c r="J1512" s="12">
        <f t="shared" si="296"/>
        <v>-1.2391272900299768</v>
      </c>
      <c r="K1512" s="12">
        <f t="shared" si="297"/>
        <v>-1.2391272900299768</v>
      </c>
      <c r="L1512" s="12">
        <f t="shared" si="298"/>
        <v>-1.2391272900299768</v>
      </c>
      <c r="M1512" s="12">
        <f t="shared" si="299"/>
        <v>-1.2391272900299768</v>
      </c>
      <c r="O1512" s="12">
        <f t="shared" si="288"/>
        <v>-1.2391272900299768</v>
      </c>
    </row>
    <row r="1513" spans="1:15" x14ac:dyDescent="0.25">
      <c r="A1513" s="12">
        <f>calc!A1511</f>
        <v>881.08</v>
      </c>
      <c r="B1513" s="12">
        <f>calc!O1511</f>
        <v>-27.675903594761138</v>
      </c>
      <c r="C1513" s="12">
        <f t="shared" si="289"/>
        <v>-27.675903594761138</v>
      </c>
      <c r="D1513" s="12">
        <f t="shared" si="290"/>
        <v>-27.675903594761138</v>
      </c>
      <c r="E1513" s="12">
        <f t="shared" si="291"/>
        <v>-27.675903594761138</v>
      </c>
      <c r="F1513" s="12">
        <f t="shared" si="292"/>
        <v>-27.675903594761138</v>
      </c>
      <c r="G1513" s="12">
        <f t="shared" si="293"/>
        <v>-27.675903594761138</v>
      </c>
      <c r="H1513" s="12">
        <f t="shared" si="294"/>
        <v>-27.675903594761138</v>
      </c>
      <c r="I1513" s="12">
        <f t="shared" si="295"/>
        <v>-27.675903594761138</v>
      </c>
      <c r="J1513" s="12">
        <f t="shared" si="296"/>
        <v>-27.675903594761138</v>
      </c>
      <c r="K1513" s="12">
        <f t="shared" si="297"/>
        <v>-27.675903594761138</v>
      </c>
      <c r="L1513" s="12">
        <f t="shared" si="298"/>
        <v>-27.675903594761138</v>
      </c>
      <c r="M1513" s="12">
        <f t="shared" si="299"/>
        <v>-27.675903594761138</v>
      </c>
      <c r="O1513" s="12">
        <f t="shared" si="288"/>
        <v>-27.675903594761138</v>
      </c>
    </row>
    <row r="1514" spans="1:15" x14ac:dyDescent="0.25">
      <c r="A1514" s="12">
        <f>calc!A1512</f>
        <v>881.51</v>
      </c>
      <c r="B1514" s="12">
        <f>calc!O1512</f>
        <v>-24.664077391967904</v>
      </c>
      <c r="C1514" s="12">
        <f t="shared" si="289"/>
        <v>-24.664077391967904</v>
      </c>
      <c r="D1514" s="12">
        <f t="shared" si="290"/>
        <v>-24.664077391967904</v>
      </c>
      <c r="E1514" s="12">
        <f t="shared" si="291"/>
        <v>-24.664077391967904</v>
      </c>
      <c r="F1514" s="12">
        <f t="shared" si="292"/>
        <v>-24.664077391967904</v>
      </c>
      <c r="G1514" s="12">
        <f t="shared" si="293"/>
        <v>-24.664077391967904</v>
      </c>
      <c r="H1514" s="12">
        <f t="shared" si="294"/>
        <v>-24.664077391967904</v>
      </c>
      <c r="I1514" s="12">
        <f t="shared" si="295"/>
        <v>-24.664077391967904</v>
      </c>
      <c r="J1514" s="12">
        <f t="shared" si="296"/>
        <v>-24.664077391967904</v>
      </c>
      <c r="K1514" s="12">
        <f t="shared" si="297"/>
        <v>-24.664077391967904</v>
      </c>
      <c r="L1514" s="12">
        <f t="shared" si="298"/>
        <v>-24.664077391967904</v>
      </c>
      <c r="M1514" s="12">
        <f t="shared" si="299"/>
        <v>-24.664077391967904</v>
      </c>
      <c r="O1514" s="12">
        <f t="shared" si="288"/>
        <v>-24.664077391967904</v>
      </c>
    </row>
    <row r="1515" spans="1:15" x14ac:dyDescent="0.25">
      <c r="A1515" s="12">
        <f>calc!A1513</f>
        <v>881.94</v>
      </c>
      <c r="B1515" s="12">
        <f>calc!O1513</f>
        <v>2.7765134843268697</v>
      </c>
      <c r="C1515" s="12">
        <f t="shared" si="289"/>
        <v>2.7765134843268697</v>
      </c>
      <c r="D1515" s="12">
        <f t="shared" si="290"/>
        <v>2.7765134843268697</v>
      </c>
      <c r="E1515" s="12">
        <f t="shared" si="291"/>
        <v>2.7765134843268697</v>
      </c>
      <c r="F1515" s="12">
        <f t="shared" si="292"/>
        <v>2.7765134843268697</v>
      </c>
      <c r="G1515" s="12">
        <f t="shared" si="293"/>
        <v>2.7765134843268697</v>
      </c>
      <c r="H1515" s="12">
        <f t="shared" si="294"/>
        <v>2.7765134843268697</v>
      </c>
      <c r="I1515" s="12">
        <f t="shared" si="295"/>
        <v>2.7765134843268697</v>
      </c>
      <c r="J1515" s="12">
        <f t="shared" si="296"/>
        <v>2.7765134843268697</v>
      </c>
      <c r="K1515" s="12">
        <f t="shared" si="297"/>
        <v>2.7765134843268697</v>
      </c>
      <c r="L1515" s="12">
        <f t="shared" si="298"/>
        <v>2.7765134843268697</v>
      </c>
      <c r="M1515" s="12">
        <f t="shared" si="299"/>
        <v>2.7765134843268697</v>
      </c>
      <c r="O1515" s="12">
        <f t="shared" si="288"/>
        <v>2.7765134843268697</v>
      </c>
    </row>
    <row r="1516" spans="1:15" x14ac:dyDescent="0.25">
      <c r="A1516" s="12">
        <f>calc!A1514</f>
        <v>882.37</v>
      </c>
      <c r="B1516" s="12">
        <f>calc!O1514</f>
        <v>-10.943671008726149</v>
      </c>
      <c r="C1516" s="12">
        <f t="shared" si="289"/>
        <v>-10.943671008726149</v>
      </c>
      <c r="D1516" s="12">
        <f t="shared" si="290"/>
        <v>-10.943671008726149</v>
      </c>
      <c r="E1516" s="12">
        <f t="shared" si="291"/>
        <v>-10.943671008726149</v>
      </c>
      <c r="F1516" s="12">
        <f t="shared" si="292"/>
        <v>-10.943671008726149</v>
      </c>
      <c r="G1516" s="12">
        <f t="shared" si="293"/>
        <v>-10.943671008726149</v>
      </c>
      <c r="H1516" s="12">
        <f t="shared" si="294"/>
        <v>-10.943671008726149</v>
      </c>
      <c r="I1516" s="12">
        <f t="shared" si="295"/>
        <v>-10.943671008726149</v>
      </c>
      <c r="J1516" s="12">
        <f t="shared" si="296"/>
        <v>-10.943671008726149</v>
      </c>
      <c r="K1516" s="12">
        <f t="shared" si="297"/>
        <v>-10.943671008726149</v>
      </c>
      <c r="L1516" s="12">
        <f t="shared" si="298"/>
        <v>-10.943671008726149</v>
      </c>
      <c r="M1516" s="12">
        <f t="shared" si="299"/>
        <v>-10.943671008726149</v>
      </c>
      <c r="O1516" s="12">
        <f t="shared" si="288"/>
        <v>-10.943671008726149</v>
      </c>
    </row>
    <row r="1517" spans="1:15" x14ac:dyDescent="0.25">
      <c r="A1517" s="12">
        <f>calc!A1515</f>
        <v>882.8</v>
      </c>
      <c r="B1517" s="12">
        <f>calc!O1515</f>
        <v>-8.6011847720622718</v>
      </c>
      <c r="C1517" s="12">
        <f t="shared" si="289"/>
        <v>-8.6011847720622718</v>
      </c>
      <c r="D1517" s="12">
        <f t="shared" si="290"/>
        <v>-8.6011847720622718</v>
      </c>
      <c r="E1517" s="12">
        <f t="shared" si="291"/>
        <v>-8.6011847720622718</v>
      </c>
      <c r="F1517" s="12">
        <f t="shared" si="292"/>
        <v>-8.6011847720622718</v>
      </c>
      <c r="G1517" s="12">
        <f t="shared" si="293"/>
        <v>-8.6011847720622718</v>
      </c>
      <c r="H1517" s="12">
        <f t="shared" si="294"/>
        <v>-8.6011847720622718</v>
      </c>
      <c r="I1517" s="12">
        <f t="shared" si="295"/>
        <v>-8.6011847720622718</v>
      </c>
      <c r="J1517" s="12">
        <f t="shared" si="296"/>
        <v>-8.6011847720622718</v>
      </c>
      <c r="K1517" s="12">
        <f t="shared" si="297"/>
        <v>-8.6011847720622718</v>
      </c>
      <c r="L1517" s="12">
        <f t="shared" si="298"/>
        <v>-8.6011847720622718</v>
      </c>
      <c r="M1517" s="12">
        <f t="shared" si="299"/>
        <v>-8.6011847720622718</v>
      </c>
      <c r="O1517" s="12">
        <f t="shared" si="288"/>
        <v>-8.6011847720622718</v>
      </c>
    </row>
    <row r="1518" spans="1:15" x14ac:dyDescent="0.25">
      <c r="A1518" s="12">
        <f>calc!A1516</f>
        <v>883.23</v>
      </c>
      <c r="B1518" s="12">
        <f>calc!O1516</f>
        <v>-11.612953978664692</v>
      </c>
      <c r="C1518" s="12">
        <f t="shared" si="289"/>
        <v>-11.612953978664692</v>
      </c>
      <c r="D1518" s="12">
        <f t="shared" si="290"/>
        <v>-11.612953978664692</v>
      </c>
      <c r="E1518" s="12">
        <f t="shared" si="291"/>
        <v>-11.612953978664692</v>
      </c>
      <c r="F1518" s="12">
        <f t="shared" si="292"/>
        <v>-11.612953978664692</v>
      </c>
      <c r="G1518" s="12">
        <f t="shared" si="293"/>
        <v>-11.612953978664692</v>
      </c>
      <c r="H1518" s="12">
        <f t="shared" si="294"/>
        <v>-11.612953978664692</v>
      </c>
      <c r="I1518" s="12">
        <f t="shared" si="295"/>
        <v>-11.612953978664692</v>
      </c>
      <c r="J1518" s="12">
        <f t="shared" si="296"/>
        <v>-11.612953978664692</v>
      </c>
      <c r="K1518" s="12">
        <f t="shared" si="297"/>
        <v>-11.612953978664692</v>
      </c>
      <c r="L1518" s="12">
        <f t="shared" si="298"/>
        <v>-11.612953978664692</v>
      </c>
      <c r="M1518" s="12">
        <f t="shared" si="299"/>
        <v>-11.612953978664692</v>
      </c>
      <c r="O1518" s="12">
        <f t="shared" si="288"/>
        <v>-11.612953978664692</v>
      </c>
    </row>
    <row r="1519" spans="1:15" x14ac:dyDescent="0.25">
      <c r="A1519" s="12">
        <f>calc!A1517</f>
        <v>883.66</v>
      </c>
      <c r="B1519" s="12">
        <f>calc!O1517</f>
        <v>-31.691688478019564</v>
      </c>
      <c r="C1519" s="12">
        <f t="shared" si="289"/>
        <v>-31.691688478019564</v>
      </c>
      <c r="D1519" s="12">
        <f t="shared" si="290"/>
        <v>-31.691688478019564</v>
      </c>
      <c r="E1519" s="12">
        <f t="shared" si="291"/>
        <v>-31.691688478019564</v>
      </c>
      <c r="F1519" s="12">
        <f t="shared" si="292"/>
        <v>-31.691688478019564</v>
      </c>
      <c r="G1519" s="12">
        <f t="shared" si="293"/>
        <v>-31.691688478019564</v>
      </c>
      <c r="H1519" s="12">
        <f t="shared" si="294"/>
        <v>-31.691688478019564</v>
      </c>
      <c r="I1519" s="12">
        <f t="shared" si="295"/>
        <v>-31.691688478019564</v>
      </c>
      <c r="J1519" s="12">
        <f t="shared" si="296"/>
        <v>-31.691688478019564</v>
      </c>
      <c r="K1519" s="12">
        <f t="shared" si="297"/>
        <v>-31.691688478019564</v>
      </c>
      <c r="L1519" s="12">
        <f t="shared" si="298"/>
        <v>-31.691688478019564</v>
      </c>
      <c r="M1519" s="12">
        <f t="shared" si="299"/>
        <v>-31.691688478019564</v>
      </c>
      <c r="O1519" s="12">
        <f t="shared" si="288"/>
        <v>-31.691688478019564</v>
      </c>
    </row>
    <row r="1520" spans="1:15" x14ac:dyDescent="0.25">
      <c r="A1520" s="12">
        <f>calc!A1518</f>
        <v>884.09</v>
      </c>
      <c r="B1520" s="12">
        <f>calc!O1518</f>
        <v>-7.2626241126207596</v>
      </c>
      <c r="C1520" s="12">
        <f t="shared" si="289"/>
        <v>-7.2626241126207596</v>
      </c>
      <c r="D1520" s="12">
        <f t="shared" si="290"/>
        <v>-7.2626241126207596</v>
      </c>
      <c r="E1520" s="12">
        <f t="shared" si="291"/>
        <v>-7.2626241126207596</v>
      </c>
      <c r="F1520" s="12">
        <f t="shared" si="292"/>
        <v>-7.2626241126207596</v>
      </c>
      <c r="G1520" s="12">
        <f t="shared" si="293"/>
        <v>-7.2626241126207596</v>
      </c>
      <c r="H1520" s="12">
        <f t="shared" si="294"/>
        <v>-7.2626241126207596</v>
      </c>
      <c r="I1520" s="12">
        <f t="shared" si="295"/>
        <v>-7.2626241126207596</v>
      </c>
      <c r="J1520" s="12">
        <f t="shared" si="296"/>
        <v>-7.2626241126207596</v>
      </c>
      <c r="K1520" s="12">
        <f t="shared" si="297"/>
        <v>-7.2626241126207596</v>
      </c>
      <c r="L1520" s="12">
        <f t="shared" si="298"/>
        <v>-7.2626241126207596</v>
      </c>
      <c r="M1520" s="12">
        <f t="shared" si="299"/>
        <v>-7.2626241126207596</v>
      </c>
      <c r="O1520" s="12">
        <f t="shared" si="288"/>
        <v>-7.2626241126207596</v>
      </c>
    </row>
    <row r="1521" spans="1:15" x14ac:dyDescent="0.25">
      <c r="A1521" s="12">
        <f>calc!A1519</f>
        <v>884.53</v>
      </c>
      <c r="B1521" s="12">
        <f>calc!O1519</f>
        <v>-11.612953978664692</v>
      </c>
      <c r="C1521" s="12">
        <f t="shared" si="289"/>
        <v>-11.612953978664692</v>
      </c>
      <c r="D1521" s="12">
        <f t="shared" si="290"/>
        <v>-11.612953978664692</v>
      </c>
      <c r="E1521" s="12">
        <f t="shared" si="291"/>
        <v>-11.612953978664692</v>
      </c>
      <c r="F1521" s="12">
        <f t="shared" si="292"/>
        <v>-11.612953978664692</v>
      </c>
      <c r="G1521" s="12">
        <f t="shared" si="293"/>
        <v>-11.612953978664692</v>
      </c>
      <c r="H1521" s="12">
        <f t="shared" si="294"/>
        <v>-11.612953978664692</v>
      </c>
      <c r="I1521" s="12">
        <f t="shared" si="295"/>
        <v>-11.612953978664692</v>
      </c>
      <c r="J1521" s="12">
        <f t="shared" si="296"/>
        <v>-11.612953978664692</v>
      </c>
      <c r="K1521" s="12">
        <f t="shared" si="297"/>
        <v>-11.612953978664692</v>
      </c>
      <c r="L1521" s="12">
        <f t="shared" si="298"/>
        <v>-11.612953978664692</v>
      </c>
      <c r="M1521" s="12">
        <f t="shared" si="299"/>
        <v>-11.612953978664692</v>
      </c>
      <c r="O1521" s="12">
        <f t="shared" si="288"/>
        <v>-11.612953978664692</v>
      </c>
    </row>
    <row r="1522" spans="1:15" x14ac:dyDescent="0.25">
      <c r="A1522" s="12">
        <f>calc!A1520</f>
        <v>884.96</v>
      </c>
      <c r="B1522" s="12">
        <f>calc!O1520</f>
        <v>-27.341255711451137</v>
      </c>
      <c r="C1522" s="12">
        <f t="shared" si="289"/>
        <v>-27.341255711451137</v>
      </c>
      <c r="D1522" s="12">
        <f t="shared" si="290"/>
        <v>-27.341255711451137</v>
      </c>
      <c r="E1522" s="12">
        <f t="shared" si="291"/>
        <v>-27.341255711451137</v>
      </c>
      <c r="F1522" s="12">
        <f t="shared" si="292"/>
        <v>-27.341255711451137</v>
      </c>
      <c r="G1522" s="12">
        <f t="shared" si="293"/>
        <v>-27.341255711451137</v>
      </c>
      <c r="H1522" s="12">
        <f t="shared" si="294"/>
        <v>-27.341255711451137</v>
      </c>
      <c r="I1522" s="12">
        <f t="shared" si="295"/>
        <v>-27.341255711451137</v>
      </c>
      <c r="J1522" s="12">
        <f t="shared" si="296"/>
        <v>-27.341255711451137</v>
      </c>
      <c r="K1522" s="12">
        <f t="shared" si="297"/>
        <v>-27.341255711451137</v>
      </c>
      <c r="L1522" s="12">
        <f t="shared" si="298"/>
        <v>-27.341255711451137</v>
      </c>
      <c r="M1522" s="12">
        <f t="shared" si="299"/>
        <v>-27.341255711451137</v>
      </c>
      <c r="O1522" s="12">
        <f t="shared" si="288"/>
        <v>-27.341255711451137</v>
      </c>
    </row>
    <row r="1523" spans="1:15" x14ac:dyDescent="0.25">
      <c r="A1523" s="12">
        <f>calc!A1521</f>
        <v>885.39</v>
      </c>
      <c r="B1523" s="12">
        <f>calc!O1521</f>
        <v>25.196824682486568</v>
      </c>
      <c r="C1523" s="12">
        <f t="shared" si="289"/>
        <v>25.196824682486568</v>
      </c>
      <c r="D1523" s="12">
        <f t="shared" si="290"/>
        <v>25.196824682486568</v>
      </c>
      <c r="E1523" s="12">
        <f t="shared" si="291"/>
        <v>25.196824682486568</v>
      </c>
      <c r="F1523" s="12">
        <f t="shared" si="292"/>
        <v>25.196824682486568</v>
      </c>
      <c r="G1523" s="12">
        <f t="shared" si="293"/>
        <v>25.196824682486568</v>
      </c>
      <c r="H1523" s="12">
        <f t="shared" si="294"/>
        <v>25.196824682486568</v>
      </c>
      <c r="I1523" s="12">
        <f t="shared" si="295"/>
        <v>25.196824682486568</v>
      </c>
      <c r="J1523" s="12">
        <f t="shared" si="296"/>
        <v>25.196824682486568</v>
      </c>
      <c r="K1523" s="12">
        <f t="shared" si="297"/>
        <v>25.196824682486568</v>
      </c>
      <c r="L1523" s="12">
        <f t="shared" si="298"/>
        <v>25.196824682486568</v>
      </c>
      <c r="M1523" s="12">
        <f t="shared" si="299"/>
        <v>25.196824682486568</v>
      </c>
      <c r="O1523" s="12">
        <f t="shared" si="288"/>
        <v>25.196824682486568</v>
      </c>
    </row>
    <row r="1524" spans="1:15" x14ac:dyDescent="0.25">
      <c r="A1524" s="12">
        <f>calc!A1522</f>
        <v>885.82</v>
      </c>
      <c r="B1524" s="12">
        <f>calc!O1522</f>
        <v>1.1033321401335776</v>
      </c>
      <c r="C1524" s="12">
        <f t="shared" si="289"/>
        <v>1.1033321401335776</v>
      </c>
      <c r="D1524" s="12">
        <f t="shared" si="290"/>
        <v>1.1033321401335776</v>
      </c>
      <c r="E1524" s="12">
        <f t="shared" si="291"/>
        <v>1.1033321401335776</v>
      </c>
      <c r="F1524" s="12">
        <f t="shared" si="292"/>
        <v>1.1033321401335776</v>
      </c>
      <c r="G1524" s="12">
        <f t="shared" si="293"/>
        <v>1.1033321401335776</v>
      </c>
      <c r="H1524" s="12">
        <f t="shared" si="294"/>
        <v>1.1033321401335776</v>
      </c>
      <c r="I1524" s="12">
        <f t="shared" si="295"/>
        <v>1.1033321401335776</v>
      </c>
      <c r="J1524" s="12">
        <f t="shared" si="296"/>
        <v>1.1033321401335776</v>
      </c>
      <c r="K1524" s="12">
        <f t="shared" si="297"/>
        <v>1.1033321401335776</v>
      </c>
      <c r="L1524" s="12">
        <f t="shared" si="298"/>
        <v>1.1033321401335776</v>
      </c>
      <c r="M1524" s="12">
        <f t="shared" si="299"/>
        <v>1.1033321401335776</v>
      </c>
      <c r="O1524" s="12">
        <f t="shared" si="288"/>
        <v>1.1033321401335776</v>
      </c>
    </row>
    <row r="1525" spans="1:15" x14ac:dyDescent="0.25">
      <c r="A1525" s="12">
        <f>calc!A1523</f>
        <v>886.25</v>
      </c>
      <c r="B1525" s="12">
        <f>calc!O1523</f>
        <v>-32.360987804117379</v>
      </c>
      <c r="C1525" s="12">
        <f t="shared" si="289"/>
        <v>-32.360987804117379</v>
      </c>
      <c r="D1525" s="12">
        <f t="shared" si="290"/>
        <v>-32.360987804117379</v>
      </c>
      <c r="E1525" s="12">
        <f t="shared" si="291"/>
        <v>-32.360987804117379</v>
      </c>
      <c r="F1525" s="12">
        <f t="shared" si="292"/>
        <v>-32.360987804117379</v>
      </c>
      <c r="G1525" s="12">
        <f t="shared" si="293"/>
        <v>-32.360987804117379</v>
      </c>
      <c r="H1525" s="12">
        <f t="shared" si="294"/>
        <v>-32.360987804117379</v>
      </c>
      <c r="I1525" s="12">
        <f t="shared" si="295"/>
        <v>-32.360987804117379</v>
      </c>
      <c r="J1525" s="12">
        <f t="shared" si="296"/>
        <v>-32.360987804117379</v>
      </c>
      <c r="K1525" s="12">
        <f t="shared" si="297"/>
        <v>-32.360987804117379</v>
      </c>
      <c r="L1525" s="12">
        <f t="shared" si="298"/>
        <v>-32.360987804117379</v>
      </c>
      <c r="M1525" s="12">
        <f t="shared" si="299"/>
        <v>-32.360987804117379</v>
      </c>
      <c r="O1525" s="12">
        <f t="shared" si="288"/>
        <v>-32.360987804117379</v>
      </c>
    </row>
    <row r="1526" spans="1:15" x14ac:dyDescent="0.25">
      <c r="A1526" s="12">
        <f>calc!A1524</f>
        <v>886.68</v>
      </c>
      <c r="B1526" s="12">
        <f>calc!O1524</f>
        <v>-11.947595661625192</v>
      </c>
      <c r="C1526" s="12">
        <f t="shared" si="289"/>
        <v>-11.947595661625192</v>
      </c>
      <c r="D1526" s="12">
        <f t="shared" si="290"/>
        <v>-11.947595661625192</v>
      </c>
      <c r="E1526" s="12">
        <f t="shared" si="291"/>
        <v>-11.947595661625192</v>
      </c>
      <c r="F1526" s="12">
        <f t="shared" si="292"/>
        <v>-11.947595661625192</v>
      </c>
      <c r="G1526" s="12">
        <f t="shared" si="293"/>
        <v>-11.947595661625192</v>
      </c>
      <c r="H1526" s="12">
        <f t="shared" si="294"/>
        <v>-11.947595661625192</v>
      </c>
      <c r="I1526" s="12">
        <f t="shared" si="295"/>
        <v>-11.947595661625192</v>
      </c>
      <c r="J1526" s="12">
        <f t="shared" si="296"/>
        <v>-11.947595661625192</v>
      </c>
      <c r="K1526" s="12">
        <f t="shared" si="297"/>
        <v>-11.947595661625192</v>
      </c>
      <c r="L1526" s="12">
        <f t="shared" si="298"/>
        <v>-11.947595661625192</v>
      </c>
      <c r="M1526" s="12">
        <f t="shared" si="299"/>
        <v>-11.947595661625192</v>
      </c>
      <c r="O1526" s="12">
        <f t="shared" si="288"/>
        <v>-11.947595661625192</v>
      </c>
    </row>
    <row r="1527" spans="1:15" x14ac:dyDescent="0.25">
      <c r="A1527" s="12">
        <f>calc!A1525</f>
        <v>887.11</v>
      </c>
      <c r="B1527" s="12">
        <f>calc!O1525</f>
        <v>-16.632593080713086</v>
      </c>
      <c r="C1527" s="12">
        <f t="shared" si="289"/>
        <v>-16.632593080713086</v>
      </c>
      <c r="D1527" s="12">
        <f t="shared" si="290"/>
        <v>-16.632593080713086</v>
      </c>
      <c r="E1527" s="12">
        <f t="shared" si="291"/>
        <v>-16.632593080713086</v>
      </c>
      <c r="F1527" s="12">
        <f t="shared" si="292"/>
        <v>-16.632593080713086</v>
      </c>
      <c r="G1527" s="12">
        <f t="shared" si="293"/>
        <v>-16.632593080713086</v>
      </c>
      <c r="H1527" s="12">
        <f t="shared" si="294"/>
        <v>-16.632593080713086</v>
      </c>
      <c r="I1527" s="12">
        <f t="shared" si="295"/>
        <v>-16.632593080713086</v>
      </c>
      <c r="J1527" s="12">
        <f t="shared" si="296"/>
        <v>-16.632593080713086</v>
      </c>
      <c r="K1527" s="12">
        <f t="shared" si="297"/>
        <v>-16.632593080713086</v>
      </c>
      <c r="L1527" s="12">
        <f t="shared" si="298"/>
        <v>-16.632593080713086</v>
      </c>
      <c r="M1527" s="12">
        <f t="shared" si="299"/>
        <v>-16.632593080713086</v>
      </c>
      <c r="O1527" s="12">
        <f t="shared" si="288"/>
        <v>-16.632593080713086</v>
      </c>
    </row>
    <row r="1528" spans="1:15" x14ac:dyDescent="0.25">
      <c r="A1528" s="12">
        <f>calc!A1526</f>
        <v>887.54</v>
      </c>
      <c r="B1528" s="12">
        <f>calc!O1526</f>
        <v>-28.345199756933091</v>
      </c>
      <c r="C1528" s="12">
        <f t="shared" si="289"/>
        <v>-28.345199756933091</v>
      </c>
      <c r="D1528" s="12">
        <f t="shared" si="290"/>
        <v>-28.345199756933091</v>
      </c>
      <c r="E1528" s="12">
        <f t="shared" si="291"/>
        <v>-28.345199756933091</v>
      </c>
      <c r="F1528" s="12">
        <f t="shared" si="292"/>
        <v>-28.345199756933091</v>
      </c>
      <c r="G1528" s="12">
        <f t="shared" si="293"/>
        <v>-28.345199756933091</v>
      </c>
      <c r="H1528" s="12">
        <f t="shared" si="294"/>
        <v>-28.345199756933091</v>
      </c>
      <c r="I1528" s="12">
        <f t="shared" si="295"/>
        <v>-28.345199756933091</v>
      </c>
      <c r="J1528" s="12">
        <f t="shared" si="296"/>
        <v>-28.345199756933091</v>
      </c>
      <c r="K1528" s="12">
        <f t="shared" si="297"/>
        <v>-28.345199756933091</v>
      </c>
      <c r="L1528" s="12">
        <f t="shared" si="298"/>
        <v>-28.345199756933091</v>
      </c>
      <c r="M1528" s="12">
        <f t="shared" si="299"/>
        <v>-28.345199756933091</v>
      </c>
      <c r="O1528" s="12">
        <f t="shared" si="288"/>
        <v>-28.345199756933091</v>
      </c>
    </row>
    <row r="1529" spans="1:15" x14ac:dyDescent="0.25">
      <c r="A1529" s="12">
        <f>calc!A1527</f>
        <v>887.97</v>
      </c>
      <c r="B1529" s="12">
        <f>calc!O1527</f>
        <v>-9.9397475438154874</v>
      </c>
      <c r="C1529" s="12">
        <f t="shared" si="289"/>
        <v>-9.9397475438154874</v>
      </c>
      <c r="D1529" s="12">
        <f t="shared" si="290"/>
        <v>-9.9397475438154874</v>
      </c>
      <c r="E1529" s="12">
        <f t="shared" si="291"/>
        <v>-9.9397475438154874</v>
      </c>
      <c r="F1529" s="12">
        <f t="shared" si="292"/>
        <v>-9.9397475438154874</v>
      </c>
      <c r="G1529" s="12">
        <f t="shared" si="293"/>
        <v>-9.9397475438154874</v>
      </c>
      <c r="H1529" s="12">
        <f t="shared" si="294"/>
        <v>-9.9397475438154874</v>
      </c>
      <c r="I1529" s="12">
        <f t="shared" si="295"/>
        <v>-9.9397475438154874</v>
      </c>
      <c r="J1529" s="12">
        <f t="shared" si="296"/>
        <v>-9.9397475438154874</v>
      </c>
      <c r="K1529" s="12">
        <f t="shared" si="297"/>
        <v>-9.9397475438154874</v>
      </c>
      <c r="L1529" s="12">
        <f t="shared" si="298"/>
        <v>-9.9397475438154874</v>
      </c>
      <c r="M1529" s="12">
        <f t="shared" si="299"/>
        <v>-9.9397475438154874</v>
      </c>
      <c r="O1529" s="12">
        <f t="shared" si="288"/>
        <v>-9.9397475438154874</v>
      </c>
    </row>
    <row r="1530" spans="1:15" x14ac:dyDescent="0.25">
      <c r="A1530" s="12">
        <f>calc!A1528</f>
        <v>888.4</v>
      </c>
      <c r="B1530" s="12">
        <f>calc!O1528</f>
        <v>4.7843267374119769</v>
      </c>
      <c r="C1530" s="12">
        <f t="shared" si="289"/>
        <v>4.7843267374119769</v>
      </c>
      <c r="D1530" s="12">
        <f t="shared" si="290"/>
        <v>4.7843267374119769</v>
      </c>
      <c r="E1530" s="12">
        <f t="shared" si="291"/>
        <v>4.7843267374119769</v>
      </c>
      <c r="F1530" s="12">
        <f t="shared" si="292"/>
        <v>4.7843267374119769</v>
      </c>
      <c r="G1530" s="12">
        <f t="shared" si="293"/>
        <v>4.7843267374119769</v>
      </c>
      <c r="H1530" s="12">
        <f t="shared" si="294"/>
        <v>4.7843267374119769</v>
      </c>
      <c r="I1530" s="12">
        <f t="shared" si="295"/>
        <v>4.7843267374119769</v>
      </c>
      <c r="J1530" s="12">
        <f t="shared" si="296"/>
        <v>4.7843267374119769</v>
      </c>
      <c r="K1530" s="12">
        <f t="shared" si="297"/>
        <v>4.7843267374119769</v>
      </c>
      <c r="L1530" s="12">
        <f t="shared" si="298"/>
        <v>4.7843267374119769</v>
      </c>
      <c r="M1530" s="12">
        <f t="shared" si="299"/>
        <v>4.7843267374119769</v>
      </c>
      <c r="O1530" s="12">
        <f t="shared" si="288"/>
        <v>4.7843267374119769</v>
      </c>
    </row>
    <row r="1531" spans="1:15" x14ac:dyDescent="0.25">
      <c r="A1531" s="12">
        <f>calc!A1529</f>
        <v>888.84</v>
      </c>
      <c r="B1531" s="12">
        <f>calc!O1529</f>
        <v>-2.5776784417463006</v>
      </c>
      <c r="C1531" s="12">
        <f t="shared" si="289"/>
        <v>-2.5776784417463006</v>
      </c>
      <c r="D1531" s="12">
        <f t="shared" si="290"/>
        <v>-2.5776784417463006</v>
      </c>
      <c r="E1531" s="12">
        <f t="shared" si="291"/>
        <v>-2.5776784417463006</v>
      </c>
      <c r="F1531" s="12">
        <f t="shared" si="292"/>
        <v>-2.5776784417463006</v>
      </c>
      <c r="G1531" s="12">
        <f t="shared" si="293"/>
        <v>-2.5776784417463006</v>
      </c>
      <c r="H1531" s="12">
        <f t="shared" si="294"/>
        <v>-2.5776784417463006</v>
      </c>
      <c r="I1531" s="12">
        <f t="shared" si="295"/>
        <v>-2.5776784417463006</v>
      </c>
      <c r="J1531" s="12">
        <f t="shared" si="296"/>
        <v>-2.5776784417463006</v>
      </c>
      <c r="K1531" s="12">
        <f t="shared" si="297"/>
        <v>-2.5776784417463006</v>
      </c>
      <c r="L1531" s="12">
        <f t="shared" si="298"/>
        <v>-2.5776784417463006</v>
      </c>
      <c r="M1531" s="12">
        <f t="shared" si="299"/>
        <v>-2.5776784417463006</v>
      </c>
      <c r="O1531" s="12">
        <f t="shared" si="288"/>
        <v>-2.5776784417463006</v>
      </c>
    </row>
    <row r="1532" spans="1:15" x14ac:dyDescent="0.25">
      <c r="A1532" s="12">
        <f>calc!A1530</f>
        <v>889.27</v>
      </c>
      <c r="B1532" s="12">
        <f>calc!O1530</f>
        <v>7.1267695204416235</v>
      </c>
      <c r="C1532" s="12">
        <f t="shared" si="289"/>
        <v>7.1267695204416235</v>
      </c>
      <c r="D1532" s="12">
        <f t="shared" si="290"/>
        <v>7.1267695204416235</v>
      </c>
      <c r="E1532" s="12">
        <f t="shared" si="291"/>
        <v>7.1267695204416235</v>
      </c>
      <c r="F1532" s="12">
        <f t="shared" si="292"/>
        <v>7.1267695204416235</v>
      </c>
      <c r="G1532" s="12">
        <f t="shared" si="293"/>
        <v>7.1267695204416235</v>
      </c>
      <c r="H1532" s="12">
        <f t="shared" si="294"/>
        <v>7.1267695204416235</v>
      </c>
      <c r="I1532" s="12">
        <f t="shared" si="295"/>
        <v>7.1267695204416235</v>
      </c>
      <c r="J1532" s="12">
        <f t="shared" si="296"/>
        <v>7.1267695204416235</v>
      </c>
      <c r="K1532" s="12">
        <f t="shared" si="297"/>
        <v>7.1267695204416235</v>
      </c>
      <c r="L1532" s="12">
        <f t="shared" si="298"/>
        <v>7.1267695204416235</v>
      </c>
      <c r="M1532" s="12">
        <f t="shared" si="299"/>
        <v>7.1267695204416235</v>
      </c>
      <c r="O1532" s="12">
        <f t="shared" si="288"/>
        <v>7.1267695204416235</v>
      </c>
    </row>
    <row r="1533" spans="1:15" x14ac:dyDescent="0.25">
      <c r="A1533" s="12">
        <f>calc!A1531</f>
        <v>889.7</v>
      </c>
      <c r="B1533" s="12">
        <f>calc!O1531</f>
        <v>11.477003222145054</v>
      </c>
      <c r="C1533" s="12">
        <f t="shared" si="289"/>
        <v>11.477003222145054</v>
      </c>
      <c r="D1533" s="12">
        <f t="shared" si="290"/>
        <v>11.477003222145054</v>
      </c>
      <c r="E1533" s="12">
        <f t="shared" si="291"/>
        <v>11.477003222145054</v>
      </c>
      <c r="F1533" s="12">
        <f t="shared" si="292"/>
        <v>11.477003222145054</v>
      </c>
      <c r="G1533" s="12">
        <f t="shared" si="293"/>
        <v>11.477003222145054</v>
      </c>
      <c r="H1533" s="12">
        <f t="shared" si="294"/>
        <v>11.477003222145054</v>
      </c>
      <c r="I1533" s="12">
        <f t="shared" si="295"/>
        <v>11.477003222145054</v>
      </c>
      <c r="J1533" s="12">
        <f t="shared" si="296"/>
        <v>11.477003222145054</v>
      </c>
      <c r="K1533" s="12">
        <f t="shared" si="297"/>
        <v>11.477003222145054</v>
      </c>
      <c r="L1533" s="12">
        <f t="shared" si="298"/>
        <v>11.477003222145054</v>
      </c>
      <c r="M1533" s="12">
        <f t="shared" si="299"/>
        <v>11.477003222145054</v>
      </c>
      <c r="O1533" s="12">
        <f t="shared" si="288"/>
        <v>11.477003222145054</v>
      </c>
    </row>
    <row r="1534" spans="1:15" x14ac:dyDescent="0.25">
      <c r="A1534" s="12">
        <f>calc!A1532</f>
        <v>890.13</v>
      </c>
      <c r="B1534" s="12">
        <f>calc!O1532</f>
        <v>-27.675903594762662</v>
      </c>
      <c r="C1534" s="12">
        <f t="shared" si="289"/>
        <v>-27.675903594762662</v>
      </c>
      <c r="D1534" s="12">
        <f t="shared" si="290"/>
        <v>-27.675903594762662</v>
      </c>
      <c r="E1534" s="12">
        <f t="shared" si="291"/>
        <v>-27.675903594762662</v>
      </c>
      <c r="F1534" s="12">
        <f t="shared" si="292"/>
        <v>-27.675903594762662</v>
      </c>
      <c r="G1534" s="12">
        <f t="shared" si="293"/>
        <v>-27.675903594762662</v>
      </c>
      <c r="H1534" s="12">
        <f t="shared" si="294"/>
        <v>-27.675903594762662</v>
      </c>
      <c r="I1534" s="12">
        <f t="shared" si="295"/>
        <v>-27.675903594762662</v>
      </c>
      <c r="J1534" s="12">
        <f t="shared" si="296"/>
        <v>-27.675903594762662</v>
      </c>
      <c r="K1534" s="12">
        <f t="shared" si="297"/>
        <v>-27.675903594762662</v>
      </c>
      <c r="L1534" s="12">
        <f t="shared" si="298"/>
        <v>-27.675903594762662</v>
      </c>
      <c r="M1534" s="12">
        <f t="shared" si="299"/>
        <v>-27.675903594762662</v>
      </c>
      <c r="O1534" s="12">
        <f t="shared" si="288"/>
        <v>-27.675903594762662</v>
      </c>
    </row>
    <row r="1535" spans="1:15" x14ac:dyDescent="0.25">
      <c r="A1535" s="12">
        <f>calc!A1533</f>
        <v>890.56</v>
      </c>
      <c r="B1535" s="12">
        <f>calc!O1533</f>
        <v>5.7882315801553545</v>
      </c>
      <c r="C1535" s="12">
        <f t="shared" si="289"/>
        <v>5.7882315801553545</v>
      </c>
      <c r="D1535" s="12">
        <f t="shared" si="290"/>
        <v>5.7882315801553545</v>
      </c>
      <c r="E1535" s="12">
        <f t="shared" si="291"/>
        <v>5.7882315801553545</v>
      </c>
      <c r="F1535" s="12">
        <f t="shared" si="292"/>
        <v>5.7882315801553545</v>
      </c>
      <c r="G1535" s="12">
        <f t="shared" si="293"/>
        <v>5.7882315801553545</v>
      </c>
      <c r="H1535" s="12">
        <f t="shared" si="294"/>
        <v>5.7882315801553545</v>
      </c>
      <c r="I1535" s="12">
        <f t="shared" si="295"/>
        <v>5.7882315801553545</v>
      </c>
      <c r="J1535" s="12">
        <f t="shared" si="296"/>
        <v>5.7882315801553545</v>
      </c>
      <c r="K1535" s="12">
        <f t="shared" si="297"/>
        <v>5.7882315801553545</v>
      </c>
      <c r="L1535" s="12">
        <f t="shared" si="298"/>
        <v>5.7882315801553545</v>
      </c>
      <c r="M1535" s="12">
        <f t="shared" si="299"/>
        <v>5.7882315801553545</v>
      </c>
      <c r="O1535" s="12">
        <f t="shared" si="288"/>
        <v>5.7882315801553545</v>
      </c>
    </row>
    <row r="1536" spans="1:15" x14ac:dyDescent="0.25">
      <c r="A1536" s="12">
        <f>calc!A1534</f>
        <v>890.99</v>
      </c>
      <c r="B1536" s="12">
        <f>calc!O1534</f>
        <v>-46.751050801015204</v>
      </c>
      <c r="C1536" s="12">
        <f t="shared" si="289"/>
        <v>-46.751050801015204</v>
      </c>
      <c r="D1536" s="12">
        <f t="shared" si="290"/>
        <v>-46.751050801015204</v>
      </c>
      <c r="E1536" s="12">
        <f t="shared" si="291"/>
        <v>-46.751050801015204</v>
      </c>
      <c r="F1536" s="12">
        <f t="shared" si="292"/>
        <v>-46.751050801015204</v>
      </c>
      <c r="G1536" s="12">
        <f t="shared" si="293"/>
        <v>-46.751050801015204</v>
      </c>
      <c r="H1536" s="12">
        <f t="shared" si="294"/>
        <v>-46.751050801015204</v>
      </c>
      <c r="I1536" s="12">
        <f t="shared" si="295"/>
        <v>-46.751050801015204</v>
      </c>
      <c r="J1536" s="12">
        <f t="shared" si="296"/>
        <v>-46.751050801015204</v>
      </c>
      <c r="K1536" s="12">
        <f t="shared" si="297"/>
        <v>-46.751050801015204</v>
      </c>
      <c r="L1536" s="12">
        <f t="shared" si="298"/>
        <v>-46.751050801015204</v>
      </c>
      <c r="M1536" s="12">
        <f t="shared" si="299"/>
        <v>-46.751050801015204</v>
      </c>
      <c r="O1536" s="12">
        <f t="shared" si="288"/>
        <v>-46.751050801015204</v>
      </c>
    </row>
    <row r="1537" spans="1:15" x14ac:dyDescent="0.25">
      <c r="A1537" s="12">
        <f>calc!A1535</f>
        <v>891.42</v>
      </c>
      <c r="B1537" s="12">
        <f>calc!O1535</f>
        <v>56.316570578797382</v>
      </c>
      <c r="C1537" s="12">
        <f t="shared" si="289"/>
        <v>56.316570578797382</v>
      </c>
      <c r="D1537" s="12">
        <f t="shared" si="290"/>
        <v>56.316570578797382</v>
      </c>
      <c r="E1537" s="12">
        <f t="shared" si="291"/>
        <v>56.316570578797382</v>
      </c>
      <c r="F1537" s="12">
        <f t="shared" si="292"/>
        <v>56.316570578797382</v>
      </c>
      <c r="G1537" s="12">
        <f t="shared" si="293"/>
        <v>56.316570578797382</v>
      </c>
      <c r="H1537" s="12">
        <f t="shared" si="294"/>
        <v>56.316570578797382</v>
      </c>
      <c r="I1537" s="12">
        <f t="shared" si="295"/>
        <v>56.316570578797382</v>
      </c>
      <c r="J1537" s="12">
        <f t="shared" si="296"/>
        <v>56.316570578797382</v>
      </c>
      <c r="K1537" s="12">
        <f t="shared" si="297"/>
        <v>56.316570578797382</v>
      </c>
      <c r="L1537" s="12">
        <f t="shared" si="298"/>
        <v>56.316570578797382</v>
      </c>
      <c r="M1537" s="12">
        <f t="shared" si="299"/>
        <v>56.316570578797382</v>
      </c>
      <c r="O1537" s="12">
        <f t="shared" si="288"/>
        <v>56.316570578797382</v>
      </c>
    </row>
    <row r="1538" spans="1:15" x14ac:dyDescent="0.25">
      <c r="A1538" s="12">
        <f>calc!A1536</f>
        <v>891.85</v>
      </c>
      <c r="B1538" s="12">
        <f>calc!O1536</f>
        <v>125.5789822495861</v>
      </c>
      <c r="C1538" s="12">
        <f t="shared" si="289"/>
        <v>125.5789822495861</v>
      </c>
      <c r="D1538" s="12">
        <f t="shared" si="290"/>
        <v>125.5789822495861</v>
      </c>
      <c r="E1538" s="12">
        <f t="shared" si="291"/>
        <v>125.5789822495861</v>
      </c>
      <c r="F1538" s="12">
        <f t="shared" si="292"/>
        <v>125.5789822495861</v>
      </c>
      <c r="G1538" s="12">
        <f t="shared" si="293"/>
        <v>125.5789822495861</v>
      </c>
      <c r="H1538" s="12">
        <f t="shared" si="294"/>
        <v>125.5789822495861</v>
      </c>
      <c r="I1538" s="12">
        <f t="shared" si="295"/>
        <v>125.5789822495861</v>
      </c>
      <c r="J1538" s="12">
        <f t="shared" si="296"/>
        <v>125.5789822495861</v>
      </c>
      <c r="K1538" s="12">
        <f t="shared" si="297"/>
        <v>125.5789822495861</v>
      </c>
      <c r="L1538" s="12">
        <f t="shared" si="298"/>
        <v>125.5789822495861</v>
      </c>
      <c r="M1538" s="12">
        <f t="shared" si="299"/>
        <v>125.5789822495861</v>
      </c>
      <c r="O1538" s="12">
        <f t="shared" si="288"/>
        <v>125.5789822495861</v>
      </c>
    </row>
    <row r="1539" spans="1:15" x14ac:dyDescent="0.25">
      <c r="A1539" s="12">
        <f>calc!A1537</f>
        <v>892.28</v>
      </c>
      <c r="B1539" s="12">
        <f>calc!O1537</f>
        <v>193.83201029394149</v>
      </c>
      <c r="C1539" s="12">
        <f t="shared" si="289"/>
        <v>193.83201029394149</v>
      </c>
      <c r="D1539" s="12">
        <f t="shared" si="290"/>
        <v>193.83201029394149</v>
      </c>
      <c r="E1539" s="12">
        <f t="shared" si="291"/>
        <v>193.83201029394149</v>
      </c>
      <c r="F1539" s="12">
        <f t="shared" si="292"/>
        <v>193.83201029394149</v>
      </c>
      <c r="G1539" s="12">
        <f t="shared" si="293"/>
        <v>193.83201029394149</v>
      </c>
      <c r="H1539" s="12">
        <f t="shared" si="294"/>
        <v>193.83201029394149</v>
      </c>
      <c r="I1539" s="12">
        <f t="shared" si="295"/>
        <v>193.83201029394149</v>
      </c>
      <c r="J1539" s="12">
        <f t="shared" si="296"/>
        <v>193.83201029394149</v>
      </c>
      <c r="K1539" s="12">
        <f t="shared" si="297"/>
        <v>193.83201029394149</v>
      </c>
      <c r="L1539" s="12">
        <f t="shared" si="298"/>
        <v>193.83201029394149</v>
      </c>
      <c r="M1539" s="12">
        <f t="shared" si="299"/>
        <v>193.83201029394149</v>
      </c>
      <c r="O1539" s="12">
        <f t="shared" si="288"/>
        <v>193.83201029394149</v>
      </c>
    </row>
    <row r="1540" spans="1:15" x14ac:dyDescent="0.25">
      <c r="A1540" s="12">
        <f>calc!A1538</f>
        <v>892.71</v>
      </c>
      <c r="B1540" s="12">
        <f>calc!O1538</f>
        <v>40.589530338014328</v>
      </c>
      <c r="C1540" s="12">
        <f t="shared" si="289"/>
        <v>40.589530338014328</v>
      </c>
      <c r="D1540" s="12">
        <f t="shared" si="290"/>
        <v>40.589530338014328</v>
      </c>
      <c r="E1540" s="12">
        <f t="shared" si="291"/>
        <v>40.589530338014328</v>
      </c>
      <c r="F1540" s="12">
        <f t="shared" si="292"/>
        <v>40.589530338014328</v>
      </c>
      <c r="G1540" s="12">
        <f t="shared" si="293"/>
        <v>40.589530338014328</v>
      </c>
      <c r="H1540" s="12">
        <f t="shared" si="294"/>
        <v>40.589530338014328</v>
      </c>
      <c r="I1540" s="12">
        <f t="shared" si="295"/>
        <v>40.589530338014328</v>
      </c>
      <c r="J1540" s="12">
        <f t="shared" si="296"/>
        <v>40.589530338014328</v>
      </c>
      <c r="K1540" s="12">
        <f t="shared" si="297"/>
        <v>40.589530338014328</v>
      </c>
      <c r="L1540" s="12">
        <f t="shared" si="298"/>
        <v>40.589530338014328</v>
      </c>
      <c r="M1540" s="12">
        <f t="shared" si="299"/>
        <v>40.589530338014328</v>
      </c>
      <c r="O1540" s="12">
        <f t="shared" si="288"/>
        <v>40.589530338014328</v>
      </c>
    </row>
    <row r="1541" spans="1:15" x14ac:dyDescent="0.25">
      <c r="A1541" s="12">
        <f>calc!A1539</f>
        <v>893.14</v>
      </c>
      <c r="B1541" s="12">
        <f>calc!O1539</f>
        <v>30.550841026980851</v>
      </c>
      <c r="C1541" s="12">
        <f t="shared" si="289"/>
        <v>30.550841026980851</v>
      </c>
      <c r="D1541" s="12">
        <f t="shared" si="290"/>
        <v>30.550841026980851</v>
      </c>
      <c r="E1541" s="12">
        <f t="shared" si="291"/>
        <v>30.550841026980851</v>
      </c>
      <c r="F1541" s="12">
        <f t="shared" si="292"/>
        <v>30.550841026980851</v>
      </c>
      <c r="G1541" s="12">
        <f t="shared" si="293"/>
        <v>30.550841026980851</v>
      </c>
      <c r="H1541" s="12">
        <f t="shared" si="294"/>
        <v>30.550841026980851</v>
      </c>
      <c r="I1541" s="12">
        <f t="shared" si="295"/>
        <v>30.550841026980851</v>
      </c>
      <c r="J1541" s="12">
        <f t="shared" si="296"/>
        <v>30.550841026980851</v>
      </c>
      <c r="K1541" s="12">
        <f t="shared" si="297"/>
        <v>30.550841026980851</v>
      </c>
      <c r="L1541" s="12">
        <f t="shared" si="298"/>
        <v>30.550841026980851</v>
      </c>
      <c r="M1541" s="12">
        <f t="shared" si="299"/>
        <v>30.550841026980851</v>
      </c>
      <c r="O1541" s="12">
        <f t="shared" si="288"/>
        <v>30.550841026980851</v>
      </c>
    </row>
    <row r="1542" spans="1:15" x14ac:dyDescent="0.25">
      <c r="A1542" s="12">
        <f>calc!A1540</f>
        <v>893.57</v>
      </c>
      <c r="B1542" s="12">
        <f>calc!O1540</f>
        <v>44.604972691629683</v>
      </c>
      <c r="C1542" s="12">
        <f t="shared" si="289"/>
        <v>44.604972691629683</v>
      </c>
      <c r="D1542" s="12">
        <f t="shared" si="290"/>
        <v>44.604972691629683</v>
      </c>
      <c r="E1542" s="12">
        <f t="shared" si="291"/>
        <v>44.604972691629683</v>
      </c>
      <c r="F1542" s="12">
        <f t="shared" si="292"/>
        <v>44.604972691629683</v>
      </c>
      <c r="G1542" s="12">
        <f t="shared" si="293"/>
        <v>44.604972691629683</v>
      </c>
      <c r="H1542" s="12">
        <f t="shared" si="294"/>
        <v>44.604972691629683</v>
      </c>
      <c r="I1542" s="12">
        <f t="shared" si="295"/>
        <v>44.604972691629683</v>
      </c>
      <c r="J1542" s="12">
        <f t="shared" si="296"/>
        <v>44.604972691629683</v>
      </c>
      <c r="K1542" s="12">
        <f t="shared" si="297"/>
        <v>44.604972691629683</v>
      </c>
      <c r="L1542" s="12">
        <f t="shared" si="298"/>
        <v>44.604972691629683</v>
      </c>
      <c r="M1542" s="12">
        <f t="shared" si="299"/>
        <v>44.604972691629683</v>
      </c>
      <c r="O1542" s="12">
        <f t="shared" si="288"/>
        <v>44.604972691629683</v>
      </c>
    </row>
    <row r="1543" spans="1:15" x14ac:dyDescent="0.25">
      <c r="A1543" s="12">
        <f>calc!A1541</f>
        <v>894</v>
      </c>
      <c r="B1543" s="12">
        <f>calc!O1541</f>
        <v>12.815532174527487</v>
      </c>
      <c r="C1543" s="12">
        <f t="shared" si="289"/>
        <v>12.815532174527487</v>
      </c>
      <c r="D1543" s="12">
        <f t="shared" si="290"/>
        <v>12.815532174527487</v>
      </c>
      <c r="E1543" s="12">
        <f t="shared" si="291"/>
        <v>12.815532174527487</v>
      </c>
      <c r="F1543" s="12">
        <f t="shared" si="292"/>
        <v>12.815532174527487</v>
      </c>
      <c r="G1543" s="12">
        <f t="shared" si="293"/>
        <v>12.815532174527487</v>
      </c>
      <c r="H1543" s="12">
        <f t="shared" si="294"/>
        <v>12.815532174527487</v>
      </c>
      <c r="I1543" s="12">
        <f t="shared" si="295"/>
        <v>12.815532174527487</v>
      </c>
      <c r="J1543" s="12">
        <f t="shared" si="296"/>
        <v>12.815532174527487</v>
      </c>
      <c r="K1543" s="12">
        <f t="shared" si="297"/>
        <v>12.815532174527487</v>
      </c>
      <c r="L1543" s="12">
        <f t="shared" si="298"/>
        <v>12.815532174527487</v>
      </c>
      <c r="M1543" s="12">
        <f t="shared" si="299"/>
        <v>12.815532174527487</v>
      </c>
      <c r="O1543" s="12">
        <f t="shared" si="288"/>
        <v>12.815532174527487</v>
      </c>
    </row>
    <row r="1544" spans="1:15" x14ac:dyDescent="0.25">
      <c r="A1544" s="12">
        <f>calc!A1542</f>
        <v>894.43</v>
      </c>
      <c r="B1544" s="12">
        <f>calc!O1542</f>
        <v>-46.751050801013683</v>
      </c>
      <c r="C1544" s="12">
        <f t="shared" si="289"/>
        <v>-46.751050801013683</v>
      </c>
      <c r="D1544" s="12">
        <f t="shared" si="290"/>
        <v>-46.751050801013683</v>
      </c>
      <c r="E1544" s="12">
        <f t="shared" si="291"/>
        <v>-46.751050801013683</v>
      </c>
      <c r="F1544" s="12">
        <f t="shared" si="292"/>
        <v>-46.751050801013683</v>
      </c>
      <c r="G1544" s="12">
        <f t="shared" si="293"/>
        <v>-46.751050801013683</v>
      </c>
      <c r="H1544" s="12">
        <f t="shared" si="294"/>
        <v>-46.751050801013683</v>
      </c>
      <c r="I1544" s="12">
        <f t="shared" si="295"/>
        <v>-46.751050801013683</v>
      </c>
      <c r="J1544" s="12">
        <f t="shared" si="296"/>
        <v>-46.751050801013683</v>
      </c>
      <c r="K1544" s="12">
        <f t="shared" si="297"/>
        <v>-46.751050801013683</v>
      </c>
      <c r="L1544" s="12">
        <f t="shared" si="298"/>
        <v>-46.751050801013683</v>
      </c>
      <c r="M1544" s="12">
        <f t="shared" si="299"/>
        <v>-46.751050801013683</v>
      </c>
      <c r="O1544" s="12">
        <f t="shared" ref="O1544:O1607" si="300">M1544</f>
        <v>-46.751050801013683</v>
      </c>
    </row>
    <row r="1545" spans="1:15" x14ac:dyDescent="0.25">
      <c r="A1545" s="12">
        <f>calc!A1543</f>
        <v>894.86</v>
      </c>
      <c r="B1545" s="12">
        <f>calc!O1543</f>
        <v>14.154059011627321</v>
      </c>
      <c r="C1545" s="12">
        <f t="shared" ref="C1545:C1608" si="301">B1545-Q1545*M1556</f>
        <v>14.154059011627321</v>
      </c>
      <c r="D1545" s="12">
        <f t="shared" ref="D1545:D1608" si="302">C1545-R1545*M1555</f>
        <v>14.154059011627321</v>
      </c>
      <c r="E1545" s="12">
        <f t="shared" ref="E1545:E1608" si="303">D1545-S1545*M1554</f>
        <v>14.154059011627321</v>
      </c>
      <c r="F1545" s="12">
        <f t="shared" ref="F1545:F1608" si="304">E1545-T1545*M1553</f>
        <v>14.154059011627321</v>
      </c>
      <c r="G1545" s="12">
        <f t="shared" ref="G1545:G1608" si="305">F1545-U1545*M1552</f>
        <v>14.154059011627321</v>
      </c>
      <c r="H1545" s="12">
        <f t="shared" ref="H1545:H1608" si="306">G1545-V1545*M1551</f>
        <v>14.154059011627321</v>
      </c>
      <c r="I1545" s="12">
        <f t="shared" ref="I1545:I1608" si="307">H1545-W1545*M1550</f>
        <v>14.154059011627321</v>
      </c>
      <c r="J1545" s="12">
        <f t="shared" ref="J1545:J1608" si="308">I1545-X1545*M1549</f>
        <v>14.154059011627321</v>
      </c>
      <c r="K1545" s="12">
        <f t="shared" ref="K1545:K1608" si="309">J1545-Y1545*M1548</f>
        <v>14.154059011627321</v>
      </c>
      <c r="L1545" s="12">
        <f t="shared" ref="L1545:L1608" si="310">K1545-Z1545*M1547</f>
        <v>14.154059011627321</v>
      </c>
      <c r="M1545" s="12">
        <f t="shared" ref="M1545:M1608" si="311">L1545</f>
        <v>14.154059011627321</v>
      </c>
      <c r="O1545" s="12">
        <f t="shared" si="300"/>
        <v>14.154059011627321</v>
      </c>
    </row>
    <row r="1546" spans="1:15" x14ac:dyDescent="0.25">
      <c r="A1546" s="12">
        <f>calc!A1544</f>
        <v>895.29</v>
      </c>
      <c r="B1546" s="12">
        <f>calc!O1544</f>
        <v>-36.042143521373838</v>
      </c>
      <c r="C1546" s="12">
        <f t="shared" si="301"/>
        <v>-36.042143521373838</v>
      </c>
      <c r="D1546" s="12">
        <f t="shared" si="302"/>
        <v>-36.042143521373838</v>
      </c>
      <c r="E1546" s="12">
        <f t="shared" si="303"/>
        <v>-36.042143521373838</v>
      </c>
      <c r="F1546" s="12">
        <f t="shared" si="304"/>
        <v>-36.042143521373838</v>
      </c>
      <c r="G1546" s="12">
        <f t="shared" si="305"/>
        <v>-36.042143521373838</v>
      </c>
      <c r="H1546" s="12">
        <f t="shared" si="306"/>
        <v>-36.042143521373838</v>
      </c>
      <c r="I1546" s="12">
        <f t="shared" si="307"/>
        <v>-36.042143521373838</v>
      </c>
      <c r="J1546" s="12">
        <f t="shared" si="308"/>
        <v>-36.042143521373838</v>
      </c>
      <c r="K1546" s="12">
        <f t="shared" si="309"/>
        <v>-36.042143521373838</v>
      </c>
      <c r="L1546" s="12">
        <f t="shared" si="310"/>
        <v>-36.042143521373838</v>
      </c>
      <c r="M1546" s="12">
        <f t="shared" si="311"/>
        <v>-36.042143521373838</v>
      </c>
      <c r="O1546" s="12">
        <f t="shared" si="300"/>
        <v>-36.042143521373838</v>
      </c>
    </row>
    <row r="1547" spans="1:15" x14ac:dyDescent="0.25">
      <c r="A1547" s="12">
        <f>calc!A1545</f>
        <v>895.73</v>
      </c>
      <c r="B1547" s="12">
        <f>calc!O1545</f>
        <v>-0.9044898323050603</v>
      </c>
      <c r="C1547" s="12">
        <f t="shared" si="301"/>
        <v>-0.9044898323050603</v>
      </c>
      <c r="D1547" s="12">
        <f t="shared" si="302"/>
        <v>-0.9044898323050603</v>
      </c>
      <c r="E1547" s="12">
        <f t="shared" si="303"/>
        <v>-0.9044898323050603</v>
      </c>
      <c r="F1547" s="12">
        <f t="shared" si="304"/>
        <v>-0.9044898323050603</v>
      </c>
      <c r="G1547" s="12">
        <f t="shared" si="305"/>
        <v>-0.9044898323050603</v>
      </c>
      <c r="H1547" s="12">
        <f t="shared" si="306"/>
        <v>-0.9044898323050603</v>
      </c>
      <c r="I1547" s="12">
        <f t="shared" si="307"/>
        <v>-0.9044898323050603</v>
      </c>
      <c r="J1547" s="12">
        <f t="shared" si="308"/>
        <v>-0.9044898323050603</v>
      </c>
      <c r="K1547" s="12">
        <f t="shared" si="309"/>
        <v>-0.9044898323050603</v>
      </c>
      <c r="L1547" s="12">
        <f t="shared" si="310"/>
        <v>-0.9044898323050603</v>
      </c>
      <c r="M1547" s="12">
        <f t="shared" si="311"/>
        <v>-0.9044898323050603</v>
      </c>
      <c r="O1547" s="12">
        <f t="shared" si="300"/>
        <v>-0.9044898323050603</v>
      </c>
    </row>
    <row r="1548" spans="1:15" x14ac:dyDescent="0.25">
      <c r="A1548" s="12">
        <f>calc!A1546</f>
        <v>896.16</v>
      </c>
      <c r="B1548" s="12">
        <f>calc!O1546</f>
        <v>-25.668018272770912</v>
      </c>
      <c r="C1548" s="12">
        <f t="shared" si="301"/>
        <v>-25.668018272770912</v>
      </c>
      <c r="D1548" s="12">
        <f t="shared" si="302"/>
        <v>-25.668018272770912</v>
      </c>
      <c r="E1548" s="12">
        <f t="shared" si="303"/>
        <v>-25.668018272770912</v>
      </c>
      <c r="F1548" s="12">
        <f t="shared" si="304"/>
        <v>-25.668018272770912</v>
      </c>
      <c r="G1548" s="12">
        <f t="shared" si="305"/>
        <v>-25.668018272770912</v>
      </c>
      <c r="H1548" s="12">
        <f t="shared" si="306"/>
        <v>-25.668018272770912</v>
      </c>
      <c r="I1548" s="12">
        <f t="shared" si="307"/>
        <v>-25.668018272770912</v>
      </c>
      <c r="J1548" s="12">
        <f t="shared" si="308"/>
        <v>-25.668018272770912</v>
      </c>
      <c r="K1548" s="12">
        <f t="shared" si="309"/>
        <v>-25.668018272770912</v>
      </c>
      <c r="L1548" s="12">
        <f t="shared" si="310"/>
        <v>-25.668018272770912</v>
      </c>
      <c r="M1548" s="12">
        <f t="shared" si="311"/>
        <v>-25.668018272770912</v>
      </c>
      <c r="O1548" s="12">
        <f t="shared" si="300"/>
        <v>-25.668018272770912</v>
      </c>
    </row>
    <row r="1549" spans="1:15" x14ac:dyDescent="0.25">
      <c r="A1549" s="12">
        <f>calc!A1547</f>
        <v>896.59</v>
      </c>
      <c r="B1549" s="12">
        <f>calc!O1547</f>
        <v>-29.683793663393672</v>
      </c>
      <c r="C1549" s="12">
        <f t="shared" si="301"/>
        <v>-29.683793663393672</v>
      </c>
      <c r="D1549" s="12">
        <f t="shared" si="302"/>
        <v>-29.683793663393672</v>
      </c>
      <c r="E1549" s="12">
        <f t="shared" si="303"/>
        <v>-29.683793663393672</v>
      </c>
      <c r="F1549" s="12">
        <f t="shared" si="304"/>
        <v>-29.683793663393672</v>
      </c>
      <c r="G1549" s="12">
        <f t="shared" si="305"/>
        <v>-29.683793663393672</v>
      </c>
      <c r="H1549" s="12">
        <f t="shared" si="306"/>
        <v>-29.683793663393672</v>
      </c>
      <c r="I1549" s="12">
        <f t="shared" si="307"/>
        <v>-29.683793663393672</v>
      </c>
      <c r="J1549" s="12">
        <f t="shared" si="308"/>
        <v>-29.683793663393672</v>
      </c>
      <c r="K1549" s="12">
        <f t="shared" si="309"/>
        <v>-29.683793663393672</v>
      </c>
      <c r="L1549" s="12">
        <f t="shared" si="310"/>
        <v>-29.683793663393672</v>
      </c>
      <c r="M1549" s="12">
        <f t="shared" si="311"/>
        <v>-29.683793663393672</v>
      </c>
      <c r="O1549" s="12">
        <f t="shared" si="300"/>
        <v>-29.683793663393672</v>
      </c>
    </row>
    <row r="1550" spans="1:15" x14ac:dyDescent="0.25">
      <c r="A1550" s="12">
        <f>calc!A1548</f>
        <v>897.02</v>
      </c>
      <c r="B1550" s="12">
        <f>calc!O1548</f>
        <v>-42.065887268677265</v>
      </c>
      <c r="C1550" s="12">
        <f t="shared" si="301"/>
        <v>-42.065887268677265</v>
      </c>
      <c r="D1550" s="12">
        <f t="shared" si="302"/>
        <v>-42.065887268677265</v>
      </c>
      <c r="E1550" s="12">
        <f t="shared" si="303"/>
        <v>-42.065887268677265</v>
      </c>
      <c r="F1550" s="12">
        <f t="shared" si="304"/>
        <v>-42.065887268677265</v>
      </c>
      <c r="G1550" s="12">
        <f t="shared" si="305"/>
        <v>-42.065887268677265</v>
      </c>
      <c r="H1550" s="12">
        <f t="shared" si="306"/>
        <v>-42.065887268677265</v>
      </c>
      <c r="I1550" s="12">
        <f t="shared" si="307"/>
        <v>-42.065887268677265</v>
      </c>
      <c r="J1550" s="12">
        <f t="shared" si="308"/>
        <v>-42.065887268677265</v>
      </c>
      <c r="K1550" s="12">
        <f t="shared" si="309"/>
        <v>-42.065887268677265</v>
      </c>
      <c r="L1550" s="12">
        <f t="shared" si="310"/>
        <v>-42.065887268677265</v>
      </c>
      <c r="M1550" s="12">
        <f t="shared" si="311"/>
        <v>-42.065887268677265</v>
      </c>
      <c r="O1550" s="12">
        <f t="shared" si="300"/>
        <v>-42.065887268677265</v>
      </c>
    </row>
    <row r="1551" spans="1:15" x14ac:dyDescent="0.25">
      <c r="A1551" s="12">
        <f>calc!A1549</f>
        <v>897.45</v>
      </c>
      <c r="B1551" s="12">
        <f>calc!O1549</f>
        <v>-39.054010059179973</v>
      </c>
      <c r="C1551" s="12">
        <f t="shared" si="301"/>
        <v>-39.054010059179973</v>
      </c>
      <c r="D1551" s="12">
        <f t="shared" si="302"/>
        <v>-39.054010059179973</v>
      </c>
      <c r="E1551" s="12">
        <f t="shared" si="303"/>
        <v>-39.054010059179973</v>
      </c>
      <c r="F1551" s="12">
        <f t="shared" si="304"/>
        <v>-39.054010059179973</v>
      </c>
      <c r="G1551" s="12">
        <f t="shared" si="305"/>
        <v>-39.054010059179973</v>
      </c>
      <c r="H1551" s="12">
        <f t="shared" si="306"/>
        <v>-39.054010059179973</v>
      </c>
      <c r="I1551" s="12">
        <f t="shared" si="307"/>
        <v>-39.054010059179973</v>
      </c>
      <c r="J1551" s="12">
        <f t="shared" si="308"/>
        <v>-39.054010059179973</v>
      </c>
      <c r="K1551" s="12">
        <f t="shared" si="309"/>
        <v>-39.054010059179973</v>
      </c>
      <c r="L1551" s="12">
        <f t="shared" si="310"/>
        <v>-39.054010059179973</v>
      </c>
      <c r="M1551" s="12">
        <f t="shared" si="311"/>
        <v>-39.054010059179973</v>
      </c>
      <c r="O1551" s="12">
        <f t="shared" si="300"/>
        <v>-39.054010059179973</v>
      </c>
    </row>
    <row r="1552" spans="1:15" x14ac:dyDescent="0.25">
      <c r="A1552" s="12">
        <f>calc!A1550</f>
        <v>897.88</v>
      </c>
      <c r="B1552" s="12">
        <f>calc!O1550</f>
        <v>2.4418774797142611</v>
      </c>
      <c r="C1552" s="12">
        <f t="shared" si="301"/>
        <v>2.4418774797142611</v>
      </c>
      <c r="D1552" s="12">
        <f t="shared" si="302"/>
        <v>2.4418774797142611</v>
      </c>
      <c r="E1552" s="12">
        <f t="shared" si="303"/>
        <v>2.4418774797142611</v>
      </c>
      <c r="F1552" s="12">
        <f t="shared" si="304"/>
        <v>2.4418774797142611</v>
      </c>
      <c r="G1552" s="12">
        <f t="shared" si="305"/>
        <v>2.4418774797142611</v>
      </c>
      <c r="H1552" s="12">
        <f t="shared" si="306"/>
        <v>2.4418774797142611</v>
      </c>
      <c r="I1552" s="12">
        <f t="shared" si="307"/>
        <v>2.4418774797142611</v>
      </c>
      <c r="J1552" s="12">
        <f t="shared" si="308"/>
        <v>2.4418774797142611</v>
      </c>
      <c r="K1552" s="12">
        <f t="shared" si="309"/>
        <v>2.4418774797142611</v>
      </c>
      <c r="L1552" s="12">
        <f t="shared" si="310"/>
        <v>2.4418774797142611</v>
      </c>
      <c r="M1552" s="12">
        <f t="shared" si="311"/>
        <v>2.4418774797142611</v>
      </c>
      <c r="O1552" s="12">
        <f t="shared" si="300"/>
        <v>2.4418774797142611</v>
      </c>
    </row>
    <row r="1553" spans="1:15" x14ac:dyDescent="0.25">
      <c r="A1553" s="12">
        <f>calc!A1551</f>
        <v>898.31</v>
      </c>
      <c r="B1553" s="12">
        <f>calc!O1551</f>
        <v>11.14237065355633</v>
      </c>
      <c r="C1553" s="12">
        <f t="shared" si="301"/>
        <v>11.14237065355633</v>
      </c>
      <c r="D1553" s="12">
        <f t="shared" si="302"/>
        <v>11.14237065355633</v>
      </c>
      <c r="E1553" s="12">
        <f t="shared" si="303"/>
        <v>11.14237065355633</v>
      </c>
      <c r="F1553" s="12">
        <f t="shared" si="304"/>
        <v>11.14237065355633</v>
      </c>
      <c r="G1553" s="12">
        <f t="shared" si="305"/>
        <v>11.14237065355633</v>
      </c>
      <c r="H1553" s="12">
        <f t="shared" si="306"/>
        <v>11.14237065355633</v>
      </c>
      <c r="I1553" s="12">
        <f t="shared" si="307"/>
        <v>11.14237065355633</v>
      </c>
      <c r="J1553" s="12">
        <f t="shared" si="308"/>
        <v>11.14237065355633</v>
      </c>
      <c r="K1553" s="12">
        <f t="shared" si="309"/>
        <v>11.14237065355633</v>
      </c>
      <c r="L1553" s="12">
        <f t="shared" si="310"/>
        <v>11.14237065355633</v>
      </c>
      <c r="M1553" s="12">
        <f t="shared" si="311"/>
        <v>11.14237065355633</v>
      </c>
      <c r="O1553" s="12">
        <f t="shared" si="300"/>
        <v>11.14237065355633</v>
      </c>
    </row>
    <row r="1554" spans="1:15" x14ac:dyDescent="0.25">
      <c r="A1554" s="12">
        <f>calc!A1552</f>
        <v>898.74</v>
      </c>
      <c r="B1554" s="12">
        <f>calc!O1552</f>
        <v>6.1228662634508666</v>
      </c>
      <c r="C1554" s="12">
        <f t="shared" si="301"/>
        <v>6.1228662634508666</v>
      </c>
      <c r="D1554" s="12">
        <f t="shared" si="302"/>
        <v>6.1228662634508666</v>
      </c>
      <c r="E1554" s="12">
        <f t="shared" si="303"/>
        <v>6.1228662634508666</v>
      </c>
      <c r="F1554" s="12">
        <f t="shared" si="304"/>
        <v>6.1228662634508666</v>
      </c>
      <c r="G1554" s="12">
        <f t="shared" si="305"/>
        <v>6.1228662634508666</v>
      </c>
      <c r="H1554" s="12">
        <f t="shared" si="306"/>
        <v>6.1228662634508666</v>
      </c>
      <c r="I1554" s="12">
        <f t="shared" si="307"/>
        <v>6.1228662634508666</v>
      </c>
      <c r="J1554" s="12">
        <f t="shared" si="308"/>
        <v>6.1228662634508666</v>
      </c>
      <c r="K1554" s="12">
        <f t="shared" si="309"/>
        <v>6.1228662634508666</v>
      </c>
      <c r="L1554" s="12">
        <f t="shared" si="310"/>
        <v>6.1228662634508666</v>
      </c>
      <c r="M1554" s="12">
        <f t="shared" si="311"/>
        <v>6.1228662634508666</v>
      </c>
      <c r="O1554" s="12">
        <f t="shared" si="300"/>
        <v>6.1228662634508666</v>
      </c>
    </row>
    <row r="1555" spans="1:15" x14ac:dyDescent="0.25">
      <c r="A1555" s="12">
        <f>calc!A1553</f>
        <v>899.17</v>
      </c>
      <c r="B1555" s="12">
        <f>calc!O1553</f>
        <v>25.866078578139305</v>
      </c>
      <c r="C1555" s="12">
        <f t="shared" si="301"/>
        <v>25.866078578139305</v>
      </c>
      <c r="D1555" s="12">
        <f t="shared" si="302"/>
        <v>25.866078578139305</v>
      </c>
      <c r="E1555" s="12">
        <f t="shared" si="303"/>
        <v>25.866078578139305</v>
      </c>
      <c r="F1555" s="12">
        <f t="shared" si="304"/>
        <v>25.866078578139305</v>
      </c>
      <c r="G1555" s="12">
        <f t="shared" si="305"/>
        <v>25.866078578139305</v>
      </c>
      <c r="H1555" s="12">
        <f t="shared" si="306"/>
        <v>25.866078578139305</v>
      </c>
      <c r="I1555" s="12">
        <f t="shared" si="307"/>
        <v>25.866078578139305</v>
      </c>
      <c r="J1555" s="12">
        <f t="shared" si="308"/>
        <v>25.866078578139305</v>
      </c>
      <c r="K1555" s="12">
        <f t="shared" si="309"/>
        <v>25.866078578139305</v>
      </c>
      <c r="L1555" s="12">
        <f t="shared" si="310"/>
        <v>25.866078578139305</v>
      </c>
      <c r="M1555" s="12">
        <f t="shared" si="311"/>
        <v>25.866078578139305</v>
      </c>
      <c r="O1555" s="12">
        <f t="shared" si="300"/>
        <v>25.866078578139305</v>
      </c>
    </row>
    <row r="1556" spans="1:15" x14ac:dyDescent="0.25">
      <c r="A1556" s="12">
        <f>calc!A1554</f>
        <v>899.6</v>
      </c>
      <c r="B1556" s="12">
        <f>calc!O1554</f>
        <v>9.4692058278131235</v>
      </c>
      <c r="C1556" s="12">
        <f t="shared" si="301"/>
        <v>9.4692058278131235</v>
      </c>
      <c r="D1556" s="12">
        <f t="shared" si="302"/>
        <v>9.4692058278131235</v>
      </c>
      <c r="E1556" s="12">
        <f t="shared" si="303"/>
        <v>9.4692058278131235</v>
      </c>
      <c r="F1556" s="12">
        <f t="shared" si="304"/>
        <v>9.4692058278131235</v>
      </c>
      <c r="G1556" s="12">
        <f t="shared" si="305"/>
        <v>9.4692058278131235</v>
      </c>
      <c r="H1556" s="12">
        <f t="shared" si="306"/>
        <v>9.4692058278131235</v>
      </c>
      <c r="I1556" s="12">
        <f t="shared" si="307"/>
        <v>9.4692058278131235</v>
      </c>
      <c r="J1556" s="12">
        <f t="shared" si="308"/>
        <v>9.4692058278131235</v>
      </c>
      <c r="K1556" s="12">
        <f t="shared" si="309"/>
        <v>9.4692058278131235</v>
      </c>
      <c r="L1556" s="12">
        <f t="shared" si="310"/>
        <v>9.4692058278131235</v>
      </c>
      <c r="M1556" s="12">
        <f t="shared" si="311"/>
        <v>9.4692058278131235</v>
      </c>
      <c r="O1556" s="12">
        <f t="shared" si="300"/>
        <v>9.4692058278131235</v>
      </c>
    </row>
    <row r="1557" spans="1:15" x14ac:dyDescent="0.25">
      <c r="A1557" s="12">
        <f>calc!A1555</f>
        <v>900.03</v>
      </c>
      <c r="B1557" s="12">
        <f>calc!O1555</f>
        <v>-28.010551609922278</v>
      </c>
      <c r="C1557" s="12">
        <f t="shared" si="301"/>
        <v>-28.010551609922278</v>
      </c>
      <c r="D1557" s="12">
        <f t="shared" si="302"/>
        <v>-28.010551609922278</v>
      </c>
      <c r="E1557" s="12">
        <f t="shared" si="303"/>
        <v>-28.010551609922278</v>
      </c>
      <c r="F1557" s="12">
        <f t="shared" si="304"/>
        <v>-28.010551609922278</v>
      </c>
      <c r="G1557" s="12">
        <f t="shared" si="305"/>
        <v>-28.010551609922278</v>
      </c>
      <c r="H1557" s="12">
        <f t="shared" si="306"/>
        <v>-28.010551609922278</v>
      </c>
      <c r="I1557" s="12">
        <f t="shared" si="307"/>
        <v>-28.010551609922278</v>
      </c>
      <c r="J1557" s="12">
        <f t="shared" si="308"/>
        <v>-28.010551609922278</v>
      </c>
      <c r="K1557" s="12">
        <f t="shared" si="309"/>
        <v>-28.010551609922278</v>
      </c>
      <c r="L1557" s="12">
        <f t="shared" si="310"/>
        <v>-28.010551609922278</v>
      </c>
      <c r="M1557" s="12">
        <f t="shared" si="311"/>
        <v>-28.010551609922278</v>
      </c>
      <c r="O1557" s="12">
        <f t="shared" si="300"/>
        <v>-28.010551609922278</v>
      </c>
    </row>
    <row r="1558" spans="1:15" x14ac:dyDescent="0.25">
      <c r="A1558" s="12">
        <f>calc!A1556</f>
        <v>900.46</v>
      </c>
      <c r="B1558" s="12">
        <f>calc!O1556</f>
        <v>1.4379686731918646</v>
      </c>
      <c r="C1558" s="12">
        <f t="shared" si="301"/>
        <v>1.4379686731918646</v>
      </c>
      <c r="D1558" s="12">
        <f t="shared" si="302"/>
        <v>1.4379686731918646</v>
      </c>
      <c r="E1558" s="12">
        <f t="shared" si="303"/>
        <v>1.4379686731918646</v>
      </c>
      <c r="F1558" s="12">
        <f t="shared" si="304"/>
        <v>1.4379686731918646</v>
      </c>
      <c r="G1558" s="12">
        <f t="shared" si="305"/>
        <v>1.4379686731918646</v>
      </c>
      <c r="H1558" s="12">
        <f t="shared" si="306"/>
        <v>1.4379686731918646</v>
      </c>
      <c r="I1558" s="12">
        <f t="shared" si="307"/>
        <v>1.4379686731918646</v>
      </c>
      <c r="J1558" s="12">
        <f t="shared" si="308"/>
        <v>1.4379686731918646</v>
      </c>
      <c r="K1558" s="12">
        <f t="shared" si="309"/>
        <v>1.4379686731918646</v>
      </c>
      <c r="L1558" s="12">
        <f t="shared" si="310"/>
        <v>1.4379686731918646</v>
      </c>
      <c r="M1558" s="12">
        <f t="shared" si="311"/>
        <v>1.4379686731918646</v>
      </c>
      <c r="O1558" s="12">
        <f t="shared" si="300"/>
        <v>1.4379686731918646</v>
      </c>
    </row>
    <row r="1559" spans="1:15" x14ac:dyDescent="0.25">
      <c r="A1559" s="12">
        <f>calc!A1557</f>
        <v>900.89</v>
      </c>
      <c r="B1559" s="12">
        <f>calc!O1557</f>
        <v>-32.026338075163075</v>
      </c>
      <c r="C1559" s="12">
        <f t="shared" si="301"/>
        <v>-32.026338075163075</v>
      </c>
      <c r="D1559" s="12">
        <f t="shared" si="302"/>
        <v>-32.026338075163075</v>
      </c>
      <c r="E1559" s="12">
        <f t="shared" si="303"/>
        <v>-32.026338075163075</v>
      </c>
      <c r="F1559" s="12">
        <f t="shared" si="304"/>
        <v>-32.026338075163075</v>
      </c>
      <c r="G1559" s="12">
        <f t="shared" si="305"/>
        <v>-32.026338075163075</v>
      </c>
      <c r="H1559" s="12">
        <f t="shared" si="306"/>
        <v>-32.026338075163075</v>
      </c>
      <c r="I1559" s="12">
        <f t="shared" si="307"/>
        <v>-32.026338075163075</v>
      </c>
      <c r="J1559" s="12">
        <f t="shared" si="308"/>
        <v>-32.026338075163075</v>
      </c>
      <c r="K1559" s="12">
        <f t="shared" si="309"/>
        <v>-32.026338075163075</v>
      </c>
      <c r="L1559" s="12">
        <f t="shared" si="310"/>
        <v>-32.026338075163075</v>
      </c>
      <c r="M1559" s="12">
        <f t="shared" si="311"/>
        <v>-32.026338075163075</v>
      </c>
      <c r="O1559" s="12">
        <f t="shared" si="300"/>
        <v>-32.026338075163075</v>
      </c>
    </row>
    <row r="1560" spans="1:15" x14ac:dyDescent="0.25">
      <c r="A1560" s="12">
        <f>calc!A1558</f>
        <v>901.32</v>
      </c>
      <c r="B1560" s="12">
        <f>calc!O1558</f>
        <v>-22.65619919114301</v>
      </c>
      <c r="C1560" s="12">
        <f t="shared" si="301"/>
        <v>-22.65619919114301</v>
      </c>
      <c r="D1560" s="12">
        <f t="shared" si="302"/>
        <v>-22.65619919114301</v>
      </c>
      <c r="E1560" s="12">
        <f t="shared" si="303"/>
        <v>-22.65619919114301</v>
      </c>
      <c r="F1560" s="12">
        <f t="shared" si="304"/>
        <v>-22.65619919114301</v>
      </c>
      <c r="G1560" s="12">
        <f t="shared" si="305"/>
        <v>-22.65619919114301</v>
      </c>
      <c r="H1560" s="12">
        <f t="shared" si="306"/>
        <v>-22.65619919114301</v>
      </c>
      <c r="I1560" s="12">
        <f t="shared" si="307"/>
        <v>-22.65619919114301</v>
      </c>
      <c r="J1560" s="12">
        <f t="shared" si="308"/>
        <v>-22.65619919114301</v>
      </c>
      <c r="K1560" s="12">
        <f t="shared" si="309"/>
        <v>-22.65619919114301</v>
      </c>
      <c r="L1560" s="12">
        <f t="shared" si="310"/>
        <v>-22.65619919114301</v>
      </c>
      <c r="M1560" s="12">
        <f t="shared" si="311"/>
        <v>-22.65619919114301</v>
      </c>
      <c r="O1560" s="12">
        <f t="shared" si="300"/>
        <v>-22.65619919114301</v>
      </c>
    </row>
    <row r="1561" spans="1:15" x14ac:dyDescent="0.25">
      <c r="A1561" s="12">
        <f>calc!A1559</f>
        <v>901.75</v>
      </c>
      <c r="B1561" s="12">
        <f>calc!O1559</f>
        <v>-15.963306151551468</v>
      </c>
      <c r="C1561" s="12">
        <f t="shared" si="301"/>
        <v>-15.963306151551468</v>
      </c>
      <c r="D1561" s="12">
        <f t="shared" si="302"/>
        <v>-15.963306151551468</v>
      </c>
      <c r="E1561" s="12">
        <f t="shared" si="303"/>
        <v>-15.963306151551468</v>
      </c>
      <c r="F1561" s="12">
        <f t="shared" si="304"/>
        <v>-15.963306151551468</v>
      </c>
      <c r="G1561" s="12">
        <f t="shared" si="305"/>
        <v>-15.963306151551468</v>
      </c>
      <c r="H1561" s="12">
        <f t="shared" si="306"/>
        <v>-15.963306151551468</v>
      </c>
      <c r="I1561" s="12">
        <f t="shared" si="307"/>
        <v>-15.963306151551468</v>
      </c>
      <c r="J1561" s="12">
        <f t="shared" si="308"/>
        <v>-15.963306151551468</v>
      </c>
      <c r="K1561" s="12">
        <f t="shared" si="309"/>
        <v>-15.963306151551468</v>
      </c>
      <c r="L1561" s="12">
        <f t="shared" si="310"/>
        <v>-15.963306151551468</v>
      </c>
      <c r="M1561" s="12">
        <f t="shared" si="311"/>
        <v>-15.963306151551468</v>
      </c>
      <c r="O1561" s="12">
        <f t="shared" si="300"/>
        <v>-15.963306151551468</v>
      </c>
    </row>
    <row r="1562" spans="1:15" x14ac:dyDescent="0.25">
      <c r="A1562" s="12">
        <f>calc!A1560</f>
        <v>902.18</v>
      </c>
      <c r="B1562" s="12">
        <f>calc!O1560</f>
        <v>3.4457850971931698</v>
      </c>
      <c r="C1562" s="12">
        <f t="shared" si="301"/>
        <v>3.4457850971931698</v>
      </c>
      <c r="D1562" s="12">
        <f t="shared" si="302"/>
        <v>3.4457850971931698</v>
      </c>
      <c r="E1562" s="12">
        <f t="shared" si="303"/>
        <v>3.4457850971931698</v>
      </c>
      <c r="F1562" s="12">
        <f t="shared" si="304"/>
        <v>3.4457850971931698</v>
      </c>
      <c r="G1562" s="12">
        <f t="shared" si="305"/>
        <v>3.4457850971931698</v>
      </c>
      <c r="H1562" s="12">
        <f t="shared" si="306"/>
        <v>3.4457850971931698</v>
      </c>
      <c r="I1562" s="12">
        <f t="shared" si="307"/>
        <v>3.4457850971931698</v>
      </c>
      <c r="J1562" s="12">
        <f t="shared" si="308"/>
        <v>3.4457850971931698</v>
      </c>
      <c r="K1562" s="12">
        <f t="shared" si="309"/>
        <v>3.4457850971931698</v>
      </c>
      <c r="L1562" s="12">
        <f t="shared" si="310"/>
        <v>3.4457850971931698</v>
      </c>
      <c r="M1562" s="12">
        <f t="shared" si="311"/>
        <v>3.4457850971931698</v>
      </c>
      <c r="O1562" s="12">
        <f t="shared" si="300"/>
        <v>3.4457850971931698</v>
      </c>
    </row>
    <row r="1563" spans="1:15" x14ac:dyDescent="0.25">
      <c r="A1563" s="12">
        <f>calc!A1561</f>
        <v>902.61</v>
      </c>
      <c r="B1563" s="12">
        <f>calc!O1561</f>
        <v>-26.002665496780551</v>
      </c>
      <c r="C1563" s="12">
        <f t="shared" si="301"/>
        <v>-26.002665496780551</v>
      </c>
      <c r="D1563" s="12">
        <f t="shared" si="302"/>
        <v>-26.002665496780551</v>
      </c>
      <c r="E1563" s="12">
        <f t="shared" si="303"/>
        <v>-26.002665496780551</v>
      </c>
      <c r="F1563" s="12">
        <f t="shared" si="304"/>
        <v>-26.002665496780551</v>
      </c>
      <c r="G1563" s="12">
        <f t="shared" si="305"/>
        <v>-26.002665496780551</v>
      </c>
      <c r="H1563" s="12">
        <f t="shared" si="306"/>
        <v>-26.002665496780551</v>
      </c>
      <c r="I1563" s="12">
        <f t="shared" si="307"/>
        <v>-26.002665496780551</v>
      </c>
      <c r="J1563" s="12">
        <f t="shared" si="308"/>
        <v>-26.002665496780551</v>
      </c>
      <c r="K1563" s="12">
        <f t="shared" si="309"/>
        <v>-26.002665496780551</v>
      </c>
      <c r="L1563" s="12">
        <f t="shared" si="310"/>
        <v>-26.002665496780551</v>
      </c>
      <c r="M1563" s="12">
        <f t="shared" si="311"/>
        <v>-26.002665496780551</v>
      </c>
      <c r="O1563" s="12">
        <f t="shared" si="300"/>
        <v>-26.002665496780551</v>
      </c>
    </row>
    <row r="1564" spans="1:15" x14ac:dyDescent="0.25">
      <c r="A1564" s="12">
        <f>calc!A1562</f>
        <v>903.04</v>
      </c>
      <c r="B1564" s="12">
        <f>calc!O1562</f>
        <v>4.449691525553348</v>
      </c>
      <c r="C1564" s="12">
        <f t="shared" si="301"/>
        <v>4.449691525553348</v>
      </c>
      <c r="D1564" s="12">
        <f t="shared" si="302"/>
        <v>4.449691525553348</v>
      </c>
      <c r="E1564" s="12">
        <f t="shared" si="303"/>
        <v>4.449691525553348</v>
      </c>
      <c r="F1564" s="12">
        <f t="shared" si="304"/>
        <v>4.449691525553348</v>
      </c>
      <c r="G1564" s="12">
        <f t="shared" si="305"/>
        <v>4.449691525553348</v>
      </c>
      <c r="H1564" s="12">
        <f t="shared" si="306"/>
        <v>4.449691525553348</v>
      </c>
      <c r="I1564" s="12">
        <f t="shared" si="307"/>
        <v>4.449691525553348</v>
      </c>
      <c r="J1564" s="12">
        <f t="shared" si="308"/>
        <v>4.449691525553348</v>
      </c>
      <c r="K1564" s="12">
        <f t="shared" si="309"/>
        <v>4.449691525553348</v>
      </c>
      <c r="L1564" s="12">
        <f t="shared" si="310"/>
        <v>4.449691525553348</v>
      </c>
      <c r="M1564" s="12">
        <f t="shared" si="311"/>
        <v>4.449691525553348</v>
      </c>
      <c r="O1564" s="12">
        <f t="shared" si="300"/>
        <v>4.449691525553348</v>
      </c>
    </row>
    <row r="1565" spans="1:15" x14ac:dyDescent="0.25">
      <c r="A1565" s="12">
        <f>calc!A1563</f>
        <v>903.47</v>
      </c>
      <c r="B1565" s="12">
        <f>calc!O1563</f>
        <v>-36.711446274083926</v>
      </c>
      <c r="C1565" s="12">
        <f t="shared" si="301"/>
        <v>-36.711446274083926</v>
      </c>
      <c r="D1565" s="12">
        <f t="shared" si="302"/>
        <v>-36.711446274083926</v>
      </c>
      <c r="E1565" s="12">
        <f t="shared" si="303"/>
        <v>-36.711446274083926</v>
      </c>
      <c r="F1565" s="12">
        <f t="shared" si="304"/>
        <v>-36.711446274083926</v>
      </c>
      <c r="G1565" s="12">
        <f t="shared" si="305"/>
        <v>-36.711446274083926</v>
      </c>
      <c r="H1565" s="12">
        <f t="shared" si="306"/>
        <v>-36.711446274083926</v>
      </c>
      <c r="I1565" s="12">
        <f t="shared" si="307"/>
        <v>-36.711446274083926</v>
      </c>
      <c r="J1565" s="12">
        <f t="shared" si="308"/>
        <v>-36.711446274083926</v>
      </c>
      <c r="K1565" s="12">
        <f t="shared" si="309"/>
        <v>-36.711446274083926</v>
      </c>
      <c r="L1565" s="12">
        <f t="shared" si="310"/>
        <v>-36.711446274083926</v>
      </c>
      <c r="M1565" s="12">
        <f t="shared" si="311"/>
        <v>-36.711446274083926</v>
      </c>
      <c r="O1565" s="12">
        <f t="shared" si="300"/>
        <v>-36.711446274083926</v>
      </c>
    </row>
    <row r="1566" spans="1:15" x14ac:dyDescent="0.25">
      <c r="A1566" s="12">
        <f>calc!A1564</f>
        <v>903.9</v>
      </c>
      <c r="B1566" s="12">
        <f>calc!O1564</f>
        <v>-47.75501777320445</v>
      </c>
      <c r="C1566" s="12">
        <f t="shared" si="301"/>
        <v>-47.75501777320445</v>
      </c>
      <c r="D1566" s="12">
        <f t="shared" si="302"/>
        <v>-47.75501777320445</v>
      </c>
      <c r="E1566" s="12">
        <f t="shared" si="303"/>
        <v>-47.75501777320445</v>
      </c>
      <c r="F1566" s="12">
        <f t="shared" si="304"/>
        <v>-47.75501777320445</v>
      </c>
      <c r="G1566" s="12">
        <f t="shared" si="305"/>
        <v>-47.75501777320445</v>
      </c>
      <c r="H1566" s="12">
        <f t="shared" si="306"/>
        <v>-47.75501777320445</v>
      </c>
      <c r="I1566" s="12">
        <f t="shared" si="307"/>
        <v>-47.75501777320445</v>
      </c>
      <c r="J1566" s="12">
        <f t="shared" si="308"/>
        <v>-47.75501777320445</v>
      </c>
      <c r="K1566" s="12">
        <f t="shared" si="309"/>
        <v>-47.75501777320445</v>
      </c>
      <c r="L1566" s="12">
        <f t="shared" si="310"/>
        <v>-47.75501777320445</v>
      </c>
      <c r="M1566" s="12">
        <f t="shared" si="311"/>
        <v>-47.75501777320445</v>
      </c>
      <c r="O1566" s="12">
        <f t="shared" si="300"/>
        <v>-47.75501777320445</v>
      </c>
    </row>
    <row r="1567" spans="1:15" x14ac:dyDescent="0.25">
      <c r="A1567" s="12">
        <f>calc!A1565</f>
        <v>904.33</v>
      </c>
      <c r="B1567" s="12">
        <f>calc!O1565</f>
        <v>-19.309746075079079</v>
      </c>
      <c r="C1567" s="12">
        <f t="shared" si="301"/>
        <v>-19.309746075079079</v>
      </c>
      <c r="D1567" s="12">
        <f t="shared" si="302"/>
        <v>-19.309746075079079</v>
      </c>
      <c r="E1567" s="12">
        <f t="shared" si="303"/>
        <v>-19.309746075079079</v>
      </c>
      <c r="F1567" s="12">
        <f t="shared" si="304"/>
        <v>-19.309746075079079</v>
      </c>
      <c r="G1567" s="12">
        <f t="shared" si="305"/>
        <v>-19.309746075079079</v>
      </c>
      <c r="H1567" s="12">
        <f t="shared" si="306"/>
        <v>-19.309746075079079</v>
      </c>
      <c r="I1567" s="12">
        <f t="shared" si="307"/>
        <v>-19.309746075079079</v>
      </c>
      <c r="J1567" s="12">
        <f t="shared" si="308"/>
        <v>-19.309746075079079</v>
      </c>
      <c r="K1567" s="12">
        <f t="shared" si="309"/>
        <v>-19.309746075079079</v>
      </c>
      <c r="L1567" s="12">
        <f t="shared" si="310"/>
        <v>-19.309746075079079</v>
      </c>
      <c r="M1567" s="12">
        <f t="shared" si="311"/>
        <v>-19.309746075079079</v>
      </c>
      <c r="O1567" s="12">
        <f t="shared" si="300"/>
        <v>-19.309746075079079</v>
      </c>
    </row>
    <row r="1568" spans="1:15" x14ac:dyDescent="0.25">
      <c r="A1568" s="12">
        <f>calc!A1566</f>
        <v>904.76</v>
      </c>
      <c r="B1568" s="12">
        <f>calc!O1566</f>
        <v>2.4418774797142611</v>
      </c>
      <c r="C1568" s="12">
        <f t="shared" si="301"/>
        <v>2.4418774797142611</v>
      </c>
      <c r="D1568" s="12">
        <f t="shared" si="302"/>
        <v>2.4418774797142611</v>
      </c>
      <c r="E1568" s="12">
        <f t="shared" si="303"/>
        <v>2.4418774797142611</v>
      </c>
      <c r="F1568" s="12">
        <f t="shared" si="304"/>
        <v>2.4418774797142611</v>
      </c>
      <c r="G1568" s="12">
        <f t="shared" si="305"/>
        <v>2.4418774797142611</v>
      </c>
      <c r="H1568" s="12">
        <f t="shared" si="306"/>
        <v>2.4418774797142611</v>
      </c>
      <c r="I1568" s="12">
        <f t="shared" si="307"/>
        <v>2.4418774797142611</v>
      </c>
      <c r="J1568" s="12">
        <f t="shared" si="308"/>
        <v>2.4418774797142611</v>
      </c>
      <c r="K1568" s="12">
        <f t="shared" si="309"/>
        <v>2.4418774797142611</v>
      </c>
      <c r="L1568" s="12">
        <f t="shared" si="310"/>
        <v>2.4418774797142611</v>
      </c>
      <c r="M1568" s="12">
        <f t="shared" si="311"/>
        <v>2.4418774797142611</v>
      </c>
      <c r="O1568" s="12">
        <f t="shared" si="300"/>
        <v>2.4418774797142611</v>
      </c>
    </row>
    <row r="1569" spans="1:15" x14ac:dyDescent="0.25">
      <c r="A1569" s="12">
        <f>calc!A1567</f>
        <v>905.19</v>
      </c>
      <c r="B1569" s="12">
        <f>calc!O1567</f>
        <v>6.4575008145987631</v>
      </c>
      <c r="C1569" s="12">
        <f t="shared" si="301"/>
        <v>6.4575008145987631</v>
      </c>
      <c r="D1569" s="12">
        <f t="shared" si="302"/>
        <v>6.4575008145987631</v>
      </c>
      <c r="E1569" s="12">
        <f t="shared" si="303"/>
        <v>6.4575008145987631</v>
      </c>
      <c r="F1569" s="12">
        <f t="shared" si="304"/>
        <v>6.4575008145987631</v>
      </c>
      <c r="G1569" s="12">
        <f t="shared" si="305"/>
        <v>6.4575008145987631</v>
      </c>
      <c r="H1569" s="12">
        <f t="shared" si="306"/>
        <v>6.4575008145987631</v>
      </c>
      <c r="I1569" s="12">
        <f t="shared" si="307"/>
        <v>6.4575008145987631</v>
      </c>
      <c r="J1569" s="12">
        <f t="shared" si="308"/>
        <v>6.4575008145987631</v>
      </c>
      <c r="K1569" s="12">
        <f t="shared" si="309"/>
        <v>6.4575008145987631</v>
      </c>
      <c r="L1569" s="12">
        <f t="shared" si="310"/>
        <v>6.4575008145987631</v>
      </c>
      <c r="M1569" s="12">
        <f t="shared" si="311"/>
        <v>6.4575008145987631</v>
      </c>
      <c r="O1569" s="12">
        <f t="shared" si="300"/>
        <v>6.4575008145987631</v>
      </c>
    </row>
    <row r="1570" spans="1:15" x14ac:dyDescent="0.25">
      <c r="A1570" s="12">
        <f>calc!A1568</f>
        <v>905.62</v>
      </c>
      <c r="B1570" s="12">
        <f>calc!O1568</f>
        <v>2.1072413429858798</v>
      </c>
      <c r="C1570" s="12">
        <f t="shared" si="301"/>
        <v>2.1072413429858798</v>
      </c>
      <c r="D1570" s="12">
        <f t="shared" si="302"/>
        <v>2.1072413429858798</v>
      </c>
      <c r="E1570" s="12">
        <f t="shared" si="303"/>
        <v>2.1072413429858798</v>
      </c>
      <c r="F1570" s="12">
        <f t="shared" si="304"/>
        <v>2.1072413429858798</v>
      </c>
      <c r="G1570" s="12">
        <f t="shared" si="305"/>
        <v>2.1072413429858798</v>
      </c>
      <c r="H1570" s="12">
        <f t="shared" si="306"/>
        <v>2.1072413429858798</v>
      </c>
      <c r="I1570" s="12">
        <f t="shared" si="307"/>
        <v>2.1072413429858798</v>
      </c>
      <c r="J1570" s="12">
        <f t="shared" si="308"/>
        <v>2.1072413429858798</v>
      </c>
      <c r="K1570" s="12">
        <f t="shared" si="309"/>
        <v>2.1072413429858798</v>
      </c>
      <c r="L1570" s="12">
        <f t="shared" si="310"/>
        <v>2.1072413429858798</v>
      </c>
      <c r="M1570" s="12">
        <f t="shared" si="311"/>
        <v>2.1072413429858798</v>
      </c>
      <c r="O1570" s="12">
        <f t="shared" si="300"/>
        <v>2.1072413429858798</v>
      </c>
    </row>
    <row r="1571" spans="1:15" x14ac:dyDescent="0.25">
      <c r="A1571" s="12">
        <f>calc!A1569</f>
        <v>906.05</v>
      </c>
      <c r="B1571" s="12">
        <f>calc!O1569</f>
        <v>-21.652261871283017</v>
      </c>
      <c r="C1571" s="12">
        <f t="shared" si="301"/>
        <v>-21.652261871283017</v>
      </c>
      <c r="D1571" s="12">
        <f t="shared" si="302"/>
        <v>-21.652261871283017</v>
      </c>
      <c r="E1571" s="12">
        <f t="shared" si="303"/>
        <v>-21.652261871283017</v>
      </c>
      <c r="F1571" s="12">
        <f t="shared" si="304"/>
        <v>-21.652261871283017</v>
      </c>
      <c r="G1571" s="12">
        <f t="shared" si="305"/>
        <v>-21.652261871283017</v>
      </c>
      <c r="H1571" s="12">
        <f t="shared" si="306"/>
        <v>-21.652261871283017</v>
      </c>
      <c r="I1571" s="12">
        <f t="shared" si="307"/>
        <v>-21.652261871283017</v>
      </c>
      <c r="J1571" s="12">
        <f t="shared" si="308"/>
        <v>-21.652261871283017</v>
      </c>
      <c r="K1571" s="12">
        <f t="shared" si="309"/>
        <v>-21.652261871283017</v>
      </c>
      <c r="L1571" s="12">
        <f t="shared" si="310"/>
        <v>-21.652261871283017</v>
      </c>
      <c r="M1571" s="12">
        <f t="shared" si="311"/>
        <v>-21.652261871283017</v>
      </c>
      <c r="O1571" s="12">
        <f t="shared" si="300"/>
        <v>-21.652261871283017</v>
      </c>
    </row>
    <row r="1572" spans="1:15" x14ac:dyDescent="0.25">
      <c r="A1572" s="12">
        <f>calc!A1570</f>
        <v>906.48</v>
      </c>
      <c r="B1572" s="12">
        <f>calc!O1570</f>
        <v>-30.353091407633038</v>
      </c>
      <c r="C1572" s="12">
        <f t="shared" si="301"/>
        <v>-30.353091407633038</v>
      </c>
      <c r="D1572" s="12">
        <f t="shared" si="302"/>
        <v>-30.353091407633038</v>
      </c>
      <c r="E1572" s="12">
        <f t="shared" si="303"/>
        <v>-30.353091407633038</v>
      </c>
      <c r="F1572" s="12">
        <f t="shared" si="304"/>
        <v>-30.353091407633038</v>
      </c>
      <c r="G1572" s="12">
        <f t="shared" si="305"/>
        <v>-30.353091407633038</v>
      </c>
      <c r="H1572" s="12">
        <f t="shared" si="306"/>
        <v>-30.353091407633038</v>
      </c>
      <c r="I1572" s="12">
        <f t="shared" si="307"/>
        <v>-30.353091407633038</v>
      </c>
      <c r="J1572" s="12">
        <f t="shared" si="308"/>
        <v>-30.353091407633038</v>
      </c>
      <c r="K1572" s="12">
        <f t="shared" si="309"/>
        <v>-30.353091407633038</v>
      </c>
      <c r="L1572" s="12">
        <f t="shared" si="310"/>
        <v>-30.353091407633038</v>
      </c>
      <c r="M1572" s="12">
        <f t="shared" si="311"/>
        <v>-30.353091407633038</v>
      </c>
      <c r="O1572" s="12">
        <f t="shared" si="300"/>
        <v>-30.353091407633038</v>
      </c>
    </row>
    <row r="1573" spans="1:15" x14ac:dyDescent="0.25">
      <c r="A1573" s="12">
        <f>calc!A1571</f>
        <v>906.91</v>
      </c>
      <c r="B1573" s="12">
        <f>calc!O1571</f>
        <v>-14.959376747480505</v>
      </c>
      <c r="C1573" s="12">
        <f t="shared" si="301"/>
        <v>-14.959376747480505</v>
      </c>
      <c r="D1573" s="12">
        <f t="shared" si="302"/>
        <v>-14.959376747480505</v>
      </c>
      <c r="E1573" s="12">
        <f t="shared" si="303"/>
        <v>-14.959376747480505</v>
      </c>
      <c r="F1573" s="12">
        <f t="shared" si="304"/>
        <v>-14.959376747480505</v>
      </c>
      <c r="G1573" s="12">
        <f t="shared" si="305"/>
        <v>-14.959376747480505</v>
      </c>
      <c r="H1573" s="12">
        <f t="shared" si="306"/>
        <v>-14.959376747480505</v>
      </c>
      <c r="I1573" s="12">
        <f t="shared" si="307"/>
        <v>-14.959376747480505</v>
      </c>
      <c r="J1573" s="12">
        <f t="shared" si="308"/>
        <v>-14.959376747480505</v>
      </c>
      <c r="K1573" s="12">
        <f t="shared" si="309"/>
        <v>-14.959376747480505</v>
      </c>
      <c r="L1573" s="12">
        <f t="shared" si="310"/>
        <v>-14.959376747480505</v>
      </c>
      <c r="M1573" s="12">
        <f t="shared" si="311"/>
        <v>-14.959376747480505</v>
      </c>
      <c r="O1573" s="12">
        <f t="shared" si="300"/>
        <v>-14.959376747480505</v>
      </c>
    </row>
    <row r="1574" spans="1:15" x14ac:dyDescent="0.25">
      <c r="A1574" s="12">
        <f>calc!A1572</f>
        <v>907.34</v>
      </c>
      <c r="B1574" s="12">
        <f>calc!O1572</f>
        <v>-11.612953978664692</v>
      </c>
      <c r="C1574" s="12">
        <f t="shared" si="301"/>
        <v>-11.612953978664692</v>
      </c>
      <c r="D1574" s="12">
        <f t="shared" si="302"/>
        <v>-11.612953978664692</v>
      </c>
      <c r="E1574" s="12">
        <f t="shared" si="303"/>
        <v>-11.612953978664692</v>
      </c>
      <c r="F1574" s="12">
        <f t="shared" si="304"/>
        <v>-11.612953978664692</v>
      </c>
      <c r="G1574" s="12">
        <f t="shared" si="305"/>
        <v>-11.612953978664692</v>
      </c>
      <c r="H1574" s="12">
        <f t="shared" si="306"/>
        <v>-11.612953978664692</v>
      </c>
      <c r="I1574" s="12">
        <f t="shared" si="307"/>
        <v>-11.612953978664692</v>
      </c>
      <c r="J1574" s="12">
        <f t="shared" si="308"/>
        <v>-11.612953978664692</v>
      </c>
      <c r="K1574" s="12">
        <f t="shared" si="309"/>
        <v>-11.612953978664692</v>
      </c>
      <c r="L1574" s="12">
        <f t="shared" si="310"/>
        <v>-11.612953978664692</v>
      </c>
      <c r="M1574" s="12">
        <f t="shared" si="311"/>
        <v>-11.612953978664692</v>
      </c>
      <c r="O1574" s="12">
        <f t="shared" si="300"/>
        <v>-11.612953978664692</v>
      </c>
    </row>
    <row r="1575" spans="1:15" x14ac:dyDescent="0.25">
      <c r="A1575" s="12">
        <f>calc!A1573</f>
        <v>907.76</v>
      </c>
      <c r="B1575" s="12">
        <f>calc!O1573</f>
        <v>-1.2391272900314974</v>
      </c>
      <c r="C1575" s="12">
        <f t="shared" si="301"/>
        <v>-1.2391272900314974</v>
      </c>
      <c r="D1575" s="12">
        <f t="shared" si="302"/>
        <v>-1.2391272900314974</v>
      </c>
      <c r="E1575" s="12">
        <f t="shared" si="303"/>
        <v>-1.2391272900314974</v>
      </c>
      <c r="F1575" s="12">
        <f t="shared" si="304"/>
        <v>-1.2391272900314974</v>
      </c>
      <c r="G1575" s="12">
        <f t="shared" si="305"/>
        <v>-1.2391272900314974</v>
      </c>
      <c r="H1575" s="12">
        <f t="shared" si="306"/>
        <v>-1.2391272900314974</v>
      </c>
      <c r="I1575" s="12">
        <f t="shared" si="307"/>
        <v>-1.2391272900314974</v>
      </c>
      <c r="J1575" s="12">
        <f t="shared" si="308"/>
        <v>-1.2391272900314974</v>
      </c>
      <c r="K1575" s="12">
        <f t="shared" si="309"/>
        <v>-1.2391272900314974</v>
      </c>
      <c r="L1575" s="12">
        <f t="shared" si="310"/>
        <v>-1.2391272900314974</v>
      </c>
      <c r="M1575" s="12">
        <f t="shared" si="311"/>
        <v>-1.2391272900314974</v>
      </c>
      <c r="O1575" s="12">
        <f t="shared" si="300"/>
        <v>-1.2391272900314974</v>
      </c>
    </row>
    <row r="1576" spans="1:15" x14ac:dyDescent="0.25">
      <c r="A1576" s="12">
        <f>calc!A1574</f>
        <v>908.19</v>
      </c>
      <c r="B1576" s="12">
        <f>calc!O1574</f>
        <v>-14.290091137913709</v>
      </c>
      <c r="C1576" s="12">
        <f t="shared" si="301"/>
        <v>-14.290091137913709</v>
      </c>
      <c r="D1576" s="12">
        <f t="shared" si="302"/>
        <v>-14.290091137913709</v>
      </c>
      <c r="E1576" s="12">
        <f t="shared" si="303"/>
        <v>-14.290091137913709</v>
      </c>
      <c r="F1576" s="12">
        <f t="shared" si="304"/>
        <v>-14.290091137913709</v>
      </c>
      <c r="G1576" s="12">
        <f t="shared" si="305"/>
        <v>-14.290091137913709</v>
      </c>
      <c r="H1576" s="12">
        <f t="shared" si="306"/>
        <v>-14.290091137913709</v>
      </c>
      <c r="I1576" s="12">
        <f t="shared" si="307"/>
        <v>-14.290091137913709</v>
      </c>
      <c r="J1576" s="12">
        <f t="shared" si="308"/>
        <v>-14.290091137913709</v>
      </c>
      <c r="K1576" s="12">
        <f t="shared" si="309"/>
        <v>-14.290091137913709</v>
      </c>
      <c r="L1576" s="12">
        <f t="shared" si="310"/>
        <v>-14.290091137913709</v>
      </c>
      <c r="M1576" s="12">
        <f t="shared" si="311"/>
        <v>-14.290091137913709</v>
      </c>
      <c r="O1576" s="12">
        <f t="shared" si="300"/>
        <v>-14.290091137913709</v>
      </c>
    </row>
    <row r="1577" spans="1:15" x14ac:dyDescent="0.25">
      <c r="A1577" s="12">
        <f>calc!A1575</f>
        <v>908.62</v>
      </c>
      <c r="B1577" s="12">
        <f>calc!O1575</f>
        <v>-1.5737648798402297</v>
      </c>
      <c r="C1577" s="12">
        <f t="shared" si="301"/>
        <v>-1.5737648798402297</v>
      </c>
      <c r="D1577" s="12">
        <f t="shared" si="302"/>
        <v>-1.5737648798402297</v>
      </c>
      <c r="E1577" s="12">
        <f t="shared" si="303"/>
        <v>-1.5737648798402297</v>
      </c>
      <c r="F1577" s="12">
        <f t="shared" si="304"/>
        <v>-1.5737648798402297</v>
      </c>
      <c r="G1577" s="12">
        <f t="shared" si="305"/>
        <v>-1.5737648798402297</v>
      </c>
      <c r="H1577" s="12">
        <f t="shared" si="306"/>
        <v>-1.5737648798402297</v>
      </c>
      <c r="I1577" s="12">
        <f t="shared" si="307"/>
        <v>-1.5737648798402297</v>
      </c>
      <c r="J1577" s="12">
        <f t="shared" si="308"/>
        <v>-1.5737648798402297</v>
      </c>
      <c r="K1577" s="12">
        <f t="shared" si="309"/>
        <v>-1.5737648798402297</v>
      </c>
      <c r="L1577" s="12">
        <f t="shared" si="310"/>
        <v>-1.5737648798402297</v>
      </c>
      <c r="M1577" s="12">
        <f t="shared" si="311"/>
        <v>-1.5737648798402297</v>
      </c>
      <c r="O1577" s="12">
        <f t="shared" si="300"/>
        <v>-1.5737648798402297</v>
      </c>
    </row>
    <row r="1578" spans="1:15" x14ac:dyDescent="0.25">
      <c r="A1578" s="12">
        <f>calc!A1576</f>
        <v>909.05</v>
      </c>
      <c r="B1578" s="12">
        <f>calc!O1576</f>
        <v>-44.073811335973794</v>
      </c>
      <c r="C1578" s="12">
        <f t="shared" si="301"/>
        <v>-44.073811335973794</v>
      </c>
      <c r="D1578" s="12">
        <f t="shared" si="302"/>
        <v>-44.073811335973794</v>
      </c>
      <c r="E1578" s="12">
        <f t="shared" si="303"/>
        <v>-44.073811335973794</v>
      </c>
      <c r="F1578" s="12">
        <f t="shared" si="304"/>
        <v>-44.073811335973794</v>
      </c>
      <c r="G1578" s="12">
        <f t="shared" si="305"/>
        <v>-44.073811335973794</v>
      </c>
      <c r="H1578" s="12">
        <f t="shared" si="306"/>
        <v>-44.073811335973794</v>
      </c>
      <c r="I1578" s="12">
        <f t="shared" si="307"/>
        <v>-44.073811335973794</v>
      </c>
      <c r="J1578" s="12">
        <f t="shared" si="308"/>
        <v>-44.073811335973794</v>
      </c>
      <c r="K1578" s="12">
        <f t="shared" si="309"/>
        <v>-44.073811335973794</v>
      </c>
      <c r="L1578" s="12">
        <f t="shared" si="310"/>
        <v>-44.073811335973794</v>
      </c>
      <c r="M1578" s="12">
        <f t="shared" si="311"/>
        <v>-44.073811335973794</v>
      </c>
      <c r="O1578" s="12">
        <f t="shared" si="300"/>
        <v>-44.073811335973794</v>
      </c>
    </row>
    <row r="1579" spans="1:15" x14ac:dyDescent="0.25">
      <c r="A1579" s="12">
        <f>calc!A1577</f>
        <v>909.48</v>
      </c>
      <c r="B1579" s="12">
        <f>calc!O1577</f>
        <v>-11.612953978664692</v>
      </c>
      <c r="C1579" s="12">
        <f t="shared" si="301"/>
        <v>-11.612953978664692</v>
      </c>
      <c r="D1579" s="12">
        <f t="shared" si="302"/>
        <v>-11.612953978664692</v>
      </c>
      <c r="E1579" s="12">
        <f t="shared" si="303"/>
        <v>-11.612953978664692</v>
      </c>
      <c r="F1579" s="12">
        <f t="shared" si="304"/>
        <v>-11.612953978664692</v>
      </c>
      <c r="G1579" s="12">
        <f t="shared" si="305"/>
        <v>-11.612953978664692</v>
      </c>
      <c r="H1579" s="12">
        <f t="shared" si="306"/>
        <v>-11.612953978664692</v>
      </c>
      <c r="I1579" s="12">
        <f t="shared" si="307"/>
        <v>-11.612953978664692</v>
      </c>
      <c r="J1579" s="12">
        <f t="shared" si="308"/>
        <v>-11.612953978664692</v>
      </c>
      <c r="K1579" s="12">
        <f t="shared" si="309"/>
        <v>-11.612953978664692</v>
      </c>
      <c r="L1579" s="12">
        <f t="shared" si="310"/>
        <v>-11.612953978664692</v>
      </c>
      <c r="M1579" s="12">
        <f t="shared" si="311"/>
        <v>-11.612953978664692</v>
      </c>
      <c r="O1579" s="12">
        <f t="shared" si="300"/>
        <v>-11.612953978664692</v>
      </c>
    </row>
    <row r="1580" spans="1:15" x14ac:dyDescent="0.25">
      <c r="A1580" s="12">
        <f>calc!A1578</f>
        <v>909.91</v>
      </c>
      <c r="B1580" s="12">
        <f>calc!O1578</f>
        <v>-29.014496446484209</v>
      </c>
      <c r="C1580" s="12">
        <f t="shared" si="301"/>
        <v>-29.014496446484209</v>
      </c>
      <c r="D1580" s="12">
        <f t="shared" si="302"/>
        <v>-29.014496446484209</v>
      </c>
      <c r="E1580" s="12">
        <f t="shared" si="303"/>
        <v>-29.014496446484209</v>
      </c>
      <c r="F1580" s="12">
        <f t="shared" si="304"/>
        <v>-29.014496446484209</v>
      </c>
      <c r="G1580" s="12">
        <f t="shared" si="305"/>
        <v>-29.014496446484209</v>
      </c>
      <c r="H1580" s="12">
        <f t="shared" si="306"/>
        <v>-29.014496446484209</v>
      </c>
      <c r="I1580" s="12">
        <f t="shared" si="307"/>
        <v>-29.014496446484209</v>
      </c>
      <c r="J1580" s="12">
        <f t="shared" si="308"/>
        <v>-29.014496446484209</v>
      </c>
      <c r="K1580" s="12">
        <f t="shared" si="309"/>
        <v>-29.014496446484209</v>
      </c>
      <c r="L1580" s="12">
        <f t="shared" si="310"/>
        <v>-29.014496446484209</v>
      </c>
      <c r="M1580" s="12">
        <f t="shared" si="311"/>
        <v>-29.014496446484209</v>
      </c>
      <c r="O1580" s="12">
        <f t="shared" si="300"/>
        <v>-29.014496446484209</v>
      </c>
    </row>
    <row r="1581" spans="1:15" x14ac:dyDescent="0.25">
      <c r="A1581" s="12">
        <f>calc!A1579</f>
        <v>910.34</v>
      </c>
      <c r="B1581" s="12">
        <f>calc!O1579</f>
        <v>9.942174834377937E-2</v>
      </c>
      <c r="C1581" s="12">
        <f t="shared" si="301"/>
        <v>9.942174834377937E-2</v>
      </c>
      <c r="D1581" s="12">
        <f t="shared" si="302"/>
        <v>9.942174834377937E-2</v>
      </c>
      <c r="E1581" s="12">
        <f t="shared" si="303"/>
        <v>9.942174834377937E-2</v>
      </c>
      <c r="F1581" s="12">
        <f t="shared" si="304"/>
        <v>9.942174834377937E-2</v>
      </c>
      <c r="G1581" s="12">
        <f t="shared" si="305"/>
        <v>9.942174834377937E-2</v>
      </c>
      <c r="H1581" s="12">
        <f t="shared" si="306"/>
        <v>9.942174834377937E-2</v>
      </c>
      <c r="I1581" s="12">
        <f t="shared" si="307"/>
        <v>9.942174834377937E-2</v>
      </c>
      <c r="J1581" s="12">
        <f t="shared" si="308"/>
        <v>9.942174834377937E-2</v>
      </c>
      <c r="K1581" s="12">
        <f t="shared" si="309"/>
        <v>9.942174834377937E-2</v>
      </c>
      <c r="L1581" s="12">
        <f t="shared" si="310"/>
        <v>9.942174834377937E-2</v>
      </c>
      <c r="M1581" s="12">
        <f t="shared" si="311"/>
        <v>9.942174834377937E-2</v>
      </c>
      <c r="O1581" s="12">
        <f t="shared" si="300"/>
        <v>9.942174834377937E-2</v>
      </c>
    </row>
    <row r="1582" spans="1:15" x14ac:dyDescent="0.25">
      <c r="A1582" s="12">
        <f>calc!A1580</f>
        <v>910.77</v>
      </c>
      <c r="B1582" s="12">
        <f>calc!O1580</f>
        <v>-2.9123165598642267</v>
      </c>
      <c r="C1582" s="12">
        <f t="shared" si="301"/>
        <v>-2.9123165598642267</v>
      </c>
      <c r="D1582" s="12">
        <f t="shared" si="302"/>
        <v>-2.9123165598642267</v>
      </c>
      <c r="E1582" s="12">
        <f t="shared" si="303"/>
        <v>-2.9123165598642267</v>
      </c>
      <c r="F1582" s="12">
        <f t="shared" si="304"/>
        <v>-2.9123165598642267</v>
      </c>
      <c r="G1582" s="12">
        <f t="shared" si="305"/>
        <v>-2.9123165598642267</v>
      </c>
      <c r="H1582" s="12">
        <f t="shared" si="306"/>
        <v>-2.9123165598642267</v>
      </c>
      <c r="I1582" s="12">
        <f t="shared" si="307"/>
        <v>-2.9123165598642267</v>
      </c>
      <c r="J1582" s="12">
        <f t="shared" si="308"/>
        <v>-2.9123165598642267</v>
      </c>
      <c r="K1582" s="12">
        <f t="shared" si="309"/>
        <v>-2.9123165598642267</v>
      </c>
      <c r="L1582" s="12">
        <f t="shared" si="310"/>
        <v>-2.9123165598642267</v>
      </c>
      <c r="M1582" s="12">
        <f t="shared" si="311"/>
        <v>-2.9123165598642267</v>
      </c>
      <c r="O1582" s="12">
        <f t="shared" si="300"/>
        <v>-2.9123165598642267</v>
      </c>
    </row>
    <row r="1583" spans="1:15" x14ac:dyDescent="0.25">
      <c r="A1583" s="12">
        <f>calc!A1581</f>
        <v>911.2</v>
      </c>
      <c r="B1583" s="12">
        <f>calc!O1581</f>
        <v>39.920288091446238</v>
      </c>
      <c r="C1583" s="12">
        <f t="shared" si="301"/>
        <v>39.920288091446238</v>
      </c>
      <c r="D1583" s="12">
        <f t="shared" si="302"/>
        <v>39.920288091446238</v>
      </c>
      <c r="E1583" s="12">
        <f t="shared" si="303"/>
        <v>39.920288091446238</v>
      </c>
      <c r="F1583" s="12">
        <f t="shared" si="304"/>
        <v>39.920288091446238</v>
      </c>
      <c r="G1583" s="12">
        <f t="shared" si="305"/>
        <v>39.920288091446238</v>
      </c>
      <c r="H1583" s="12">
        <f t="shared" si="306"/>
        <v>39.920288091446238</v>
      </c>
      <c r="I1583" s="12">
        <f t="shared" si="307"/>
        <v>39.920288091446238</v>
      </c>
      <c r="J1583" s="12">
        <f t="shared" si="308"/>
        <v>39.920288091446238</v>
      </c>
      <c r="K1583" s="12">
        <f t="shared" si="309"/>
        <v>39.920288091446238</v>
      </c>
      <c r="L1583" s="12">
        <f t="shared" si="310"/>
        <v>39.920288091446238</v>
      </c>
      <c r="M1583" s="12">
        <f t="shared" si="311"/>
        <v>39.920288091446238</v>
      </c>
      <c r="O1583" s="12">
        <f t="shared" si="300"/>
        <v>39.920288091446238</v>
      </c>
    </row>
    <row r="1584" spans="1:15" x14ac:dyDescent="0.25">
      <c r="A1584" s="12">
        <f>calc!A1582</f>
        <v>911.63</v>
      </c>
      <c r="B1584" s="12">
        <f>calc!O1582</f>
        <v>-18.640457034875091</v>
      </c>
      <c r="C1584" s="12">
        <f t="shared" si="301"/>
        <v>-18.640457034875091</v>
      </c>
      <c r="D1584" s="12">
        <f t="shared" si="302"/>
        <v>-18.640457034875091</v>
      </c>
      <c r="E1584" s="12">
        <f t="shared" si="303"/>
        <v>-18.640457034875091</v>
      </c>
      <c r="F1584" s="12">
        <f t="shared" si="304"/>
        <v>-18.640457034875091</v>
      </c>
      <c r="G1584" s="12">
        <f t="shared" si="305"/>
        <v>-18.640457034875091</v>
      </c>
      <c r="H1584" s="12">
        <f t="shared" si="306"/>
        <v>-18.640457034875091</v>
      </c>
      <c r="I1584" s="12">
        <f t="shared" si="307"/>
        <v>-18.640457034875091</v>
      </c>
      <c r="J1584" s="12">
        <f t="shared" si="308"/>
        <v>-18.640457034875091</v>
      </c>
      <c r="K1584" s="12">
        <f t="shared" si="309"/>
        <v>-18.640457034875091</v>
      </c>
      <c r="L1584" s="12">
        <f t="shared" si="310"/>
        <v>-18.640457034875091</v>
      </c>
      <c r="M1584" s="12">
        <f t="shared" si="311"/>
        <v>-18.640457034875091</v>
      </c>
      <c r="O1584" s="12">
        <f t="shared" si="300"/>
        <v>-18.640457034875091</v>
      </c>
    </row>
    <row r="1585" spans="1:15" x14ac:dyDescent="0.25">
      <c r="A1585" s="12">
        <f>calc!A1583</f>
        <v>912.06</v>
      </c>
      <c r="B1585" s="12">
        <f>calc!O1583</f>
        <v>28.877714558580646</v>
      </c>
      <c r="C1585" s="12">
        <f t="shared" si="301"/>
        <v>28.877714558580646</v>
      </c>
      <c r="D1585" s="12">
        <f t="shared" si="302"/>
        <v>28.877714558580646</v>
      </c>
      <c r="E1585" s="12">
        <f t="shared" si="303"/>
        <v>28.877714558580646</v>
      </c>
      <c r="F1585" s="12">
        <f t="shared" si="304"/>
        <v>28.877714558580646</v>
      </c>
      <c r="G1585" s="12">
        <f t="shared" si="305"/>
        <v>28.877714558580646</v>
      </c>
      <c r="H1585" s="12">
        <f t="shared" si="306"/>
        <v>28.877714558580646</v>
      </c>
      <c r="I1585" s="12">
        <f t="shared" si="307"/>
        <v>28.877714558580646</v>
      </c>
      <c r="J1585" s="12">
        <f t="shared" si="308"/>
        <v>28.877714558580646</v>
      </c>
      <c r="K1585" s="12">
        <f t="shared" si="309"/>
        <v>28.877714558580646</v>
      </c>
      <c r="L1585" s="12">
        <f t="shared" si="310"/>
        <v>28.877714558580646</v>
      </c>
      <c r="M1585" s="12">
        <f t="shared" si="311"/>
        <v>28.877714558580646</v>
      </c>
      <c r="O1585" s="12">
        <f t="shared" si="300"/>
        <v>28.877714558580646</v>
      </c>
    </row>
    <row r="1586" spans="1:15" x14ac:dyDescent="0.25">
      <c r="A1586" s="12">
        <f>calc!A1584</f>
        <v>912.49</v>
      </c>
      <c r="B1586" s="12">
        <f>calc!O1584</f>
        <v>6.1228662634508666</v>
      </c>
      <c r="C1586" s="12">
        <f t="shared" si="301"/>
        <v>6.1228662634508666</v>
      </c>
      <c r="D1586" s="12">
        <f t="shared" si="302"/>
        <v>6.1228662634508666</v>
      </c>
      <c r="E1586" s="12">
        <f t="shared" si="303"/>
        <v>6.1228662634508666</v>
      </c>
      <c r="F1586" s="12">
        <f t="shared" si="304"/>
        <v>6.1228662634508666</v>
      </c>
      <c r="G1586" s="12">
        <f t="shared" si="305"/>
        <v>6.1228662634508666</v>
      </c>
      <c r="H1586" s="12">
        <f t="shared" si="306"/>
        <v>6.1228662634508666</v>
      </c>
      <c r="I1586" s="12">
        <f t="shared" si="307"/>
        <v>6.1228662634508666</v>
      </c>
      <c r="J1586" s="12">
        <f t="shared" si="308"/>
        <v>6.1228662634508666</v>
      </c>
      <c r="K1586" s="12">
        <f t="shared" si="309"/>
        <v>6.1228662634508666</v>
      </c>
      <c r="L1586" s="12">
        <f t="shared" si="310"/>
        <v>6.1228662634508666</v>
      </c>
      <c r="M1586" s="12">
        <f t="shared" si="311"/>
        <v>6.1228662634508666</v>
      </c>
      <c r="O1586" s="12">
        <f t="shared" si="300"/>
        <v>6.1228662634508666</v>
      </c>
    </row>
    <row r="1587" spans="1:15" x14ac:dyDescent="0.25">
      <c r="A1587" s="12">
        <f>calc!A1585</f>
        <v>912.92</v>
      </c>
      <c r="B1587" s="12">
        <f>calc!O1585</f>
        <v>-5.924065565679868</v>
      </c>
      <c r="C1587" s="12">
        <f t="shared" si="301"/>
        <v>-5.924065565679868</v>
      </c>
      <c r="D1587" s="12">
        <f t="shared" si="302"/>
        <v>-5.924065565679868</v>
      </c>
      <c r="E1587" s="12">
        <f t="shared" si="303"/>
        <v>-5.924065565679868</v>
      </c>
      <c r="F1587" s="12">
        <f t="shared" si="304"/>
        <v>-5.924065565679868</v>
      </c>
      <c r="G1587" s="12">
        <f t="shared" si="305"/>
        <v>-5.924065565679868</v>
      </c>
      <c r="H1587" s="12">
        <f t="shared" si="306"/>
        <v>-5.924065565679868</v>
      </c>
      <c r="I1587" s="12">
        <f t="shared" si="307"/>
        <v>-5.924065565679868</v>
      </c>
      <c r="J1587" s="12">
        <f t="shared" si="308"/>
        <v>-5.924065565679868</v>
      </c>
      <c r="K1587" s="12">
        <f t="shared" si="309"/>
        <v>-5.924065565679868</v>
      </c>
      <c r="L1587" s="12">
        <f t="shared" si="310"/>
        <v>-5.924065565679868</v>
      </c>
      <c r="M1587" s="12">
        <f t="shared" si="311"/>
        <v>-5.924065565679868</v>
      </c>
      <c r="O1587" s="12">
        <f t="shared" si="300"/>
        <v>-5.924065565679868</v>
      </c>
    </row>
    <row r="1588" spans="1:15" x14ac:dyDescent="0.25">
      <c r="A1588" s="12">
        <f>calc!A1586</f>
        <v>913.35</v>
      </c>
      <c r="B1588" s="12">
        <f>calc!O1586</f>
        <v>16.161845300716674</v>
      </c>
      <c r="C1588" s="12">
        <f t="shared" si="301"/>
        <v>16.161845300716674</v>
      </c>
      <c r="D1588" s="12">
        <f t="shared" si="302"/>
        <v>16.161845300716674</v>
      </c>
      <c r="E1588" s="12">
        <f t="shared" si="303"/>
        <v>16.161845300716674</v>
      </c>
      <c r="F1588" s="12">
        <f t="shared" si="304"/>
        <v>16.161845300716674</v>
      </c>
      <c r="G1588" s="12">
        <f t="shared" si="305"/>
        <v>16.161845300716674</v>
      </c>
      <c r="H1588" s="12">
        <f t="shared" si="306"/>
        <v>16.161845300716674</v>
      </c>
      <c r="I1588" s="12">
        <f t="shared" si="307"/>
        <v>16.161845300716674</v>
      </c>
      <c r="J1588" s="12">
        <f t="shared" si="308"/>
        <v>16.161845300716674</v>
      </c>
      <c r="K1588" s="12">
        <f t="shared" si="309"/>
        <v>16.161845300716674</v>
      </c>
      <c r="L1588" s="12">
        <f t="shared" si="310"/>
        <v>16.161845300716674</v>
      </c>
      <c r="M1588" s="12">
        <f t="shared" si="311"/>
        <v>16.161845300716674</v>
      </c>
      <c r="O1588" s="12">
        <f t="shared" si="300"/>
        <v>16.161845300716674</v>
      </c>
    </row>
    <row r="1589" spans="1:15" x14ac:dyDescent="0.25">
      <c r="A1589" s="12">
        <f>calc!A1587</f>
        <v>913.78</v>
      </c>
      <c r="B1589" s="12">
        <f>calc!O1587</f>
        <v>-18.640457034876611</v>
      </c>
      <c r="C1589" s="12">
        <f t="shared" si="301"/>
        <v>-18.640457034876611</v>
      </c>
      <c r="D1589" s="12">
        <f t="shared" si="302"/>
        <v>-18.640457034876611</v>
      </c>
      <c r="E1589" s="12">
        <f t="shared" si="303"/>
        <v>-18.640457034876611</v>
      </c>
      <c r="F1589" s="12">
        <f t="shared" si="304"/>
        <v>-18.640457034876611</v>
      </c>
      <c r="G1589" s="12">
        <f t="shared" si="305"/>
        <v>-18.640457034876611</v>
      </c>
      <c r="H1589" s="12">
        <f t="shared" si="306"/>
        <v>-18.640457034876611</v>
      </c>
      <c r="I1589" s="12">
        <f t="shared" si="307"/>
        <v>-18.640457034876611</v>
      </c>
      <c r="J1589" s="12">
        <f t="shared" si="308"/>
        <v>-18.640457034876611</v>
      </c>
      <c r="K1589" s="12">
        <f t="shared" si="309"/>
        <v>-18.640457034876611</v>
      </c>
      <c r="L1589" s="12">
        <f t="shared" si="310"/>
        <v>-18.640457034876611</v>
      </c>
      <c r="M1589" s="12">
        <f t="shared" si="311"/>
        <v>-18.640457034876611</v>
      </c>
      <c r="O1589" s="12">
        <f t="shared" si="300"/>
        <v>-18.640457034876611</v>
      </c>
    </row>
    <row r="1590" spans="1:15" x14ac:dyDescent="0.25">
      <c r="A1590" s="12">
        <f>calc!A1588</f>
        <v>914.21</v>
      </c>
      <c r="B1590" s="12">
        <f>calc!O1588</f>
        <v>42.931874028978299</v>
      </c>
      <c r="C1590" s="12">
        <f t="shared" si="301"/>
        <v>42.931874028978299</v>
      </c>
      <c r="D1590" s="12">
        <f t="shared" si="302"/>
        <v>42.931874028978299</v>
      </c>
      <c r="E1590" s="12">
        <f t="shared" si="303"/>
        <v>42.931874028978299</v>
      </c>
      <c r="F1590" s="12">
        <f t="shared" si="304"/>
        <v>42.931874028978299</v>
      </c>
      <c r="G1590" s="12">
        <f t="shared" si="305"/>
        <v>42.931874028978299</v>
      </c>
      <c r="H1590" s="12">
        <f t="shared" si="306"/>
        <v>42.931874028978299</v>
      </c>
      <c r="I1590" s="12">
        <f t="shared" si="307"/>
        <v>42.931874028978299</v>
      </c>
      <c r="J1590" s="12">
        <f t="shared" si="308"/>
        <v>42.931874028978299</v>
      </c>
      <c r="K1590" s="12">
        <f t="shared" si="309"/>
        <v>42.931874028978299</v>
      </c>
      <c r="L1590" s="12">
        <f t="shared" si="310"/>
        <v>42.931874028978299</v>
      </c>
      <c r="M1590" s="12">
        <f t="shared" si="311"/>
        <v>42.931874028978299</v>
      </c>
      <c r="O1590" s="12">
        <f t="shared" si="300"/>
        <v>42.931874028978299</v>
      </c>
    </row>
    <row r="1591" spans="1:15" x14ac:dyDescent="0.25">
      <c r="A1591" s="12">
        <f>calc!A1589</f>
        <v>914.63</v>
      </c>
      <c r="B1591" s="12">
        <f>calc!O1589</f>
        <v>-0.56985250666382825</v>
      </c>
      <c r="C1591" s="12">
        <f t="shared" si="301"/>
        <v>-0.56985250666382825</v>
      </c>
      <c r="D1591" s="12">
        <f t="shared" si="302"/>
        <v>-0.56985250666382825</v>
      </c>
      <c r="E1591" s="12">
        <f t="shared" si="303"/>
        <v>-0.56985250666382825</v>
      </c>
      <c r="F1591" s="12">
        <f t="shared" si="304"/>
        <v>-0.56985250666382825</v>
      </c>
      <c r="G1591" s="12">
        <f t="shared" si="305"/>
        <v>-0.56985250666382825</v>
      </c>
      <c r="H1591" s="12">
        <f t="shared" si="306"/>
        <v>-0.56985250666382825</v>
      </c>
      <c r="I1591" s="12">
        <f t="shared" si="307"/>
        <v>-0.56985250666382825</v>
      </c>
      <c r="J1591" s="12">
        <f t="shared" si="308"/>
        <v>-0.56985250666382825</v>
      </c>
      <c r="K1591" s="12">
        <f t="shared" si="309"/>
        <v>-0.56985250666382825</v>
      </c>
      <c r="L1591" s="12">
        <f t="shared" si="310"/>
        <v>-0.56985250666382825</v>
      </c>
      <c r="M1591" s="12">
        <f t="shared" si="311"/>
        <v>-0.56985250666382825</v>
      </c>
      <c r="O1591" s="12">
        <f t="shared" si="300"/>
        <v>-0.56985250666382825</v>
      </c>
    </row>
    <row r="1592" spans="1:15" x14ac:dyDescent="0.25">
      <c r="A1592" s="12">
        <f>calc!A1590</f>
        <v>915.06</v>
      </c>
      <c r="B1592" s="12">
        <f>calc!O1590</f>
        <v>-72.519911344656109</v>
      </c>
      <c r="C1592" s="12">
        <f t="shared" si="301"/>
        <v>-72.519911344656109</v>
      </c>
      <c r="D1592" s="12">
        <f t="shared" si="302"/>
        <v>-72.519911344656109</v>
      </c>
      <c r="E1592" s="12">
        <f t="shared" si="303"/>
        <v>-72.519911344656109</v>
      </c>
      <c r="F1592" s="12">
        <f t="shared" si="304"/>
        <v>-72.519911344656109</v>
      </c>
      <c r="G1592" s="12">
        <f t="shared" si="305"/>
        <v>-72.519911344656109</v>
      </c>
      <c r="H1592" s="12">
        <f t="shared" si="306"/>
        <v>-72.519911344656109</v>
      </c>
      <c r="I1592" s="12">
        <f t="shared" si="307"/>
        <v>-72.519911344656109</v>
      </c>
      <c r="J1592" s="12">
        <f t="shared" si="308"/>
        <v>-72.519911344656109</v>
      </c>
      <c r="K1592" s="12">
        <f t="shared" si="309"/>
        <v>-72.519911344656109</v>
      </c>
      <c r="L1592" s="12">
        <f t="shared" si="310"/>
        <v>-72.519911344656109</v>
      </c>
      <c r="M1592" s="12">
        <f t="shared" si="311"/>
        <v>-72.519911344656109</v>
      </c>
      <c r="O1592" s="12">
        <f t="shared" si="300"/>
        <v>-72.519911344656109</v>
      </c>
    </row>
    <row r="1593" spans="1:15" x14ac:dyDescent="0.25">
      <c r="A1593" s="12">
        <f>calc!A1591</f>
        <v>915.49</v>
      </c>
      <c r="B1593" s="12">
        <f>calc!O1591</f>
        <v>-52.774870408059833</v>
      </c>
      <c r="C1593" s="12">
        <f t="shared" si="301"/>
        <v>-52.774870408059833</v>
      </c>
      <c r="D1593" s="12">
        <f t="shared" si="302"/>
        <v>-52.774870408059833</v>
      </c>
      <c r="E1593" s="12">
        <f t="shared" si="303"/>
        <v>-52.774870408059833</v>
      </c>
      <c r="F1593" s="12">
        <f t="shared" si="304"/>
        <v>-52.774870408059833</v>
      </c>
      <c r="G1593" s="12">
        <f t="shared" si="305"/>
        <v>-52.774870408059833</v>
      </c>
      <c r="H1593" s="12">
        <f t="shared" si="306"/>
        <v>-52.774870408059833</v>
      </c>
      <c r="I1593" s="12">
        <f t="shared" si="307"/>
        <v>-52.774870408059833</v>
      </c>
      <c r="J1593" s="12">
        <f t="shared" si="308"/>
        <v>-52.774870408059833</v>
      </c>
      <c r="K1593" s="12">
        <f t="shared" si="309"/>
        <v>-52.774870408059833</v>
      </c>
      <c r="L1593" s="12">
        <f t="shared" si="310"/>
        <v>-52.774870408059833</v>
      </c>
      <c r="M1593" s="12">
        <f t="shared" si="311"/>
        <v>-52.774870408059833</v>
      </c>
      <c r="O1593" s="12">
        <f t="shared" si="300"/>
        <v>-52.774870408059833</v>
      </c>
    </row>
    <row r="1594" spans="1:15" x14ac:dyDescent="0.25">
      <c r="A1594" s="12">
        <f>calc!A1592</f>
        <v>915.92</v>
      </c>
      <c r="B1594" s="12">
        <f>calc!O1592</f>
        <v>-27.675903594761138</v>
      </c>
      <c r="C1594" s="12">
        <f t="shared" si="301"/>
        <v>-27.675903594761138</v>
      </c>
      <c r="D1594" s="12">
        <f t="shared" si="302"/>
        <v>-27.675903594761138</v>
      </c>
      <c r="E1594" s="12">
        <f t="shared" si="303"/>
        <v>-27.675903594761138</v>
      </c>
      <c r="F1594" s="12">
        <f t="shared" si="304"/>
        <v>-27.675903594761138</v>
      </c>
      <c r="G1594" s="12">
        <f t="shared" si="305"/>
        <v>-27.675903594761138</v>
      </c>
      <c r="H1594" s="12">
        <f t="shared" si="306"/>
        <v>-27.675903594761138</v>
      </c>
      <c r="I1594" s="12">
        <f t="shared" si="307"/>
        <v>-27.675903594761138</v>
      </c>
      <c r="J1594" s="12">
        <f t="shared" si="308"/>
        <v>-27.675903594761138</v>
      </c>
      <c r="K1594" s="12">
        <f t="shared" si="309"/>
        <v>-27.675903594761138</v>
      </c>
      <c r="L1594" s="12">
        <f t="shared" si="310"/>
        <v>-27.675903594761138</v>
      </c>
      <c r="M1594" s="12">
        <f t="shared" si="311"/>
        <v>-27.675903594761138</v>
      </c>
      <c r="O1594" s="12">
        <f t="shared" si="300"/>
        <v>-27.675903594761138</v>
      </c>
    </row>
    <row r="1595" spans="1:15" x14ac:dyDescent="0.25">
      <c r="A1595" s="12">
        <f>calc!A1593</f>
        <v>916.35</v>
      </c>
      <c r="B1595" s="12">
        <f>calc!O1593</f>
        <v>-36.376794831842211</v>
      </c>
      <c r="C1595" s="12">
        <f t="shared" si="301"/>
        <v>-36.376794831842211</v>
      </c>
      <c r="D1595" s="12">
        <f t="shared" si="302"/>
        <v>-36.376794831842211</v>
      </c>
      <c r="E1595" s="12">
        <f t="shared" si="303"/>
        <v>-36.376794831842211</v>
      </c>
      <c r="F1595" s="12">
        <f t="shared" si="304"/>
        <v>-36.376794831842211</v>
      </c>
      <c r="G1595" s="12">
        <f t="shared" si="305"/>
        <v>-36.376794831842211</v>
      </c>
      <c r="H1595" s="12">
        <f t="shared" si="306"/>
        <v>-36.376794831842211</v>
      </c>
      <c r="I1595" s="12">
        <f t="shared" si="307"/>
        <v>-36.376794831842211</v>
      </c>
      <c r="J1595" s="12">
        <f t="shared" si="308"/>
        <v>-36.376794831842211</v>
      </c>
      <c r="K1595" s="12">
        <f t="shared" si="309"/>
        <v>-36.376794831842211</v>
      </c>
      <c r="L1595" s="12">
        <f t="shared" si="310"/>
        <v>-36.376794831842211</v>
      </c>
      <c r="M1595" s="12">
        <f t="shared" si="311"/>
        <v>-36.376794831842211</v>
      </c>
      <c r="O1595" s="12">
        <f t="shared" si="300"/>
        <v>-36.376794831842211</v>
      </c>
    </row>
    <row r="1596" spans="1:15" x14ac:dyDescent="0.25">
      <c r="A1596" s="12">
        <f>calc!A1594</f>
        <v>916.78</v>
      </c>
      <c r="B1596" s="12">
        <f>calc!O1594</f>
        <v>-6.5933445750767987</v>
      </c>
      <c r="C1596" s="12">
        <f t="shared" si="301"/>
        <v>-6.5933445750767987</v>
      </c>
      <c r="D1596" s="12">
        <f t="shared" si="302"/>
        <v>-6.5933445750767987</v>
      </c>
      <c r="E1596" s="12">
        <f t="shared" si="303"/>
        <v>-6.5933445750767987</v>
      </c>
      <c r="F1596" s="12">
        <f t="shared" si="304"/>
        <v>-6.5933445750767987</v>
      </c>
      <c r="G1596" s="12">
        <f t="shared" si="305"/>
        <v>-6.5933445750767987</v>
      </c>
      <c r="H1596" s="12">
        <f t="shared" si="306"/>
        <v>-6.5933445750767987</v>
      </c>
      <c r="I1596" s="12">
        <f t="shared" si="307"/>
        <v>-6.5933445750767987</v>
      </c>
      <c r="J1596" s="12">
        <f t="shared" si="308"/>
        <v>-6.5933445750767987</v>
      </c>
      <c r="K1596" s="12">
        <f t="shared" si="309"/>
        <v>-6.5933445750767987</v>
      </c>
      <c r="L1596" s="12">
        <f t="shared" si="310"/>
        <v>-6.5933445750767987</v>
      </c>
      <c r="M1596" s="12">
        <f t="shared" si="311"/>
        <v>-6.5933445750767987</v>
      </c>
      <c r="O1596" s="12">
        <f t="shared" si="300"/>
        <v>-6.5933445750767987</v>
      </c>
    </row>
    <row r="1597" spans="1:15" x14ac:dyDescent="0.25">
      <c r="A1597" s="12">
        <f>calc!A1595</f>
        <v>917.21</v>
      </c>
      <c r="B1597" s="12">
        <f>calc!O1595</f>
        <v>-16.297949550157057</v>
      </c>
      <c r="C1597" s="12">
        <f t="shared" si="301"/>
        <v>-16.297949550157057</v>
      </c>
      <c r="D1597" s="12">
        <f t="shared" si="302"/>
        <v>-16.297949550157057</v>
      </c>
      <c r="E1597" s="12">
        <f t="shared" si="303"/>
        <v>-16.297949550157057</v>
      </c>
      <c r="F1597" s="12">
        <f t="shared" si="304"/>
        <v>-16.297949550157057</v>
      </c>
      <c r="G1597" s="12">
        <f t="shared" si="305"/>
        <v>-16.297949550157057</v>
      </c>
      <c r="H1597" s="12">
        <f t="shared" si="306"/>
        <v>-16.297949550157057</v>
      </c>
      <c r="I1597" s="12">
        <f t="shared" si="307"/>
        <v>-16.297949550157057</v>
      </c>
      <c r="J1597" s="12">
        <f t="shared" si="308"/>
        <v>-16.297949550157057</v>
      </c>
      <c r="K1597" s="12">
        <f t="shared" si="309"/>
        <v>-16.297949550157057</v>
      </c>
      <c r="L1597" s="12">
        <f t="shared" si="310"/>
        <v>-16.297949550157057</v>
      </c>
      <c r="M1597" s="12">
        <f t="shared" si="311"/>
        <v>-16.297949550157057</v>
      </c>
      <c r="O1597" s="12">
        <f t="shared" si="300"/>
        <v>-16.297949550157057</v>
      </c>
    </row>
    <row r="1598" spans="1:15" x14ac:dyDescent="0.25">
      <c r="A1598" s="12">
        <f>calc!A1596</f>
        <v>917.64</v>
      </c>
      <c r="B1598" s="12">
        <f>calc!O1596</f>
        <v>-20.982970984228967</v>
      </c>
      <c r="C1598" s="12">
        <f t="shared" si="301"/>
        <v>-20.982970984228967</v>
      </c>
      <c r="D1598" s="12">
        <f t="shared" si="302"/>
        <v>-20.982970984228967</v>
      </c>
      <c r="E1598" s="12">
        <f t="shared" si="303"/>
        <v>-20.982970984228967</v>
      </c>
      <c r="F1598" s="12">
        <f t="shared" si="304"/>
        <v>-20.982970984228967</v>
      </c>
      <c r="G1598" s="12">
        <f t="shared" si="305"/>
        <v>-20.982970984228967</v>
      </c>
      <c r="H1598" s="12">
        <f t="shared" si="306"/>
        <v>-20.982970984228967</v>
      </c>
      <c r="I1598" s="12">
        <f t="shared" si="307"/>
        <v>-20.982970984228967</v>
      </c>
      <c r="J1598" s="12">
        <f t="shared" si="308"/>
        <v>-20.982970984228967</v>
      </c>
      <c r="K1598" s="12">
        <f t="shared" si="309"/>
        <v>-20.982970984228967</v>
      </c>
      <c r="L1598" s="12">
        <f t="shared" si="310"/>
        <v>-20.982970984228967</v>
      </c>
      <c r="M1598" s="12">
        <f t="shared" si="311"/>
        <v>-20.982970984228967</v>
      </c>
      <c r="O1598" s="12">
        <f t="shared" si="300"/>
        <v>-20.982970984228967</v>
      </c>
    </row>
    <row r="1599" spans="1:15" x14ac:dyDescent="0.25">
      <c r="A1599" s="12">
        <f>calc!A1597</f>
        <v>918.07</v>
      </c>
      <c r="B1599" s="12">
        <f>calc!O1597</f>
        <v>46.612686715132483</v>
      </c>
      <c r="C1599" s="12">
        <f t="shared" si="301"/>
        <v>46.612686715132483</v>
      </c>
      <c r="D1599" s="12">
        <f t="shared" si="302"/>
        <v>46.612686715132483</v>
      </c>
      <c r="E1599" s="12">
        <f t="shared" si="303"/>
        <v>46.612686715132483</v>
      </c>
      <c r="F1599" s="12">
        <f t="shared" si="304"/>
        <v>46.612686715132483</v>
      </c>
      <c r="G1599" s="12">
        <f t="shared" si="305"/>
        <v>46.612686715132483</v>
      </c>
      <c r="H1599" s="12">
        <f t="shared" si="306"/>
        <v>46.612686715132483</v>
      </c>
      <c r="I1599" s="12">
        <f t="shared" si="307"/>
        <v>46.612686715132483</v>
      </c>
      <c r="J1599" s="12">
        <f t="shared" si="308"/>
        <v>46.612686715132483</v>
      </c>
      <c r="K1599" s="12">
        <f t="shared" si="309"/>
        <v>46.612686715132483</v>
      </c>
      <c r="L1599" s="12">
        <f t="shared" si="310"/>
        <v>46.612686715132483</v>
      </c>
      <c r="M1599" s="12">
        <f t="shared" si="311"/>
        <v>46.612686715132483</v>
      </c>
      <c r="O1599" s="12">
        <f t="shared" si="300"/>
        <v>46.612686715132483</v>
      </c>
    </row>
    <row r="1600" spans="1:15" x14ac:dyDescent="0.25">
      <c r="A1600" s="12">
        <f>calc!A1598</f>
        <v>918.5</v>
      </c>
      <c r="B1600" s="12">
        <f>calc!O1598</f>
        <v>-10.943671008724627</v>
      </c>
      <c r="C1600" s="12">
        <f t="shared" si="301"/>
        <v>-10.943671008724627</v>
      </c>
      <c r="D1600" s="12">
        <f t="shared" si="302"/>
        <v>-10.943671008724627</v>
      </c>
      <c r="E1600" s="12">
        <f t="shared" si="303"/>
        <v>-10.943671008724627</v>
      </c>
      <c r="F1600" s="12">
        <f t="shared" si="304"/>
        <v>-10.943671008724627</v>
      </c>
      <c r="G1600" s="12">
        <f t="shared" si="305"/>
        <v>-10.943671008724627</v>
      </c>
      <c r="H1600" s="12">
        <f t="shared" si="306"/>
        <v>-10.943671008724627</v>
      </c>
      <c r="I1600" s="12">
        <f t="shared" si="307"/>
        <v>-10.943671008724627</v>
      </c>
      <c r="J1600" s="12">
        <f t="shared" si="308"/>
        <v>-10.943671008724627</v>
      </c>
      <c r="K1600" s="12">
        <f t="shared" si="309"/>
        <v>-10.943671008724627</v>
      </c>
      <c r="L1600" s="12">
        <f t="shared" si="310"/>
        <v>-10.943671008724627</v>
      </c>
      <c r="M1600" s="12">
        <f t="shared" si="311"/>
        <v>-10.943671008724627</v>
      </c>
      <c r="O1600" s="12">
        <f t="shared" si="300"/>
        <v>-10.943671008724627</v>
      </c>
    </row>
    <row r="1601" spans="1:15" x14ac:dyDescent="0.25">
      <c r="A1601" s="12">
        <f>calc!A1599</f>
        <v>918.92</v>
      </c>
      <c r="B1601" s="12">
        <f>calc!O1599</f>
        <v>-12.282237476575933</v>
      </c>
      <c r="C1601" s="12">
        <f t="shared" si="301"/>
        <v>-12.282237476575933</v>
      </c>
      <c r="D1601" s="12">
        <f t="shared" si="302"/>
        <v>-12.282237476575933</v>
      </c>
      <c r="E1601" s="12">
        <f t="shared" si="303"/>
        <v>-12.282237476575933</v>
      </c>
      <c r="F1601" s="12">
        <f t="shared" si="304"/>
        <v>-12.282237476575933</v>
      </c>
      <c r="G1601" s="12">
        <f t="shared" si="305"/>
        <v>-12.282237476575933</v>
      </c>
      <c r="H1601" s="12">
        <f t="shared" si="306"/>
        <v>-12.282237476575933</v>
      </c>
      <c r="I1601" s="12">
        <f t="shared" si="307"/>
        <v>-12.282237476575933</v>
      </c>
      <c r="J1601" s="12">
        <f t="shared" si="308"/>
        <v>-12.282237476575933</v>
      </c>
      <c r="K1601" s="12">
        <f t="shared" si="309"/>
        <v>-12.282237476575933</v>
      </c>
      <c r="L1601" s="12">
        <f t="shared" si="310"/>
        <v>-12.282237476575933</v>
      </c>
      <c r="M1601" s="12">
        <f t="shared" si="311"/>
        <v>-12.282237476575933</v>
      </c>
      <c r="O1601" s="12">
        <f t="shared" si="300"/>
        <v>-12.282237476575933</v>
      </c>
    </row>
    <row r="1602" spans="1:15" x14ac:dyDescent="0.25">
      <c r="A1602" s="12">
        <f>calc!A1600</f>
        <v>919.35</v>
      </c>
      <c r="B1602" s="12">
        <f>calc!O1600</f>
        <v>-11.947595661625192</v>
      </c>
      <c r="C1602" s="12">
        <f t="shared" si="301"/>
        <v>-11.947595661625192</v>
      </c>
      <c r="D1602" s="12">
        <f t="shared" si="302"/>
        <v>-11.947595661625192</v>
      </c>
      <c r="E1602" s="12">
        <f t="shared" si="303"/>
        <v>-11.947595661625192</v>
      </c>
      <c r="F1602" s="12">
        <f t="shared" si="304"/>
        <v>-11.947595661625192</v>
      </c>
      <c r="G1602" s="12">
        <f t="shared" si="305"/>
        <v>-11.947595661625192</v>
      </c>
      <c r="H1602" s="12">
        <f t="shared" si="306"/>
        <v>-11.947595661625192</v>
      </c>
      <c r="I1602" s="12">
        <f t="shared" si="307"/>
        <v>-11.947595661625192</v>
      </c>
      <c r="J1602" s="12">
        <f t="shared" si="308"/>
        <v>-11.947595661625192</v>
      </c>
      <c r="K1602" s="12">
        <f t="shared" si="309"/>
        <v>-11.947595661625192</v>
      </c>
      <c r="L1602" s="12">
        <f t="shared" si="310"/>
        <v>-11.947595661625192</v>
      </c>
      <c r="M1602" s="12">
        <f t="shared" si="311"/>
        <v>-11.947595661625192</v>
      </c>
      <c r="O1602" s="12">
        <f t="shared" si="300"/>
        <v>-11.947595661625192</v>
      </c>
    </row>
    <row r="1603" spans="1:15" x14ac:dyDescent="0.25">
      <c r="A1603" s="12">
        <f>calc!A1601</f>
        <v>919.78</v>
      </c>
      <c r="B1603" s="12">
        <f>calc!O1601</f>
        <v>-11.947595661625192</v>
      </c>
      <c r="C1603" s="12">
        <f t="shared" si="301"/>
        <v>-11.947595661625192</v>
      </c>
      <c r="D1603" s="12">
        <f t="shared" si="302"/>
        <v>-11.947595661625192</v>
      </c>
      <c r="E1603" s="12">
        <f t="shared" si="303"/>
        <v>-11.947595661625192</v>
      </c>
      <c r="F1603" s="12">
        <f t="shared" si="304"/>
        <v>-11.947595661625192</v>
      </c>
      <c r="G1603" s="12">
        <f t="shared" si="305"/>
        <v>-11.947595661625192</v>
      </c>
      <c r="H1603" s="12">
        <f t="shared" si="306"/>
        <v>-11.947595661625192</v>
      </c>
      <c r="I1603" s="12">
        <f t="shared" si="307"/>
        <v>-11.947595661625192</v>
      </c>
      <c r="J1603" s="12">
        <f t="shared" si="308"/>
        <v>-11.947595661625192</v>
      </c>
      <c r="K1603" s="12">
        <f t="shared" si="309"/>
        <v>-11.947595661625192</v>
      </c>
      <c r="L1603" s="12">
        <f t="shared" si="310"/>
        <v>-11.947595661625192</v>
      </c>
      <c r="M1603" s="12">
        <f t="shared" si="311"/>
        <v>-11.947595661625192</v>
      </c>
      <c r="O1603" s="12">
        <f t="shared" si="300"/>
        <v>-11.947595661625192</v>
      </c>
    </row>
    <row r="1604" spans="1:15" x14ac:dyDescent="0.25">
      <c r="A1604" s="12">
        <f>calc!A1602</f>
        <v>920.21</v>
      </c>
      <c r="B1604" s="12">
        <f>calc!O1602</f>
        <v>-17.636524464063413</v>
      </c>
      <c r="C1604" s="12">
        <f t="shared" si="301"/>
        <v>-17.636524464063413</v>
      </c>
      <c r="D1604" s="12">
        <f t="shared" si="302"/>
        <v>-17.636524464063413</v>
      </c>
      <c r="E1604" s="12">
        <f t="shared" si="303"/>
        <v>-17.636524464063413</v>
      </c>
      <c r="F1604" s="12">
        <f t="shared" si="304"/>
        <v>-17.636524464063413</v>
      </c>
      <c r="G1604" s="12">
        <f t="shared" si="305"/>
        <v>-17.636524464063413</v>
      </c>
      <c r="H1604" s="12">
        <f t="shared" si="306"/>
        <v>-17.636524464063413</v>
      </c>
      <c r="I1604" s="12">
        <f t="shared" si="307"/>
        <v>-17.636524464063413</v>
      </c>
      <c r="J1604" s="12">
        <f t="shared" si="308"/>
        <v>-17.636524464063413</v>
      </c>
      <c r="K1604" s="12">
        <f t="shared" si="309"/>
        <v>-17.636524464063413</v>
      </c>
      <c r="L1604" s="12">
        <f t="shared" si="310"/>
        <v>-17.636524464063413</v>
      </c>
      <c r="M1604" s="12">
        <f t="shared" si="311"/>
        <v>-17.636524464063413</v>
      </c>
      <c r="O1604" s="12">
        <f t="shared" si="300"/>
        <v>-17.636524464063413</v>
      </c>
    </row>
    <row r="1605" spans="1:15" x14ac:dyDescent="0.25">
      <c r="A1605" s="12">
        <f>calc!A1603</f>
        <v>920.64</v>
      </c>
      <c r="B1605" s="12">
        <f>calc!O1603</f>
        <v>-31.357039012694404</v>
      </c>
      <c r="C1605" s="12">
        <f t="shared" si="301"/>
        <v>-31.357039012694404</v>
      </c>
      <c r="D1605" s="12">
        <f t="shared" si="302"/>
        <v>-31.357039012694404</v>
      </c>
      <c r="E1605" s="12">
        <f t="shared" si="303"/>
        <v>-31.357039012694404</v>
      </c>
      <c r="F1605" s="12">
        <f t="shared" si="304"/>
        <v>-31.357039012694404</v>
      </c>
      <c r="G1605" s="12">
        <f t="shared" si="305"/>
        <v>-31.357039012694404</v>
      </c>
      <c r="H1605" s="12">
        <f t="shared" si="306"/>
        <v>-31.357039012694404</v>
      </c>
      <c r="I1605" s="12">
        <f t="shared" si="307"/>
        <v>-31.357039012694404</v>
      </c>
      <c r="J1605" s="12">
        <f t="shared" si="308"/>
        <v>-31.357039012694404</v>
      </c>
      <c r="K1605" s="12">
        <f t="shared" si="309"/>
        <v>-31.357039012694404</v>
      </c>
      <c r="L1605" s="12">
        <f t="shared" si="310"/>
        <v>-31.357039012694404</v>
      </c>
      <c r="M1605" s="12">
        <f t="shared" si="311"/>
        <v>-31.357039012694404</v>
      </c>
      <c r="O1605" s="12">
        <f t="shared" si="300"/>
        <v>-31.357039012694404</v>
      </c>
    </row>
    <row r="1606" spans="1:15" x14ac:dyDescent="0.25">
      <c r="A1606" s="12">
        <f>calc!A1604</f>
        <v>921.07</v>
      </c>
      <c r="B1606" s="12">
        <f>calc!O1604</f>
        <v>-22.321553285957155</v>
      </c>
      <c r="C1606" s="12">
        <f t="shared" si="301"/>
        <v>-22.321553285957155</v>
      </c>
      <c r="D1606" s="12">
        <f t="shared" si="302"/>
        <v>-22.321553285957155</v>
      </c>
      <c r="E1606" s="12">
        <f t="shared" si="303"/>
        <v>-22.321553285957155</v>
      </c>
      <c r="F1606" s="12">
        <f t="shared" si="304"/>
        <v>-22.321553285957155</v>
      </c>
      <c r="G1606" s="12">
        <f t="shared" si="305"/>
        <v>-22.321553285957155</v>
      </c>
      <c r="H1606" s="12">
        <f t="shared" si="306"/>
        <v>-22.321553285957155</v>
      </c>
      <c r="I1606" s="12">
        <f t="shared" si="307"/>
        <v>-22.321553285957155</v>
      </c>
      <c r="J1606" s="12">
        <f t="shared" si="308"/>
        <v>-22.321553285957155</v>
      </c>
      <c r="K1606" s="12">
        <f t="shared" si="309"/>
        <v>-22.321553285957155</v>
      </c>
      <c r="L1606" s="12">
        <f t="shared" si="310"/>
        <v>-22.321553285957155</v>
      </c>
      <c r="M1606" s="12">
        <f t="shared" si="311"/>
        <v>-22.321553285957155</v>
      </c>
      <c r="O1606" s="12">
        <f t="shared" si="300"/>
        <v>-22.321553285957155</v>
      </c>
    </row>
    <row r="1607" spans="1:15" x14ac:dyDescent="0.25">
      <c r="A1607" s="12">
        <f>calc!A1605</f>
        <v>921.5</v>
      </c>
      <c r="B1607" s="12">
        <f>calc!O1605</f>
        <v>-16.297949550157057</v>
      </c>
      <c r="C1607" s="12">
        <f t="shared" si="301"/>
        <v>-16.297949550157057</v>
      </c>
      <c r="D1607" s="12">
        <f t="shared" si="302"/>
        <v>-16.297949550157057</v>
      </c>
      <c r="E1607" s="12">
        <f t="shared" si="303"/>
        <v>-16.297949550157057</v>
      </c>
      <c r="F1607" s="12">
        <f t="shared" si="304"/>
        <v>-16.297949550157057</v>
      </c>
      <c r="G1607" s="12">
        <f t="shared" si="305"/>
        <v>-16.297949550157057</v>
      </c>
      <c r="H1607" s="12">
        <f t="shared" si="306"/>
        <v>-16.297949550157057</v>
      </c>
      <c r="I1607" s="12">
        <f t="shared" si="307"/>
        <v>-16.297949550157057</v>
      </c>
      <c r="J1607" s="12">
        <f t="shared" si="308"/>
        <v>-16.297949550157057</v>
      </c>
      <c r="K1607" s="12">
        <f t="shared" si="309"/>
        <v>-16.297949550157057</v>
      </c>
      <c r="L1607" s="12">
        <f t="shared" si="310"/>
        <v>-16.297949550157057</v>
      </c>
      <c r="M1607" s="12">
        <f t="shared" si="311"/>
        <v>-16.297949550157057</v>
      </c>
      <c r="O1607" s="12">
        <f t="shared" si="300"/>
        <v>-16.297949550157057</v>
      </c>
    </row>
    <row r="1608" spans="1:15" x14ac:dyDescent="0.25">
      <c r="A1608" s="12">
        <f>calc!A1606</f>
        <v>921.93</v>
      </c>
      <c r="B1608" s="12">
        <f>calc!O1606</f>
        <v>-6.2587050043590615</v>
      </c>
      <c r="C1608" s="12">
        <f t="shared" si="301"/>
        <v>-6.2587050043590615</v>
      </c>
      <c r="D1608" s="12">
        <f t="shared" si="302"/>
        <v>-6.2587050043590615</v>
      </c>
      <c r="E1608" s="12">
        <f t="shared" si="303"/>
        <v>-6.2587050043590615</v>
      </c>
      <c r="F1608" s="12">
        <f t="shared" si="304"/>
        <v>-6.2587050043590615</v>
      </c>
      <c r="G1608" s="12">
        <f t="shared" si="305"/>
        <v>-6.2587050043590615</v>
      </c>
      <c r="H1608" s="12">
        <f t="shared" si="306"/>
        <v>-6.2587050043590615</v>
      </c>
      <c r="I1608" s="12">
        <f t="shared" si="307"/>
        <v>-6.2587050043590615</v>
      </c>
      <c r="J1608" s="12">
        <f t="shared" si="308"/>
        <v>-6.2587050043590615</v>
      </c>
      <c r="K1608" s="12">
        <f t="shared" si="309"/>
        <v>-6.2587050043590615</v>
      </c>
      <c r="L1608" s="12">
        <f t="shared" si="310"/>
        <v>-6.2587050043590615</v>
      </c>
      <c r="M1608" s="12">
        <f t="shared" si="311"/>
        <v>-6.2587050043590615</v>
      </c>
      <c r="O1608" s="12">
        <f t="shared" ref="O1608:O1671" si="312">M1608</f>
        <v>-6.2587050043590615</v>
      </c>
    </row>
    <row r="1609" spans="1:15" x14ac:dyDescent="0.25">
      <c r="A1609" s="12">
        <f>calc!A1607</f>
        <v>922.35</v>
      </c>
      <c r="B1609" s="12">
        <f>calc!O1607</f>
        <v>3.4457850971931698</v>
      </c>
      <c r="C1609" s="12">
        <f t="shared" ref="C1609:C1672" si="313">B1609-Q1609*M1620</f>
        <v>3.4457850971931698</v>
      </c>
      <c r="D1609" s="12">
        <f t="shared" ref="D1609:D1672" si="314">C1609-R1609*M1619</f>
        <v>3.4457850971931698</v>
      </c>
      <c r="E1609" s="12">
        <f t="shared" ref="E1609:E1672" si="315">D1609-S1609*M1618</f>
        <v>3.4457850971931698</v>
      </c>
      <c r="F1609" s="12">
        <f t="shared" ref="F1609:F1672" si="316">E1609-T1609*M1617</f>
        <v>3.4457850971931698</v>
      </c>
      <c r="G1609" s="12">
        <f t="shared" ref="G1609:G1672" si="317">F1609-U1609*M1616</f>
        <v>3.4457850971931698</v>
      </c>
      <c r="H1609" s="12">
        <f t="shared" ref="H1609:H1672" si="318">G1609-V1609*M1615</f>
        <v>3.4457850971931698</v>
      </c>
      <c r="I1609" s="12">
        <f t="shared" ref="I1609:I1672" si="319">H1609-W1609*M1614</f>
        <v>3.4457850971931698</v>
      </c>
      <c r="J1609" s="12">
        <f t="shared" ref="J1609:J1672" si="320">I1609-X1609*M1613</f>
        <v>3.4457850971931698</v>
      </c>
      <c r="K1609" s="12">
        <f t="shared" ref="K1609:K1672" si="321">J1609-Y1609*M1612</f>
        <v>3.4457850971931698</v>
      </c>
      <c r="L1609" s="12">
        <f t="shared" ref="L1609:L1672" si="322">K1609-Z1609*M1611</f>
        <v>3.4457850971931698</v>
      </c>
      <c r="M1609" s="12">
        <f t="shared" ref="M1609:M1672" si="323">L1609</f>
        <v>3.4457850971931698</v>
      </c>
      <c r="O1609" s="12">
        <f t="shared" si="312"/>
        <v>3.4457850971931698</v>
      </c>
    </row>
    <row r="1610" spans="1:15" x14ac:dyDescent="0.25">
      <c r="A1610" s="12">
        <f>calc!A1608</f>
        <v>922.78</v>
      </c>
      <c r="B1610" s="12">
        <f>calc!O1608</f>
        <v>0.43405867770585971</v>
      </c>
      <c r="C1610" s="12">
        <f t="shared" si="313"/>
        <v>0.43405867770585971</v>
      </c>
      <c r="D1610" s="12">
        <f t="shared" si="314"/>
        <v>0.43405867770585971</v>
      </c>
      <c r="E1610" s="12">
        <f t="shared" si="315"/>
        <v>0.43405867770585971</v>
      </c>
      <c r="F1610" s="12">
        <f t="shared" si="316"/>
        <v>0.43405867770585971</v>
      </c>
      <c r="G1610" s="12">
        <f t="shared" si="317"/>
        <v>0.43405867770585971</v>
      </c>
      <c r="H1610" s="12">
        <f t="shared" si="318"/>
        <v>0.43405867770585971</v>
      </c>
      <c r="I1610" s="12">
        <f t="shared" si="319"/>
        <v>0.43405867770585971</v>
      </c>
      <c r="J1610" s="12">
        <f t="shared" si="320"/>
        <v>0.43405867770585971</v>
      </c>
      <c r="K1610" s="12">
        <f t="shared" si="321"/>
        <v>0.43405867770585971</v>
      </c>
      <c r="L1610" s="12">
        <f t="shared" si="322"/>
        <v>0.43405867770585971</v>
      </c>
      <c r="M1610" s="12">
        <f t="shared" si="323"/>
        <v>0.43405867770585971</v>
      </c>
      <c r="O1610" s="12">
        <f t="shared" si="312"/>
        <v>0.43405867770585971</v>
      </c>
    </row>
    <row r="1611" spans="1:15" x14ac:dyDescent="0.25">
      <c r="A1611" s="12">
        <f>calc!A1609</f>
        <v>923.21</v>
      </c>
      <c r="B1611" s="12">
        <f>calc!O1609</f>
        <v>-18.305812712670825</v>
      </c>
      <c r="C1611" s="12">
        <f t="shared" si="313"/>
        <v>-18.305812712670825</v>
      </c>
      <c r="D1611" s="12">
        <f t="shared" si="314"/>
        <v>-18.305812712670825</v>
      </c>
      <c r="E1611" s="12">
        <f t="shared" si="315"/>
        <v>-18.305812712670825</v>
      </c>
      <c r="F1611" s="12">
        <f t="shared" si="316"/>
        <v>-18.305812712670825</v>
      </c>
      <c r="G1611" s="12">
        <f t="shared" si="317"/>
        <v>-18.305812712670825</v>
      </c>
      <c r="H1611" s="12">
        <f t="shared" si="318"/>
        <v>-18.305812712670825</v>
      </c>
      <c r="I1611" s="12">
        <f t="shared" si="319"/>
        <v>-18.305812712670825</v>
      </c>
      <c r="J1611" s="12">
        <f t="shared" si="320"/>
        <v>-18.305812712670825</v>
      </c>
      <c r="K1611" s="12">
        <f t="shared" si="321"/>
        <v>-18.305812712670825</v>
      </c>
      <c r="L1611" s="12">
        <f t="shared" si="322"/>
        <v>-18.305812712670825</v>
      </c>
      <c r="M1611" s="12">
        <f t="shared" si="323"/>
        <v>-18.305812712670825</v>
      </c>
      <c r="O1611" s="12">
        <f t="shared" si="312"/>
        <v>-18.305812712670825</v>
      </c>
    </row>
    <row r="1612" spans="1:15" x14ac:dyDescent="0.25">
      <c r="A1612" s="12">
        <f>calc!A1610</f>
        <v>923.64</v>
      </c>
      <c r="B1612" s="12">
        <f>calc!O1610</f>
        <v>-23.994784130815709</v>
      </c>
      <c r="C1612" s="12">
        <f t="shared" si="313"/>
        <v>-23.994784130815709</v>
      </c>
      <c r="D1612" s="12">
        <f t="shared" si="314"/>
        <v>-23.994784130815709</v>
      </c>
      <c r="E1612" s="12">
        <f t="shared" si="315"/>
        <v>-23.994784130815709</v>
      </c>
      <c r="F1612" s="12">
        <f t="shared" si="316"/>
        <v>-23.994784130815709</v>
      </c>
      <c r="G1612" s="12">
        <f t="shared" si="317"/>
        <v>-23.994784130815709</v>
      </c>
      <c r="H1612" s="12">
        <f t="shared" si="318"/>
        <v>-23.994784130815709</v>
      </c>
      <c r="I1612" s="12">
        <f t="shared" si="319"/>
        <v>-23.994784130815709</v>
      </c>
      <c r="J1612" s="12">
        <f t="shared" si="320"/>
        <v>-23.994784130815709</v>
      </c>
      <c r="K1612" s="12">
        <f t="shared" si="321"/>
        <v>-23.994784130815709</v>
      </c>
      <c r="L1612" s="12">
        <f t="shared" si="322"/>
        <v>-23.994784130815709</v>
      </c>
      <c r="M1612" s="12">
        <f t="shared" si="323"/>
        <v>-23.994784130815709</v>
      </c>
      <c r="O1612" s="12">
        <f t="shared" si="312"/>
        <v>-23.994784130815709</v>
      </c>
    </row>
    <row r="1613" spans="1:15" x14ac:dyDescent="0.25">
      <c r="A1613" s="12">
        <f>calc!A1611</f>
        <v>924.07</v>
      </c>
      <c r="B1613" s="12">
        <f>calc!O1611</f>
        <v>-20.64832573856631</v>
      </c>
      <c r="C1613" s="12">
        <f t="shared" si="313"/>
        <v>-20.64832573856631</v>
      </c>
      <c r="D1613" s="12">
        <f t="shared" si="314"/>
        <v>-20.64832573856631</v>
      </c>
      <c r="E1613" s="12">
        <f t="shared" si="315"/>
        <v>-20.64832573856631</v>
      </c>
      <c r="F1613" s="12">
        <f t="shared" si="316"/>
        <v>-20.64832573856631</v>
      </c>
      <c r="G1613" s="12">
        <f t="shared" si="317"/>
        <v>-20.64832573856631</v>
      </c>
      <c r="H1613" s="12">
        <f t="shared" si="318"/>
        <v>-20.64832573856631</v>
      </c>
      <c r="I1613" s="12">
        <f t="shared" si="319"/>
        <v>-20.64832573856631</v>
      </c>
      <c r="J1613" s="12">
        <f t="shared" si="320"/>
        <v>-20.64832573856631</v>
      </c>
      <c r="K1613" s="12">
        <f t="shared" si="321"/>
        <v>-20.64832573856631</v>
      </c>
      <c r="L1613" s="12">
        <f t="shared" si="322"/>
        <v>-20.64832573856631</v>
      </c>
      <c r="M1613" s="12">
        <f t="shared" si="323"/>
        <v>-20.64832573856631</v>
      </c>
      <c r="O1613" s="12">
        <f t="shared" si="312"/>
        <v>-20.64832573856631</v>
      </c>
    </row>
    <row r="1614" spans="1:15" x14ac:dyDescent="0.25">
      <c r="A1614" s="12">
        <f>calc!A1612</f>
        <v>924.5</v>
      </c>
      <c r="B1614" s="12">
        <f>calc!O1612</f>
        <v>12.14626796273377</v>
      </c>
      <c r="C1614" s="12">
        <f t="shared" si="313"/>
        <v>12.14626796273377</v>
      </c>
      <c r="D1614" s="12">
        <f t="shared" si="314"/>
        <v>12.14626796273377</v>
      </c>
      <c r="E1614" s="12">
        <f t="shared" si="315"/>
        <v>12.14626796273377</v>
      </c>
      <c r="F1614" s="12">
        <f t="shared" si="316"/>
        <v>12.14626796273377</v>
      </c>
      <c r="G1614" s="12">
        <f t="shared" si="317"/>
        <v>12.14626796273377</v>
      </c>
      <c r="H1614" s="12">
        <f t="shared" si="318"/>
        <v>12.14626796273377</v>
      </c>
      <c r="I1614" s="12">
        <f t="shared" si="319"/>
        <v>12.14626796273377</v>
      </c>
      <c r="J1614" s="12">
        <f t="shared" si="320"/>
        <v>12.14626796273377</v>
      </c>
      <c r="K1614" s="12">
        <f t="shared" si="321"/>
        <v>12.14626796273377</v>
      </c>
      <c r="L1614" s="12">
        <f t="shared" si="322"/>
        <v>12.14626796273377</v>
      </c>
      <c r="M1614" s="12">
        <f t="shared" si="323"/>
        <v>12.14626796273377</v>
      </c>
      <c r="O1614" s="12">
        <f t="shared" si="312"/>
        <v>12.14626796273377</v>
      </c>
    </row>
    <row r="1615" spans="1:15" x14ac:dyDescent="0.25">
      <c r="A1615" s="12">
        <f>calc!A1613</f>
        <v>924.92</v>
      </c>
      <c r="B1615" s="12">
        <f>calc!O1613</f>
        <v>-8.935825266978533</v>
      </c>
      <c r="C1615" s="12">
        <f t="shared" si="313"/>
        <v>-8.935825266978533</v>
      </c>
      <c r="D1615" s="12">
        <f t="shared" si="314"/>
        <v>-8.935825266978533</v>
      </c>
      <c r="E1615" s="12">
        <f t="shared" si="315"/>
        <v>-8.935825266978533</v>
      </c>
      <c r="F1615" s="12">
        <f t="shared" si="316"/>
        <v>-8.935825266978533</v>
      </c>
      <c r="G1615" s="12">
        <f t="shared" si="317"/>
        <v>-8.935825266978533</v>
      </c>
      <c r="H1615" s="12">
        <f t="shared" si="318"/>
        <v>-8.935825266978533</v>
      </c>
      <c r="I1615" s="12">
        <f t="shared" si="319"/>
        <v>-8.935825266978533</v>
      </c>
      <c r="J1615" s="12">
        <f t="shared" si="320"/>
        <v>-8.935825266978533</v>
      </c>
      <c r="K1615" s="12">
        <f t="shared" si="321"/>
        <v>-8.935825266978533</v>
      </c>
      <c r="L1615" s="12">
        <f t="shared" si="322"/>
        <v>-8.935825266978533</v>
      </c>
      <c r="M1615" s="12">
        <f t="shared" si="323"/>
        <v>-8.935825266978533</v>
      </c>
      <c r="O1615" s="12">
        <f t="shared" si="312"/>
        <v>-8.935825266978533</v>
      </c>
    </row>
    <row r="1616" spans="1:15" x14ac:dyDescent="0.25">
      <c r="A1616" s="12">
        <f>calc!A1614</f>
        <v>925.35</v>
      </c>
      <c r="B1616" s="12">
        <f>calc!O1614</f>
        <v>9.8038390573274832</v>
      </c>
      <c r="C1616" s="12">
        <f t="shared" si="313"/>
        <v>9.8038390573274832</v>
      </c>
      <c r="D1616" s="12">
        <f t="shared" si="314"/>
        <v>9.8038390573274832</v>
      </c>
      <c r="E1616" s="12">
        <f t="shared" si="315"/>
        <v>9.8038390573274832</v>
      </c>
      <c r="F1616" s="12">
        <f t="shared" si="316"/>
        <v>9.8038390573274832</v>
      </c>
      <c r="G1616" s="12">
        <f t="shared" si="317"/>
        <v>9.8038390573274832</v>
      </c>
      <c r="H1616" s="12">
        <f t="shared" si="318"/>
        <v>9.8038390573274832</v>
      </c>
      <c r="I1616" s="12">
        <f t="shared" si="319"/>
        <v>9.8038390573274832</v>
      </c>
      <c r="J1616" s="12">
        <f t="shared" si="320"/>
        <v>9.8038390573274832</v>
      </c>
      <c r="K1616" s="12">
        <f t="shared" si="321"/>
        <v>9.8038390573274832</v>
      </c>
      <c r="L1616" s="12">
        <f t="shared" si="322"/>
        <v>9.8038390573274832</v>
      </c>
      <c r="M1616" s="12">
        <f t="shared" si="323"/>
        <v>9.8038390573274832</v>
      </c>
      <c r="O1616" s="12">
        <f t="shared" si="312"/>
        <v>9.8038390573274832</v>
      </c>
    </row>
    <row r="1617" spans="1:15" x14ac:dyDescent="0.25">
      <c r="A1617" s="12">
        <f>calc!A1615</f>
        <v>925.78</v>
      </c>
      <c r="B1617" s="12">
        <f>calc!O1615</f>
        <v>-10.609029721752458</v>
      </c>
      <c r="C1617" s="12">
        <f t="shared" si="313"/>
        <v>-10.609029721752458</v>
      </c>
      <c r="D1617" s="12">
        <f t="shared" si="314"/>
        <v>-10.609029721752458</v>
      </c>
      <c r="E1617" s="12">
        <f t="shared" si="315"/>
        <v>-10.609029721752458</v>
      </c>
      <c r="F1617" s="12">
        <f t="shared" si="316"/>
        <v>-10.609029721752458</v>
      </c>
      <c r="G1617" s="12">
        <f t="shared" si="317"/>
        <v>-10.609029721752458</v>
      </c>
      <c r="H1617" s="12">
        <f t="shared" si="318"/>
        <v>-10.609029721752458</v>
      </c>
      <c r="I1617" s="12">
        <f t="shared" si="319"/>
        <v>-10.609029721752458</v>
      </c>
      <c r="J1617" s="12">
        <f t="shared" si="320"/>
        <v>-10.609029721752458</v>
      </c>
      <c r="K1617" s="12">
        <f t="shared" si="321"/>
        <v>-10.609029721752458</v>
      </c>
      <c r="L1617" s="12">
        <f t="shared" si="322"/>
        <v>-10.609029721752458</v>
      </c>
      <c r="M1617" s="12">
        <f t="shared" si="323"/>
        <v>-10.609029721752458</v>
      </c>
      <c r="O1617" s="12">
        <f t="shared" si="312"/>
        <v>-10.609029721752458</v>
      </c>
    </row>
    <row r="1618" spans="1:15" x14ac:dyDescent="0.25">
      <c r="A1618" s="12">
        <f>calc!A1616</f>
        <v>926.21</v>
      </c>
      <c r="B1618" s="12">
        <f>calc!O1616</f>
        <v>-38.384705461790425</v>
      </c>
      <c r="C1618" s="12">
        <f t="shared" si="313"/>
        <v>-38.384705461790425</v>
      </c>
      <c r="D1618" s="12">
        <f t="shared" si="314"/>
        <v>-38.384705461790425</v>
      </c>
      <c r="E1618" s="12">
        <f t="shared" si="315"/>
        <v>-38.384705461790425</v>
      </c>
      <c r="F1618" s="12">
        <f t="shared" si="316"/>
        <v>-38.384705461790425</v>
      </c>
      <c r="G1618" s="12">
        <f t="shared" si="317"/>
        <v>-38.384705461790425</v>
      </c>
      <c r="H1618" s="12">
        <f t="shared" si="318"/>
        <v>-38.384705461790425</v>
      </c>
      <c r="I1618" s="12">
        <f t="shared" si="319"/>
        <v>-38.384705461790425</v>
      </c>
      <c r="J1618" s="12">
        <f t="shared" si="320"/>
        <v>-38.384705461790425</v>
      </c>
      <c r="K1618" s="12">
        <f t="shared" si="321"/>
        <v>-38.384705461790425</v>
      </c>
      <c r="L1618" s="12">
        <f t="shared" si="322"/>
        <v>-38.384705461790425</v>
      </c>
      <c r="M1618" s="12">
        <f t="shared" si="323"/>
        <v>-38.384705461790425</v>
      </c>
      <c r="O1618" s="12">
        <f t="shared" si="312"/>
        <v>-38.384705461790425</v>
      </c>
    </row>
    <row r="1619" spans="1:15" x14ac:dyDescent="0.25">
      <c r="A1619" s="12">
        <f>calc!A1617</f>
        <v>926.64</v>
      </c>
      <c r="B1619" s="12">
        <f>calc!O1617</f>
        <v>-26.002665496780551</v>
      </c>
      <c r="C1619" s="12">
        <f t="shared" si="313"/>
        <v>-26.002665496780551</v>
      </c>
      <c r="D1619" s="12">
        <f t="shared" si="314"/>
        <v>-26.002665496780551</v>
      </c>
      <c r="E1619" s="12">
        <f t="shared" si="315"/>
        <v>-26.002665496780551</v>
      </c>
      <c r="F1619" s="12">
        <f t="shared" si="316"/>
        <v>-26.002665496780551</v>
      </c>
      <c r="G1619" s="12">
        <f t="shared" si="317"/>
        <v>-26.002665496780551</v>
      </c>
      <c r="H1619" s="12">
        <f t="shared" si="318"/>
        <v>-26.002665496780551</v>
      </c>
      <c r="I1619" s="12">
        <f t="shared" si="319"/>
        <v>-26.002665496780551</v>
      </c>
      <c r="J1619" s="12">
        <f t="shared" si="320"/>
        <v>-26.002665496780551</v>
      </c>
      <c r="K1619" s="12">
        <f t="shared" si="321"/>
        <v>-26.002665496780551</v>
      </c>
      <c r="L1619" s="12">
        <f t="shared" si="322"/>
        <v>-26.002665496780551</v>
      </c>
      <c r="M1619" s="12">
        <f t="shared" si="323"/>
        <v>-26.002665496780551</v>
      </c>
      <c r="O1619" s="12">
        <f t="shared" si="312"/>
        <v>-26.002665496780551</v>
      </c>
    </row>
    <row r="1620" spans="1:15" x14ac:dyDescent="0.25">
      <c r="A1620" s="12">
        <f>calc!A1618</f>
        <v>927.07</v>
      </c>
      <c r="B1620" s="12">
        <f>calc!O1618</f>
        <v>55.981955749454173</v>
      </c>
      <c r="C1620" s="12">
        <f t="shared" si="313"/>
        <v>55.981955749454173</v>
      </c>
      <c r="D1620" s="12">
        <f t="shared" si="314"/>
        <v>55.981955749454173</v>
      </c>
      <c r="E1620" s="12">
        <f t="shared" si="315"/>
        <v>55.981955749454173</v>
      </c>
      <c r="F1620" s="12">
        <f t="shared" si="316"/>
        <v>55.981955749454173</v>
      </c>
      <c r="G1620" s="12">
        <f t="shared" si="317"/>
        <v>55.981955749454173</v>
      </c>
      <c r="H1620" s="12">
        <f t="shared" si="318"/>
        <v>55.981955749454173</v>
      </c>
      <c r="I1620" s="12">
        <f t="shared" si="319"/>
        <v>55.981955749454173</v>
      </c>
      <c r="J1620" s="12">
        <f t="shared" si="320"/>
        <v>55.981955749454173</v>
      </c>
      <c r="K1620" s="12">
        <f t="shared" si="321"/>
        <v>55.981955749454173</v>
      </c>
      <c r="L1620" s="12">
        <f t="shared" si="322"/>
        <v>55.981955749454173</v>
      </c>
      <c r="M1620" s="12">
        <f t="shared" si="323"/>
        <v>55.981955749454173</v>
      </c>
      <c r="O1620" s="12">
        <f t="shared" si="312"/>
        <v>55.981955749454173</v>
      </c>
    </row>
    <row r="1621" spans="1:15" x14ac:dyDescent="0.25">
      <c r="A1621" s="12">
        <f>calc!A1619</f>
        <v>927.49</v>
      </c>
      <c r="B1621" s="12">
        <f>calc!O1619</f>
        <v>-13.286163713341686</v>
      </c>
      <c r="C1621" s="12">
        <f t="shared" si="313"/>
        <v>-13.286163713341686</v>
      </c>
      <c r="D1621" s="12">
        <f t="shared" si="314"/>
        <v>-13.286163713341686</v>
      </c>
      <c r="E1621" s="12">
        <f t="shared" si="315"/>
        <v>-13.286163713341686</v>
      </c>
      <c r="F1621" s="12">
        <f t="shared" si="316"/>
        <v>-13.286163713341686</v>
      </c>
      <c r="G1621" s="12">
        <f t="shared" si="317"/>
        <v>-13.286163713341686</v>
      </c>
      <c r="H1621" s="12">
        <f t="shared" si="318"/>
        <v>-13.286163713341686</v>
      </c>
      <c r="I1621" s="12">
        <f t="shared" si="319"/>
        <v>-13.286163713341686</v>
      </c>
      <c r="J1621" s="12">
        <f t="shared" si="320"/>
        <v>-13.286163713341686</v>
      </c>
      <c r="K1621" s="12">
        <f t="shared" si="321"/>
        <v>-13.286163713341686</v>
      </c>
      <c r="L1621" s="12">
        <f t="shared" si="322"/>
        <v>-13.286163713341686</v>
      </c>
      <c r="M1621" s="12">
        <f t="shared" si="323"/>
        <v>-13.286163713341686</v>
      </c>
      <c r="O1621" s="12">
        <f t="shared" si="312"/>
        <v>-13.286163713341686</v>
      </c>
    </row>
    <row r="1622" spans="1:15" x14ac:dyDescent="0.25">
      <c r="A1622" s="12">
        <f>calc!A1620</f>
        <v>927.92</v>
      </c>
      <c r="B1622" s="12">
        <f>calc!O1620</f>
        <v>14.488690390367214</v>
      </c>
      <c r="C1622" s="12">
        <f t="shared" si="313"/>
        <v>14.488690390367214</v>
      </c>
      <c r="D1622" s="12">
        <f t="shared" si="314"/>
        <v>14.488690390367214</v>
      </c>
      <c r="E1622" s="12">
        <f t="shared" si="315"/>
        <v>14.488690390367214</v>
      </c>
      <c r="F1622" s="12">
        <f t="shared" si="316"/>
        <v>14.488690390367214</v>
      </c>
      <c r="G1622" s="12">
        <f t="shared" si="317"/>
        <v>14.488690390367214</v>
      </c>
      <c r="H1622" s="12">
        <f t="shared" si="318"/>
        <v>14.488690390367214</v>
      </c>
      <c r="I1622" s="12">
        <f t="shared" si="319"/>
        <v>14.488690390367214</v>
      </c>
      <c r="J1622" s="12">
        <f t="shared" si="320"/>
        <v>14.488690390367214</v>
      </c>
      <c r="K1622" s="12">
        <f t="shared" si="321"/>
        <v>14.488690390367214</v>
      </c>
      <c r="L1622" s="12">
        <f t="shared" si="322"/>
        <v>14.488690390367214</v>
      </c>
      <c r="M1622" s="12">
        <f t="shared" si="323"/>
        <v>14.488690390367214</v>
      </c>
      <c r="O1622" s="12">
        <f t="shared" si="312"/>
        <v>14.488690390367214</v>
      </c>
    </row>
    <row r="1623" spans="1:15" x14ac:dyDescent="0.25">
      <c r="A1623" s="12">
        <f>calc!A1621</f>
        <v>928.35</v>
      </c>
      <c r="B1623" s="12">
        <f>calc!O1621</f>
        <v>16.496475886095904</v>
      </c>
      <c r="C1623" s="12">
        <f t="shared" si="313"/>
        <v>16.496475886095904</v>
      </c>
      <c r="D1623" s="12">
        <f t="shared" si="314"/>
        <v>16.496475886095904</v>
      </c>
      <c r="E1623" s="12">
        <f t="shared" si="315"/>
        <v>16.496475886095904</v>
      </c>
      <c r="F1623" s="12">
        <f t="shared" si="316"/>
        <v>16.496475886095904</v>
      </c>
      <c r="G1623" s="12">
        <f t="shared" si="317"/>
        <v>16.496475886095904</v>
      </c>
      <c r="H1623" s="12">
        <f t="shared" si="318"/>
        <v>16.496475886095904</v>
      </c>
      <c r="I1623" s="12">
        <f t="shared" si="319"/>
        <v>16.496475886095904</v>
      </c>
      <c r="J1623" s="12">
        <f t="shared" si="320"/>
        <v>16.496475886095904</v>
      </c>
      <c r="K1623" s="12">
        <f t="shared" si="321"/>
        <v>16.496475886095904</v>
      </c>
      <c r="L1623" s="12">
        <f t="shared" si="322"/>
        <v>16.496475886095904</v>
      </c>
      <c r="M1623" s="12">
        <f t="shared" si="323"/>
        <v>16.496475886095904</v>
      </c>
      <c r="O1623" s="12">
        <f t="shared" si="312"/>
        <v>16.496475886095904</v>
      </c>
    </row>
    <row r="1624" spans="1:15" x14ac:dyDescent="0.25">
      <c r="A1624" s="12">
        <f>calc!A1622</f>
        <v>928.78</v>
      </c>
      <c r="B1624" s="12">
        <f>calc!O1622</f>
        <v>-46.416395406974331</v>
      </c>
      <c r="C1624" s="12">
        <f t="shared" si="313"/>
        <v>-46.416395406974331</v>
      </c>
      <c r="D1624" s="12">
        <f t="shared" si="314"/>
        <v>-46.416395406974331</v>
      </c>
      <c r="E1624" s="12">
        <f t="shared" si="315"/>
        <v>-46.416395406974331</v>
      </c>
      <c r="F1624" s="12">
        <f t="shared" si="316"/>
        <v>-46.416395406974331</v>
      </c>
      <c r="G1624" s="12">
        <f t="shared" si="317"/>
        <v>-46.416395406974331</v>
      </c>
      <c r="H1624" s="12">
        <f t="shared" si="318"/>
        <v>-46.416395406974331</v>
      </c>
      <c r="I1624" s="12">
        <f t="shared" si="319"/>
        <v>-46.416395406974331</v>
      </c>
      <c r="J1624" s="12">
        <f t="shared" si="320"/>
        <v>-46.416395406974331</v>
      </c>
      <c r="K1624" s="12">
        <f t="shared" si="321"/>
        <v>-46.416395406974331</v>
      </c>
      <c r="L1624" s="12">
        <f t="shared" si="322"/>
        <v>-46.416395406974331</v>
      </c>
      <c r="M1624" s="12">
        <f t="shared" si="323"/>
        <v>-46.416395406974331</v>
      </c>
      <c r="O1624" s="12">
        <f t="shared" si="312"/>
        <v>-46.416395406974331</v>
      </c>
    </row>
    <row r="1625" spans="1:15" x14ac:dyDescent="0.25">
      <c r="A1625" s="12">
        <f>calc!A1623</f>
        <v>929.21</v>
      </c>
      <c r="B1625" s="12">
        <f>calc!O1623</f>
        <v>-15.294019750211003</v>
      </c>
      <c r="C1625" s="12">
        <f t="shared" si="313"/>
        <v>-15.294019750211003</v>
      </c>
      <c r="D1625" s="12">
        <f t="shared" si="314"/>
        <v>-15.294019750211003</v>
      </c>
      <c r="E1625" s="12">
        <f t="shared" si="315"/>
        <v>-15.294019750211003</v>
      </c>
      <c r="F1625" s="12">
        <f t="shared" si="316"/>
        <v>-15.294019750211003</v>
      </c>
      <c r="G1625" s="12">
        <f t="shared" si="317"/>
        <v>-15.294019750211003</v>
      </c>
      <c r="H1625" s="12">
        <f t="shared" si="318"/>
        <v>-15.294019750211003</v>
      </c>
      <c r="I1625" s="12">
        <f t="shared" si="319"/>
        <v>-15.294019750211003</v>
      </c>
      <c r="J1625" s="12">
        <f t="shared" si="320"/>
        <v>-15.294019750211003</v>
      </c>
      <c r="K1625" s="12">
        <f t="shared" si="321"/>
        <v>-15.294019750211003</v>
      </c>
      <c r="L1625" s="12">
        <f t="shared" si="322"/>
        <v>-15.294019750211003</v>
      </c>
      <c r="M1625" s="12">
        <f t="shared" si="323"/>
        <v>-15.294019750211003</v>
      </c>
      <c r="O1625" s="12">
        <f t="shared" si="312"/>
        <v>-15.294019750211003</v>
      </c>
    </row>
    <row r="1626" spans="1:15" x14ac:dyDescent="0.25">
      <c r="A1626" s="12">
        <f>calc!A1624</f>
        <v>929.64</v>
      </c>
      <c r="B1626" s="12">
        <f>calc!O1624</f>
        <v>-20.982970984228967</v>
      </c>
      <c r="C1626" s="12">
        <f t="shared" si="313"/>
        <v>-20.982970984228967</v>
      </c>
      <c r="D1626" s="12">
        <f t="shared" si="314"/>
        <v>-20.982970984228967</v>
      </c>
      <c r="E1626" s="12">
        <f t="shared" si="315"/>
        <v>-20.982970984228967</v>
      </c>
      <c r="F1626" s="12">
        <f t="shared" si="316"/>
        <v>-20.982970984228967</v>
      </c>
      <c r="G1626" s="12">
        <f t="shared" si="317"/>
        <v>-20.982970984228967</v>
      </c>
      <c r="H1626" s="12">
        <f t="shared" si="318"/>
        <v>-20.982970984228967</v>
      </c>
      <c r="I1626" s="12">
        <f t="shared" si="319"/>
        <v>-20.982970984228967</v>
      </c>
      <c r="J1626" s="12">
        <f t="shared" si="320"/>
        <v>-20.982970984228967</v>
      </c>
      <c r="K1626" s="12">
        <f t="shared" si="321"/>
        <v>-20.982970984228967</v>
      </c>
      <c r="L1626" s="12">
        <f t="shared" si="322"/>
        <v>-20.982970984228967</v>
      </c>
      <c r="M1626" s="12">
        <f t="shared" si="323"/>
        <v>-20.982970984228967</v>
      </c>
      <c r="O1626" s="12">
        <f t="shared" si="312"/>
        <v>-20.982970984228967</v>
      </c>
    </row>
    <row r="1627" spans="1:15" x14ac:dyDescent="0.25">
      <c r="A1627" s="12">
        <f>calc!A1625</f>
        <v>930.06</v>
      </c>
      <c r="B1627" s="12">
        <f>calc!O1625</f>
        <v>2.7765134843268697</v>
      </c>
      <c r="C1627" s="12">
        <f t="shared" si="313"/>
        <v>2.7765134843268697</v>
      </c>
      <c r="D1627" s="12">
        <f t="shared" si="314"/>
        <v>2.7765134843268697</v>
      </c>
      <c r="E1627" s="12">
        <f t="shared" si="315"/>
        <v>2.7765134843268697</v>
      </c>
      <c r="F1627" s="12">
        <f t="shared" si="316"/>
        <v>2.7765134843268697</v>
      </c>
      <c r="G1627" s="12">
        <f t="shared" si="317"/>
        <v>2.7765134843268697</v>
      </c>
      <c r="H1627" s="12">
        <f t="shared" si="318"/>
        <v>2.7765134843268697</v>
      </c>
      <c r="I1627" s="12">
        <f t="shared" si="319"/>
        <v>2.7765134843268697</v>
      </c>
      <c r="J1627" s="12">
        <f t="shared" si="320"/>
        <v>2.7765134843268697</v>
      </c>
      <c r="K1627" s="12">
        <f t="shared" si="321"/>
        <v>2.7765134843268697</v>
      </c>
      <c r="L1627" s="12">
        <f t="shared" si="322"/>
        <v>2.7765134843268697</v>
      </c>
      <c r="M1627" s="12">
        <f t="shared" si="323"/>
        <v>2.7765134843268697</v>
      </c>
      <c r="O1627" s="12">
        <f t="shared" si="312"/>
        <v>2.7765134843268697</v>
      </c>
    </row>
    <row r="1628" spans="1:15" x14ac:dyDescent="0.25">
      <c r="A1628" s="12">
        <f>calc!A1626</f>
        <v>930.49</v>
      </c>
      <c r="B1628" s="12">
        <f>calc!O1626</f>
        <v>9.4692058278131235</v>
      </c>
      <c r="C1628" s="12">
        <f t="shared" si="313"/>
        <v>9.4692058278131235</v>
      </c>
      <c r="D1628" s="12">
        <f t="shared" si="314"/>
        <v>9.4692058278131235</v>
      </c>
      <c r="E1628" s="12">
        <f t="shared" si="315"/>
        <v>9.4692058278131235</v>
      </c>
      <c r="F1628" s="12">
        <f t="shared" si="316"/>
        <v>9.4692058278131235</v>
      </c>
      <c r="G1628" s="12">
        <f t="shared" si="317"/>
        <v>9.4692058278131235</v>
      </c>
      <c r="H1628" s="12">
        <f t="shared" si="318"/>
        <v>9.4692058278131235</v>
      </c>
      <c r="I1628" s="12">
        <f t="shared" si="319"/>
        <v>9.4692058278131235</v>
      </c>
      <c r="J1628" s="12">
        <f t="shared" si="320"/>
        <v>9.4692058278131235</v>
      </c>
      <c r="K1628" s="12">
        <f t="shared" si="321"/>
        <v>9.4692058278131235</v>
      </c>
      <c r="L1628" s="12">
        <f t="shared" si="322"/>
        <v>9.4692058278131235</v>
      </c>
      <c r="M1628" s="12">
        <f t="shared" si="323"/>
        <v>9.4692058278131235</v>
      </c>
      <c r="O1628" s="12">
        <f t="shared" si="312"/>
        <v>9.4692058278131235</v>
      </c>
    </row>
    <row r="1629" spans="1:15" x14ac:dyDescent="0.25">
      <c r="A1629" s="12">
        <f>calc!A1627</f>
        <v>930.92</v>
      </c>
      <c r="B1629" s="12">
        <f>calc!O1627</f>
        <v>-46.081740144614756</v>
      </c>
      <c r="C1629" s="12">
        <f t="shared" si="313"/>
        <v>-46.081740144614756</v>
      </c>
      <c r="D1629" s="12">
        <f t="shared" si="314"/>
        <v>-46.081740144614756</v>
      </c>
      <c r="E1629" s="12">
        <f t="shared" si="315"/>
        <v>-46.081740144614756</v>
      </c>
      <c r="F1629" s="12">
        <f t="shared" si="316"/>
        <v>-46.081740144614756</v>
      </c>
      <c r="G1629" s="12">
        <f t="shared" si="317"/>
        <v>-46.081740144614756</v>
      </c>
      <c r="H1629" s="12">
        <f t="shared" si="318"/>
        <v>-46.081740144614756</v>
      </c>
      <c r="I1629" s="12">
        <f t="shared" si="319"/>
        <v>-46.081740144614756</v>
      </c>
      <c r="J1629" s="12">
        <f t="shared" si="320"/>
        <v>-46.081740144614756</v>
      </c>
      <c r="K1629" s="12">
        <f t="shared" si="321"/>
        <v>-46.081740144614756</v>
      </c>
      <c r="L1629" s="12">
        <f t="shared" si="322"/>
        <v>-46.081740144614756</v>
      </c>
      <c r="M1629" s="12">
        <f t="shared" si="323"/>
        <v>-46.081740144614756</v>
      </c>
      <c r="O1629" s="12">
        <f t="shared" si="312"/>
        <v>-46.081740144614756</v>
      </c>
    </row>
    <row r="1630" spans="1:15" x14ac:dyDescent="0.25">
      <c r="A1630" s="12">
        <f>calc!A1628</f>
        <v>931.35</v>
      </c>
      <c r="B1630" s="12">
        <f>calc!O1628</f>
        <v>14.488690390367214</v>
      </c>
      <c r="C1630" s="12">
        <f t="shared" si="313"/>
        <v>14.488690390367214</v>
      </c>
      <c r="D1630" s="12">
        <f t="shared" si="314"/>
        <v>14.488690390367214</v>
      </c>
      <c r="E1630" s="12">
        <f t="shared" si="315"/>
        <v>14.488690390367214</v>
      </c>
      <c r="F1630" s="12">
        <f t="shared" si="316"/>
        <v>14.488690390367214</v>
      </c>
      <c r="G1630" s="12">
        <f t="shared" si="317"/>
        <v>14.488690390367214</v>
      </c>
      <c r="H1630" s="12">
        <f t="shared" si="318"/>
        <v>14.488690390367214</v>
      </c>
      <c r="I1630" s="12">
        <f t="shared" si="319"/>
        <v>14.488690390367214</v>
      </c>
      <c r="J1630" s="12">
        <f t="shared" si="320"/>
        <v>14.488690390367214</v>
      </c>
      <c r="K1630" s="12">
        <f t="shared" si="321"/>
        <v>14.488690390367214</v>
      </c>
      <c r="L1630" s="12">
        <f t="shared" si="322"/>
        <v>14.488690390367214</v>
      </c>
      <c r="M1630" s="12">
        <f t="shared" si="323"/>
        <v>14.488690390367214</v>
      </c>
      <c r="O1630" s="12">
        <f t="shared" si="312"/>
        <v>14.488690390367214</v>
      </c>
    </row>
    <row r="1631" spans="1:15" x14ac:dyDescent="0.25">
      <c r="A1631" s="12">
        <f>calc!A1629</f>
        <v>931.78</v>
      </c>
      <c r="B1631" s="12">
        <f>calc!O1629</f>
        <v>4.449691525553348</v>
      </c>
      <c r="C1631" s="12">
        <f t="shared" si="313"/>
        <v>4.449691525553348</v>
      </c>
      <c r="D1631" s="12">
        <f t="shared" si="314"/>
        <v>4.449691525553348</v>
      </c>
      <c r="E1631" s="12">
        <f t="shared" si="315"/>
        <v>4.449691525553348</v>
      </c>
      <c r="F1631" s="12">
        <f t="shared" si="316"/>
        <v>4.449691525553348</v>
      </c>
      <c r="G1631" s="12">
        <f t="shared" si="317"/>
        <v>4.449691525553348</v>
      </c>
      <c r="H1631" s="12">
        <f t="shared" si="318"/>
        <v>4.449691525553348</v>
      </c>
      <c r="I1631" s="12">
        <f t="shared" si="319"/>
        <v>4.449691525553348</v>
      </c>
      <c r="J1631" s="12">
        <f t="shared" si="320"/>
        <v>4.449691525553348</v>
      </c>
      <c r="K1631" s="12">
        <f t="shared" si="321"/>
        <v>4.449691525553348</v>
      </c>
      <c r="L1631" s="12">
        <f t="shared" si="322"/>
        <v>4.449691525553348</v>
      </c>
      <c r="M1631" s="12">
        <f t="shared" si="323"/>
        <v>4.449691525553348</v>
      </c>
      <c r="O1631" s="12">
        <f t="shared" si="312"/>
        <v>4.449691525553348</v>
      </c>
    </row>
    <row r="1632" spans="1:15" x14ac:dyDescent="0.25">
      <c r="A1632" s="12">
        <f>calc!A1630</f>
        <v>932.2</v>
      </c>
      <c r="B1632" s="12">
        <f>calc!O1630</f>
        <v>-8.2665444091655829</v>
      </c>
      <c r="C1632" s="12">
        <f t="shared" si="313"/>
        <v>-8.2665444091655829</v>
      </c>
      <c r="D1632" s="12">
        <f t="shared" si="314"/>
        <v>-8.2665444091655829</v>
      </c>
      <c r="E1632" s="12">
        <f t="shared" si="315"/>
        <v>-8.2665444091655829</v>
      </c>
      <c r="F1632" s="12">
        <f t="shared" si="316"/>
        <v>-8.2665444091655829</v>
      </c>
      <c r="G1632" s="12">
        <f t="shared" si="317"/>
        <v>-8.2665444091655829</v>
      </c>
      <c r="H1632" s="12">
        <f t="shared" si="318"/>
        <v>-8.2665444091655829</v>
      </c>
      <c r="I1632" s="12">
        <f t="shared" si="319"/>
        <v>-8.2665444091655829</v>
      </c>
      <c r="J1632" s="12">
        <f t="shared" si="320"/>
        <v>-8.2665444091655829</v>
      </c>
      <c r="K1632" s="12">
        <f t="shared" si="321"/>
        <v>-8.2665444091655829</v>
      </c>
      <c r="L1632" s="12">
        <f t="shared" si="322"/>
        <v>-8.2665444091655829</v>
      </c>
      <c r="M1632" s="12">
        <f t="shared" si="323"/>
        <v>-8.2665444091655829</v>
      </c>
      <c r="O1632" s="12">
        <f t="shared" si="312"/>
        <v>-8.2665444091655829</v>
      </c>
    </row>
    <row r="1633" spans="1:15" x14ac:dyDescent="0.25">
      <c r="A1633" s="12">
        <f>calc!A1631</f>
        <v>932.63</v>
      </c>
      <c r="B1633" s="12">
        <f>calc!O1631</f>
        <v>4.7843267374104563</v>
      </c>
      <c r="C1633" s="12">
        <f t="shared" si="313"/>
        <v>4.7843267374104563</v>
      </c>
      <c r="D1633" s="12">
        <f t="shared" si="314"/>
        <v>4.7843267374104563</v>
      </c>
      <c r="E1633" s="12">
        <f t="shared" si="315"/>
        <v>4.7843267374104563</v>
      </c>
      <c r="F1633" s="12">
        <f t="shared" si="316"/>
        <v>4.7843267374104563</v>
      </c>
      <c r="G1633" s="12">
        <f t="shared" si="317"/>
        <v>4.7843267374104563</v>
      </c>
      <c r="H1633" s="12">
        <f t="shared" si="318"/>
        <v>4.7843267374104563</v>
      </c>
      <c r="I1633" s="12">
        <f t="shared" si="319"/>
        <v>4.7843267374104563</v>
      </c>
      <c r="J1633" s="12">
        <f t="shared" si="320"/>
        <v>4.7843267374104563</v>
      </c>
      <c r="K1633" s="12">
        <f t="shared" si="321"/>
        <v>4.7843267374104563</v>
      </c>
      <c r="L1633" s="12">
        <f t="shared" si="322"/>
        <v>4.7843267374104563</v>
      </c>
      <c r="M1633" s="12">
        <f t="shared" si="323"/>
        <v>4.7843267374104563</v>
      </c>
      <c r="O1633" s="12">
        <f t="shared" si="312"/>
        <v>4.7843267374104563</v>
      </c>
    </row>
    <row r="1634" spans="1:15" x14ac:dyDescent="0.25">
      <c r="A1634" s="12">
        <f>calc!A1632</f>
        <v>933.06</v>
      </c>
      <c r="B1634" s="12">
        <f>calc!O1632</f>
        <v>-34.36888894573562</v>
      </c>
      <c r="C1634" s="12">
        <f t="shared" si="313"/>
        <v>-34.36888894573562</v>
      </c>
      <c r="D1634" s="12">
        <f t="shared" si="314"/>
        <v>-34.36888894573562</v>
      </c>
      <c r="E1634" s="12">
        <f t="shared" si="315"/>
        <v>-34.36888894573562</v>
      </c>
      <c r="F1634" s="12">
        <f t="shared" si="316"/>
        <v>-34.36888894573562</v>
      </c>
      <c r="G1634" s="12">
        <f t="shared" si="317"/>
        <v>-34.36888894573562</v>
      </c>
      <c r="H1634" s="12">
        <f t="shared" si="318"/>
        <v>-34.36888894573562</v>
      </c>
      <c r="I1634" s="12">
        <f t="shared" si="319"/>
        <v>-34.36888894573562</v>
      </c>
      <c r="J1634" s="12">
        <f t="shared" si="320"/>
        <v>-34.36888894573562</v>
      </c>
      <c r="K1634" s="12">
        <f t="shared" si="321"/>
        <v>-34.36888894573562</v>
      </c>
      <c r="L1634" s="12">
        <f t="shared" si="322"/>
        <v>-34.36888894573562</v>
      </c>
      <c r="M1634" s="12">
        <f t="shared" si="323"/>
        <v>-34.36888894573562</v>
      </c>
      <c r="O1634" s="12">
        <f t="shared" si="312"/>
        <v>-34.36888894573562</v>
      </c>
    </row>
    <row r="1635" spans="1:15" x14ac:dyDescent="0.25">
      <c r="A1635" s="12">
        <f>calc!A1633</f>
        <v>933.49</v>
      </c>
      <c r="B1635" s="12">
        <f>calc!O1633</f>
        <v>-8.935825266978533</v>
      </c>
      <c r="C1635" s="12">
        <f t="shared" si="313"/>
        <v>-8.935825266978533</v>
      </c>
      <c r="D1635" s="12">
        <f t="shared" si="314"/>
        <v>-8.935825266978533</v>
      </c>
      <c r="E1635" s="12">
        <f t="shared" si="315"/>
        <v>-8.935825266978533</v>
      </c>
      <c r="F1635" s="12">
        <f t="shared" si="316"/>
        <v>-8.935825266978533</v>
      </c>
      <c r="G1635" s="12">
        <f t="shared" si="317"/>
        <v>-8.935825266978533</v>
      </c>
      <c r="H1635" s="12">
        <f t="shared" si="318"/>
        <v>-8.935825266978533</v>
      </c>
      <c r="I1635" s="12">
        <f t="shared" si="319"/>
        <v>-8.935825266978533</v>
      </c>
      <c r="J1635" s="12">
        <f t="shared" si="320"/>
        <v>-8.935825266978533</v>
      </c>
      <c r="K1635" s="12">
        <f t="shared" si="321"/>
        <v>-8.935825266978533</v>
      </c>
      <c r="L1635" s="12">
        <f t="shared" si="322"/>
        <v>-8.935825266978533</v>
      </c>
      <c r="M1635" s="12">
        <f t="shared" si="323"/>
        <v>-8.935825266978533</v>
      </c>
      <c r="O1635" s="12">
        <f t="shared" si="312"/>
        <v>-8.935825266978533</v>
      </c>
    </row>
    <row r="1636" spans="1:15" x14ac:dyDescent="0.25">
      <c r="A1636" s="12">
        <f>calc!A1634</f>
        <v>933.92</v>
      </c>
      <c r="B1636" s="12">
        <f>calc!O1634</f>
        <v>5.1189618171330125</v>
      </c>
      <c r="C1636" s="12">
        <f t="shared" si="313"/>
        <v>5.1189618171330125</v>
      </c>
      <c r="D1636" s="12">
        <f t="shared" si="314"/>
        <v>5.1189618171330125</v>
      </c>
      <c r="E1636" s="12">
        <f t="shared" si="315"/>
        <v>5.1189618171330125</v>
      </c>
      <c r="F1636" s="12">
        <f t="shared" si="316"/>
        <v>5.1189618171330125</v>
      </c>
      <c r="G1636" s="12">
        <f t="shared" si="317"/>
        <v>5.1189618171330125</v>
      </c>
      <c r="H1636" s="12">
        <f t="shared" si="318"/>
        <v>5.1189618171330125</v>
      </c>
      <c r="I1636" s="12">
        <f t="shared" si="319"/>
        <v>5.1189618171330125</v>
      </c>
      <c r="J1636" s="12">
        <f t="shared" si="320"/>
        <v>5.1189618171330125</v>
      </c>
      <c r="K1636" s="12">
        <f t="shared" si="321"/>
        <v>5.1189618171330125</v>
      </c>
      <c r="L1636" s="12">
        <f t="shared" si="322"/>
        <v>5.1189618171330125</v>
      </c>
      <c r="M1636" s="12">
        <f t="shared" si="323"/>
        <v>5.1189618171330125</v>
      </c>
      <c r="O1636" s="12">
        <f t="shared" si="312"/>
        <v>5.1189618171330125</v>
      </c>
    </row>
    <row r="1637" spans="1:15" x14ac:dyDescent="0.25">
      <c r="A1637" s="12">
        <f>calc!A1635</f>
        <v>934.34</v>
      </c>
      <c r="B1637" s="12">
        <f>calc!O1635</f>
        <v>-28.679848035787558</v>
      </c>
      <c r="C1637" s="12">
        <f t="shared" si="313"/>
        <v>-28.679848035787558</v>
      </c>
      <c r="D1637" s="12">
        <f t="shared" si="314"/>
        <v>-28.679848035787558</v>
      </c>
      <c r="E1637" s="12">
        <f t="shared" si="315"/>
        <v>-28.679848035787558</v>
      </c>
      <c r="F1637" s="12">
        <f t="shared" si="316"/>
        <v>-28.679848035787558</v>
      </c>
      <c r="G1637" s="12">
        <f t="shared" si="317"/>
        <v>-28.679848035787558</v>
      </c>
      <c r="H1637" s="12">
        <f t="shared" si="318"/>
        <v>-28.679848035787558</v>
      </c>
      <c r="I1637" s="12">
        <f t="shared" si="319"/>
        <v>-28.679848035787558</v>
      </c>
      <c r="J1637" s="12">
        <f t="shared" si="320"/>
        <v>-28.679848035787558</v>
      </c>
      <c r="K1637" s="12">
        <f t="shared" si="321"/>
        <v>-28.679848035787558</v>
      </c>
      <c r="L1637" s="12">
        <f t="shared" si="322"/>
        <v>-28.679848035787558</v>
      </c>
      <c r="M1637" s="12">
        <f t="shared" si="323"/>
        <v>-28.679848035787558</v>
      </c>
      <c r="O1637" s="12">
        <f t="shared" si="312"/>
        <v>-28.679848035787558</v>
      </c>
    </row>
    <row r="1638" spans="1:15" x14ac:dyDescent="0.25">
      <c r="A1638" s="12">
        <f>calc!A1636</f>
        <v>934.77</v>
      </c>
      <c r="B1638" s="12">
        <f>calc!O1636</f>
        <v>-8.6011847720607477</v>
      </c>
      <c r="C1638" s="12">
        <f t="shared" si="313"/>
        <v>-8.6011847720607477</v>
      </c>
      <c r="D1638" s="12">
        <f t="shared" si="314"/>
        <v>-8.6011847720607477</v>
      </c>
      <c r="E1638" s="12">
        <f t="shared" si="315"/>
        <v>-8.6011847720607477</v>
      </c>
      <c r="F1638" s="12">
        <f t="shared" si="316"/>
        <v>-8.6011847720607477</v>
      </c>
      <c r="G1638" s="12">
        <f t="shared" si="317"/>
        <v>-8.6011847720607477</v>
      </c>
      <c r="H1638" s="12">
        <f t="shared" si="318"/>
        <v>-8.6011847720607477</v>
      </c>
      <c r="I1638" s="12">
        <f t="shared" si="319"/>
        <v>-8.6011847720607477</v>
      </c>
      <c r="J1638" s="12">
        <f t="shared" si="320"/>
        <v>-8.6011847720607477</v>
      </c>
      <c r="K1638" s="12">
        <f t="shared" si="321"/>
        <v>-8.6011847720607477</v>
      </c>
      <c r="L1638" s="12">
        <f t="shared" si="322"/>
        <v>-8.6011847720607477</v>
      </c>
      <c r="M1638" s="12">
        <f t="shared" si="323"/>
        <v>-8.6011847720607477</v>
      </c>
      <c r="O1638" s="12">
        <f t="shared" si="312"/>
        <v>-8.6011847720607477</v>
      </c>
    </row>
    <row r="1639" spans="1:15" x14ac:dyDescent="0.25">
      <c r="A1639" s="12">
        <f>calc!A1637</f>
        <v>935.2</v>
      </c>
      <c r="B1639" s="12">
        <f>calc!O1637</f>
        <v>-15.628662884902308</v>
      </c>
      <c r="C1639" s="12">
        <f t="shared" si="313"/>
        <v>-15.628662884902308</v>
      </c>
      <c r="D1639" s="12">
        <f t="shared" si="314"/>
        <v>-15.628662884902308</v>
      </c>
      <c r="E1639" s="12">
        <f t="shared" si="315"/>
        <v>-15.628662884902308</v>
      </c>
      <c r="F1639" s="12">
        <f t="shared" si="316"/>
        <v>-15.628662884902308</v>
      </c>
      <c r="G1639" s="12">
        <f t="shared" si="317"/>
        <v>-15.628662884902308</v>
      </c>
      <c r="H1639" s="12">
        <f t="shared" si="318"/>
        <v>-15.628662884902308</v>
      </c>
      <c r="I1639" s="12">
        <f t="shared" si="319"/>
        <v>-15.628662884902308</v>
      </c>
      <c r="J1639" s="12">
        <f t="shared" si="320"/>
        <v>-15.628662884902308</v>
      </c>
      <c r="K1639" s="12">
        <f t="shared" si="321"/>
        <v>-15.628662884902308</v>
      </c>
      <c r="L1639" s="12">
        <f t="shared" si="322"/>
        <v>-15.628662884902308</v>
      </c>
      <c r="M1639" s="12">
        <f t="shared" si="323"/>
        <v>-15.628662884902308</v>
      </c>
      <c r="O1639" s="12">
        <f t="shared" si="312"/>
        <v>-15.628662884902308</v>
      </c>
    </row>
    <row r="1640" spans="1:15" x14ac:dyDescent="0.25">
      <c r="A1640" s="12">
        <f>calc!A1638</f>
        <v>935.63</v>
      </c>
      <c r="B1640" s="12">
        <f>calc!O1638</f>
        <v>-48.424329746357316</v>
      </c>
      <c r="C1640" s="12">
        <f t="shared" si="313"/>
        <v>-48.424329746357316</v>
      </c>
      <c r="D1640" s="12">
        <f t="shared" si="314"/>
        <v>-48.424329746357316</v>
      </c>
      <c r="E1640" s="12">
        <f t="shared" si="315"/>
        <v>-48.424329746357316</v>
      </c>
      <c r="F1640" s="12">
        <f t="shared" si="316"/>
        <v>-48.424329746357316</v>
      </c>
      <c r="G1640" s="12">
        <f t="shared" si="317"/>
        <v>-48.424329746357316</v>
      </c>
      <c r="H1640" s="12">
        <f t="shared" si="318"/>
        <v>-48.424329746357316</v>
      </c>
      <c r="I1640" s="12">
        <f t="shared" si="319"/>
        <v>-48.424329746357316</v>
      </c>
      <c r="J1640" s="12">
        <f t="shared" si="320"/>
        <v>-48.424329746357316</v>
      </c>
      <c r="K1640" s="12">
        <f t="shared" si="321"/>
        <v>-48.424329746357316</v>
      </c>
      <c r="L1640" s="12">
        <f t="shared" si="322"/>
        <v>-48.424329746357316</v>
      </c>
      <c r="M1640" s="12">
        <f t="shared" si="323"/>
        <v>-48.424329746357316</v>
      </c>
      <c r="O1640" s="12">
        <f t="shared" si="312"/>
        <v>-48.424329746357316</v>
      </c>
    </row>
    <row r="1641" spans="1:15" x14ac:dyDescent="0.25">
      <c r="A1641" s="12">
        <f>calc!A1639</f>
        <v>936.05</v>
      </c>
      <c r="B1641" s="12">
        <f>calc!O1639</f>
        <v>-15.294019750211003</v>
      </c>
      <c r="C1641" s="12">
        <f t="shared" si="313"/>
        <v>-15.294019750211003</v>
      </c>
      <c r="D1641" s="12">
        <f t="shared" si="314"/>
        <v>-15.294019750211003</v>
      </c>
      <c r="E1641" s="12">
        <f t="shared" si="315"/>
        <v>-15.294019750211003</v>
      </c>
      <c r="F1641" s="12">
        <f t="shared" si="316"/>
        <v>-15.294019750211003</v>
      </c>
      <c r="G1641" s="12">
        <f t="shared" si="317"/>
        <v>-15.294019750211003</v>
      </c>
      <c r="H1641" s="12">
        <f t="shared" si="318"/>
        <v>-15.294019750211003</v>
      </c>
      <c r="I1641" s="12">
        <f t="shared" si="319"/>
        <v>-15.294019750211003</v>
      </c>
      <c r="J1641" s="12">
        <f t="shared" si="320"/>
        <v>-15.294019750211003</v>
      </c>
      <c r="K1641" s="12">
        <f t="shared" si="321"/>
        <v>-15.294019750211003</v>
      </c>
      <c r="L1641" s="12">
        <f t="shared" si="322"/>
        <v>-15.294019750211003</v>
      </c>
      <c r="M1641" s="12">
        <f t="shared" si="323"/>
        <v>-15.294019750211003</v>
      </c>
      <c r="O1641" s="12">
        <f t="shared" si="312"/>
        <v>-15.294019750211003</v>
      </c>
    </row>
    <row r="1642" spans="1:15" x14ac:dyDescent="0.25">
      <c r="A1642" s="12">
        <f>calc!A1640</f>
        <v>936.48</v>
      </c>
      <c r="B1642" s="12">
        <f>calc!O1640</f>
        <v>-13.620806056222449</v>
      </c>
      <c r="C1642" s="12">
        <f t="shared" si="313"/>
        <v>-13.620806056222449</v>
      </c>
      <c r="D1642" s="12">
        <f t="shared" si="314"/>
        <v>-13.620806056222449</v>
      </c>
      <c r="E1642" s="12">
        <f t="shared" si="315"/>
        <v>-13.620806056222449</v>
      </c>
      <c r="F1642" s="12">
        <f t="shared" si="316"/>
        <v>-13.620806056222449</v>
      </c>
      <c r="G1642" s="12">
        <f t="shared" si="317"/>
        <v>-13.620806056222449</v>
      </c>
      <c r="H1642" s="12">
        <f t="shared" si="318"/>
        <v>-13.620806056222449</v>
      </c>
      <c r="I1642" s="12">
        <f t="shared" si="319"/>
        <v>-13.620806056222449</v>
      </c>
      <c r="J1642" s="12">
        <f t="shared" si="320"/>
        <v>-13.620806056222449</v>
      </c>
      <c r="K1642" s="12">
        <f t="shared" si="321"/>
        <v>-13.620806056222449</v>
      </c>
      <c r="L1642" s="12">
        <f t="shared" si="322"/>
        <v>-13.620806056222449</v>
      </c>
      <c r="M1642" s="12">
        <f t="shared" si="323"/>
        <v>-13.620806056222449</v>
      </c>
      <c r="O1642" s="12">
        <f t="shared" si="312"/>
        <v>-13.620806056222449</v>
      </c>
    </row>
    <row r="1643" spans="1:15" x14ac:dyDescent="0.25">
      <c r="A1643" s="12">
        <f>calc!A1641</f>
        <v>936.91</v>
      </c>
      <c r="B1643" s="12">
        <f>calc!O1641</f>
        <v>-13.955448531081787</v>
      </c>
      <c r="C1643" s="12">
        <f t="shared" si="313"/>
        <v>-13.955448531081787</v>
      </c>
      <c r="D1643" s="12">
        <f t="shared" si="314"/>
        <v>-13.955448531081787</v>
      </c>
      <c r="E1643" s="12">
        <f t="shared" si="315"/>
        <v>-13.955448531081787</v>
      </c>
      <c r="F1643" s="12">
        <f t="shared" si="316"/>
        <v>-13.955448531081787</v>
      </c>
      <c r="G1643" s="12">
        <f t="shared" si="317"/>
        <v>-13.955448531081787</v>
      </c>
      <c r="H1643" s="12">
        <f t="shared" si="318"/>
        <v>-13.955448531081787</v>
      </c>
      <c r="I1643" s="12">
        <f t="shared" si="319"/>
        <v>-13.955448531081787</v>
      </c>
      <c r="J1643" s="12">
        <f t="shared" si="320"/>
        <v>-13.955448531081787</v>
      </c>
      <c r="K1643" s="12">
        <f t="shared" si="321"/>
        <v>-13.955448531081787</v>
      </c>
      <c r="L1643" s="12">
        <f t="shared" si="322"/>
        <v>-13.955448531081787</v>
      </c>
      <c r="M1643" s="12">
        <f t="shared" si="323"/>
        <v>-13.955448531081787</v>
      </c>
      <c r="O1643" s="12">
        <f t="shared" si="312"/>
        <v>-13.955448531081787</v>
      </c>
    </row>
    <row r="1644" spans="1:15" x14ac:dyDescent="0.25">
      <c r="A1644" s="12">
        <f>calc!A1642</f>
        <v>937.34</v>
      </c>
      <c r="B1644" s="12">
        <f>calc!O1642</f>
        <v>-3.2469548100498891</v>
      </c>
      <c r="C1644" s="12">
        <f t="shared" si="313"/>
        <v>-3.2469548100498891</v>
      </c>
      <c r="D1644" s="12">
        <f t="shared" si="314"/>
        <v>-3.2469548100498891</v>
      </c>
      <c r="E1644" s="12">
        <f t="shared" si="315"/>
        <v>-3.2469548100498891</v>
      </c>
      <c r="F1644" s="12">
        <f t="shared" si="316"/>
        <v>-3.2469548100498891</v>
      </c>
      <c r="G1644" s="12">
        <f t="shared" si="317"/>
        <v>-3.2469548100498891</v>
      </c>
      <c r="H1644" s="12">
        <f t="shared" si="318"/>
        <v>-3.2469548100498891</v>
      </c>
      <c r="I1644" s="12">
        <f t="shared" si="319"/>
        <v>-3.2469548100498891</v>
      </c>
      <c r="J1644" s="12">
        <f t="shared" si="320"/>
        <v>-3.2469548100498891</v>
      </c>
      <c r="K1644" s="12">
        <f t="shared" si="321"/>
        <v>-3.2469548100498891</v>
      </c>
      <c r="L1644" s="12">
        <f t="shared" si="322"/>
        <v>-3.2469548100498891</v>
      </c>
      <c r="M1644" s="12">
        <f t="shared" si="323"/>
        <v>-3.2469548100498891</v>
      </c>
      <c r="O1644" s="12">
        <f t="shared" si="312"/>
        <v>-3.2469548100498891</v>
      </c>
    </row>
    <row r="1645" spans="1:15" x14ac:dyDescent="0.25">
      <c r="A1645" s="12">
        <f>calc!A1643</f>
        <v>937.76</v>
      </c>
      <c r="B1645" s="12">
        <f>calc!O1643</f>
        <v>18.838886280961152</v>
      </c>
      <c r="C1645" s="12">
        <f t="shared" si="313"/>
        <v>18.838886280961152</v>
      </c>
      <c r="D1645" s="12">
        <f t="shared" si="314"/>
        <v>18.838886280961152</v>
      </c>
      <c r="E1645" s="12">
        <f t="shared" si="315"/>
        <v>18.838886280961152</v>
      </c>
      <c r="F1645" s="12">
        <f t="shared" si="316"/>
        <v>18.838886280961152</v>
      </c>
      <c r="G1645" s="12">
        <f t="shared" si="317"/>
        <v>18.838886280961152</v>
      </c>
      <c r="H1645" s="12">
        <f t="shared" si="318"/>
        <v>18.838886280961152</v>
      </c>
      <c r="I1645" s="12">
        <f t="shared" si="319"/>
        <v>18.838886280961152</v>
      </c>
      <c r="J1645" s="12">
        <f t="shared" si="320"/>
        <v>18.838886280961152</v>
      </c>
      <c r="K1645" s="12">
        <f t="shared" si="321"/>
        <v>18.838886280961152</v>
      </c>
      <c r="L1645" s="12">
        <f t="shared" si="322"/>
        <v>18.838886280961152</v>
      </c>
      <c r="M1645" s="12">
        <f t="shared" si="323"/>
        <v>18.838886280961152</v>
      </c>
      <c r="O1645" s="12">
        <f t="shared" si="312"/>
        <v>18.838886280961152</v>
      </c>
    </row>
    <row r="1646" spans="1:15" x14ac:dyDescent="0.25">
      <c r="A1646" s="12">
        <f>calc!A1644</f>
        <v>938.19</v>
      </c>
      <c r="B1646" s="12">
        <f>calc!O1644</f>
        <v>23.858315303470963</v>
      </c>
      <c r="C1646" s="12">
        <f t="shared" si="313"/>
        <v>23.858315303470963</v>
      </c>
      <c r="D1646" s="12">
        <f t="shared" si="314"/>
        <v>23.858315303470963</v>
      </c>
      <c r="E1646" s="12">
        <f t="shared" si="315"/>
        <v>23.858315303470963</v>
      </c>
      <c r="F1646" s="12">
        <f t="shared" si="316"/>
        <v>23.858315303470963</v>
      </c>
      <c r="G1646" s="12">
        <f t="shared" si="317"/>
        <v>23.858315303470963</v>
      </c>
      <c r="H1646" s="12">
        <f t="shared" si="318"/>
        <v>23.858315303470963</v>
      </c>
      <c r="I1646" s="12">
        <f t="shared" si="319"/>
        <v>23.858315303470963</v>
      </c>
      <c r="J1646" s="12">
        <f t="shared" si="320"/>
        <v>23.858315303470963</v>
      </c>
      <c r="K1646" s="12">
        <f t="shared" si="321"/>
        <v>23.858315303470963</v>
      </c>
      <c r="L1646" s="12">
        <f t="shared" si="322"/>
        <v>23.858315303470963</v>
      </c>
      <c r="M1646" s="12">
        <f t="shared" si="323"/>
        <v>23.858315303470963</v>
      </c>
      <c r="O1646" s="12">
        <f t="shared" si="312"/>
        <v>23.858315303470963</v>
      </c>
    </row>
    <row r="1647" spans="1:15" x14ac:dyDescent="0.25">
      <c r="A1647" s="12">
        <f>calc!A1645</f>
        <v>938.62</v>
      </c>
      <c r="B1647" s="12">
        <f>calc!O1645</f>
        <v>2.7765134843268697</v>
      </c>
      <c r="C1647" s="12">
        <f t="shared" si="313"/>
        <v>2.7765134843268697</v>
      </c>
      <c r="D1647" s="12">
        <f t="shared" si="314"/>
        <v>2.7765134843268697</v>
      </c>
      <c r="E1647" s="12">
        <f t="shared" si="315"/>
        <v>2.7765134843268697</v>
      </c>
      <c r="F1647" s="12">
        <f t="shared" si="316"/>
        <v>2.7765134843268697</v>
      </c>
      <c r="G1647" s="12">
        <f t="shared" si="317"/>
        <v>2.7765134843268697</v>
      </c>
      <c r="H1647" s="12">
        <f t="shared" si="318"/>
        <v>2.7765134843268697</v>
      </c>
      <c r="I1647" s="12">
        <f t="shared" si="319"/>
        <v>2.7765134843268697</v>
      </c>
      <c r="J1647" s="12">
        <f t="shared" si="320"/>
        <v>2.7765134843268697</v>
      </c>
      <c r="K1647" s="12">
        <f t="shared" si="321"/>
        <v>2.7765134843268697</v>
      </c>
      <c r="L1647" s="12">
        <f t="shared" si="322"/>
        <v>2.7765134843268697</v>
      </c>
      <c r="M1647" s="12">
        <f t="shared" si="323"/>
        <v>2.7765134843268697</v>
      </c>
      <c r="O1647" s="12">
        <f t="shared" si="312"/>
        <v>2.7765134843268697</v>
      </c>
    </row>
    <row r="1648" spans="1:15" x14ac:dyDescent="0.25">
      <c r="A1648" s="12">
        <f>calc!A1646</f>
        <v>939.05</v>
      </c>
      <c r="B1648" s="12">
        <f>calc!O1646</f>
        <v>-50.097611983314941</v>
      </c>
      <c r="C1648" s="12">
        <f t="shared" si="313"/>
        <v>-50.097611983314941</v>
      </c>
      <c r="D1648" s="12">
        <f t="shared" si="314"/>
        <v>-50.097611983314941</v>
      </c>
      <c r="E1648" s="12">
        <f t="shared" si="315"/>
        <v>-50.097611983314941</v>
      </c>
      <c r="F1648" s="12">
        <f t="shared" si="316"/>
        <v>-50.097611983314941</v>
      </c>
      <c r="G1648" s="12">
        <f t="shared" si="317"/>
        <v>-50.097611983314941</v>
      </c>
      <c r="H1648" s="12">
        <f t="shared" si="318"/>
        <v>-50.097611983314941</v>
      </c>
      <c r="I1648" s="12">
        <f t="shared" si="319"/>
        <v>-50.097611983314941</v>
      </c>
      <c r="J1648" s="12">
        <f t="shared" si="320"/>
        <v>-50.097611983314941</v>
      </c>
      <c r="K1648" s="12">
        <f t="shared" si="321"/>
        <v>-50.097611983314941</v>
      </c>
      <c r="L1648" s="12">
        <f t="shared" si="322"/>
        <v>-50.097611983314941</v>
      </c>
      <c r="M1648" s="12">
        <f t="shared" si="323"/>
        <v>-50.097611983314941</v>
      </c>
      <c r="O1648" s="12">
        <f t="shared" si="312"/>
        <v>-50.097611983314941</v>
      </c>
    </row>
    <row r="1649" spans="1:15" x14ac:dyDescent="0.25">
      <c r="A1649" s="12">
        <f>calc!A1647</f>
        <v>939.47</v>
      </c>
      <c r="B1649" s="12">
        <f>calc!O1647</f>
        <v>-13.955448531081787</v>
      </c>
      <c r="C1649" s="12">
        <f t="shared" si="313"/>
        <v>-13.955448531081787</v>
      </c>
      <c r="D1649" s="12">
        <f t="shared" si="314"/>
        <v>-13.955448531081787</v>
      </c>
      <c r="E1649" s="12">
        <f t="shared" si="315"/>
        <v>-13.955448531081787</v>
      </c>
      <c r="F1649" s="12">
        <f t="shared" si="316"/>
        <v>-13.955448531081787</v>
      </c>
      <c r="G1649" s="12">
        <f t="shared" si="317"/>
        <v>-13.955448531081787</v>
      </c>
      <c r="H1649" s="12">
        <f t="shared" si="318"/>
        <v>-13.955448531081787</v>
      </c>
      <c r="I1649" s="12">
        <f t="shared" si="319"/>
        <v>-13.955448531081787</v>
      </c>
      <c r="J1649" s="12">
        <f t="shared" si="320"/>
        <v>-13.955448531081787</v>
      </c>
      <c r="K1649" s="12">
        <f t="shared" si="321"/>
        <v>-13.955448531081787</v>
      </c>
      <c r="L1649" s="12">
        <f t="shared" si="322"/>
        <v>-13.955448531081787</v>
      </c>
      <c r="M1649" s="12">
        <f t="shared" si="323"/>
        <v>-13.955448531081787</v>
      </c>
      <c r="O1649" s="12">
        <f t="shared" si="312"/>
        <v>-13.955448531081787</v>
      </c>
    </row>
    <row r="1650" spans="1:15" x14ac:dyDescent="0.25">
      <c r="A1650" s="12">
        <f>calc!A1648</f>
        <v>939.9</v>
      </c>
      <c r="B1650" s="12">
        <f>calc!O1648</f>
        <v>-40.727273858215014</v>
      </c>
      <c r="C1650" s="12">
        <f t="shared" si="313"/>
        <v>-40.727273858215014</v>
      </c>
      <c r="D1650" s="12">
        <f t="shared" si="314"/>
        <v>-40.727273858215014</v>
      </c>
      <c r="E1650" s="12">
        <f t="shared" si="315"/>
        <v>-40.727273858215014</v>
      </c>
      <c r="F1650" s="12">
        <f t="shared" si="316"/>
        <v>-40.727273858215014</v>
      </c>
      <c r="G1650" s="12">
        <f t="shared" si="317"/>
        <v>-40.727273858215014</v>
      </c>
      <c r="H1650" s="12">
        <f t="shared" si="318"/>
        <v>-40.727273858215014</v>
      </c>
      <c r="I1650" s="12">
        <f t="shared" si="319"/>
        <v>-40.727273858215014</v>
      </c>
      <c r="J1650" s="12">
        <f t="shared" si="320"/>
        <v>-40.727273858215014</v>
      </c>
      <c r="K1650" s="12">
        <f t="shared" si="321"/>
        <v>-40.727273858215014</v>
      </c>
      <c r="L1650" s="12">
        <f t="shared" si="322"/>
        <v>-40.727273858215014</v>
      </c>
      <c r="M1650" s="12">
        <f t="shared" si="323"/>
        <v>-40.727273858215014</v>
      </c>
      <c r="O1650" s="12">
        <f t="shared" si="312"/>
        <v>-40.727273858215014</v>
      </c>
    </row>
    <row r="1651" spans="1:15" x14ac:dyDescent="0.25">
      <c r="A1651" s="12">
        <f>calc!A1649</f>
        <v>940.33</v>
      </c>
      <c r="B1651" s="12">
        <f>calc!O1649</f>
        <v>-22.990845228224611</v>
      </c>
      <c r="C1651" s="12">
        <f t="shared" si="313"/>
        <v>-22.990845228224611</v>
      </c>
      <c r="D1651" s="12">
        <f t="shared" si="314"/>
        <v>-22.990845228224611</v>
      </c>
      <c r="E1651" s="12">
        <f t="shared" si="315"/>
        <v>-22.990845228224611</v>
      </c>
      <c r="F1651" s="12">
        <f t="shared" si="316"/>
        <v>-22.990845228224611</v>
      </c>
      <c r="G1651" s="12">
        <f t="shared" si="317"/>
        <v>-22.990845228224611</v>
      </c>
      <c r="H1651" s="12">
        <f t="shared" si="318"/>
        <v>-22.990845228224611</v>
      </c>
      <c r="I1651" s="12">
        <f t="shared" si="319"/>
        <v>-22.990845228224611</v>
      </c>
      <c r="J1651" s="12">
        <f t="shared" si="320"/>
        <v>-22.990845228224611</v>
      </c>
      <c r="K1651" s="12">
        <f t="shared" si="321"/>
        <v>-22.990845228224611</v>
      </c>
      <c r="L1651" s="12">
        <f t="shared" si="322"/>
        <v>-22.990845228224611</v>
      </c>
      <c r="M1651" s="12">
        <f t="shared" si="323"/>
        <v>-22.990845228224611</v>
      </c>
      <c r="O1651" s="12">
        <f t="shared" si="312"/>
        <v>-22.990845228224611</v>
      </c>
    </row>
    <row r="1652" spans="1:15" x14ac:dyDescent="0.25">
      <c r="A1652" s="12">
        <f>calc!A1650</f>
        <v>940.76</v>
      </c>
      <c r="B1652" s="12">
        <f>calc!O1650</f>
        <v>-29.349144989021589</v>
      </c>
      <c r="C1652" s="12">
        <f t="shared" si="313"/>
        <v>-29.349144989021589</v>
      </c>
      <c r="D1652" s="12">
        <f t="shared" si="314"/>
        <v>-29.349144989021589</v>
      </c>
      <c r="E1652" s="12">
        <f t="shared" si="315"/>
        <v>-29.349144989021589</v>
      </c>
      <c r="F1652" s="12">
        <f t="shared" si="316"/>
        <v>-29.349144989021589</v>
      </c>
      <c r="G1652" s="12">
        <f t="shared" si="317"/>
        <v>-29.349144989021589</v>
      </c>
      <c r="H1652" s="12">
        <f t="shared" si="318"/>
        <v>-29.349144989021589</v>
      </c>
      <c r="I1652" s="12">
        <f t="shared" si="319"/>
        <v>-29.349144989021589</v>
      </c>
      <c r="J1652" s="12">
        <f t="shared" si="320"/>
        <v>-29.349144989021589</v>
      </c>
      <c r="K1652" s="12">
        <f t="shared" si="321"/>
        <v>-29.349144989021589</v>
      </c>
      <c r="L1652" s="12">
        <f t="shared" si="322"/>
        <v>-29.349144989021589</v>
      </c>
      <c r="M1652" s="12">
        <f t="shared" si="323"/>
        <v>-29.349144989021589</v>
      </c>
      <c r="O1652" s="12">
        <f t="shared" si="312"/>
        <v>-29.349144989021589</v>
      </c>
    </row>
    <row r="1653" spans="1:15" x14ac:dyDescent="0.25">
      <c r="A1653" s="12">
        <f>calc!A1651</f>
        <v>941.18</v>
      </c>
      <c r="B1653" s="12">
        <f>calc!O1651</f>
        <v>2.1072413429843593</v>
      </c>
      <c r="C1653" s="12">
        <f t="shared" si="313"/>
        <v>2.1072413429843593</v>
      </c>
      <c r="D1653" s="12">
        <f t="shared" si="314"/>
        <v>2.1072413429843593</v>
      </c>
      <c r="E1653" s="12">
        <f t="shared" si="315"/>
        <v>2.1072413429843593</v>
      </c>
      <c r="F1653" s="12">
        <f t="shared" si="316"/>
        <v>2.1072413429843593</v>
      </c>
      <c r="G1653" s="12">
        <f t="shared" si="317"/>
        <v>2.1072413429843593</v>
      </c>
      <c r="H1653" s="12">
        <f t="shared" si="318"/>
        <v>2.1072413429843593</v>
      </c>
      <c r="I1653" s="12">
        <f t="shared" si="319"/>
        <v>2.1072413429843593</v>
      </c>
      <c r="J1653" s="12">
        <f t="shared" si="320"/>
        <v>2.1072413429843593</v>
      </c>
      <c r="K1653" s="12">
        <f t="shared" si="321"/>
        <v>2.1072413429843593</v>
      </c>
      <c r="L1653" s="12">
        <f t="shared" si="322"/>
        <v>2.1072413429843593</v>
      </c>
      <c r="M1653" s="12">
        <f t="shared" si="323"/>
        <v>2.1072413429843593</v>
      </c>
      <c r="O1653" s="12">
        <f t="shared" si="312"/>
        <v>2.1072413429843593</v>
      </c>
    </row>
    <row r="1654" spans="1:15" x14ac:dyDescent="0.25">
      <c r="A1654" s="12">
        <f>calc!A1652</f>
        <v>941.61</v>
      </c>
      <c r="B1654" s="12">
        <f>calc!O1652</f>
        <v>-35.70749234268181</v>
      </c>
      <c r="C1654" s="12">
        <f t="shared" si="313"/>
        <v>-35.70749234268181</v>
      </c>
      <c r="D1654" s="12">
        <f t="shared" si="314"/>
        <v>-35.70749234268181</v>
      </c>
      <c r="E1654" s="12">
        <f t="shared" si="315"/>
        <v>-35.70749234268181</v>
      </c>
      <c r="F1654" s="12">
        <f t="shared" si="316"/>
        <v>-35.70749234268181</v>
      </c>
      <c r="G1654" s="12">
        <f t="shared" si="317"/>
        <v>-35.70749234268181</v>
      </c>
      <c r="H1654" s="12">
        <f t="shared" si="318"/>
        <v>-35.70749234268181</v>
      </c>
      <c r="I1654" s="12">
        <f t="shared" si="319"/>
        <v>-35.70749234268181</v>
      </c>
      <c r="J1654" s="12">
        <f t="shared" si="320"/>
        <v>-35.70749234268181</v>
      </c>
      <c r="K1654" s="12">
        <f t="shared" si="321"/>
        <v>-35.70749234268181</v>
      </c>
      <c r="L1654" s="12">
        <f t="shared" si="322"/>
        <v>-35.70749234268181</v>
      </c>
      <c r="M1654" s="12">
        <f t="shared" si="323"/>
        <v>-35.70749234268181</v>
      </c>
      <c r="O1654" s="12">
        <f t="shared" si="312"/>
        <v>-35.70749234268181</v>
      </c>
    </row>
    <row r="1655" spans="1:15" x14ac:dyDescent="0.25">
      <c r="A1655" s="12">
        <f>calc!A1653</f>
        <v>942.04</v>
      </c>
      <c r="B1655" s="12">
        <f>calc!O1653</f>
        <v>-14.290091137912189</v>
      </c>
      <c r="C1655" s="12">
        <f t="shared" si="313"/>
        <v>-14.290091137912189</v>
      </c>
      <c r="D1655" s="12">
        <f t="shared" si="314"/>
        <v>-14.290091137912189</v>
      </c>
      <c r="E1655" s="12">
        <f t="shared" si="315"/>
        <v>-14.290091137912189</v>
      </c>
      <c r="F1655" s="12">
        <f t="shared" si="316"/>
        <v>-14.290091137912189</v>
      </c>
      <c r="G1655" s="12">
        <f t="shared" si="317"/>
        <v>-14.290091137912189</v>
      </c>
      <c r="H1655" s="12">
        <f t="shared" si="318"/>
        <v>-14.290091137912189</v>
      </c>
      <c r="I1655" s="12">
        <f t="shared" si="319"/>
        <v>-14.290091137912189</v>
      </c>
      <c r="J1655" s="12">
        <f t="shared" si="320"/>
        <v>-14.290091137912189</v>
      </c>
      <c r="K1655" s="12">
        <f t="shared" si="321"/>
        <v>-14.290091137912189</v>
      </c>
      <c r="L1655" s="12">
        <f t="shared" si="322"/>
        <v>-14.290091137912189</v>
      </c>
      <c r="M1655" s="12">
        <f t="shared" si="323"/>
        <v>-14.290091137912189</v>
      </c>
      <c r="O1655" s="12">
        <f t="shared" si="312"/>
        <v>-14.290091137912189</v>
      </c>
    </row>
    <row r="1656" spans="1:15" x14ac:dyDescent="0.25">
      <c r="A1656" s="12">
        <f>calc!A1654</f>
        <v>942.47</v>
      </c>
      <c r="B1656" s="12">
        <f>calc!O1654</f>
        <v>-52.105555012061465</v>
      </c>
      <c r="C1656" s="12">
        <f t="shared" si="313"/>
        <v>-52.105555012061465</v>
      </c>
      <c r="D1656" s="12">
        <f t="shared" si="314"/>
        <v>-52.105555012061465</v>
      </c>
      <c r="E1656" s="12">
        <f t="shared" si="315"/>
        <v>-52.105555012061465</v>
      </c>
      <c r="F1656" s="12">
        <f t="shared" si="316"/>
        <v>-52.105555012061465</v>
      </c>
      <c r="G1656" s="12">
        <f t="shared" si="317"/>
        <v>-52.105555012061465</v>
      </c>
      <c r="H1656" s="12">
        <f t="shared" si="318"/>
        <v>-52.105555012061465</v>
      </c>
      <c r="I1656" s="12">
        <f t="shared" si="319"/>
        <v>-52.105555012061465</v>
      </c>
      <c r="J1656" s="12">
        <f t="shared" si="320"/>
        <v>-52.105555012061465</v>
      </c>
      <c r="K1656" s="12">
        <f t="shared" si="321"/>
        <v>-52.105555012061465</v>
      </c>
      <c r="L1656" s="12">
        <f t="shared" si="322"/>
        <v>-52.105555012061465</v>
      </c>
      <c r="M1656" s="12">
        <f t="shared" si="323"/>
        <v>-52.105555012061465</v>
      </c>
      <c r="O1656" s="12">
        <f t="shared" si="312"/>
        <v>-52.105555012061465</v>
      </c>
    </row>
    <row r="1657" spans="1:15" x14ac:dyDescent="0.25">
      <c r="A1657" s="12">
        <f>calc!A1655</f>
        <v>942.89</v>
      </c>
      <c r="B1657" s="12">
        <f>calc!O1655</f>
        <v>-35.038190380638781</v>
      </c>
      <c r="C1657" s="12">
        <f t="shared" si="313"/>
        <v>-35.038190380638781</v>
      </c>
      <c r="D1657" s="12">
        <f t="shared" si="314"/>
        <v>-35.038190380638781</v>
      </c>
      <c r="E1657" s="12">
        <f t="shared" si="315"/>
        <v>-35.038190380638781</v>
      </c>
      <c r="F1657" s="12">
        <f t="shared" si="316"/>
        <v>-35.038190380638781</v>
      </c>
      <c r="G1657" s="12">
        <f t="shared" si="317"/>
        <v>-35.038190380638781</v>
      </c>
      <c r="H1657" s="12">
        <f t="shared" si="318"/>
        <v>-35.038190380638781</v>
      </c>
      <c r="I1657" s="12">
        <f t="shared" si="319"/>
        <v>-35.038190380638781</v>
      </c>
      <c r="J1657" s="12">
        <f t="shared" si="320"/>
        <v>-35.038190380638781</v>
      </c>
      <c r="K1657" s="12">
        <f t="shared" si="321"/>
        <v>-35.038190380638781</v>
      </c>
      <c r="L1657" s="12">
        <f t="shared" si="322"/>
        <v>-35.038190380638781</v>
      </c>
      <c r="M1657" s="12">
        <f t="shared" si="323"/>
        <v>-35.038190380638781</v>
      </c>
      <c r="O1657" s="12">
        <f t="shared" si="312"/>
        <v>-35.038190380638781</v>
      </c>
    </row>
    <row r="1658" spans="1:15" x14ac:dyDescent="0.25">
      <c r="A1658" s="12">
        <f>calc!A1656</f>
        <v>943.32</v>
      </c>
      <c r="B1658" s="12">
        <f>calc!O1656</f>
        <v>-44.408465808172835</v>
      </c>
      <c r="C1658" s="12">
        <f t="shared" si="313"/>
        <v>-44.408465808172835</v>
      </c>
      <c r="D1658" s="12">
        <f t="shared" si="314"/>
        <v>-44.408465808172835</v>
      </c>
      <c r="E1658" s="12">
        <f t="shared" si="315"/>
        <v>-44.408465808172835</v>
      </c>
      <c r="F1658" s="12">
        <f t="shared" si="316"/>
        <v>-44.408465808172835</v>
      </c>
      <c r="G1658" s="12">
        <f t="shared" si="317"/>
        <v>-44.408465808172835</v>
      </c>
      <c r="H1658" s="12">
        <f t="shared" si="318"/>
        <v>-44.408465808172835</v>
      </c>
      <c r="I1658" s="12">
        <f t="shared" si="319"/>
        <v>-44.408465808172835</v>
      </c>
      <c r="J1658" s="12">
        <f t="shared" si="320"/>
        <v>-44.408465808172835</v>
      </c>
      <c r="K1658" s="12">
        <f t="shared" si="321"/>
        <v>-44.408465808172835</v>
      </c>
      <c r="L1658" s="12">
        <f t="shared" si="322"/>
        <v>-44.408465808172835</v>
      </c>
      <c r="M1658" s="12">
        <f t="shared" si="323"/>
        <v>-44.408465808172835</v>
      </c>
      <c r="O1658" s="12">
        <f t="shared" si="312"/>
        <v>-44.408465808172835</v>
      </c>
    </row>
    <row r="1659" spans="1:15" x14ac:dyDescent="0.25">
      <c r="A1659" s="12">
        <f>calc!A1657</f>
        <v>943.75</v>
      </c>
      <c r="B1659" s="12">
        <f>calc!O1657</f>
        <v>-1.9084026017329094</v>
      </c>
      <c r="C1659" s="12">
        <f t="shared" si="313"/>
        <v>-1.9084026017329094</v>
      </c>
      <c r="D1659" s="12">
        <f t="shared" si="314"/>
        <v>-1.9084026017329094</v>
      </c>
      <c r="E1659" s="12">
        <f t="shared" si="315"/>
        <v>-1.9084026017329094</v>
      </c>
      <c r="F1659" s="12">
        <f t="shared" si="316"/>
        <v>-1.9084026017329094</v>
      </c>
      <c r="G1659" s="12">
        <f t="shared" si="317"/>
        <v>-1.9084026017329094</v>
      </c>
      <c r="H1659" s="12">
        <f t="shared" si="318"/>
        <v>-1.9084026017329094</v>
      </c>
      <c r="I1659" s="12">
        <f t="shared" si="319"/>
        <v>-1.9084026017329094</v>
      </c>
      <c r="J1659" s="12">
        <f t="shared" si="320"/>
        <v>-1.9084026017329094</v>
      </c>
      <c r="K1659" s="12">
        <f t="shared" si="321"/>
        <v>-1.9084026017329094</v>
      </c>
      <c r="L1659" s="12">
        <f t="shared" si="322"/>
        <v>-1.9084026017329094</v>
      </c>
      <c r="M1659" s="12">
        <f t="shared" si="323"/>
        <v>-1.9084026017329094</v>
      </c>
      <c r="O1659" s="12">
        <f t="shared" si="312"/>
        <v>-1.9084026017329094</v>
      </c>
    </row>
    <row r="1660" spans="1:15" x14ac:dyDescent="0.25">
      <c r="A1660" s="12">
        <f>calc!A1658</f>
        <v>944.17</v>
      </c>
      <c r="B1660" s="12">
        <f>calc!O1658</f>
        <v>-4.5855091314267646</v>
      </c>
      <c r="C1660" s="12">
        <f t="shared" si="313"/>
        <v>-4.5855091314267646</v>
      </c>
      <c r="D1660" s="12">
        <f t="shared" si="314"/>
        <v>-4.5855091314267646</v>
      </c>
      <c r="E1660" s="12">
        <f t="shared" si="315"/>
        <v>-4.5855091314267646</v>
      </c>
      <c r="F1660" s="12">
        <f t="shared" si="316"/>
        <v>-4.5855091314267646</v>
      </c>
      <c r="G1660" s="12">
        <f t="shared" si="317"/>
        <v>-4.5855091314267646</v>
      </c>
      <c r="H1660" s="12">
        <f t="shared" si="318"/>
        <v>-4.5855091314267646</v>
      </c>
      <c r="I1660" s="12">
        <f t="shared" si="319"/>
        <v>-4.5855091314267646</v>
      </c>
      <c r="J1660" s="12">
        <f t="shared" si="320"/>
        <v>-4.5855091314267646</v>
      </c>
      <c r="K1660" s="12">
        <f t="shared" si="321"/>
        <v>-4.5855091314267646</v>
      </c>
      <c r="L1660" s="12">
        <f t="shared" si="322"/>
        <v>-4.5855091314267646</v>
      </c>
      <c r="M1660" s="12">
        <f t="shared" si="323"/>
        <v>-4.5855091314267646</v>
      </c>
      <c r="O1660" s="12">
        <f t="shared" si="312"/>
        <v>-4.5855091314267646</v>
      </c>
    </row>
    <row r="1661" spans="1:15" x14ac:dyDescent="0.25">
      <c r="A1661" s="12">
        <f>calc!A1659</f>
        <v>944.6</v>
      </c>
      <c r="B1661" s="12">
        <f>calc!O1659</f>
        <v>-43.069848709615897</v>
      </c>
      <c r="C1661" s="12">
        <f t="shared" si="313"/>
        <v>-43.069848709615897</v>
      </c>
      <c r="D1661" s="12">
        <f t="shared" si="314"/>
        <v>-43.069848709615897</v>
      </c>
      <c r="E1661" s="12">
        <f t="shared" si="315"/>
        <v>-43.069848709615897</v>
      </c>
      <c r="F1661" s="12">
        <f t="shared" si="316"/>
        <v>-43.069848709615897</v>
      </c>
      <c r="G1661" s="12">
        <f t="shared" si="317"/>
        <v>-43.069848709615897</v>
      </c>
      <c r="H1661" s="12">
        <f t="shared" si="318"/>
        <v>-43.069848709615897</v>
      </c>
      <c r="I1661" s="12">
        <f t="shared" si="319"/>
        <v>-43.069848709615897</v>
      </c>
      <c r="J1661" s="12">
        <f t="shared" si="320"/>
        <v>-43.069848709615897</v>
      </c>
      <c r="K1661" s="12">
        <f t="shared" si="321"/>
        <v>-43.069848709615897</v>
      </c>
      <c r="L1661" s="12">
        <f t="shared" si="322"/>
        <v>-43.069848709615897</v>
      </c>
      <c r="M1661" s="12">
        <f t="shared" si="323"/>
        <v>-43.069848709615897</v>
      </c>
      <c r="O1661" s="12">
        <f t="shared" si="312"/>
        <v>-43.069848709615897</v>
      </c>
    </row>
    <row r="1662" spans="1:15" x14ac:dyDescent="0.25">
      <c r="A1662" s="12">
        <f>calc!A1660</f>
        <v>945.03</v>
      </c>
      <c r="B1662" s="12">
        <f>calc!O1660</f>
        <v>-2.2430404557020651</v>
      </c>
      <c r="C1662" s="12">
        <f t="shared" si="313"/>
        <v>-2.2430404557020651</v>
      </c>
      <c r="D1662" s="12">
        <f t="shared" si="314"/>
        <v>-2.2430404557020651</v>
      </c>
      <c r="E1662" s="12">
        <f t="shared" si="315"/>
        <v>-2.2430404557020651</v>
      </c>
      <c r="F1662" s="12">
        <f t="shared" si="316"/>
        <v>-2.2430404557020651</v>
      </c>
      <c r="G1662" s="12">
        <f t="shared" si="317"/>
        <v>-2.2430404557020651</v>
      </c>
      <c r="H1662" s="12">
        <f t="shared" si="318"/>
        <v>-2.2430404557020651</v>
      </c>
      <c r="I1662" s="12">
        <f t="shared" si="319"/>
        <v>-2.2430404557020651</v>
      </c>
      <c r="J1662" s="12">
        <f t="shared" si="320"/>
        <v>-2.2430404557020651</v>
      </c>
      <c r="K1662" s="12">
        <f t="shared" si="321"/>
        <v>-2.2430404557020651</v>
      </c>
      <c r="L1662" s="12">
        <f t="shared" si="322"/>
        <v>-2.2430404557020651</v>
      </c>
      <c r="M1662" s="12">
        <f t="shared" si="323"/>
        <v>-2.2430404557020651</v>
      </c>
      <c r="O1662" s="12">
        <f t="shared" si="312"/>
        <v>-2.2430404557020651</v>
      </c>
    </row>
    <row r="1663" spans="1:15" x14ac:dyDescent="0.25">
      <c r="A1663" s="12">
        <f>calc!A1661</f>
        <v>945.46</v>
      </c>
      <c r="B1663" s="12">
        <f>calc!O1661</f>
        <v>2.4418774797142611</v>
      </c>
      <c r="C1663" s="12">
        <f t="shared" si="313"/>
        <v>2.4418774797142611</v>
      </c>
      <c r="D1663" s="12">
        <f t="shared" si="314"/>
        <v>2.4418774797142611</v>
      </c>
      <c r="E1663" s="12">
        <f t="shared" si="315"/>
        <v>2.4418774797142611</v>
      </c>
      <c r="F1663" s="12">
        <f t="shared" si="316"/>
        <v>2.4418774797142611</v>
      </c>
      <c r="G1663" s="12">
        <f t="shared" si="317"/>
        <v>2.4418774797142611</v>
      </c>
      <c r="H1663" s="12">
        <f t="shared" si="318"/>
        <v>2.4418774797142611</v>
      </c>
      <c r="I1663" s="12">
        <f t="shared" si="319"/>
        <v>2.4418774797142611</v>
      </c>
      <c r="J1663" s="12">
        <f t="shared" si="320"/>
        <v>2.4418774797142611</v>
      </c>
      <c r="K1663" s="12">
        <f t="shared" si="321"/>
        <v>2.4418774797142611</v>
      </c>
      <c r="L1663" s="12">
        <f t="shared" si="322"/>
        <v>2.4418774797142611</v>
      </c>
      <c r="M1663" s="12">
        <f t="shared" si="323"/>
        <v>2.4418774797142611</v>
      </c>
      <c r="O1663" s="12">
        <f t="shared" si="312"/>
        <v>2.4418774797142611</v>
      </c>
    </row>
    <row r="1664" spans="1:15" x14ac:dyDescent="0.25">
      <c r="A1664" s="12">
        <f>calc!A1662</f>
        <v>945.88</v>
      </c>
      <c r="B1664" s="12">
        <f>calc!O1662</f>
        <v>-37.715401391420571</v>
      </c>
      <c r="C1664" s="12">
        <f t="shared" si="313"/>
        <v>-37.715401391420571</v>
      </c>
      <c r="D1664" s="12">
        <f t="shared" si="314"/>
        <v>-37.715401391420571</v>
      </c>
      <c r="E1664" s="12">
        <f t="shared" si="315"/>
        <v>-37.715401391420571</v>
      </c>
      <c r="F1664" s="12">
        <f t="shared" si="316"/>
        <v>-37.715401391420571</v>
      </c>
      <c r="G1664" s="12">
        <f t="shared" si="317"/>
        <v>-37.715401391420571</v>
      </c>
      <c r="H1664" s="12">
        <f t="shared" si="318"/>
        <v>-37.715401391420571</v>
      </c>
      <c r="I1664" s="12">
        <f t="shared" si="319"/>
        <v>-37.715401391420571</v>
      </c>
      <c r="J1664" s="12">
        <f t="shared" si="320"/>
        <v>-37.715401391420571</v>
      </c>
      <c r="K1664" s="12">
        <f t="shared" si="321"/>
        <v>-37.715401391420571</v>
      </c>
      <c r="L1664" s="12">
        <f t="shared" si="322"/>
        <v>-37.715401391420571</v>
      </c>
      <c r="M1664" s="12">
        <f t="shared" si="323"/>
        <v>-37.715401391420571</v>
      </c>
      <c r="O1664" s="12">
        <f t="shared" si="312"/>
        <v>-37.715401391420571</v>
      </c>
    </row>
    <row r="1665" spans="1:15" x14ac:dyDescent="0.25">
      <c r="A1665" s="12">
        <f>calc!A1663</f>
        <v>946.31</v>
      </c>
      <c r="B1665" s="12">
        <f>calc!O1663</f>
        <v>-34.70353959729227</v>
      </c>
      <c r="C1665" s="12">
        <f t="shared" si="313"/>
        <v>-34.70353959729227</v>
      </c>
      <c r="D1665" s="12">
        <f t="shared" si="314"/>
        <v>-34.70353959729227</v>
      </c>
      <c r="E1665" s="12">
        <f t="shared" si="315"/>
        <v>-34.70353959729227</v>
      </c>
      <c r="F1665" s="12">
        <f t="shared" si="316"/>
        <v>-34.70353959729227</v>
      </c>
      <c r="G1665" s="12">
        <f t="shared" si="317"/>
        <v>-34.70353959729227</v>
      </c>
      <c r="H1665" s="12">
        <f t="shared" si="318"/>
        <v>-34.70353959729227</v>
      </c>
      <c r="I1665" s="12">
        <f t="shared" si="319"/>
        <v>-34.70353959729227</v>
      </c>
      <c r="J1665" s="12">
        <f t="shared" si="320"/>
        <v>-34.70353959729227</v>
      </c>
      <c r="K1665" s="12">
        <f t="shared" si="321"/>
        <v>-34.70353959729227</v>
      </c>
      <c r="L1665" s="12">
        <f t="shared" si="322"/>
        <v>-34.70353959729227</v>
      </c>
      <c r="M1665" s="12">
        <f t="shared" si="323"/>
        <v>-34.70353959729227</v>
      </c>
      <c r="O1665" s="12">
        <f t="shared" si="312"/>
        <v>-34.70353959729227</v>
      </c>
    </row>
    <row r="1666" spans="1:15" x14ac:dyDescent="0.25">
      <c r="A1666" s="12">
        <f>calc!A1664</f>
        <v>946.74</v>
      </c>
      <c r="B1666" s="12">
        <f>calc!O1664</f>
        <v>3.7804207054425838</v>
      </c>
      <c r="C1666" s="12">
        <f t="shared" si="313"/>
        <v>3.7804207054425838</v>
      </c>
      <c r="D1666" s="12">
        <f t="shared" si="314"/>
        <v>3.7804207054425838</v>
      </c>
      <c r="E1666" s="12">
        <f t="shared" si="315"/>
        <v>3.7804207054425838</v>
      </c>
      <c r="F1666" s="12">
        <f t="shared" si="316"/>
        <v>3.7804207054425838</v>
      </c>
      <c r="G1666" s="12">
        <f t="shared" si="317"/>
        <v>3.7804207054425838</v>
      </c>
      <c r="H1666" s="12">
        <f t="shared" si="318"/>
        <v>3.7804207054425838</v>
      </c>
      <c r="I1666" s="12">
        <f t="shared" si="319"/>
        <v>3.7804207054425838</v>
      </c>
      <c r="J1666" s="12">
        <f t="shared" si="320"/>
        <v>3.7804207054425838</v>
      </c>
      <c r="K1666" s="12">
        <f t="shared" si="321"/>
        <v>3.7804207054425838</v>
      </c>
      <c r="L1666" s="12">
        <f t="shared" si="322"/>
        <v>3.7804207054425838</v>
      </c>
      <c r="M1666" s="12">
        <f t="shared" si="323"/>
        <v>3.7804207054425838</v>
      </c>
      <c r="O1666" s="12">
        <f t="shared" si="312"/>
        <v>3.7804207054425838</v>
      </c>
    </row>
    <row r="1667" spans="1:15" x14ac:dyDescent="0.25">
      <c r="A1667" s="12">
        <f>calc!A1665</f>
        <v>947.16</v>
      </c>
      <c r="B1667" s="12">
        <f>calc!O1665</f>
        <v>-43.069848709615897</v>
      </c>
      <c r="C1667" s="12">
        <f t="shared" si="313"/>
        <v>-43.069848709615897</v>
      </c>
      <c r="D1667" s="12">
        <f t="shared" si="314"/>
        <v>-43.069848709615897</v>
      </c>
      <c r="E1667" s="12">
        <f t="shared" si="315"/>
        <v>-43.069848709615897</v>
      </c>
      <c r="F1667" s="12">
        <f t="shared" si="316"/>
        <v>-43.069848709615897</v>
      </c>
      <c r="G1667" s="12">
        <f t="shared" si="317"/>
        <v>-43.069848709615897</v>
      </c>
      <c r="H1667" s="12">
        <f t="shared" si="318"/>
        <v>-43.069848709615897</v>
      </c>
      <c r="I1667" s="12">
        <f t="shared" si="319"/>
        <v>-43.069848709615897</v>
      </c>
      <c r="J1667" s="12">
        <f t="shared" si="320"/>
        <v>-43.069848709615897</v>
      </c>
      <c r="K1667" s="12">
        <f t="shared" si="321"/>
        <v>-43.069848709615897</v>
      </c>
      <c r="L1667" s="12">
        <f t="shared" si="322"/>
        <v>-43.069848709615897</v>
      </c>
      <c r="M1667" s="12">
        <f t="shared" si="323"/>
        <v>-43.069848709615897</v>
      </c>
      <c r="O1667" s="12">
        <f t="shared" si="312"/>
        <v>-43.069848709615897</v>
      </c>
    </row>
    <row r="1668" spans="1:15" x14ac:dyDescent="0.25">
      <c r="A1668" s="12">
        <f>calc!A1666</f>
        <v>947.59</v>
      </c>
      <c r="B1668" s="12">
        <f>calc!O1666</f>
        <v>-38.384705461790425</v>
      </c>
      <c r="C1668" s="12">
        <f t="shared" si="313"/>
        <v>-38.384705461790425</v>
      </c>
      <c r="D1668" s="12">
        <f t="shared" si="314"/>
        <v>-38.384705461790425</v>
      </c>
      <c r="E1668" s="12">
        <f t="shared" si="315"/>
        <v>-38.384705461790425</v>
      </c>
      <c r="F1668" s="12">
        <f t="shared" si="316"/>
        <v>-38.384705461790425</v>
      </c>
      <c r="G1668" s="12">
        <f t="shared" si="317"/>
        <v>-38.384705461790425</v>
      </c>
      <c r="H1668" s="12">
        <f t="shared" si="318"/>
        <v>-38.384705461790425</v>
      </c>
      <c r="I1668" s="12">
        <f t="shared" si="319"/>
        <v>-38.384705461790425</v>
      </c>
      <c r="J1668" s="12">
        <f t="shared" si="320"/>
        <v>-38.384705461790425</v>
      </c>
      <c r="K1668" s="12">
        <f t="shared" si="321"/>
        <v>-38.384705461790425</v>
      </c>
      <c r="L1668" s="12">
        <f t="shared" si="322"/>
        <v>-38.384705461790425</v>
      </c>
      <c r="M1668" s="12">
        <f t="shared" si="323"/>
        <v>-38.384705461790425</v>
      </c>
      <c r="O1668" s="12">
        <f t="shared" si="312"/>
        <v>-38.384705461790425</v>
      </c>
    </row>
    <row r="1669" spans="1:15" x14ac:dyDescent="0.25">
      <c r="A1669" s="12">
        <f>calc!A1667</f>
        <v>948.02</v>
      </c>
      <c r="B1669" s="12">
        <f>calc!O1667</f>
        <v>-11.612953978663169</v>
      </c>
      <c r="C1669" s="12">
        <f t="shared" si="313"/>
        <v>-11.612953978663169</v>
      </c>
      <c r="D1669" s="12">
        <f t="shared" si="314"/>
        <v>-11.612953978663169</v>
      </c>
      <c r="E1669" s="12">
        <f t="shared" si="315"/>
        <v>-11.612953978663169</v>
      </c>
      <c r="F1669" s="12">
        <f t="shared" si="316"/>
        <v>-11.612953978663169</v>
      </c>
      <c r="G1669" s="12">
        <f t="shared" si="317"/>
        <v>-11.612953978663169</v>
      </c>
      <c r="H1669" s="12">
        <f t="shared" si="318"/>
        <v>-11.612953978663169</v>
      </c>
      <c r="I1669" s="12">
        <f t="shared" si="319"/>
        <v>-11.612953978663169</v>
      </c>
      <c r="J1669" s="12">
        <f t="shared" si="320"/>
        <v>-11.612953978663169</v>
      </c>
      <c r="K1669" s="12">
        <f t="shared" si="321"/>
        <v>-11.612953978663169</v>
      </c>
      <c r="L1669" s="12">
        <f t="shared" si="322"/>
        <v>-11.612953978663169</v>
      </c>
      <c r="M1669" s="12">
        <f t="shared" si="323"/>
        <v>-11.612953978663169</v>
      </c>
      <c r="O1669" s="12">
        <f t="shared" si="312"/>
        <v>-11.612953978663169</v>
      </c>
    </row>
    <row r="1670" spans="1:15" x14ac:dyDescent="0.25">
      <c r="A1670" s="12">
        <f>calc!A1668</f>
        <v>948.44</v>
      </c>
      <c r="B1670" s="12">
        <f>calc!O1668</f>
        <v>10.138472154659414</v>
      </c>
      <c r="C1670" s="12">
        <f t="shared" si="313"/>
        <v>10.138472154659414</v>
      </c>
      <c r="D1670" s="12">
        <f t="shared" si="314"/>
        <v>10.138472154659414</v>
      </c>
      <c r="E1670" s="12">
        <f t="shared" si="315"/>
        <v>10.138472154659414</v>
      </c>
      <c r="F1670" s="12">
        <f t="shared" si="316"/>
        <v>10.138472154659414</v>
      </c>
      <c r="G1670" s="12">
        <f t="shared" si="317"/>
        <v>10.138472154659414</v>
      </c>
      <c r="H1670" s="12">
        <f t="shared" si="318"/>
        <v>10.138472154659414</v>
      </c>
      <c r="I1670" s="12">
        <f t="shared" si="319"/>
        <v>10.138472154659414</v>
      </c>
      <c r="J1670" s="12">
        <f t="shared" si="320"/>
        <v>10.138472154659414</v>
      </c>
      <c r="K1670" s="12">
        <f t="shared" si="321"/>
        <v>10.138472154659414</v>
      </c>
      <c r="L1670" s="12">
        <f t="shared" si="322"/>
        <v>10.138472154659414</v>
      </c>
      <c r="M1670" s="12">
        <f t="shared" si="323"/>
        <v>10.138472154659414</v>
      </c>
      <c r="O1670" s="12">
        <f t="shared" si="312"/>
        <v>10.138472154659414</v>
      </c>
    </row>
    <row r="1671" spans="1:15" x14ac:dyDescent="0.25">
      <c r="A1671" s="12">
        <f>calc!A1669</f>
        <v>948.87</v>
      </c>
      <c r="B1671" s="12">
        <f>calc!O1669</f>
        <v>-51.101582905306074</v>
      </c>
      <c r="C1671" s="12">
        <f t="shared" si="313"/>
        <v>-51.101582905306074</v>
      </c>
      <c r="D1671" s="12">
        <f t="shared" si="314"/>
        <v>-51.101582905306074</v>
      </c>
      <c r="E1671" s="12">
        <f t="shared" si="315"/>
        <v>-51.101582905306074</v>
      </c>
      <c r="F1671" s="12">
        <f t="shared" si="316"/>
        <v>-51.101582905306074</v>
      </c>
      <c r="G1671" s="12">
        <f t="shared" si="317"/>
        <v>-51.101582905306074</v>
      </c>
      <c r="H1671" s="12">
        <f t="shared" si="318"/>
        <v>-51.101582905306074</v>
      </c>
      <c r="I1671" s="12">
        <f t="shared" si="319"/>
        <v>-51.101582905306074</v>
      </c>
      <c r="J1671" s="12">
        <f t="shared" si="320"/>
        <v>-51.101582905306074</v>
      </c>
      <c r="K1671" s="12">
        <f t="shared" si="321"/>
        <v>-51.101582905306074</v>
      </c>
      <c r="L1671" s="12">
        <f t="shared" si="322"/>
        <v>-51.101582905306074</v>
      </c>
      <c r="M1671" s="12">
        <f t="shared" si="323"/>
        <v>-51.101582905306074</v>
      </c>
      <c r="O1671" s="12">
        <f t="shared" si="312"/>
        <v>-51.101582905306074</v>
      </c>
    </row>
    <row r="1672" spans="1:15" x14ac:dyDescent="0.25">
      <c r="A1672" s="12">
        <f>calc!A1670</f>
        <v>949.3</v>
      </c>
      <c r="B1672" s="12">
        <f>calc!O1670</f>
        <v>-8.6011847720607477</v>
      </c>
      <c r="C1672" s="12">
        <f t="shared" si="313"/>
        <v>-8.6011847720607477</v>
      </c>
      <c r="D1672" s="12">
        <f t="shared" si="314"/>
        <v>-8.6011847720607477</v>
      </c>
      <c r="E1672" s="12">
        <f t="shared" si="315"/>
        <v>-8.6011847720607477</v>
      </c>
      <c r="F1672" s="12">
        <f t="shared" si="316"/>
        <v>-8.6011847720607477</v>
      </c>
      <c r="G1672" s="12">
        <f t="shared" si="317"/>
        <v>-8.6011847720607477</v>
      </c>
      <c r="H1672" s="12">
        <f t="shared" si="318"/>
        <v>-8.6011847720607477</v>
      </c>
      <c r="I1672" s="12">
        <f t="shared" si="319"/>
        <v>-8.6011847720607477</v>
      </c>
      <c r="J1672" s="12">
        <f t="shared" si="320"/>
        <v>-8.6011847720607477</v>
      </c>
      <c r="K1672" s="12">
        <f t="shared" si="321"/>
        <v>-8.6011847720607477</v>
      </c>
      <c r="L1672" s="12">
        <f t="shared" si="322"/>
        <v>-8.6011847720607477</v>
      </c>
      <c r="M1672" s="12">
        <f t="shared" si="323"/>
        <v>-8.6011847720607477</v>
      </c>
      <c r="O1672" s="12">
        <f t="shared" ref="O1672:O1735" si="324">M1672</f>
        <v>-8.6011847720607477</v>
      </c>
    </row>
    <row r="1673" spans="1:15" x14ac:dyDescent="0.25">
      <c r="A1673" s="12">
        <f>calc!A1671</f>
        <v>949.72</v>
      </c>
      <c r="B1673" s="12">
        <f>calc!O1671</f>
        <v>-85.571969293488337</v>
      </c>
      <c r="C1673" s="12">
        <f t="shared" ref="C1673:C1736" si="325">B1673-Q1673*M1684</f>
        <v>-85.571969293488337</v>
      </c>
      <c r="D1673" s="12">
        <f t="shared" ref="D1673:D1736" si="326">C1673-R1673*M1683</f>
        <v>-85.571969293488337</v>
      </c>
      <c r="E1673" s="12">
        <f t="shared" ref="E1673:E1736" si="327">D1673-S1673*M1682</f>
        <v>-85.571969293488337</v>
      </c>
      <c r="F1673" s="12">
        <f t="shared" ref="F1673:F1736" si="328">E1673-T1673*M1681</f>
        <v>-85.571969293488337</v>
      </c>
      <c r="G1673" s="12">
        <f t="shared" ref="G1673:G1736" si="329">F1673-U1673*M1680</f>
        <v>-85.571969293488337</v>
      </c>
      <c r="H1673" s="12">
        <f t="shared" ref="H1673:H1736" si="330">G1673-V1673*M1679</f>
        <v>-85.571969293488337</v>
      </c>
      <c r="I1673" s="12">
        <f t="shared" ref="I1673:I1736" si="331">H1673-W1673*M1678</f>
        <v>-85.571969293488337</v>
      </c>
      <c r="J1673" s="12">
        <f t="shared" ref="J1673:J1736" si="332">I1673-X1673*M1677</f>
        <v>-85.571969293488337</v>
      </c>
      <c r="K1673" s="12">
        <f t="shared" ref="K1673:K1736" si="333">J1673-Y1673*M1676</f>
        <v>-85.571969293488337</v>
      </c>
      <c r="L1673" s="12">
        <f t="shared" ref="L1673:L1736" si="334">K1673-Z1673*M1675</f>
        <v>-85.571969293488337</v>
      </c>
      <c r="M1673" s="12">
        <f t="shared" ref="M1673:M1736" si="335">L1673</f>
        <v>-85.571969293488337</v>
      </c>
      <c r="O1673" s="12">
        <f t="shared" si="324"/>
        <v>-85.571969293488337</v>
      </c>
    </row>
    <row r="1674" spans="1:15" x14ac:dyDescent="0.25">
      <c r="A1674" s="12">
        <f>calc!A1672</f>
        <v>950.15</v>
      </c>
      <c r="B1674" s="12">
        <f>calc!O1672</f>
        <v>-10.943671008724627</v>
      </c>
      <c r="C1674" s="12">
        <f t="shared" si="325"/>
        <v>-10.943671008724627</v>
      </c>
      <c r="D1674" s="12">
        <f t="shared" si="326"/>
        <v>-10.943671008724627</v>
      </c>
      <c r="E1674" s="12">
        <f t="shared" si="327"/>
        <v>-10.943671008724627</v>
      </c>
      <c r="F1674" s="12">
        <f t="shared" si="328"/>
        <v>-10.943671008724627</v>
      </c>
      <c r="G1674" s="12">
        <f t="shared" si="329"/>
        <v>-10.943671008724627</v>
      </c>
      <c r="H1674" s="12">
        <f t="shared" si="330"/>
        <v>-10.943671008724627</v>
      </c>
      <c r="I1674" s="12">
        <f t="shared" si="331"/>
        <v>-10.943671008724627</v>
      </c>
      <c r="J1674" s="12">
        <f t="shared" si="332"/>
        <v>-10.943671008724627</v>
      </c>
      <c r="K1674" s="12">
        <f t="shared" si="333"/>
        <v>-10.943671008724627</v>
      </c>
      <c r="L1674" s="12">
        <f t="shared" si="334"/>
        <v>-10.943671008724627</v>
      </c>
      <c r="M1674" s="12">
        <f t="shared" si="335"/>
        <v>-10.943671008724627</v>
      </c>
      <c r="O1674" s="12">
        <f t="shared" si="324"/>
        <v>-10.943671008724627</v>
      </c>
    </row>
    <row r="1675" spans="1:15" x14ac:dyDescent="0.25">
      <c r="A1675" s="12">
        <f>calc!A1673</f>
        <v>950.58</v>
      </c>
      <c r="B1675" s="12">
        <f>calc!O1673</f>
        <v>-2.9123165598627061</v>
      </c>
      <c r="C1675" s="12">
        <f t="shared" si="325"/>
        <v>-2.9123165598627061</v>
      </c>
      <c r="D1675" s="12">
        <f t="shared" si="326"/>
        <v>-2.9123165598627061</v>
      </c>
      <c r="E1675" s="12">
        <f t="shared" si="327"/>
        <v>-2.9123165598627061</v>
      </c>
      <c r="F1675" s="12">
        <f t="shared" si="328"/>
        <v>-2.9123165598627061</v>
      </c>
      <c r="G1675" s="12">
        <f t="shared" si="329"/>
        <v>-2.9123165598627061</v>
      </c>
      <c r="H1675" s="12">
        <f t="shared" si="330"/>
        <v>-2.9123165598627061</v>
      </c>
      <c r="I1675" s="12">
        <f t="shared" si="331"/>
        <v>-2.9123165598627061</v>
      </c>
      <c r="J1675" s="12">
        <f t="shared" si="332"/>
        <v>-2.9123165598627061</v>
      </c>
      <c r="K1675" s="12">
        <f t="shared" si="333"/>
        <v>-2.9123165598627061</v>
      </c>
      <c r="L1675" s="12">
        <f t="shared" si="334"/>
        <v>-2.9123165598627061</v>
      </c>
      <c r="M1675" s="12">
        <f t="shared" si="335"/>
        <v>-2.9123165598627061</v>
      </c>
      <c r="O1675" s="12">
        <f t="shared" si="324"/>
        <v>-2.9123165598627061</v>
      </c>
    </row>
    <row r="1676" spans="1:15" x14ac:dyDescent="0.25">
      <c r="A1676" s="12">
        <f>calc!A1674</f>
        <v>951</v>
      </c>
      <c r="B1676" s="12">
        <f>calc!O1674</f>
        <v>3.4457850971931698</v>
      </c>
      <c r="C1676" s="12">
        <f t="shared" si="325"/>
        <v>3.4457850971931698</v>
      </c>
      <c r="D1676" s="12">
        <f t="shared" si="326"/>
        <v>3.4457850971931698</v>
      </c>
      <c r="E1676" s="12">
        <f t="shared" si="327"/>
        <v>3.4457850971931698</v>
      </c>
      <c r="F1676" s="12">
        <f t="shared" si="328"/>
        <v>3.4457850971931698</v>
      </c>
      <c r="G1676" s="12">
        <f t="shared" si="329"/>
        <v>3.4457850971931698</v>
      </c>
      <c r="H1676" s="12">
        <f t="shared" si="330"/>
        <v>3.4457850971931698</v>
      </c>
      <c r="I1676" s="12">
        <f t="shared" si="331"/>
        <v>3.4457850971931698</v>
      </c>
      <c r="J1676" s="12">
        <f t="shared" si="332"/>
        <v>3.4457850971931698</v>
      </c>
      <c r="K1676" s="12">
        <f t="shared" si="333"/>
        <v>3.4457850971931698</v>
      </c>
      <c r="L1676" s="12">
        <f t="shared" si="334"/>
        <v>3.4457850971931698</v>
      </c>
      <c r="M1676" s="12">
        <f t="shared" si="335"/>
        <v>3.4457850971931698</v>
      </c>
      <c r="O1676" s="12">
        <f t="shared" si="324"/>
        <v>3.4457850971931698</v>
      </c>
    </row>
    <row r="1677" spans="1:15" x14ac:dyDescent="0.25">
      <c r="A1677" s="12">
        <f>calc!A1675</f>
        <v>951.43</v>
      </c>
      <c r="B1677" s="12">
        <f>calc!O1675</f>
        <v>-39.388662555500154</v>
      </c>
      <c r="C1677" s="12">
        <f t="shared" si="325"/>
        <v>-39.388662555500154</v>
      </c>
      <c r="D1677" s="12">
        <f t="shared" si="326"/>
        <v>-39.388662555500154</v>
      </c>
      <c r="E1677" s="12">
        <f t="shared" si="327"/>
        <v>-39.388662555500154</v>
      </c>
      <c r="F1677" s="12">
        <f t="shared" si="328"/>
        <v>-39.388662555500154</v>
      </c>
      <c r="G1677" s="12">
        <f t="shared" si="329"/>
        <v>-39.388662555500154</v>
      </c>
      <c r="H1677" s="12">
        <f t="shared" si="330"/>
        <v>-39.388662555500154</v>
      </c>
      <c r="I1677" s="12">
        <f t="shared" si="331"/>
        <v>-39.388662555500154</v>
      </c>
      <c r="J1677" s="12">
        <f t="shared" si="332"/>
        <v>-39.388662555500154</v>
      </c>
      <c r="K1677" s="12">
        <f t="shared" si="333"/>
        <v>-39.388662555500154</v>
      </c>
      <c r="L1677" s="12">
        <f t="shared" si="334"/>
        <v>-39.388662555500154</v>
      </c>
      <c r="M1677" s="12">
        <f t="shared" si="335"/>
        <v>-39.388662555500154</v>
      </c>
      <c r="O1677" s="12">
        <f t="shared" si="324"/>
        <v>-39.388662555500154</v>
      </c>
    </row>
    <row r="1678" spans="1:15" x14ac:dyDescent="0.25">
      <c r="A1678" s="12">
        <f>calc!A1676</f>
        <v>951.86</v>
      </c>
      <c r="B1678" s="12">
        <f>calc!O1676</f>
        <v>-47.755017773205978</v>
      </c>
      <c r="C1678" s="12">
        <f t="shared" si="325"/>
        <v>-47.755017773205978</v>
      </c>
      <c r="D1678" s="12">
        <f t="shared" si="326"/>
        <v>-47.755017773205978</v>
      </c>
      <c r="E1678" s="12">
        <f t="shared" si="327"/>
        <v>-47.755017773205978</v>
      </c>
      <c r="F1678" s="12">
        <f t="shared" si="328"/>
        <v>-47.755017773205978</v>
      </c>
      <c r="G1678" s="12">
        <f t="shared" si="329"/>
        <v>-47.755017773205978</v>
      </c>
      <c r="H1678" s="12">
        <f t="shared" si="330"/>
        <v>-47.755017773205978</v>
      </c>
      <c r="I1678" s="12">
        <f t="shared" si="331"/>
        <v>-47.755017773205978</v>
      </c>
      <c r="J1678" s="12">
        <f t="shared" si="332"/>
        <v>-47.755017773205978</v>
      </c>
      <c r="K1678" s="12">
        <f t="shared" si="333"/>
        <v>-47.755017773205978</v>
      </c>
      <c r="L1678" s="12">
        <f t="shared" si="334"/>
        <v>-47.755017773205978</v>
      </c>
      <c r="M1678" s="12">
        <f t="shared" si="335"/>
        <v>-47.755017773205978</v>
      </c>
      <c r="O1678" s="12">
        <f t="shared" si="324"/>
        <v>-47.755017773205978</v>
      </c>
    </row>
    <row r="1679" spans="1:15" x14ac:dyDescent="0.25">
      <c r="A1679" s="12">
        <f>calc!A1677</f>
        <v>952.28</v>
      </c>
      <c r="B1679" s="12">
        <f>calc!O1677</f>
        <v>-37.715401391420571</v>
      </c>
      <c r="C1679" s="12">
        <f t="shared" si="325"/>
        <v>-37.715401391420571</v>
      </c>
      <c r="D1679" s="12">
        <f t="shared" si="326"/>
        <v>-37.715401391420571</v>
      </c>
      <c r="E1679" s="12">
        <f t="shared" si="327"/>
        <v>-37.715401391420571</v>
      </c>
      <c r="F1679" s="12">
        <f t="shared" si="328"/>
        <v>-37.715401391420571</v>
      </c>
      <c r="G1679" s="12">
        <f t="shared" si="329"/>
        <v>-37.715401391420571</v>
      </c>
      <c r="H1679" s="12">
        <f t="shared" si="330"/>
        <v>-37.715401391420571</v>
      </c>
      <c r="I1679" s="12">
        <f t="shared" si="331"/>
        <v>-37.715401391420571</v>
      </c>
      <c r="J1679" s="12">
        <f t="shared" si="332"/>
        <v>-37.715401391420571</v>
      </c>
      <c r="K1679" s="12">
        <f t="shared" si="333"/>
        <v>-37.715401391420571</v>
      </c>
      <c r="L1679" s="12">
        <f t="shared" si="334"/>
        <v>-37.715401391420571</v>
      </c>
      <c r="M1679" s="12">
        <f t="shared" si="335"/>
        <v>-37.715401391420571</v>
      </c>
      <c r="O1679" s="12">
        <f t="shared" si="324"/>
        <v>-37.715401391420571</v>
      </c>
    </row>
    <row r="1680" spans="1:15" x14ac:dyDescent="0.25">
      <c r="A1680" s="12">
        <f>calc!A1678</f>
        <v>952.71</v>
      </c>
      <c r="B1680" s="12">
        <f>calc!O1678</f>
        <v>9.134572466123803</v>
      </c>
      <c r="C1680" s="12">
        <f t="shared" si="325"/>
        <v>9.134572466123803</v>
      </c>
      <c r="D1680" s="12">
        <f t="shared" si="326"/>
        <v>9.134572466123803</v>
      </c>
      <c r="E1680" s="12">
        <f t="shared" si="327"/>
        <v>9.134572466123803</v>
      </c>
      <c r="F1680" s="12">
        <f t="shared" si="328"/>
        <v>9.134572466123803</v>
      </c>
      <c r="G1680" s="12">
        <f t="shared" si="329"/>
        <v>9.134572466123803</v>
      </c>
      <c r="H1680" s="12">
        <f t="shared" si="330"/>
        <v>9.134572466123803</v>
      </c>
      <c r="I1680" s="12">
        <f t="shared" si="331"/>
        <v>9.134572466123803</v>
      </c>
      <c r="J1680" s="12">
        <f t="shared" si="332"/>
        <v>9.134572466123803</v>
      </c>
      <c r="K1680" s="12">
        <f t="shared" si="333"/>
        <v>9.134572466123803</v>
      </c>
      <c r="L1680" s="12">
        <f t="shared" si="334"/>
        <v>9.134572466123803</v>
      </c>
      <c r="M1680" s="12">
        <f t="shared" si="335"/>
        <v>9.134572466123803</v>
      </c>
      <c r="O1680" s="12">
        <f t="shared" si="324"/>
        <v>9.134572466123803</v>
      </c>
    </row>
    <row r="1681" spans="1:15" x14ac:dyDescent="0.25">
      <c r="A1681" s="12">
        <f>calc!A1679</f>
        <v>953.14</v>
      </c>
      <c r="B1681" s="12">
        <f>calc!O1679</f>
        <v>-21.652261871283017</v>
      </c>
      <c r="C1681" s="12">
        <f t="shared" si="325"/>
        <v>-21.652261871283017</v>
      </c>
      <c r="D1681" s="12">
        <f t="shared" si="326"/>
        <v>-21.652261871283017</v>
      </c>
      <c r="E1681" s="12">
        <f t="shared" si="327"/>
        <v>-21.652261871283017</v>
      </c>
      <c r="F1681" s="12">
        <f t="shared" si="328"/>
        <v>-21.652261871283017</v>
      </c>
      <c r="G1681" s="12">
        <f t="shared" si="329"/>
        <v>-21.652261871283017</v>
      </c>
      <c r="H1681" s="12">
        <f t="shared" si="330"/>
        <v>-21.652261871283017</v>
      </c>
      <c r="I1681" s="12">
        <f t="shared" si="331"/>
        <v>-21.652261871283017</v>
      </c>
      <c r="J1681" s="12">
        <f t="shared" si="332"/>
        <v>-21.652261871283017</v>
      </c>
      <c r="K1681" s="12">
        <f t="shared" si="333"/>
        <v>-21.652261871283017</v>
      </c>
      <c r="L1681" s="12">
        <f t="shared" si="334"/>
        <v>-21.652261871283017</v>
      </c>
      <c r="M1681" s="12">
        <f t="shared" si="335"/>
        <v>-21.652261871283017</v>
      </c>
      <c r="O1681" s="12">
        <f t="shared" si="324"/>
        <v>-21.652261871283017</v>
      </c>
    </row>
    <row r="1682" spans="1:15" x14ac:dyDescent="0.25">
      <c r="A1682" s="12">
        <f>calc!A1680</f>
        <v>953.56</v>
      </c>
      <c r="B1682" s="12">
        <f>calc!O1680</f>
        <v>-43.404502786692291</v>
      </c>
      <c r="C1682" s="12">
        <f t="shared" si="325"/>
        <v>-43.404502786692291</v>
      </c>
      <c r="D1682" s="12">
        <f t="shared" si="326"/>
        <v>-43.404502786692291</v>
      </c>
      <c r="E1682" s="12">
        <f t="shared" si="327"/>
        <v>-43.404502786692291</v>
      </c>
      <c r="F1682" s="12">
        <f t="shared" si="328"/>
        <v>-43.404502786692291</v>
      </c>
      <c r="G1682" s="12">
        <f t="shared" si="329"/>
        <v>-43.404502786692291</v>
      </c>
      <c r="H1682" s="12">
        <f t="shared" si="330"/>
        <v>-43.404502786692291</v>
      </c>
      <c r="I1682" s="12">
        <f t="shared" si="331"/>
        <v>-43.404502786692291</v>
      </c>
      <c r="J1682" s="12">
        <f t="shared" si="332"/>
        <v>-43.404502786692291</v>
      </c>
      <c r="K1682" s="12">
        <f t="shared" si="333"/>
        <v>-43.404502786692291</v>
      </c>
      <c r="L1682" s="12">
        <f t="shared" si="334"/>
        <v>-43.404502786692291</v>
      </c>
      <c r="M1682" s="12">
        <f t="shared" si="335"/>
        <v>-43.404502786692291</v>
      </c>
      <c r="O1682" s="12">
        <f t="shared" si="324"/>
        <v>-43.404502786692291</v>
      </c>
    </row>
    <row r="1683" spans="1:15" x14ac:dyDescent="0.25">
      <c r="A1683" s="12">
        <f>calc!A1681</f>
        <v>953.99</v>
      </c>
      <c r="B1683" s="12">
        <f>calc!O1681</f>
        <v>-20.982970984228967</v>
      </c>
      <c r="C1683" s="12">
        <f t="shared" si="325"/>
        <v>-20.982970984228967</v>
      </c>
      <c r="D1683" s="12">
        <f t="shared" si="326"/>
        <v>-20.982970984228967</v>
      </c>
      <c r="E1683" s="12">
        <f t="shared" si="327"/>
        <v>-20.982970984228967</v>
      </c>
      <c r="F1683" s="12">
        <f t="shared" si="328"/>
        <v>-20.982970984228967</v>
      </c>
      <c r="G1683" s="12">
        <f t="shared" si="329"/>
        <v>-20.982970984228967</v>
      </c>
      <c r="H1683" s="12">
        <f t="shared" si="330"/>
        <v>-20.982970984228967</v>
      </c>
      <c r="I1683" s="12">
        <f t="shared" si="331"/>
        <v>-20.982970984228967</v>
      </c>
      <c r="J1683" s="12">
        <f t="shared" si="332"/>
        <v>-20.982970984228967</v>
      </c>
      <c r="K1683" s="12">
        <f t="shared" si="333"/>
        <v>-20.982970984228967</v>
      </c>
      <c r="L1683" s="12">
        <f t="shared" si="334"/>
        <v>-20.982970984228967</v>
      </c>
      <c r="M1683" s="12">
        <f t="shared" si="335"/>
        <v>-20.982970984228967</v>
      </c>
      <c r="O1683" s="12">
        <f t="shared" si="324"/>
        <v>-20.982970984228967</v>
      </c>
    </row>
    <row r="1684" spans="1:15" x14ac:dyDescent="0.25">
      <c r="A1684" s="12">
        <f>calc!A1682</f>
        <v>954.42</v>
      </c>
      <c r="B1684" s="12">
        <f>calc!O1682</f>
        <v>-11.612953978664692</v>
      </c>
      <c r="C1684" s="12">
        <f t="shared" si="325"/>
        <v>-11.612953978664692</v>
      </c>
      <c r="D1684" s="12">
        <f t="shared" si="326"/>
        <v>-11.612953978664692</v>
      </c>
      <c r="E1684" s="12">
        <f t="shared" si="327"/>
        <v>-11.612953978664692</v>
      </c>
      <c r="F1684" s="12">
        <f t="shared" si="328"/>
        <v>-11.612953978664692</v>
      </c>
      <c r="G1684" s="12">
        <f t="shared" si="329"/>
        <v>-11.612953978664692</v>
      </c>
      <c r="H1684" s="12">
        <f t="shared" si="330"/>
        <v>-11.612953978664692</v>
      </c>
      <c r="I1684" s="12">
        <f t="shared" si="331"/>
        <v>-11.612953978664692</v>
      </c>
      <c r="J1684" s="12">
        <f t="shared" si="332"/>
        <v>-11.612953978664692</v>
      </c>
      <c r="K1684" s="12">
        <f t="shared" si="333"/>
        <v>-11.612953978664692</v>
      </c>
      <c r="L1684" s="12">
        <f t="shared" si="334"/>
        <v>-11.612953978664692</v>
      </c>
      <c r="M1684" s="12">
        <f t="shared" si="335"/>
        <v>-11.612953978664692</v>
      </c>
      <c r="O1684" s="12">
        <f t="shared" si="324"/>
        <v>-11.612953978664692</v>
      </c>
    </row>
    <row r="1685" spans="1:15" x14ac:dyDescent="0.25">
      <c r="A1685" s="12">
        <f>calc!A1683</f>
        <v>954.84</v>
      </c>
      <c r="B1685" s="12">
        <f>calc!O1683</f>
        <v>-16.632593080713086</v>
      </c>
      <c r="C1685" s="12">
        <f t="shared" si="325"/>
        <v>-16.632593080713086</v>
      </c>
      <c r="D1685" s="12">
        <f t="shared" si="326"/>
        <v>-16.632593080713086</v>
      </c>
      <c r="E1685" s="12">
        <f t="shared" si="327"/>
        <v>-16.632593080713086</v>
      </c>
      <c r="F1685" s="12">
        <f t="shared" si="328"/>
        <v>-16.632593080713086</v>
      </c>
      <c r="G1685" s="12">
        <f t="shared" si="329"/>
        <v>-16.632593080713086</v>
      </c>
      <c r="H1685" s="12">
        <f t="shared" si="330"/>
        <v>-16.632593080713086</v>
      </c>
      <c r="I1685" s="12">
        <f t="shared" si="331"/>
        <v>-16.632593080713086</v>
      </c>
      <c r="J1685" s="12">
        <f t="shared" si="332"/>
        <v>-16.632593080713086</v>
      </c>
      <c r="K1685" s="12">
        <f t="shared" si="333"/>
        <v>-16.632593080713086</v>
      </c>
      <c r="L1685" s="12">
        <f t="shared" si="334"/>
        <v>-16.632593080713086</v>
      </c>
      <c r="M1685" s="12">
        <f t="shared" si="335"/>
        <v>-16.632593080713086</v>
      </c>
      <c r="O1685" s="12">
        <f t="shared" si="324"/>
        <v>-16.632593080713086</v>
      </c>
    </row>
    <row r="1686" spans="1:15" x14ac:dyDescent="0.25">
      <c r="A1686" s="12">
        <f>calc!A1684</f>
        <v>955.27</v>
      </c>
      <c r="B1686" s="12">
        <f>calc!O1684</f>
        <v>-21.317616361802187</v>
      </c>
      <c r="C1686" s="12">
        <f t="shared" si="325"/>
        <v>-21.317616361802187</v>
      </c>
      <c r="D1686" s="12">
        <f t="shared" si="326"/>
        <v>-21.317616361802187</v>
      </c>
      <c r="E1686" s="12">
        <f t="shared" si="327"/>
        <v>-21.317616361802187</v>
      </c>
      <c r="F1686" s="12">
        <f t="shared" si="328"/>
        <v>-21.317616361802187</v>
      </c>
      <c r="G1686" s="12">
        <f t="shared" si="329"/>
        <v>-21.317616361802187</v>
      </c>
      <c r="H1686" s="12">
        <f t="shared" si="330"/>
        <v>-21.317616361802187</v>
      </c>
      <c r="I1686" s="12">
        <f t="shared" si="331"/>
        <v>-21.317616361802187</v>
      </c>
      <c r="J1686" s="12">
        <f t="shared" si="332"/>
        <v>-21.317616361802187</v>
      </c>
      <c r="K1686" s="12">
        <f t="shared" si="333"/>
        <v>-21.317616361802187</v>
      </c>
      <c r="L1686" s="12">
        <f t="shared" si="334"/>
        <v>-21.317616361802187</v>
      </c>
      <c r="M1686" s="12">
        <f t="shared" si="335"/>
        <v>-21.317616361802187</v>
      </c>
      <c r="O1686" s="12">
        <f t="shared" si="324"/>
        <v>-21.317616361802187</v>
      </c>
    </row>
    <row r="1687" spans="1:15" x14ac:dyDescent="0.25">
      <c r="A1687" s="12">
        <f>calc!A1685</f>
        <v>955.7</v>
      </c>
      <c r="B1687" s="12">
        <f>calc!O1685</f>
        <v>-60.137374507677563</v>
      </c>
      <c r="C1687" s="12">
        <f t="shared" si="325"/>
        <v>-60.137374507677563</v>
      </c>
      <c r="D1687" s="12">
        <f t="shared" si="326"/>
        <v>-60.137374507677563</v>
      </c>
      <c r="E1687" s="12">
        <f t="shared" si="327"/>
        <v>-60.137374507677563</v>
      </c>
      <c r="F1687" s="12">
        <f t="shared" si="328"/>
        <v>-60.137374507677563</v>
      </c>
      <c r="G1687" s="12">
        <f t="shared" si="329"/>
        <v>-60.137374507677563</v>
      </c>
      <c r="H1687" s="12">
        <f t="shared" si="330"/>
        <v>-60.137374507677563</v>
      </c>
      <c r="I1687" s="12">
        <f t="shared" si="331"/>
        <v>-60.137374507677563</v>
      </c>
      <c r="J1687" s="12">
        <f t="shared" si="332"/>
        <v>-60.137374507677563</v>
      </c>
      <c r="K1687" s="12">
        <f t="shared" si="333"/>
        <v>-60.137374507677563</v>
      </c>
      <c r="L1687" s="12">
        <f t="shared" si="334"/>
        <v>-60.137374507677563</v>
      </c>
      <c r="M1687" s="12">
        <f t="shared" si="335"/>
        <v>-60.137374507677563</v>
      </c>
      <c r="O1687" s="12">
        <f t="shared" si="324"/>
        <v>-60.137374507677563</v>
      </c>
    </row>
    <row r="1688" spans="1:15" x14ac:dyDescent="0.25">
      <c r="A1688" s="12">
        <f>calc!A1686</f>
        <v>956.12</v>
      </c>
      <c r="B1688" s="12">
        <f>calc!O1686</f>
        <v>-8.935825266978533</v>
      </c>
      <c r="C1688" s="12">
        <f t="shared" si="325"/>
        <v>-8.935825266978533</v>
      </c>
      <c r="D1688" s="12">
        <f t="shared" si="326"/>
        <v>-8.935825266978533</v>
      </c>
      <c r="E1688" s="12">
        <f t="shared" si="327"/>
        <v>-8.935825266978533</v>
      </c>
      <c r="F1688" s="12">
        <f t="shared" si="328"/>
        <v>-8.935825266978533</v>
      </c>
      <c r="G1688" s="12">
        <f t="shared" si="329"/>
        <v>-8.935825266978533</v>
      </c>
      <c r="H1688" s="12">
        <f t="shared" si="330"/>
        <v>-8.935825266978533</v>
      </c>
      <c r="I1688" s="12">
        <f t="shared" si="331"/>
        <v>-8.935825266978533</v>
      </c>
      <c r="J1688" s="12">
        <f t="shared" si="332"/>
        <v>-8.935825266978533</v>
      </c>
      <c r="K1688" s="12">
        <f t="shared" si="333"/>
        <v>-8.935825266978533</v>
      </c>
      <c r="L1688" s="12">
        <f t="shared" si="334"/>
        <v>-8.935825266978533</v>
      </c>
      <c r="M1688" s="12">
        <f t="shared" si="335"/>
        <v>-8.935825266978533</v>
      </c>
      <c r="O1688" s="12">
        <f t="shared" si="324"/>
        <v>-8.935825266978533</v>
      </c>
    </row>
    <row r="1689" spans="1:15" x14ac:dyDescent="0.25">
      <c r="A1689" s="12">
        <f>calc!A1687</f>
        <v>956.55</v>
      </c>
      <c r="B1689" s="12">
        <f>calc!O1687</f>
        <v>-11.612953978664692</v>
      </c>
      <c r="C1689" s="12">
        <f t="shared" si="325"/>
        <v>-11.612953978664692</v>
      </c>
      <c r="D1689" s="12">
        <f t="shared" si="326"/>
        <v>-11.612953978664692</v>
      </c>
      <c r="E1689" s="12">
        <f t="shared" si="327"/>
        <v>-11.612953978664692</v>
      </c>
      <c r="F1689" s="12">
        <f t="shared" si="328"/>
        <v>-11.612953978664692</v>
      </c>
      <c r="G1689" s="12">
        <f t="shared" si="329"/>
        <v>-11.612953978664692</v>
      </c>
      <c r="H1689" s="12">
        <f t="shared" si="330"/>
        <v>-11.612953978664692</v>
      </c>
      <c r="I1689" s="12">
        <f t="shared" si="331"/>
        <v>-11.612953978664692</v>
      </c>
      <c r="J1689" s="12">
        <f t="shared" si="332"/>
        <v>-11.612953978664692</v>
      </c>
      <c r="K1689" s="12">
        <f t="shared" si="333"/>
        <v>-11.612953978664692</v>
      </c>
      <c r="L1689" s="12">
        <f t="shared" si="334"/>
        <v>-11.612953978664692</v>
      </c>
      <c r="M1689" s="12">
        <f t="shared" si="335"/>
        <v>-11.612953978664692</v>
      </c>
      <c r="O1689" s="12">
        <f t="shared" si="324"/>
        <v>-11.612953978664692</v>
      </c>
    </row>
    <row r="1690" spans="1:15" x14ac:dyDescent="0.25">
      <c r="A1690" s="12">
        <f>calc!A1688</f>
        <v>956.98</v>
      </c>
      <c r="B1690" s="12">
        <f>calc!O1688</f>
        <v>-42.400540950605361</v>
      </c>
      <c r="C1690" s="12">
        <f t="shared" si="325"/>
        <v>-42.400540950605361</v>
      </c>
      <c r="D1690" s="12">
        <f t="shared" si="326"/>
        <v>-42.400540950605361</v>
      </c>
      <c r="E1690" s="12">
        <f t="shared" si="327"/>
        <v>-42.400540950605361</v>
      </c>
      <c r="F1690" s="12">
        <f t="shared" si="328"/>
        <v>-42.400540950605361</v>
      </c>
      <c r="G1690" s="12">
        <f t="shared" si="329"/>
        <v>-42.400540950605361</v>
      </c>
      <c r="H1690" s="12">
        <f t="shared" si="330"/>
        <v>-42.400540950605361</v>
      </c>
      <c r="I1690" s="12">
        <f t="shared" si="331"/>
        <v>-42.400540950605361</v>
      </c>
      <c r="J1690" s="12">
        <f t="shared" si="332"/>
        <v>-42.400540950605361</v>
      </c>
      <c r="K1690" s="12">
        <f t="shared" si="333"/>
        <v>-42.400540950605361</v>
      </c>
      <c r="L1690" s="12">
        <f t="shared" si="334"/>
        <v>-42.400540950605361</v>
      </c>
      <c r="M1690" s="12">
        <f t="shared" si="335"/>
        <v>-42.400540950605361</v>
      </c>
      <c r="O1690" s="12">
        <f t="shared" si="324"/>
        <v>-42.400540950605361</v>
      </c>
    </row>
    <row r="1691" spans="1:15" x14ac:dyDescent="0.25">
      <c r="A1691" s="12">
        <f>calc!A1689</f>
        <v>957.4</v>
      </c>
      <c r="B1691" s="12">
        <f>calc!O1689</f>
        <v>8.1306715880257592</v>
      </c>
      <c r="C1691" s="12">
        <f t="shared" si="325"/>
        <v>8.1306715880257592</v>
      </c>
      <c r="D1691" s="12">
        <f t="shared" si="326"/>
        <v>8.1306715880257592</v>
      </c>
      <c r="E1691" s="12">
        <f t="shared" si="327"/>
        <v>8.1306715880257592</v>
      </c>
      <c r="F1691" s="12">
        <f t="shared" si="328"/>
        <v>8.1306715880257592</v>
      </c>
      <c r="G1691" s="12">
        <f t="shared" si="329"/>
        <v>8.1306715880257592</v>
      </c>
      <c r="H1691" s="12">
        <f t="shared" si="330"/>
        <v>8.1306715880257592</v>
      </c>
      <c r="I1691" s="12">
        <f t="shared" si="331"/>
        <v>8.1306715880257592</v>
      </c>
      <c r="J1691" s="12">
        <f t="shared" si="332"/>
        <v>8.1306715880257592</v>
      </c>
      <c r="K1691" s="12">
        <f t="shared" si="333"/>
        <v>8.1306715880257592</v>
      </c>
      <c r="L1691" s="12">
        <f t="shared" si="334"/>
        <v>8.1306715880257592</v>
      </c>
      <c r="M1691" s="12">
        <f t="shared" si="335"/>
        <v>8.1306715880257592</v>
      </c>
      <c r="O1691" s="12">
        <f t="shared" si="324"/>
        <v>8.1306715880257592</v>
      </c>
    </row>
    <row r="1692" spans="1:15" x14ac:dyDescent="0.25">
      <c r="A1692" s="12">
        <f>calc!A1690</f>
        <v>957.83</v>
      </c>
      <c r="B1692" s="12">
        <f>calc!O1690</f>
        <v>-14.959376747478982</v>
      </c>
      <c r="C1692" s="12">
        <f t="shared" si="325"/>
        <v>-14.959376747478982</v>
      </c>
      <c r="D1692" s="12">
        <f t="shared" si="326"/>
        <v>-14.959376747478982</v>
      </c>
      <c r="E1692" s="12">
        <f t="shared" si="327"/>
        <v>-14.959376747478982</v>
      </c>
      <c r="F1692" s="12">
        <f t="shared" si="328"/>
        <v>-14.959376747478982</v>
      </c>
      <c r="G1692" s="12">
        <f t="shared" si="329"/>
        <v>-14.959376747478982</v>
      </c>
      <c r="H1692" s="12">
        <f t="shared" si="330"/>
        <v>-14.959376747478982</v>
      </c>
      <c r="I1692" s="12">
        <f t="shared" si="331"/>
        <v>-14.959376747478982</v>
      </c>
      <c r="J1692" s="12">
        <f t="shared" si="332"/>
        <v>-14.959376747478982</v>
      </c>
      <c r="K1692" s="12">
        <f t="shared" si="333"/>
        <v>-14.959376747478982</v>
      </c>
      <c r="L1692" s="12">
        <f t="shared" si="334"/>
        <v>-14.959376747478982</v>
      </c>
      <c r="M1692" s="12">
        <f t="shared" si="335"/>
        <v>-14.959376747478982</v>
      </c>
      <c r="O1692" s="12">
        <f t="shared" si="324"/>
        <v>-14.959376747478982</v>
      </c>
    </row>
    <row r="1693" spans="1:15" x14ac:dyDescent="0.25">
      <c r="A1693" s="12">
        <f>calc!A1691</f>
        <v>958.25</v>
      </c>
      <c r="B1693" s="12">
        <f>calc!O1691</f>
        <v>-0.90448983230353619</v>
      </c>
      <c r="C1693" s="12">
        <f t="shared" si="325"/>
        <v>-0.90448983230353619</v>
      </c>
      <c r="D1693" s="12">
        <f t="shared" si="326"/>
        <v>-0.90448983230353619</v>
      </c>
      <c r="E1693" s="12">
        <f t="shared" si="327"/>
        <v>-0.90448983230353619</v>
      </c>
      <c r="F1693" s="12">
        <f t="shared" si="328"/>
        <v>-0.90448983230353619</v>
      </c>
      <c r="G1693" s="12">
        <f t="shared" si="329"/>
        <v>-0.90448983230353619</v>
      </c>
      <c r="H1693" s="12">
        <f t="shared" si="330"/>
        <v>-0.90448983230353619</v>
      </c>
      <c r="I1693" s="12">
        <f t="shared" si="331"/>
        <v>-0.90448983230353619</v>
      </c>
      <c r="J1693" s="12">
        <f t="shared" si="332"/>
        <v>-0.90448983230353619</v>
      </c>
      <c r="K1693" s="12">
        <f t="shared" si="333"/>
        <v>-0.90448983230353619</v>
      </c>
      <c r="L1693" s="12">
        <f t="shared" si="334"/>
        <v>-0.90448983230353619</v>
      </c>
      <c r="M1693" s="12">
        <f t="shared" si="335"/>
        <v>-0.90448983230353619</v>
      </c>
      <c r="O1693" s="12">
        <f t="shared" si="324"/>
        <v>-0.90448983230353619</v>
      </c>
    </row>
    <row r="1694" spans="1:15" x14ac:dyDescent="0.25">
      <c r="A1694" s="12">
        <f>calc!A1692</f>
        <v>958.68</v>
      </c>
      <c r="B1694" s="12">
        <f>calc!O1692</f>
        <v>10.138472154659414</v>
      </c>
      <c r="C1694" s="12">
        <f t="shared" si="325"/>
        <v>10.138472154659414</v>
      </c>
      <c r="D1694" s="12">
        <f t="shared" si="326"/>
        <v>10.138472154659414</v>
      </c>
      <c r="E1694" s="12">
        <f t="shared" si="327"/>
        <v>10.138472154659414</v>
      </c>
      <c r="F1694" s="12">
        <f t="shared" si="328"/>
        <v>10.138472154659414</v>
      </c>
      <c r="G1694" s="12">
        <f t="shared" si="329"/>
        <v>10.138472154659414</v>
      </c>
      <c r="H1694" s="12">
        <f t="shared" si="330"/>
        <v>10.138472154659414</v>
      </c>
      <c r="I1694" s="12">
        <f t="shared" si="331"/>
        <v>10.138472154659414</v>
      </c>
      <c r="J1694" s="12">
        <f t="shared" si="332"/>
        <v>10.138472154659414</v>
      </c>
      <c r="K1694" s="12">
        <f t="shared" si="333"/>
        <v>10.138472154659414</v>
      </c>
      <c r="L1694" s="12">
        <f t="shared" si="334"/>
        <v>10.138472154659414</v>
      </c>
      <c r="M1694" s="12">
        <f t="shared" si="335"/>
        <v>10.138472154659414</v>
      </c>
      <c r="O1694" s="12">
        <f t="shared" si="324"/>
        <v>10.138472154659414</v>
      </c>
    </row>
    <row r="1695" spans="1:15" x14ac:dyDescent="0.25">
      <c r="A1695" s="12">
        <f>calc!A1693</f>
        <v>959.11</v>
      </c>
      <c r="B1695" s="12">
        <f>calc!O1693</f>
        <v>-2.2430404557020651</v>
      </c>
      <c r="C1695" s="12">
        <f t="shared" si="325"/>
        <v>-2.2430404557020651</v>
      </c>
      <c r="D1695" s="12">
        <f t="shared" si="326"/>
        <v>-2.2430404557020651</v>
      </c>
      <c r="E1695" s="12">
        <f t="shared" si="327"/>
        <v>-2.2430404557020651</v>
      </c>
      <c r="F1695" s="12">
        <f t="shared" si="328"/>
        <v>-2.2430404557020651</v>
      </c>
      <c r="G1695" s="12">
        <f t="shared" si="329"/>
        <v>-2.2430404557020651</v>
      </c>
      <c r="H1695" s="12">
        <f t="shared" si="330"/>
        <v>-2.2430404557020651</v>
      </c>
      <c r="I1695" s="12">
        <f t="shared" si="331"/>
        <v>-2.2430404557020651</v>
      </c>
      <c r="J1695" s="12">
        <f t="shared" si="332"/>
        <v>-2.2430404557020651</v>
      </c>
      <c r="K1695" s="12">
        <f t="shared" si="333"/>
        <v>-2.2430404557020651</v>
      </c>
      <c r="L1695" s="12">
        <f t="shared" si="334"/>
        <v>-2.2430404557020651</v>
      </c>
      <c r="M1695" s="12">
        <f t="shared" si="335"/>
        <v>-2.2430404557020651</v>
      </c>
      <c r="O1695" s="12">
        <f t="shared" si="324"/>
        <v>-2.2430404557020651</v>
      </c>
    </row>
    <row r="1696" spans="1:15" x14ac:dyDescent="0.25">
      <c r="A1696" s="12">
        <f>calc!A1694</f>
        <v>959.53</v>
      </c>
      <c r="B1696" s="12">
        <f>calc!O1694</f>
        <v>-5.5894262590451902</v>
      </c>
      <c r="C1696" s="12">
        <f t="shared" si="325"/>
        <v>-5.5894262590451902</v>
      </c>
      <c r="D1696" s="12">
        <f t="shared" si="326"/>
        <v>-5.5894262590451902</v>
      </c>
      <c r="E1696" s="12">
        <f t="shared" si="327"/>
        <v>-5.5894262590451902</v>
      </c>
      <c r="F1696" s="12">
        <f t="shared" si="328"/>
        <v>-5.5894262590451902</v>
      </c>
      <c r="G1696" s="12">
        <f t="shared" si="329"/>
        <v>-5.5894262590451902</v>
      </c>
      <c r="H1696" s="12">
        <f t="shared" si="330"/>
        <v>-5.5894262590451902</v>
      </c>
      <c r="I1696" s="12">
        <f t="shared" si="331"/>
        <v>-5.5894262590451902</v>
      </c>
      <c r="J1696" s="12">
        <f t="shared" si="332"/>
        <v>-5.5894262590451902</v>
      </c>
      <c r="K1696" s="12">
        <f t="shared" si="333"/>
        <v>-5.5894262590451902</v>
      </c>
      <c r="L1696" s="12">
        <f t="shared" si="334"/>
        <v>-5.5894262590451902</v>
      </c>
      <c r="M1696" s="12">
        <f t="shared" si="335"/>
        <v>-5.5894262590451902</v>
      </c>
      <c r="O1696" s="12">
        <f t="shared" si="324"/>
        <v>-5.5894262590451902</v>
      </c>
    </row>
    <row r="1697" spans="1:15" x14ac:dyDescent="0.25">
      <c r="A1697" s="12">
        <f>calc!A1695</f>
        <v>959.96</v>
      </c>
      <c r="B1697" s="12">
        <f>calc!O1695</f>
        <v>-31.022389679184492</v>
      </c>
      <c r="C1697" s="12">
        <f t="shared" si="325"/>
        <v>-31.022389679184492</v>
      </c>
      <c r="D1697" s="12">
        <f t="shared" si="326"/>
        <v>-31.022389679184492</v>
      </c>
      <c r="E1697" s="12">
        <f t="shared" si="327"/>
        <v>-31.022389679184492</v>
      </c>
      <c r="F1697" s="12">
        <f t="shared" si="328"/>
        <v>-31.022389679184492</v>
      </c>
      <c r="G1697" s="12">
        <f t="shared" si="329"/>
        <v>-31.022389679184492</v>
      </c>
      <c r="H1697" s="12">
        <f t="shared" si="330"/>
        <v>-31.022389679184492</v>
      </c>
      <c r="I1697" s="12">
        <f t="shared" si="331"/>
        <v>-31.022389679184492</v>
      </c>
      <c r="J1697" s="12">
        <f t="shared" si="332"/>
        <v>-31.022389679184492</v>
      </c>
      <c r="K1697" s="12">
        <f t="shared" si="333"/>
        <v>-31.022389679184492</v>
      </c>
      <c r="L1697" s="12">
        <f t="shared" si="334"/>
        <v>-31.022389679184492</v>
      </c>
      <c r="M1697" s="12">
        <f t="shared" si="335"/>
        <v>-31.022389679184492</v>
      </c>
      <c r="O1697" s="12">
        <f t="shared" si="324"/>
        <v>-31.022389679184492</v>
      </c>
    </row>
    <row r="1698" spans="1:15" x14ac:dyDescent="0.25">
      <c r="A1698" s="12">
        <f>calc!A1696</f>
        <v>960.38</v>
      </c>
      <c r="B1698" s="12">
        <f>calc!O1696</f>
        <v>-20.982970984228967</v>
      </c>
      <c r="C1698" s="12">
        <f t="shared" si="325"/>
        <v>-20.982970984228967</v>
      </c>
      <c r="D1698" s="12">
        <f t="shared" si="326"/>
        <v>-20.982970984228967</v>
      </c>
      <c r="E1698" s="12">
        <f t="shared" si="327"/>
        <v>-20.982970984228967</v>
      </c>
      <c r="F1698" s="12">
        <f t="shared" si="328"/>
        <v>-20.982970984228967</v>
      </c>
      <c r="G1698" s="12">
        <f t="shared" si="329"/>
        <v>-20.982970984228967</v>
      </c>
      <c r="H1698" s="12">
        <f t="shared" si="330"/>
        <v>-20.982970984228967</v>
      </c>
      <c r="I1698" s="12">
        <f t="shared" si="331"/>
        <v>-20.982970984228967</v>
      </c>
      <c r="J1698" s="12">
        <f t="shared" si="332"/>
        <v>-20.982970984228967</v>
      </c>
      <c r="K1698" s="12">
        <f t="shared" si="333"/>
        <v>-20.982970984228967</v>
      </c>
      <c r="L1698" s="12">
        <f t="shared" si="334"/>
        <v>-20.982970984228967</v>
      </c>
      <c r="M1698" s="12">
        <f t="shared" si="335"/>
        <v>-20.982970984228967</v>
      </c>
      <c r="O1698" s="12">
        <f t="shared" si="324"/>
        <v>-20.982970984228967</v>
      </c>
    </row>
    <row r="1699" spans="1:15" x14ac:dyDescent="0.25">
      <c r="A1699" s="12">
        <f>calc!A1697</f>
        <v>960.81</v>
      </c>
      <c r="B1699" s="12">
        <f>calc!O1697</f>
        <v>-29.349144989021589</v>
      </c>
      <c r="C1699" s="12">
        <f t="shared" si="325"/>
        <v>-29.349144989021589</v>
      </c>
      <c r="D1699" s="12">
        <f t="shared" si="326"/>
        <v>-29.349144989021589</v>
      </c>
      <c r="E1699" s="12">
        <f t="shared" si="327"/>
        <v>-29.349144989021589</v>
      </c>
      <c r="F1699" s="12">
        <f t="shared" si="328"/>
        <v>-29.349144989021589</v>
      </c>
      <c r="G1699" s="12">
        <f t="shared" si="329"/>
        <v>-29.349144989021589</v>
      </c>
      <c r="H1699" s="12">
        <f t="shared" si="330"/>
        <v>-29.349144989021589</v>
      </c>
      <c r="I1699" s="12">
        <f t="shared" si="331"/>
        <v>-29.349144989021589</v>
      </c>
      <c r="J1699" s="12">
        <f t="shared" si="332"/>
        <v>-29.349144989021589</v>
      </c>
      <c r="K1699" s="12">
        <f t="shared" si="333"/>
        <v>-29.349144989021589</v>
      </c>
      <c r="L1699" s="12">
        <f t="shared" si="334"/>
        <v>-29.349144989021589</v>
      </c>
      <c r="M1699" s="12">
        <f t="shared" si="335"/>
        <v>-29.349144989021589</v>
      </c>
      <c r="O1699" s="12">
        <f t="shared" si="324"/>
        <v>-29.349144989021589</v>
      </c>
    </row>
    <row r="1700" spans="1:15" x14ac:dyDescent="0.25">
      <c r="A1700" s="12">
        <f>calc!A1698</f>
        <v>961.24</v>
      </c>
      <c r="B1700" s="12">
        <f>calc!O1698</f>
        <v>-29.349144989020068</v>
      </c>
      <c r="C1700" s="12">
        <f t="shared" si="325"/>
        <v>-29.349144989020068</v>
      </c>
      <c r="D1700" s="12">
        <f t="shared" si="326"/>
        <v>-29.349144989020068</v>
      </c>
      <c r="E1700" s="12">
        <f t="shared" si="327"/>
        <v>-29.349144989020068</v>
      </c>
      <c r="F1700" s="12">
        <f t="shared" si="328"/>
        <v>-29.349144989020068</v>
      </c>
      <c r="G1700" s="12">
        <f t="shared" si="329"/>
        <v>-29.349144989020068</v>
      </c>
      <c r="H1700" s="12">
        <f t="shared" si="330"/>
        <v>-29.349144989020068</v>
      </c>
      <c r="I1700" s="12">
        <f t="shared" si="331"/>
        <v>-29.349144989020068</v>
      </c>
      <c r="J1700" s="12">
        <f t="shared" si="332"/>
        <v>-29.349144989020068</v>
      </c>
      <c r="K1700" s="12">
        <f t="shared" si="333"/>
        <v>-29.349144989020068</v>
      </c>
      <c r="L1700" s="12">
        <f t="shared" si="334"/>
        <v>-29.349144989020068</v>
      </c>
      <c r="M1700" s="12">
        <f t="shared" si="335"/>
        <v>-29.349144989020068</v>
      </c>
      <c r="O1700" s="12">
        <f t="shared" si="324"/>
        <v>-29.349144989020068</v>
      </c>
    </row>
    <row r="1701" spans="1:15" x14ac:dyDescent="0.25">
      <c r="A1701" s="12">
        <f>calc!A1699</f>
        <v>961.66</v>
      </c>
      <c r="B1701" s="12">
        <f>calc!O1699</f>
        <v>-4.5855091314282852</v>
      </c>
      <c r="C1701" s="12">
        <f t="shared" si="325"/>
        <v>-4.5855091314282852</v>
      </c>
      <c r="D1701" s="12">
        <f t="shared" si="326"/>
        <v>-4.5855091314282852</v>
      </c>
      <c r="E1701" s="12">
        <f t="shared" si="327"/>
        <v>-4.5855091314282852</v>
      </c>
      <c r="F1701" s="12">
        <f t="shared" si="328"/>
        <v>-4.5855091314282852</v>
      </c>
      <c r="G1701" s="12">
        <f t="shared" si="329"/>
        <v>-4.5855091314282852</v>
      </c>
      <c r="H1701" s="12">
        <f t="shared" si="330"/>
        <v>-4.5855091314282852</v>
      </c>
      <c r="I1701" s="12">
        <f t="shared" si="331"/>
        <v>-4.5855091314282852</v>
      </c>
      <c r="J1701" s="12">
        <f t="shared" si="332"/>
        <v>-4.5855091314282852</v>
      </c>
      <c r="K1701" s="12">
        <f t="shared" si="333"/>
        <v>-4.5855091314282852</v>
      </c>
      <c r="L1701" s="12">
        <f t="shared" si="334"/>
        <v>-4.5855091314282852</v>
      </c>
      <c r="M1701" s="12">
        <f t="shared" si="335"/>
        <v>-4.5855091314282852</v>
      </c>
      <c r="O1701" s="12">
        <f t="shared" si="324"/>
        <v>-4.5855091314282852</v>
      </c>
    </row>
    <row r="1702" spans="1:15" x14ac:dyDescent="0.25">
      <c r="A1702" s="12">
        <f>calc!A1700</f>
        <v>962.09</v>
      </c>
      <c r="B1702" s="12">
        <f>calc!O1700</f>
        <v>-7.9319041782898871</v>
      </c>
      <c r="C1702" s="12">
        <f t="shared" si="325"/>
        <v>-7.9319041782898871</v>
      </c>
      <c r="D1702" s="12">
        <f t="shared" si="326"/>
        <v>-7.9319041782898871</v>
      </c>
      <c r="E1702" s="12">
        <f t="shared" si="327"/>
        <v>-7.9319041782898871</v>
      </c>
      <c r="F1702" s="12">
        <f t="shared" si="328"/>
        <v>-7.9319041782898871</v>
      </c>
      <c r="G1702" s="12">
        <f t="shared" si="329"/>
        <v>-7.9319041782898871</v>
      </c>
      <c r="H1702" s="12">
        <f t="shared" si="330"/>
        <v>-7.9319041782898871</v>
      </c>
      <c r="I1702" s="12">
        <f t="shared" si="331"/>
        <v>-7.9319041782898871</v>
      </c>
      <c r="J1702" s="12">
        <f t="shared" si="332"/>
        <v>-7.9319041782898871</v>
      </c>
      <c r="K1702" s="12">
        <f t="shared" si="333"/>
        <v>-7.9319041782898871</v>
      </c>
      <c r="L1702" s="12">
        <f t="shared" si="334"/>
        <v>-7.9319041782898871</v>
      </c>
      <c r="M1702" s="12">
        <f t="shared" si="335"/>
        <v>-7.9319041782898871</v>
      </c>
      <c r="O1702" s="12">
        <f t="shared" si="324"/>
        <v>-7.9319041782898871</v>
      </c>
    </row>
    <row r="1703" spans="1:15" x14ac:dyDescent="0.25">
      <c r="A1703" s="12">
        <f>calc!A1701</f>
        <v>962.51</v>
      </c>
      <c r="B1703" s="12">
        <f>calc!O1701</f>
        <v>-8.935825266978533</v>
      </c>
      <c r="C1703" s="12">
        <f t="shared" si="325"/>
        <v>-8.935825266978533</v>
      </c>
      <c r="D1703" s="12">
        <f t="shared" si="326"/>
        <v>-8.935825266978533</v>
      </c>
      <c r="E1703" s="12">
        <f t="shared" si="327"/>
        <v>-8.935825266978533</v>
      </c>
      <c r="F1703" s="12">
        <f t="shared" si="328"/>
        <v>-8.935825266978533</v>
      </c>
      <c r="G1703" s="12">
        <f t="shared" si="329"/>
        <v>-8.935825266978533</v>
      </c>
      <c r="H1703" s="12">
        <f t="shared" si="330"/>
        <v>-8.935825266978533</v>
      </c>
      <c r="I1703" s="12">
        <f t="shared" si="331"/>
        <v>-8.935825266978533</v>
      </c>
      <c r="J1703" s="12">
        <f t="shared" si="332"/>
        <v>-8.935825266978533</v>
      </c>
      <c r="K1703" s="12">
        <f t="shared" si="333"/>
        <v>-8.935825266978533</v>
      </c>
      <c r="L1703" s="12">
        <f t="shared" si="334"/>
        <v>-8.935825266978533</v>
      </c>
      <c r="M1703" s="12">
        <f t="shared" si="335"/>
        <v>-8.935825266978533</v>
      </c>
      <c r="O1703" s="12">
        <f t="shared" si="324"/>
        <v>-8.935825266978533</v>
      </c>
    </row>
    <row r="1704" spans="1:15" x14ac:dyDescent="0.25">
      <c r="A1704" s="12">
        <f>calc!A1702</f>
        <v>962.94</v>
      </c>
      <c r="B1704" s="12">
        <f>calc!O1702</f>
        <v>-2.5776784417463006</v>
      </c>
      <c r="C1704" s="12">
        <f t="shared" si="325"/>
        <v>-2.5776784417463006</v>
      </c>
      <c r="D1704" s="12">
        <f t="shared" si="326"/>
        <v>-2.5776784417463006</v>
      </c>
      <c r="E1704" s="12">
        <f t="shared" si="327"/>
        <v>-2.5776784417463006</v>
      </c>
      <c r="F1704" s="12">
        <f t="shared" si="328"/>
        <v>-2.5776784417463006</v>
      </c>
      <c r="G1704" s="12">
        <f t="shared" si="329"/>
        <v>-2.5776784417463006</v>
      </c>
      <c r="H1704" s="12">
        <f t="shared" si="330"/>
        <v>-2.5776784417463006</v>
      </c>
      <c r="I1704" s="12">
        <f t="shared" si="331"/>
        <v>-2.5776784417463006</v>
      </c>
      <c r="J1704" s="12">
        <f t="shared" si="332"/>
        <v>-2.5776784417463006</v>
      </c>
      <c r="K1704" s="12">
        <f t="shared" si="333"/>
        <v>-2.5776784417463006</v>
      </c>
      <c r="L1704" s="12">
        <f t="shared" si="334"/>
        <v>-2.5776784417463006</v>
      </c>
      <c r="M1704" s="12">
        <f t="shared" si="335"/>
        <v>-2.5776784417463006</v>
      </c>
      <c r="O1704" s="12">
        <f t="shared" si="324"/>
        <v>-2.5776784417463006</v>
      </c>
    </row>
    <row r="1705" spans="1:15" x14ac:dyDescent="0.25">
      <c r="A1705" s="12">
        <f>calc!A1703</f>
        <v>963.37</v>
      </c>
      <c r="B1705" s="12">
        <f>calc!O1703</f>
        <v>9.134572466123803</v>
      </c>
      <c r="C1705" s="12">
        <f t="shared" si="325"/>
        <v>9.134572466123803</v>
      </c>
      <c r="D1705" s="12">
        <f t="shared" si="326"/>
        <v>9.134572466123803</v>
      </c>
      <c r="E1705" s="12">
        <f t="shared" si="327"/>
        <v>9.134572466123803</v>
      </c>
      <c r="F1705" s="12">
        <f t="shared" si="328"/>
        <v>9.134572466123803</v>
      </c>
      <c r="G1705" s="12">
        <f t="shared" si="329"/>
        <v>9.134572466123803</v>
      </c>
      <c r="H1705" s="12">
        <f t="shared" si="330"/>
        <v>9.134572466123803</v>
      </c>
      <c r="I1705" s="12">
        <f t="shared" si="331"/>
        <v>9.134572466123803</v>
      </c>
      <c r="J1705" s="12">
        <f t="shared" si="332"/>
        <v>9.134572466123803</v>
      </c>
      <c r="K1705" s="12">
        <f t="shared" si="333"/>
        <v>9.134572466123803</v>
      </c>
      <c r="L1705" s="12">
        <f t="shared" si="334"/>
        <v>9.134572466123803</v>
      </c>
      <c r="M1705" s="12">
        <f t="shared" si="335"/>
        <v>9.134572466123803</v>
      </c>
      <c r="O1705" s="12">
        <f t="shared" si="324"/>
        <v>9.134572466123803</v>
      </c>
    </row>
    <row r="1706" spans="1:15" x14ac:dyDescent="0.25">
      <c r="A1706" s="12">
        <f>calc!A1704</f>
        <v>963.79</v>
      </c>
      <c r="B1706" s="12">
        <f>calc!O1704</f>
        <v>-9.939747543817008</v>
      </c>
      <c r="C1706" s="12">
        <f t="shared" si="325"/>
        <v>-9.939747543817008</v>
      </c>
      <c r="D1706" s="12">
        <f t="shared" si="326"/>
        <v>-9.939747543817008</v>
      </c>
      <c r="E1706" s="12">
        <f t="shared" si="327"/>
        <v>-9.939747543817008</v>
      </c>
      <c r="F1706" s="12">
        <f t="shared" si="328"/>
        <v>-9.939747543817008</v>
      </c>
      <c r="G1706" s="12">
        <f t="shared" si="329"/>
        <v>-9.939747543817008</v>
      </c>
      <c r="H1706" s="12">
        <f t="shared" si="330"/>
        <v>-9.939747543817008</v>
      </c>
      <c r="I1706" s="12">
        <f t="shared" si="331"/>
        <v>-9.939747543817008</v>
      </c>
      <c r="J1706" s="12">
        <f t="shared" si="332"/>
        <v>-9.939747543817008</v>
      </c>
      <c r="K1706" s="12">
        <f t="shared" si="333"/>
        <v>-9.939747543817008</v>
      </c>
      <c r="L1706" s="12">
        <f t="shared" si="334"/>
        <v>-9.939747543817008</v>
      </c>
      <c r="M1706" s="12">
        <f t="shared" si="335"/>
        <v>-9.939747543817008</v>
      </c>
      <c r="O1706" s="12">
        <f t="shared" si="324"/>
        <v>-9.939747543817008</v>
      </c>
    </row>
    <row r="1707" spans="1:15" x14ac:dyDescent="0.25">
      <c r="A1707" s="12">
        <f>calc!A1705</f>
        <v>964.22</v>
      </c>
      <c r="B1707" s="12">
        <f>calc!O1705</f>
        <v>-48.424329746357316</v>
      </c>
      <c r="C1707" s="12">
        <f t="shared" si="325"/>
        <v>-48.424329746357316</v>
      </c>
      <c r="D1707" s="12">
        <f t="shared" si="326"/>
        <v>-48.424329746357316</v>
      </c>
      <c r="E1707" s="12">
        <f t="shared" si="327"/>
        <v>-48.424329746357316</v>
      </c>
      <c r="F1707" s="12">
        <f t="shared" si="328"/>
        <v>-48.424329746357316</v>
      </c>
      <c r="G1707" s="12">
        <f t="shared" si="329"/>
        <v>-48.424329746357316</v>
      </c>
      <c r="H1707" s="12">
        <f t="shared" si="330"/>
        <v>-48.424329746357316</v>
      </c>
      <c r="I1707" s="12">
        <f t="shared" si="331"/>
        <v>-48.424329746357316</v>
      </c>
      <c r="J1707" s="12">
        <f t="shared" si="332"/>
        <v>-48.424329746357316</v>
      </c>
      <c r="K1707" s="12">
        <f t="shared" si="333"/>
        <v>-48.424329746357316</v>
      </c>
      <c r="L1707" s="12">
        <f t="shared" si="334"/>
        <v>-48.424329746357316</v>
      </c>
      <c r="M1707" s="12">
        <f t="shared" si="335"/>
        <v>-48.424329746357316</v>
      </c>
      <c r="O1707" s="12">
        <f t="shared" si="324"/>
        <v>-48.424329746357316</v>
      </c>
    </row>
    <row r="1708" spans="1:15" x14ac:dyDescent="0.25">
      <c r="A1708" s="12">
        <f>calc!A1706</f>
        <v>964.64</v>
      </c>
      <c r="B1708" s="12">
        <f>calc!O1706</f>
        <v>-19.644390793071373</v>
      </c>
      <c r="C1708" s="12">
        <f t="shared" si="325"/>
        <v>-19.644390793071373</v>
      </c>
      <c r="D1708" s="12">
        <f t="shared" si="326"/>
        <v>-19.644390793071373</v>
      </c>
      <c r="E1708" s="12">
        <f t="shared" si="327"/>
        <v>-19.644390793071373</v>
      </c>
      <c r="F1708" s="12">
        <f t="shared" si="328"/>
        <v>-19.644390793071373</v>
      </c>
      <c r="G1708" s="12">
        <f t="shared" si="329"/>
        <v>-19.644390793071373</v>
      </c>
      <c r="H1708" s="12">
        <f t="shared" si="330"/>
        <v>-19.644390793071373</v>
      </c>
      <c r="I1708" s="12">
        <f t="shared" si="331"/>
        <v>-19.644390793071373</v>
      </c>
      <c r="J1708" s="12">
        <f t="shared" si="332"/>
        <v>-19.644390793071373</v>
      </c>
      <c r="K1708" s="12">
        <f t="shared" si="333"/>
        <v>-19.644390793071373</v>
      </c>
      <c r="L1708" s="12">
        <f t="shared" si="334"/>
        <v>-19.644390793071373</v>
      </c>
      <c r="M1708" s="12">
        <f t="shared" si="335"/>
        <v>-19.644390793071373</v>
      </c>
      <c r="O1708" s="12">
        <f t="shared" si="324"/>
        <v>-19.644390793071373</v>
      </c>
    </row>
    <row r="1709" spans="1:15" x14ac:dyDescent="0.25">
      <c r="A1709" s="12">
        <f>calc!A1707</f>
        <v>965.07</v>
      </c>
      <c r="B1709" s="12">
        <f>calc!O1707</f>
        <v>-15.294019750209483</v>
      </c>
      <c r="C1709" s="12">
        <f t="shared" si="325"/>
        <v>-15.294019750209483</v>
      </c>
      <c r="D1709" s="12">
        <f t="shared" si="326"/>
        <v>-15.294019750209483</v>
      </c>
      <c r="E1709" s="12">
        <f t="shared" si="327"/>
        <v>-15.294019750209483</v>
      </c>
      <c r="F1709" s="12">
        <f t="shared" si="328"/>
        <v>-15.294019750209483</v>
      </c>
      <c r="G1709" s="12">
        <f t="shared" si="329"/>
        <v>-15.294019750209483</v>
      </c>
      <c r="H1709" s="12">
        <f t="shared" si="330"/>
        <v>-15.294019750209483</v>
      </c>
      <c r="I1709" s="12">
        <f t="shared" si="331"/>
        <v>-15.294019750209483</v>
      </c>
      <c r="J1709" s="12">
        <f t="shared" si="332"/>
        <v>-15.294019750209483</v>
      </c>
      <c r="K1709" s="12">
        <f t="shared" si="333"/>
        <v>-15.294019750209483</v>
      </c>
      <c r="L1709" s="12">
        <f t="shared" si="334"/>
        <v>-15.294019750209483</v>
      </c>
      <c r="M1709" s="12">
        <f t="shared" si="335"/>
        <v>-15.294019750209483</v>
      </c>
      <c r="O1709" s="12">
        <f t="shared" si="324"/>
        <v>-15.294019750209483</v>
      </c>
    </row>
    <row r="1710" spans="1:15" x14ac:dyDescent="0.25">
      <c r="A1710" s="12">
        <f>calc!A1708</f>
        <v>965.49</v>
      </c>
      <c r="B1710" s="12">
        <f>calc!O1708</f>
        <v>-1.2391272900299768</v>
      </c>
      <c r="C1710" s="12">
        <f t="shared" si="325"/>
        <v>-1.2391272900299768</v>
      </c>
      <c r="D1710" s="12">
        <f t="shared" si="326"/>
        <v>-1.2391272900299768</v>
      </c>
      <c r="E1710" s="12">
        <f t="shared" si="327"/>
        <v>-1.2391272900299768</v>
      </c>
      <c r="F1710" s="12">
        <f t="shared" si="328"/>
        <v>-1.2391272900299768</v>
      </c>
      <c r="G1710" s="12">
        <f t="shared" si="329"/>
        <v>-1.2391272900299768</v>
      </c>
      <c r="H1710" s="12">
        <f t="shared" si="330"/>
        <v>-1.2391272900299768</v>
      </c>
      <c r="I1710" s="12">
        <f t="shared" si="331"/>
        <v>-1.2391272900299768</v>
      </c>
      <c r="J1710" s="12">
        <f t="shared" si="332"/>
        <v>-1.2391272900299768</v>
      </c>
      <c r="K1710" s="12">
        <f t="shared" si="333"/>
        <v>-1.2391272900299768</v>
      </c>
      <c r="L1710" s="12">
        <f t="shared" si="334"/>
        <v>-1.2391272900299768</v>
      </c>
      <c r="M1710" s="12">
        <f t="shared" si="335"/>
        <v>-1.2391272900299768</v>
      </c>
      <c r="O1710" s="12">
        <f t="shared" si="324"/>
        <v>-1.2391272900299768</v>
      </c>
    </row>
    <row r="1711" spans="1:15" x14ac:dyDescent="0.25">
      <c r="A1711" s="12">
        <f>calc!A1709</f>
        <v>965.92</v>
      </c>
      <c r="B1711" s="12">
        <f>calc!O1709</f>
        <v>-31.022389679184492</v>
      </c>
      <c r="C1711" s="12">
        <f t="shared" si="325"/>
        <v>-31.022389679184492</v>
      </c>
      <c r="D1711" s="12">
        <f t="shared" si="326"/>
        <v>-31.022389679184492</v>
      </c>
      <c r="E1711" s="12">
        <f t="shared" si="327"/>
        <v>-31.022389679184492</v>
      </c>
      <c r="F1711" s="12">
        <f t="shared" si="328"/>
        <v>-31.022389679184492</v>
      </c>
      <c r="G1711" s="12">
        <f t="shared" si="329"/>
        <v>-31.022389679184492</v>
      </c>
      <c r="H1711" s="12">
        <f t="shared" si="330"/>
        <v>-31.022389679184492</v>
      </c>
      <c r="I1711" s="12">
        <f t="shared" si="331"/>
        <v>-31.022389679184492</v>
      </c>
      <c r="J1711" s="12">
        <f t="shared" si="332"/>
        <v>-31.022389679184492</v>
      </c>
      <c r="K1711" s="12">
        <f t="shared" si="333"/>
        <v>-31.022389679184492</v>
      </c>
      <c r="L1711" s="12">
        <f t="shared" si="334"/>
        <v>-31.022389679184492</v>
      </c>
      <c r="M1711" s="12">
        <f t="shared" si="335"/>
        <v>-31.022389679184492</v>
      </c>
      <c r="O1711" s="12">
        <f t="shared" si="324"/>
        <v>-31.022389679184492</v>
      </c>
    </row>
    <row r="1712" spans="1:15" x14ac:dyDescent="0.25">
      <c r="A1712" s="12">
        <f>calc!A1710</f>
        <v>966.35</v>
      </c>
      <c r="B1712" s="12">
        <f>calc!O1710</f>
        <v>6.792135233596138</v>
      </c>
      <c r="C1712" s="12">
        <f t="shared" si="325"/>
        <v>6.792135233596138</v>
      </c>
      <c r="D1712" s="12">
        <f t="shared" si="326"/>
        <v>6.792135233596138</v>
      </c>
      <c r="E1712" s="12">
        <f t="shared" si="327"/>
        <v>6.792135233596138</v>
      </c>
      <c r="F1712" s="12">
        <f t="shared" si="328"/>
        <v>6.792135233596138</v>
      </c>
      <c r="G1712" s="12">
        <f t="shared" si="329"/>
        <v>6.792135233596138</v>
      </c>
      <c r="H1712" s="12">
        <f t="shared" si="330"/>
        <v>6.792135233596138</v>
      </c>
      <c r="I1712" s="12">
        <f t="shared" si="331"/>
        <v>6.792135233596138</v>
      </c>
      <c r="J1712" s="12">
        <f t="shared" si="332"/>
        <v>6.792135233596138</v>
      </c>
      <c r="K1712" s="12">
        <f t="shared" si="333"/>
        <v>6.792135233596138</v>
      </c>
      <c r="L1712" s="12">
        <f t="shared" si="334"/>
        <v>6.792135233596138</v>
      </c>
      <c r="M1712" s="12">
        <f t="shared" si="335"/>
        <v>6.792135233596138</v>
      </c>
      <c r="O1712" s="12">
        <f t="shared" si="324"/>
        <v>6.792135233596138</v>
      </c>
    </row>
    <row r="1713" spans="1:15" x14ac:dyDescent="0.25">
      <c r="A1713" s="12">
        <f>calc!A1711</f>
        <v>966.77</v>
      </c>
      <c r="B1713" s="12">
        <f>calc!O1711</f>
        <v>10.473105119810644</v>
      </c>
      <c r="C1713" s="12">
        <f t="shared" si="325"/>
        <v>10.473105119810644</v>
      </c>
      <c r="D1713" s="12">
        <f t="shared" si="326"/>
        <v>10.473105119810644</v>
      </c>
      <c r="E1713" s="12">
        <f t="shared" si="327"/>
        <v>10.473105119810644</v>
      </c>
      <c r="F1713" s="12">
        <f t="shared" si="328"/>
        <v>10.473105119810644</v>
      </c>
      <c r="G1713" s="12">
        <f t="shared" si="329"/>
        <v>10.473105119810644</v>
      </c>
      <c r="H1713" s="12">
        <f t="shared" si="330"/>
        <v>10.473105119810644</v>
      </c>
      <c r="I1713" s="12">
        <f t="shared" si="331"/>
        <v>10.473105119810644</v>
      </c>
      <c r="J1713" s="12">
        <f t="shared" si="332"/>
        <v>10.473105119810644</v>
      </c>
      <c r="K1713" s="12">
        <f t="shared" si="333"/>
        <v>10.473105119810644</v>
      </c>
      <c r="L1713" s="12">
        <f t="shared" si="334"/>
        <v>10.473105119810644</v>
      </c>
      <c r="M1713" s="12">
        <f t="shared" si="335"/>
        <v>10.473105119810644</v>
      </c>
      <c r="O1713" s="12">
        <f t="shared" si="324"/>
        <v>10.473105119810644</v>
      </c>
    </row>
    <row r="1714" spans="1:15" x14ac:dyDescent="0.25">
      <c r="A1714" s="12">
        <f>calc!A1712</f>
        <v>967.2</v>
      </c>
      <c r="B1714" s="12">
        <f>calc!O1712</f>
        <v>-35.70749234268181</v>
      </c>
      <c r="C1714" s="12">
        <f t="shared" si="325"/>
        <v>-35.70749234268181</v>
      </c>
      <c r="D1714" s="12">
        <f t="shared" si="326"/>
        <v>-35.70749234268181</v>
      </c>
      <c r="E1714" s="12">
        <f t="shared" si="327"/>
        <v>-35.70749234268181</v>
      </c>
      <c r="F1714" s="12">
        <f t="shared" si="328"/>
        <v>-35.70749234268181</v>
      </c>
      <c r="G1714" s="12">
        <f t="shared" si="329"/>
        <v>-35.70749234268181</v>
      </c>
      <c r="H1714" s="12">
        <f t="shared" si="330"/>
        <v>-35.70749234268181</v>
      </c>
      <c r="I1714" s="12">
        <f t="shared" si="331"/>
        <v>-35.70749234268181</v>
      </c>
      <c r="J1714" s="12">
        <f t="shared" si="332"/>
        <v>-35.70749234268181</v>
      </c>
      <c r="K1714" s="12">
        <f t="shared" si="333"/>
        <v>-35.70749234268181</v>
      </c>
      <c r="L1714" s="12">
        <f t="shared" si="334"/>
        <v>-35.70749234268181</v>
      </c>
      <c r="M1714" s="12">
        <f t="shared" si="335"/>
        <v>-35.70749234268181</v>
      </c>
      <c r="O1714" s="12">
        <f t="shared" si="324"/>
        <v>-35.70749234268181</v>
      </c>
    </row>
    <row r="1715" spans="1:15" x14ac:dyDescent="0.25">
      <c r="A1715" s="12">
        <f>calc!A1713</f>
        <v>967.62</v>
      </c>
      <c r="B1715" s="12">
        <f>calc!O1713</f>
        <v>-24.998724220361613</v>
      </c>
      <c r="C1715" s="12">
        <f t="shared" si="325"/>
        <v>-24.998724220361613</v>
      </c>
      <c r="D1715" s="12">
        <f t="shared" si="326"/>
        <v>-24.998724220361613</v>
      </c>
      <c r="E1715" s="12">
        <f t="shared" si="327"/>
        <v>-24.998724220361613</v>
      </c>
      <c r="F1715" s="12">
        <f t="shared" si="328"/>
        <v>-24.998724220361613</v>
      </c>
      <c r="G1715" s="12">
        <f t="shared" si="329"/>
        <v>-24.998724220361613</v>
      </c>
      <c r="H1715" s="12">
        <f t="shared" si="330"/>
        <v>-24.998724220361613</v>
      </c>
      <c r="I1715" s="12">
        <f t="shared" si="331"/>
        <v>-24.998724220361613</v>
      </c>
      <c r="J1715" s="12">
        <f t="shared" si="332"/>
        <v>-24.998724220361613</v>
      </c>
      <c r="K1715" s="12">
        <f t="shared" si="333"/>
        <v>-24.998724220361613</v>
      </c>
      <c r="L1715" s="12">
        <f t="shared" si="334"/>
        <v>-24.998724220361613</v>
      </c>
      <c r="M1715" s="12">
        <f t="shared" si="335"/>
        <v>-24.998724220361613</v>
      </c>
      <c r="O1715" s="12">
        <f t="shared" si="324"/>
        <v>-24.998724220361613</v>
      </c>
    </row>
    <row r="1716" spans="1:15" x14ac:dyDescent="0.25">
      <c r="A1716" s="12">
        <f>calc!A1714</f>
        <v>968.05</v>
      </c>
      <c r="B1716" s="12">
        <f>calc!O1714</f>
        <v>-27.00660795999525</v>
      </c>
      <c r="C1716" s="12">
        <f t="shared" si="325"/>
        <v>-27.00660795999525</v>
      </c>
      <c r="D1716" s="12">
        <f t="shared" si="326"/>
        <v>-27.00660795999525</v>
      </c>
      <c r="E1716" s="12">
        <f t="shared" si="327"/>
        <v>-27.00660795999525</v>
      </c>
      <c r="F1716" s="12">
        <f t="shared" si="328"/>
        <v>-27.00660795999525</v>
      </c>
      <c r="G1716" s="12">
        <f t="shared" si="329"/>
        <v>-27.00660795999525</v>
      </c>
      <c r="H1716" s="12">
        <f t="shared" si="330"/>
        <v>-27.00660795999525</v>
      </c>
      <c r="I1716" s="12">
        <f t="shared" si="331"/>
        <v>-27.00660795999525</v>
      </c>
      <c r="J1716" s="12">
        <f t="shared" si="332"/>
        <v>-27.00660795999525</v>
      </c>
      <c r="K1716" s="12">
        <f t="shared" si="333"/>
        <v>-27.00660795999525</v>
      </c>
      <c r="L1716" s="12">
        <f t="shared" si="334"/>
        <v>-27.00660795999525</v>
      </c>
      <c r="M1716" s="12">
        <f t="shared" si="335"/>
        <v>-27.00660795999525</v>
      </c>
      <c r="O1716" s="12">
        <f t="shared" si="324"/>
        <v>-27.00660795999525</v>
      </c>
    </row>
    <row r="1717" spans="1:15" x14ac:dyDescent="0.25">
      <c r="A1717" s="12">
        <f>calc!A1715</f>
        <v>968.47</v>
      </c>
      <c r="B1717" s="12">
        <f>calc!O1715</f>
        <v>17.165736660141061</v>
      </c>
      <c r="C1717" s="12">
        <f t="shared" si="325"/>
        <v>17.165736660141061</v>
      </c>
      <c r="D1717" s="12">
        <f t="shared" si="326"/>
        <v>17.165736660141061</v>
      </c>
      <c r="E1717" s="12">
        <f t="shared" si="327"/>
        <v>17.165736660141061</v>
      </c>
      <c r="F1717" s="12">
        <f t="shared" si="328"/>
        <v>17.165736660141061</v>
      </c>
      <c r="G1717" s="12">
        <f t="shared" si="329"/>
        <v>17.165736660141061</v>
      </c>
      <c r="H1717" s="12">
        <f t="shared" si="330"/>
        <v>17.165736660141061</v>
      </c>
      <c r="I1717" s="12">
        <f t="shared" si="331"/>
        <v>17.165736660141061</v>
      </c>
      <c r="J1717" s="12">
        <f t="shared" si="332"/>
        <v>17.165736660141061</v>
      </c>
      <c r="K1717" s="12">
        <f t="shared" si="333"/>
        <v>17.165736660141061</v>
      </c>
      <c r="L1717" s="12">
        <f t="shared" si="334"/>
        <v>17.165736660141061</v>
      </c>
      <c r="M1717" s="12">
        <f t="shared" si="335"/>
        <v>17.165736660141061</v>
      </c>
      <c r="O1717" s="12">
        <f t="shared" si="324"/>
        <v>17.165736660141061</v>
      </c>
    </row>
    <row r="1718" spans="1:15" x14ac:dyDescent="0.25">
      <c r="A1718" s="12">
        <f>calc!A1716</f>
        <v>968.9</v>
      </c>
      <c r="B1718" s="12">
        <f>calc!O1716</f>
        <v>-25.333371180630273</v>
      </c>
      <c r="C1718" s="12">
        <f t="shared" si="325"/>
        <v>-25.333371180630273</v>
      </c>
      <c r="D1718" s="12">
        <f t="shared" si="326"/>
        <v>-25.333371180630273</v>
      </c>
      <c r="E1718" s="12">
        <f t="shared" si="327"/>
        <v>-25.333371180630273</v>
      </c>
      <c r="F1718" s="12">
        <f t="shared" si="328"/>
        <v>-25.333371180630273</v>
      </c>
      <c r="G1718" s="12">
        <f t="shared" si="329"/>
        <v>-25.333371180630273</v>
      </c>
      <c r="H1718" s="12">
        <f t="shared" si="330"/>
        <v>-25.333371180630273</v>
      </c>
      <c r="I1718" s="12">
        <f t="shared" si="331"/>
        <v>-25.333371180630273</v>
      </c>
      <c r="J1718" s="12">
        <f t="shared" si="332"/>
        <v>-25.333371180630273</v>
      </c>
      <c r="K1718" s="12">
        <f t="shared" si="333"/>
        <v>-25.333371180630273</v>
      </c>
      <c r="L1718" s="12">
        <f t="shared" si="334"/>
        <v>-25.333371180630273</v>
      </c>
      <c r="M1718" s="12">
        <f t="shared" si="335"/>
        <v>-25.333371180630273</v>
      </c>
      <c r="O1718" s="12">
        <f t="shared" si="324"/>
        <v>-25.333371180630273</v>
      </c>
    </row>
    <row r="1719" spans="1:15" x14ac:dyDescent="0.25">
      <c r="A1719" s="12">
        <f>calc!A1717</f>
        <v>969.32</v>
      </c>
      <c r="B1719" s="12">
        <f>calc!O1717</f>
        <v>-13.955448531081787</v>
      </c>
      <c r="C1719" s="12">
        <f t="shared" si="325"/>
        <v>-13.955448531081787</v>
      </c>
      <c r="D1719" s="12">
        <f t="shared" si="326"/>
        <v>-13.955448531081787</v>
      </c>
      <c r="E1719" s="12">
        <f t="shared" si="327"/>
        <v>-13.955448531081787</v>
      </c>
      <c r="F1719" s="12">
        <f t="shared" si="328"/>
        <v>-13.955448531081787</v>
      </c>
      <c r="G1719" s="12">
        <f t="shared" si="329"/>
        <v>-13.955448531081787</v>
      </c>
      <c r="H1719" s="12">
        <f t="shared" si="330"/>
        <v>-13.955448531081787</v>
      </c>
      <c r="I1719" s="12">
        <f t="shared" si="331"/>
        <v>-13.955448531081787</v>
      </c>
      <c r="J1719" s="12">
        <f t="shared" si="332"/>
        <v>-13.955448531081787</v>
      </c>
      <c r="K1719" s="12">
        <f t="shared" si="333"/>
        <v>-13.955448531081787</v>
      </c>
      <c r="L1719" s="12">
        <f t="shared" si="334"/>
        <v>-13.955448531081787</v>
      </c>
      <c r="M1719" s="12">
        <f t="shared" si="335"/>
        <v>-13.955448531081787</v>
      </c>
      <c r="O1719" s="12">
        <f t="shared" si="324"/>
        <v>-13.955448531081787</v>
      </c>
    </row>
    <row r="1720" spans="1:15" x14ac:dyDescent="0.25">
      <c r="A1720" s="12">
        <f>calc!A1718</f>
        <v>969.75</v>
      </c>
      <c r="B1720" s="12">
        <f>calc!O1718</f>
        <v>-36.376794831842211</v>
      </c>
      <c r="C1720" s="12">
        <f t="shared" si="325"/>
        <v>-36.376794831842211</v>
      </c>
      <c r="D1720" s="12">
        <f t="shared" si="326"/>
        <v>-36.376794831842211</v>
      </c>
      <c r="E1720" s="12">
        <f t="shared" si="327"/>
        <v>-36.376794831842211</v>
      </c>
      <c r="F1720" s="12">
        <f t="shared" si="328"/>
        <v>-36.376794831842211</v>
      </c>
      <c r="G1720" s="12">
        <f t="shared" si="329"/>
        <v>-36.376794831842211</v>
      </c>
      <c r="H1720" s="12">
        <f t="shared" si="330"/>
        <v>-36.376794831842211</v>
      </c>
      <c r="I1720" s="12">
        <f t="shared" si="331"/>
        <v>-36.376794831842211</v>
      </c>
      <c r="J1720" s="12">
        <f t="shared" si="332"/>
        <v>-36.376794831842211</v>
      </c>
      <c r="K1720" s="12">
        <f t="shared" si="333"/>
        <v>-36.376794831842211</v>
      </c>
      <c r="L1720" s="12">
        <f t="shared" si="334"/>
        <v>-36.376794831842211</v>
      </c>
      <c r="M1720" s="12">
        <f t="shared" si="335"/>
        <v>-36.376794831842211</v>
      </c>
      <c r="O1720" s="12">
        <f t="shared" si="324"/>
        <v>-36.376794831842211</v>
      </c>
    </row>
    <row r="1721" spans="1:15" x14ac:dyDescent="0.25">
      <c r="A1721" s="12">
        <f>calc!A1719</f>
        <v>970.17</v>
      </c>
      <c r="B1721" s="12">
        <f>calc!O1719</f>
        <v>-22.990845228226132</v>
      </c>
      <c r="C1721" s="12">
        <f t="shared" si="325"/>
        <v>-22.990845228226132</v>
      </c>
      <c r="D1721" s="12">
        <f t="shared" si="326"/>
        <v>-22.990845228226132</v>
      </c>
      <c r="E1721" s="12">
        <f t="shared" si="327"/>
        <v>-22.990845228226132</v>
      </c>
      <c r="F1721" s="12">
        <f t="shared" si="328"/>
        <v>-22.990845228226132</v>
      </c>
      <c r="G1721" s="12">
        <f t="shared" si="329"/>
        <v>-22.990845228226132</v>
      </c>
      <c r="H1721" s="12">
        <f t="shared" si="330"/>
        <v>-22.990845228226132</v>
      </c>
      <c r="I1721" s="12">
        <f t="shared" si="331"/>
        <v>-22.990845228226132</v>
      </c>
      <c r="J1721" s="12">
        <f t="shared" si="332"/>
        <v>-22.990845228226132</v>
      </c>
      <c r="K1721" s="12">
        <f t="shared" si="333"/>
        <v>-22.990845228226132</v>
      </c>
      <c r="L1721" s="12">
        <f t="shared" si="334"/>
        <v>-22.990845228226132</v>
      </c>
      <c r="M1721" s="12">
        <f t="shared" si="335"/>
        <v>-22.990845228226132</v>
      </c>
      <c r="O1721" s="12">
        <f t="shared" si="324"/>
        <v>-22.990845228226132</v>
      </c>
    </row>
    <row r="1722" spans="1:15" x14ac:dyDescent="0.25">
      <c r="A1722" s="12">
        <f>calc!A1720</f>
        <v>970.6</v>
      </c>
      <c r="B1722" s="12">
        <f>calc!O1720</f>
        <v>-36.042143521373838</v>
      </c>
      <c r="C1722" s="12">
        <f t="shared" si="325"/>
        <v>-36.042143521373838</v>
      </c>
      <c r="D1722" s="12">
        <f t="shared" si="326"/>
        <v>-36.042143521373838</v>
      </c>
      <c r="E1722" s="12">
        <f t="shared" si="327"/>
        <v>-36.042143521373838</v>
      </c>
      <c r="F1722" s="12">
        <f t="shared" si="328"/>
        <v>-36.042143521373838</v>
      </c>
      <c r="G1722" s="12">
        <f t="shared" si="329"/>
        <v>-36.042143521373838</v>
      </c>
      <c r="H1722" s="12">
        <f t="shared" si="330"/>
        <v>-36.042143521373838</v>
      </c>
      <c r="I1722" s="12">
        <f t="shared" si="331"/>
        <v>-36.042143521373838</v>
      </c>
      <c r="J1722" s="12">
        <f t="shared" si="332"/>
        <v>-36.042143521373838</v>
      </c>
      <c r="K1722" s="12">
        <f t="shared" si="333"/>
        <v>-36.042143521373838</v>
      </c>
      <c r="L1722" s="12">
        <f t="shared" si="334"/>
        <v>-36.042143521373838</v>
      </c>
      <c r="M1722" s="12">
        <f t="shared" si="335"/>
        <v>-36.042143521373838</v>
      </c>
      <c r="O1722" s="12">
        <f t="shared" si="324"/>
        <v>-36.042143521373838</v>
      </c>
    </row>
    <row r="1723" spans="1:15" x14ac:dyDescent="0.25">
      <c r="A1723" s="12">
        <f>calc!A1721</f>
        <v>971.03</v>
      </c>
      <c r="B1723" s="12">
        <f>calc!O1721</f>
        <v>-15.963306151551468</v>
      </c>
      <c r="C1723" s="12">
        <f t="shared" si="325"/>
        <v>-15.963306151551468</v>
      </c>
      <c r="D1723" s="12">
        <f t="shared" si="326"/>
        <v>-15.963306151551468</v>
      </c>
      <c r="E1723" s="12">
        <f t="shared" si="327"/>
        <v>-15.963306151551468</v>
      </c>
      <c r="F1723" s="12">
        <f t="shared" si="328"/>
        <v>-15.963306151551468</v>
      </c>
      <c r="G1723" s="12">
        <f t="shared" si="329"/>
        <v>-15.963306151551468</v>
      </c>
      <c r="H1723" s="12">
        <f t="shared" si="330"/>
        <v>-15.963306151551468</v>
      </c>
      <c r="I1723" s="12">
        <f t="shared" si="331"/>
        <v>-15.963306151551468</v>
      </c>
      <c r="J1723" s="12">
        <f t="shared" si="332"/>
        <v>-15.963306151551468</v>
      </c>
      <c r="K1723" s="12">
        <f t="shared" si="333"/>
        <v>-15.963306151551468</v>
      </c>
      <c r="L1723" s="12">
        <f t="shared" si="334"/>
        <v>-15.963306151551468</v>
      </c>
      <c r="M1723" s="12">
        <f t="shared" si="335"/>
        <v>-15.963306151551468</v>
      </c>
      <c r="O1723" s="12">
        <f t="shared" si="324"/>
        <v>-15.963306151551468</v>
      </c>
    </row>
    <row r="1724" spans="1:15" x14ac:dyDescent="0.25">
      <c r="A1724" s="12">
        <f>calc!A1722</f>
        <v>971.45</v>
      </c>
      <c r="B1724" s="12">
        <f>calc!O1722</f>
        <v>1.4379686731918646</v>
      </c>
      <c r="C1724" s="12">
        <f t="shared" si="325"/>
        <v>1.4379686731918646</v>
      </c>
      <c r="D1724" s="12">
        <f t="shared" si="326"/>
        <v>1.4379686731918646</v>
      </c>
      <c r="E1724" s="12">
        <f t="shared" si="327"/>
        <v>1.4379686731918646</v>
      </c>
      <c r="F1724" s="12">
        <f t="shared" si="328"/>
        <v>1.4379686731918646</v>
      </c>
      <c r="G1724" s="12">
        <f t="shared" si="329"/>
        <v>1.4379686731918646</v>
      </c>
      <c r="H1724" s="12">
        <f t="shared" si="330"/>
        <v>1.4379686731918646</v>
      </c>
      <c r="I1724" s="12">
        <f t="shared" si="331"/>
        <v>1.4379686731918646</v>
      </c>
      <c r="J1724" s="12">
        <f t="shared" si="332"/>
        <v>1.4379686731918646</v>
      </c>
      <c r="K1724" s="12">
        <f t="shared" si="333"/>
        <v>1.4379686731918646</v>
      </c>
      <c r="L1724" s="12">
        <f t="shared" si="334"/>
        <v>1.4379686731918646</v>
      </c>
      <c r="M1724" s="12">
        <f t="shared" si="335"/>
        <v>1.4379686731918646</v>
      </c>
      <c r="O1724" s="12">
        <f t="shared" si="324"/>
        <v>1.4379686731918646</v>
      </c>
    </row>
    <row r="1725" spans="1:15" x14ac:dyDescent="0.25">
      <c r="A1725" s="12">
        <f>calc!A1723</f>
        <v>971.88</v>
      </c>
      <c r="B1725" s="12">
        <f>calc!O1723</f>
        <v>-34.034238425970322</v>
      </c>
      <c r="C1725" s="12">
        <f t="shared" si="325"/>
        <v>-34.034238425970322</v>
      </c>
      <c r="D1725" s="12">
        <f t="shared" si="326"/>
        <v>-34.034238425970322</v>
      </c>
      <c r="E1725" s="12">
        <f t="shared" si="327"/>
        <v>-34.034238425970322</v>
      </c>
      <c r="F1725" s="12">
        <f t="shared" si="328"/>
        <v>-34.034238425970322</v>
      </c>
      <c r="G1725" s="12">
        <f t="shared" si="329"/>
        <v>-34.034238425970322</v>
      </c>
      <c r="H1725" s="12">
        <f t="shared" si="330"/>
        <v>-34.034238425970322</v>
      </c>
      <c r="I1725" s="12">
        <f t="shared" si="331"/>
        <v>-34.034238425970322</v>
      </c>
      <c r="J1725" s="12">
        <f t="shared" si="332"/>
        <v>-34.034238425970322</v>
      </c>
      <c r="K1725" s="12">
        <f t="shared" si="333"/>
        <v>-34.034238425970322</v>
      </c>
      <c r="L1725" s="12">
        <f t="shared" si="334"/>
        <v>-34.034238425970322</v>
      </c>
      <c r="M1725" s="12">
        <f t="shared" si="335"/>
        <v>-34.034238425970322</v>
      </c>
      <c r="O1725" s="12">
        <f t="shared" si="324"/>
        <v>-34.034238425970322</v>
      </c>
    </row>
    <row r="1726" spans="1:15" x14ac:dyDescent="0.25">
      <c r="A1726" s="12">
        <f>calc!A1724</f>
        <v>972.3</v>
      </c>
      <c r="B1726" s="12">
        <f>calc!O1724</f>
        <v>-2.2430404557020651</v>
      </c>
      <c r="C1726" s="12">
        <f t="shared" si="325"/>
        <v>-2.2430404557020651</v>
      </c>
      <c r="D1726" s="12">
        <f t="shared" si="326"/>
        <v>-2.2430404557020651</v>
      </c>
      <c r="E1726" s="12">
        <f t="shared" si="327"/>
        <v>-2.2430404557020651</v>
      </c>
      <c r="F1726" s="12">
        <f t="shared" si="328"/>
        <v>-2.2430404557020651</v>
      </c>
      <c r="G1726" s="12">
        <f t="shared" si="329"/>
        <v>-2.2430404557020651</v>
      </c>
      <c r="H1726" s="12">
        <f t="shared" si="330"/>
        <v>-2.2430404557020651</v>
      </c>
      <c r="I1726" s="12">
        <f t="shared" si="331"/>
        <v>-2.2430404557020651</v>
      </c>
      <c r="J1726" s="12">
        <f t="shared" si="332"/>
        <v>-2.2430404557020651</v>
      </c>
      <c r="K1726" s="12">
        <f t="shared" si="333"/>
        <v>-2.2430404557020651</v>
      </c>
      <c r="L1726" s="12">
        <f t="shared" si="334"/>
        <v>-2.2430404557020651</v>
      </c>
      <c r="M1726" s="12">
        <f t="shared" si="335"/>
        <v>-2.2430404557020651</v>
      </c>
      <c r="O1726" s="12">
        <f t="shared" si="324"/>
        <v>-2.2430404557020651</v>
      </c>
    </row>
    <row r="1727" spans="1:15" x14ac:dyDescent="0.25">
      <c r="A1727" s="12">
        <f>calc!A1725</f>
        <v>972.73</v>
      </c>
      <c r="B1727" s="12">
        <f>calc!O1725</f>
        <v>-14.290091137912189</v>
      </c>
      <c r="C1727" s="12">
        <f t="shared" si="325"/>
        <v>-14.290091137912189</v>
      </c>
      <c r="D1727" s="12">
        <f t="shared" si="326"/>
        <v>-14.290091137912189</v>
      </c>
      <c r="E1727" s="12">
        <f t="shared" si="327"/>
        <v>-14.290091137912189</v>
      </c>
      <c r="F1727" s="12">
        <f t="shared" si="328"/>
        <v>-14.290091137912189</v>
      </c>
      <c r="G1727" s="12">
        <f t="shared" si="329"/>
        <v>-14.290091137912189</v>
      </c>
      <c r="H1727" s="12">
        <f t="shared" si="330"/>
        <v>-14.290091137912189</v>
      </c>
      <c r="I1727" s="12">
        <f t="shared" si="331"/>
        <v>-14.290091137912189</v>
      </c>
      <c r="J1727" s="12">
        <f t="shared" si="332"/>
        <v>-14.290091137912189</v>
      </c>
      <c r="K1727" s="12">
        <f t="shared" si="333"/>
        <v>-14.290091137912189</v>
      </c>
      <c r="L1727" s="12">
        <f t="shared" si="334"/>
        <v>-14.290091137912189</v>
      </c>
      <c r="M1727" s="12">
        <f t="shared" si="335"/>
        <v>-14.290091137912189</v>
      </c>
      <c r="O1727" s="12">
        <f t="shared" si="324"/>
        <v>-14.290091137912189</v>
      </c>
    </row>
    <row r="1728" spans="1:15" x14ac:dyDescent="0.25">
      <c r="A1728" s="12">
        <f>calc!A1726</f>
        <v>973.15</v>
      </c>
      <c r="B1728" s="12">
        <f>calc!O1726</f>
        <v>22.18517560298265</v>
      </c>
      <c r="C1728" s="12">
        <f t="shared" si="325"/>
        <v>22.18517560298265</v>
      </c>
      <c r="D1728" s="12">
        <f t="shared" si="326"/>
        <v>22.18517560298265</v>
      </c>
      <c r="E1728" s="12">
        <f t="shared" si="327"/>
        <v>22.18517560298265</v>
      </c>
      <c r="F1728" s="12">
        <f t="shared" si="328"/>
        <v>22.18517560298265</v>
      </c>
      <c r="G1728" s="12">
        <f t="shared" si="329"/>
        <v>22.18517560298265</v>
      </c>
      <c r="H1728" s="12">
        <f t="shared" si="330"/>
        <v>22.18517560298265</v>
      </c>
      <c r="I1728" s="12">
        <f t="shared" si="331"/>
        <v>22.18517560298265</v>
      </c>
      <c r="J1728" s="12">
        <f t="shared" si="332"/>
        <v>22.18517560298265</v>
      </c>
      <c r="K1728" s="12">
        <f t="shared" si="333"/>
        <v>22.18517560298265</v>
      </c>
      <c r="L1728" s="12">
        <f t="shared" si="334"/>
        <v>22.18517560298265</v>
      </c>
      <c r="M1728" s="12">
        <f t="shared" si="335"/>
        <v>22.18517560298265</v>
      </c>
      <c r="O1728" s="12">
        <f t="shared" si="324"/>
        <v>22.18517560298265</v>
      </c>
    </row>
    <row r="1729" spans="1:15" x14ac:dyDescent="0.25">
      <c r="A1729" s="12">
        <f>calc!A1727</f>
        <v>973.58</v>
      </c>
      <c r="B1729" s="12">
        <f>calc!O1727</f>
        <v>0.76869547497111057</v>
      </c>
      <c r="C1729" s="12">
        <f t="shared" si="325"/>
        <v>0.76869547497111057</v>
      </c>
      <c r="D1729" s="12">
        <f t="shared" si="326"/>
        <v>0.76869547497111057</v>
      </c>
      <c r="E1729" s="12">
        <f t="shared" si="327"/>
        <v>0.76869547497111057</v>
      </c>
      <c r="F1729" s="12">
        <f t="shared" si="328"/>
        <v>0.76869547497111057</v>
      </c>
      <c r="G1729" s="12">
        <f t="shared" si="329"/>
        <v>0.76869547497111057</v>
      </c>
      <c r="H1729" s="12">
        <f t="shared" si="330"/>
        <v>0.76869547497111057</v>
      </c>
      <c r="I1729" s="12">
        <f t="shared" si="331"/>
        <v>0.76869547497111057</v>
      </c>
      <c r="J1729" s="12">
        <f t="shared" si="332"/>
        <v>0.76869547497111057</v>
      </c>
      <c r="K1729" s="12">
        <f t="shared" si="333"/>
        <v>0.76869547497111057</v>
      </c>
      <c r="L1729" s="12">
        <f t="shared" si="334"/>
        <v>0.76869547497111057</v>
      </c>
      <c r="M1729" s="12">
        <f t="shared" si="335"/>
        <v>0.76869547497111057</v>
      </c>
      <c r="O1729" s="12">
        <f t="shared" si="324"/>
        <v>0.76869547497111057</v>
      </c>
    </row>
    <row r="1730" spans="1:15" x14ac:dyDescent="0.25">
      <c r="A1730" s="12">
        <f>calc!A1728</f>
        <v>974</v>
      </c>
      <c r="B1730" s="12">
        <f>calc!O1728</f>
        <v>-13.955448531081787</v>
      </c>
      <c r="C1730" s="12">
        <f t="shared" si="325"/>
        <v>-13.955448531081787</v>
      </c>
      <c r="D1730" s="12">
        <f t="shared" si="326"/>
        <v>-13.955448531081787</v>
      </c>
      <c r="E1730" s="12">
        <f t="shared" si="327"/>
        <v>-13.955448531081787</v>
      </c>
      <c r="F1730" s="12">
        <f t="shared" si="328"/>
        <v>-13.955448531081787</v>
      </c>
      <c r="G1730" s="12">
        <f t="shared" si="329"/>
        <v>-13.955448531081787</v>
      </c>
      <c r="H1730" s="12">
        <f t="shared" si="330"/>
        <v>-13.955448531081787</v>
      </c>
      <c r="I1730" s="12">
        <f t="shared" si="331"/>
        <v>-13.955448531081787</v>
      </c>
      <c r="J1730" s="12">
        <f t="shared" si="332"/>
        <v>-13.955448531081787</v>
      </c>
      <c r="K1730" s="12">
        <f t="shared" si="333"/>
        <v>-13.955448531081787</v>
      </c>
      <c r="L1730" s="12">
        <f t="shared" si="334"/>
        <v>-13.955448531081787</v>
      </c>
      <c r="M1730" s="12">
        <f t="shared" si="335"/>
        <v>-13.955448531081787</v>
      </c>
      <c r="O1730" s="12">
        <f t="shared" si="324"/>
        <v>-13.955448531081787</v>
      </c>
    </row>
    <row r="1731" spans="1:15" x14ac:dyDescent="0.25">
      <c r="A1731" s="12">
        <f>calc!A1729</f>
        <v>974.43</v>
      </c>
      <c r="B1731" s="12">
        <f>calc!O1729</f>
        <v>24.52757025759006</v>
      </c>
      <c r="C1731" s="12">
        <f t="shared" si="325"/>
        <v>24.52757025759006</v>
      </c>
      <c r="D1731" s="12">
        <f t="shared" si="326"/>
        <v>24.52757025759006</v>
      </c>
      <c r="E1731" s="12">
        <f t="shared" si="327"/>
        <v>24.52757025759006</v>
      </c>
      <c r="F1731" s="12">
        <f t="shared" si="328"/>
        <v>24.52757025759006</v>
      </c>
      <c r="G1731" s="12">
        <f t="shared" si="329"/>
        <v>24.52757025759006</v>
      </c>
      <c r="H1731" s="12">
        <f t="shared" si="330"/>
        <v>24.52757025759006</v>
      </c>
      <c r="I1731" s="12">
        <f t="shared" si="331"/>
        <v>24.52757025759006</v>
      </c>
      <c r="J1731" s="12">
        <f t="shared" si="332"/>
        <v>24.52757025759006</v>
      </c>
      <c r="K1731" s="12">
        <f t="shared" si="333"/>
        <v>24.52757025759006</v>
      </c>
      <c r="L1731" s="12">
        <f t="shared" si="334"/>
        <v>24.52757025759006</v>
      </c>
      <c r="M1731" s="12">
        <f t="shared" si="335"/>
        <v>24.52757025759006</v>
      </c>
      <c r="O1731" s="12">
        <f t="shared" si="324"/>
        <v>24.52757025759006</v>
      </c>
    </row>
    <row r="1732" spans="1:15" x14ac:dyDescent="0.25">
      <c r="A1732" s="12">
        <f>calc!A1730</f>
        <v>974.85</v>
      </c>
      <c r="B1732" s="12">
        <f>calc!O1730</f>
        <v>-9.2704658939114459</v>
      </c>
      <c r="C1732" s="12">
        <f t="shared" si="325"/>
        <v>-9.2704658939114459</v>
      </c>
      <c r="D1732" s="12">
        <f t="shared" si="326"/>
        <v>-9.2704658939114459</v>
      </c>
      <c r="E1732" s="12">
        <f t="shared" si="327"/>
        <v>-9.2704658939114459</v>
      </c>
      <c r="F1732" s="12">
        <f t="shared" si="328"/>
        <v>-9.2704658939114459</v>
      </c>
      <c r="G1732" s="12">
        <f t="shared" si="329"/>
        <v>-9.2704658939114459</v>
      </c>
      <c r="H1732" s="12">
        <f t="shared" si="330"/>
        <v>-9.2704658939114459</v>
      </c>
      <c r="I1732" s="12">
        <f t="shared" si="331"/>
        <v>-9.2704658939114459</v>
      </c>
      <c r="J1732" s="12">
        <f t="shared" si="332"/>
        <v>-9.2704658939114459</v>
      </c>
      <c r="K1732" s="12">
        <f t="shared" si="333"/>
        <v>-9.2704658939114459</v>
      </c>
      <c r="L1732" s="12">
        <f t="shared" si="334"/>
        <v>-9.2704658939114459</v>
      </c>
      <c r="M1732" s="12">
        <f t="shared" si="335"/>
        <v>-9.2704658939114459</v>
      </c>
      <c r="O1732" s="12">
        <f t="shared" si="324"/>
        <v>-9.2704658939114459</v>
      </c>
    </row>
    <row r="1733" spans="1:15" x14ac:dyDescent="0.25">
      <c r="A1733" s="12">
        <f>calc!A1731</f>
        <v>975.28</v>
      </c>
      <c r="B1733" s="12">
        <f>calc!O1731</f>
        <v>6.1228662634508666</v>
      </c>
      <c r="C1733" s="12">
        <f t="shared" si="325"/>
        <v>6.1228662634508666</v>
      </c>
      <c r="D1733" s="12">
        <f t="shared" si="326"/>
        <v>6.1228662634508666</v>
      </c>
      <c r="E1733" s="12">
        <f t="shared" si="327"/>
        <v>6.1228662634508666</v>
      </c>
      <c r="F1733" s="12">
        <f t="shared" si="328"/>
        <v>6.1228662634508666</v>
      </c>
      <c r="G1733" s="12">
        <f t="shared" si="329"/>
        <v>6.1228662634508666</v>
      </c>
      <c r="H1733" s="12">
        <f t="shared" si="330"/>
        <v>6.1228662634508666</v>
      </c>
      <c r="I1733" s="12">
        <f t="shared" si="331"/>
        <v>6.1228662634508666</v>
      </c>
      <c r="J1733" s="12">
        <f t="shared" si="332"/>
        <v>6.1228662634508666</v>
      </c>
      <c r="K1733" s="12">
        <f t="shared" si="333"/>
        <v>6.1228662634508666</v>
      </c>
      <c r="L1733" s="12">
        <f t="shared" si="334"/>
        <v>6.1228662634508666</v>
      </c>
      <c r="M1733" s="12">
        <f t="shared" si="335"/>
        <v>6.1228662634508666</v>
      </c>
      <c r="O1733" s="12">
        <f t="shared" si="324"/>
        <v>6.1228662634508666</v>
      </c>
    </row>
    <row r="1734" spans="1:15" x14ac:dyDescent="0.25">
      <c r="A1734" s="12">
        <f>calc!A1732</f>
        <v>975.7</v>
      </c>
      <c r="B1734" s="12">
        <f>calc!O1732</f>
        <v>-5.2547870844564173</v>
      </c>
      <c r="C1734" s="12">
        <f t="shared" si="325"/>
        <v>-5.2547870844564173</v>
      </c>
      <c r="D1734" s="12">
        <f t="shared" si="326"/>
        <v>-5.2547870844564173</v>
      </c>
      <c r="E1734" s="12">
        <f t="shared" si="327"/>
        <v>-5.2547870844564173</v>
      </c>
      <c r="F1734" s="12">
        <f t="shared" si="328"/>
        <v>-5.2547870844564173</v>
      </c>
      <c r="G1734" s="12">
        <f t="shared" si="329"/>
        <v>-5.2547870844564173</v>
      </c>
      <c r="H1734" s="12">
        <f t="shared" si="330"/>
        <v>-5.2547870844564173</v>
      </c>
      <c r="I1734" s="12">
        <f t="shared" si="331"/>
        <v>-5.2547870844564173</v>
      </c>
      <c r="J1734" s="12">
        <f t="shared" si="332"/>
        <v>-5.2547870844564173</v>
      </c>
      <c r="K1734" s="12">
        <f t="shared" si="333"/>
        <v>-5.2547870844564173</v>
      </c>
      <c r="L1734" s="12">
        <f t="shared" si="334"/>
        <v>-5.2547870844564173</v>
      </c>
      <c r="M1734" s="12">
        <f t="shared" si="335"/>
        <v>-5.2547870844564173</v>
      </c>
      <c r="O1734" s="12">
        <f t="shared" si="324"/>
        <v>-5.2547870844564173</v>
      </c>
    </row>
    <row r="1735" spans="1:15" x14ac:dyDescent="0.25">
      <c r="A1735" s="12">
        <f>calc!A1733</f>
        <v>976.13</v>
      </c>
      <c r="B1735" s="12">
        <f>calc!O1733</f>
        <v>-9.6051066528580726</v>
      </c>
      <c r="C1735" s="12">
        <f t="shared" si="325"/>
        <v>-9.6051066528580726</v>
      </c>
      <c r="D1735" s="12">
        <f t="shared" si="326"/>
        <v>-9.6051066528580726</v>
      </c>
      <c r="E1735" s="12">
        <f t="shared" si="327"/>
        <v>-9.6051066528580726</v>
      </c>
      <c r="F1735" s="12">
        <f t="shared" si="328"/>
        <v>-9.6051066528580726</v>
      </c>
      <c r="G1735" s="12">
        <f t="shared" si="329"/>
        <v>-9.6051066528580726</v>
      </c>
      <c r="H1735" s="12">
        <f t="shared" si="330"/>
        <v>-9.6051066528580726</v>
      </c>
      <c r="I1735" s="12">
        <f t="shared" si="331"/>
        <v>-9.6051066528580726</v>
      </c>
      <c r="J1735" s="12">
        <f t="shared" si="332"/>
        <v>-9.6051066528580726</v>
      </c>
      <c r="K1735" s="12">
        <f t="shared" si="333"/>
        <v>-9.6051066528580726</v>
      </c>
      <c r="L1735" s="12">
        <f t="shared" si="334"/>
        <v>-9.6051066528580726</v>
      </c>
      <c r="M1735" s="12">
        <f t="shared" si="335"/>
        <v>-9.6051066528580726</v>
      </c>
      <c r="O1735" s="12">
        <f t="shared" si="324"/>
        <v>-9.6051066528580726</v>
      </c>
    </row>
    <row r="1736" spans="1:15" x14ac:dyDescent="0.25">
      <c r="A1736" s="12">
        <f>calc!A1734</f>
        <v>976.55</v>
      </c>
      <c r="B1736" s="12">
        <f>calc!O1734</f>
        <v>-15.294019750211003</v>
      </c>
      <c r="C1736" s="12">
        <f t="shared" si="325"/>
        <v>-15.294019750211003</v>
      </c>
      <c r="D1736" s="12">
        <f t="shared" si="326"/>
        <v>-15.294019750211003</v>
      </c>
      <c r="E1736" s="12">
        <f t="shared" si="327"/>
        <v>-15.294019750211003</v>
      </c>
      <c r="F1736" s="12">
        <f t="shared" si="328"/>
        <v>-15.294019750211003</v>
      </c>
      <c r="G1736" s="12">
        <f t="shared" si="329"/>
        <v>-15.294019750211003</v>
      </c>
      <c r="H1736" s="12">
        <f t="shared" si="330"/>
        <v>-15.294019750211003</v>
      </c>
      <c r="I1736" s="12">
        <f t="shared" si="331"/>
        <v>-15.294019750211003</v>
      </c>
      <c r="J1736" s="12">
        <f t="shared" si="332"/>
        <v>-15.294019750211003</v>
      </c>
      <c r="K1736" s="12">
        <f t="shared" si="333"/>
        <v>-15.294019750211003</v>
      </c>
      <c r="L1736" s="12">
        <f t="shared" si="334"/>
        <v>-15.294019750211003</v>
      </c>
      <c r="M1736" s="12">
        <f t="shared" si="335"/>
        <v>-15.294019750211003</v>
      </c>
      <c r="O1736" s="12">
        <f t="shared" ref="O1736:O1799" si="336">M1736</f>
        <v>-15.294019750211003</v>
      </c>
    </row>
    <row r="1737" spans="1:15" x14ac:dyDescent="0.25">
      <c r="A1737" s="12">
        <f>calc!A1735</f>
        <v>976.98</v>
      </c>
      <c r="B1737" s="12">
        <f>calc!O1735</f>
        <v>-7.5972640794411461</v>
      </c>
      <c r="C1737" s="12">
        <f t="shared" ref="C1737:C1800" si="337">B1737-Q1737*M1748</f>
        <v>-7.5972640794411461</v>
      </c>
      <c r="D1737" s="12">
        <f t="shared" ref="D1737:D1800" si="338">C1737-R1737*M1747</f>
        <v>-7.5972640794411461</v>
      </c>
      <c r="E1737" s="12">
        <f t="shared" ref="E1737:E1800" si="339">D1737-S1737*M1746</f>
        <v>-7.5972640794411461</v>
      </c>
      <c r="F1737" s="12">
        <f t="shared" ref="F1737:F1800" si="340">E1737-T1737*M1745</f>
        <v>-7.5972640794411461</v>
      </c>
      <c r="G1737" s="12">
        <f t="shared" ref="G1737:G1800" si="341">F1737-U1737*M1744</f>
        <v>-7.5972640794411461</v>
      </c>
      <c r="H1737" s="12">
        <f t="shared" ref="H1737:H1800" si="342">G1737-V1737*M1743</f>
        <v>-7.5972640794411461</v>
      </c>
      <c r="I1737" s="12">
        <f t="shared" ref="I1737:I1800" si="343">H1737-W1737*M1742</f>
        <v>-7.5972640794411461</v>
      </c>
      <c r="J1737" s="12">
        <f t="shared" ref="J1737:J1800" si="344">I1737-X1737*M1741</f>
        <v>-7.5972640794411461</v>
      </c>
      <c r="K1737" s="12">
        <f t="shared" ref="K1737:K1800" si="345">J1737-Y1737*M1740</f>
        <v>-7.5972640794411461</v>
      </c>
      <c r="L1737" s="12">
        <f t="shared" ref="L1737:L1800" si="346">K1737-Z1737*M1739</f>
        <v>-7.5972640794411461</v>
      </c>
      <c r="M1737" s="12">
        <f t="shared" ref="M1737:M1800" si="347">L1737</f>
        <v>-7.5972640794411461</v>
      </c>
      <c r="O1737" s="12">
        <f t="shared" si="336"/>
        <v>-7.5972640794411461</v>
      </c>
    </row>
    <row r="1738" spans="1:15" x14ac:dyDescent="0.25">
      <c r="A1738" s="12">
        <f>calc!A1736</f>
        <v>977.4</v>
      </c>
      <c r="B1738" s="12">
        <f>calc!O1736</f>
        <v>18.169626829384196</v>
      </c>
      <c r="C1738" s="12">
        <f t="shared" si="337"/>
        <v>18.169626829384196</v>
      </c>
      <c r="D1738" s="12">
        <f t="shared" si="338"/>
        <v>18.169626829384196</v>
      </c>
      <c r="E1738" s="12">
        <f t="shared" si="339"/>
        <v>18.169626829384196</v>
      </c>
      <c r="F1738" s="12">
        <f t="shared" si="340"/>
        <v>18.169626829384196</v>
      </c>
      <c r="G1738" s="12">
        <f t="shared" si="341"/>
        <v>18.169626829384196</v>
      </c>
      <c r="H1738" s="12">
        <f t="shared" si="342"/>
        <v>18.169626829384196</v>
      </c>
      <c r="I1738" s="12">
        <f t="shared" si="343"/>
        <v>18.169626829384196</v>
      </c>
      <c r="J1738" s="12">
        <f t="shared" si="344"/>
        <v>18.169626829384196</v>
      </c>
      <c r="K1738" s="12">
        <f t="shared" si="345"/>
        <v>18.169626829384196</v>
      </c>
      <c r="L1738" s="12">
        <f t="shared" si="346"/>
        <v>18.169626829384196</v>
      </c>
      <c r="M1738" s="12">
        <f t="shared" si="347"/>
        <v>18.169626829384196</v>
      </c>
      <c r="O1738" s="12">
        <f t="shared" si="336"/>
        <v>18.169626829384196</v>
      </c>
    </row>
    <row r="1739" spans="1:15" x14ac:dyDescent="0.25">
      <c r="A1739" s="12">
        <f>calc!A1737</f>
        <v>977.83</v>
      </c>
      <c r="B1739" s="12">
        <f>calc!O1737</f>
        <v>-4.2508703529932426</v>
      </c>
      <c r="C1739" s="12">
        <f t="shared" si="337"/>
        <v>-4.2508703529932426</v>
      </c>
      <c r="D1739" s="12">
        <f t="shared" si="338"/>
        <v>-4.2508703529932426</v>
      </c>
      <c r="E1739" s="12">
        <f t="shared" si="339"/>
        <v>-4.2508703529932426</v>
      </c>
      <c r="F1739" s="12">
        <f t="shared" si="340"/>
        <v>-4.2508703529932426</v>
      </c>
      <c r="G1739" s="12">
        <f t="shared" si="341"/>
        <v>-4.2508703529932426</v>
      </c>
      <c r="H1739" s="12">
        <f t="shared" si="342"/>
        <v>-4.2508703529932426</v>
      </c>
      <c r="I1739" s="12">
        <f t="shared" si="343"/>
        <v>-4.2508703529932426</v>
      </c>
      <c r="J1739" s="12">
        <f t="shared" si="344"/>
        <v>-4.2508703529932426</v>
      </c>
      <c r="K1739" s="12">
        <f t="shared" si="345"/>
        <v>-4.2508703529932426</v>
      </c>
      <c r="L1739" s="12">
        <f t="shared" si="346"/>
        <v>-4.2508703529932426</v>
      </c>
      <c r="M1739" s="12">
        <f t="shared" si="347"/>
        <v>-4.2508703529932426</v>
      </c>
      <c r="O1739" s="12">
        <f t="shared" si="336"/>
        <v>-4.2508703529932426</v>
      </c>
    </row>
    <row r="1740" spans="1:15" x14ac:dyDescent="0.25">
      <c r="A1740" s="12">
        <f>calc!A1738</f>
        <v>978.25</v>
      </c>
      <c r="B1740" s="12">
        <f>calc!O1738</f>
        <v>-15.628662884902308</v>
      </c>
      <c r="C1740" s="12">
        <f t="shared" si="337"/>
        <v>-15.628662884902308</v>
      </c>
      <c r="D1740" s="12">
        <f t="shared" si="338"/>
        <v>-15.628662884902308</v>
      </c>
      <c r="E1740" s="12">
        <f t="shared" si="339"/>
        <v>-15.628662884902308</v>
      </c>
      <c r="F1740" s="12">
        <f t="shared" si="340"/>
        <v>-15.628662884902308</v>
      </c>
      <c r="G1740" s="12">
        <f t="shared" si="341"/>
        <v>-15.628662884902308</v>
      </c>
      <c r="H1740" s="12">
        <f t="shared" si="342"/>
        <v>-15.628662884902308</v>
      </c>
      <c r="I1740" s="12">
        <f t="shared" si="343"/>
        <v>-15.628662884902308</v>
      </c>
      <c r="J1740" s="12">
        <f t="shared" si="344"/>
        <v>-15.628662884902308</v>
      </c>
      <c r="K1740" s="12">
        <f t="shared" si="345"/>
        <v>-15.628662884902308</v>
      </c>
      <c r="L1740" s="12">
        <f t="shared" si="346"/>
        <v>-15.628662884902308</v>
      </c>
      <c r="M1740" s="12">
        <f t="shared" si="347"/>
        <v>-15.628662884902308</v>
      </c>
      <c r="O1740" s="12">
        <f t="shared" si="336"/>
        <v>-15.628662884902308</v>
      </c>
    </row>
    <row r="1741" spans="1:15" x14ac:dyDescent="0.25">
      <c r="A1741" s="12">
        <f>calc!A1739</f>
        <v>978.68</v>
      </c>
      <c r="B1741" s="12">
        <f>calc!O1739</f>
        <v>9.8038390573274832</v>
      </c>
      <c r="C1741" s="12">
        <f t="shared" si="337"/>
        <v>9.8038390573274832</v>
      </c>
      <c r="D1741" s="12">
        <f t="shared" si="338"/>
        <v>9.8038390573274832</v>
      </c>
      <c r="E1741" s="12">
        <f t="shared" si="339"/>
        <v>9.8038390573274832</v>
      </c>
      <c r="F1741" s="12">
        <f t="shared" si="340"/>
        <v>9.8038390573274832</v>
      </c>
      <c r="G1741" s="12">
        <f t="shared" si="341"/>
        <v>9.8038390573274832</v>
      </c>
      <c r="H1741" s="12">
        <f t="shared" si="342"/>
        <v>9.8038390573274832</v>
      </c>
      <c r="I1741" s="12">
        <f t="shared" si="343"/>
        <v>9.8038390573274832</v>
      </c>
      <c r="J1741" s="12">
        <f t="shared" si="344"/>
        <v>9.8038390573274832</v>
      </c>
      <c r="K1741" s="12">
        <f t="shared" si="345"/>
        <v>9.8038390573274832</v>
      </c>
      <c r="L1741" s="12">
        <f t="shared" si="346"/>
        <v>9.8038390573274832</v>
      </c>
      <c r="M1741" s="12">
        <f t="shared" si="347"/>
        <v>9.8038390573274832</v>
      </c>
      <c r="O1741" s="12">
        <f t="shared" si="336"/>
        <v>9.8038390573274832</v>
      </c>
    </row>
    <row r="1742" spans="1:15" x14ac:dyDescent="0.25">
      <c r="A1742" s="12">
        <f>calc!A1740</f>
        <v>979.1</v>
      </c>
      <c r="B1742" s="12">
        <f>calc!O1740</f>
        <v>-52.105555012061465</v>
      </c>
      <c r="C1742" s="12">
        <f t="shared" si="337"/>
        <v>-52.105555012061465</v>
      </c>
      <c r="D1742" s="12">
        <f t="shared" si="338"/>
        <v>-52.105555012061465</v>
      </c>
      <c r="E1742" s="12">
        <f t="shared" si="339"/>
        <v>-52.105555012061465</v>
      </c>
      <c r="F1742" s="12">
        <f t="shared" si="340"/>
        <v>-52.105555012061465</v>
      </c>
      <c r="G1742" s="12">
        <f t="shared" si="341"/>
        <v>-52.105555012061465</v>
      </c>
      <c r="H1742" s="12">
        <f t="shared" si="342"/>
        <v>-52.105555012061465</v>
      </c>
      <c r="I1742" s="12">
        <f t="shared" si="343"/>
        <v>-52.105555012061465</v>
      </c>
      <c r="J1742" s="12">
        <f t="shared" si="344"/>
        <v>-52.105555012061465</v>
      </c>
      <c r="K1742" s="12">
        <f t="shared" si="345"/>
        <v>-52.105555012061465</v>
      </c>
      <c r="L1742" s="12">
        <f t="shared" si="346"/>
        <v>-52.105555012061465</v>
      </c>
      <c r="M1742" s="12">
        <f t="shared" si="347"/>
        <v>-52.105555012061465</v>
      </c>
      <c r="O1742" s="12">
        <f t="shared" si="336"/>
        <v>-52.105555012061465</v>
      </c>
    </row>
    <row r="1743" spans="1:15" x14ac:dyDescent="0.25">
      <c r="A1743" s="12">
        <f>calc!A1741</f>
        <v>979.53</v>
      </c>
      <c r="B1743" s="12">
        <f>calc!O1741</f>
        <v>-9.939747543817008</v>
      </c>
      <c r="C1743" s="12">
        <f t="shared" si="337"/>
        <v>-9.939747543817008</v>
      </c>
      <c r="D1743" s="12">
        <f t="shared" si="338"/>
        <v>-9.939747543817008</v>
      </c>
      <c r="E1743" s="12">
        <f t="shared" si="339"/>
        <v>-9.939747543817008</v>
      </c>
      <c r="F1743" s="12">
        <f t="shared" si="340"/>
        <v>-9.939747543817008</v>
      </c>
      <c r="G1743" s="12">
        <f t="shared" si="341"/>
        <v>-9.939747543817008</v>
      </c>
      <c r="H1743" s="12">
        <f t="shared" si="342"/>
        <v>-9.939747543817008</v>
      </c>
      <c r="I1743" s="12">
        <f t="shared" si="343"/>
        <v>-9.939747543817008</v>
      </c>
      <c r="J1743" s="12">
        <f t="shared" si="344"/>
        <v>-9.939747543817008</v>
      </c>
      <c r="K1743" s="12">
        <f t="shared" si="345"/>
        <v>-9.939747543817008</v>
      </c>
      <c r="L1743" s="12">
        <f t="shared" si="346"/>
        <v>-9.939747543817008</v>
      </c>
      <c r="M1743" s="12">
        <f t="shared" si="347"/>
        <v>-9.939747543817008</v>
      </c>
      <c r="O1743" s="12">
        <f t="shared" si="336"/>
        <v>-9.939747543817008</v>
      </c>
    </row>
    <row r="1744" spans="1:15" x14ac:dyDescent="0.25">
      <c r="A1744" s="12">
        <f>calc!A1742</f>
        <v>979.95</v>
      </c>
      <c r="B1744" s="12">
        <f>calc!O1742</f>
        <v>-11.278312427695841</v>
      </c>
      <c r="C1744" s="12">
        <f t="shared" si="337"/>
        <v>-11.278312427695841</v>
      </c>
      <c r="D1744" s="12">
        <f t="shared" si="338"/>
        <v>-11.278312427695841</v>
      </c>
      <c r="E1744" s="12">
        <f t="shared" si="339"/>
        <v>-11.278312427695841</v>
      </c>
      <c r="F1744" s="12">
        <f t="shared" si="340"/>
        <v>-11.278312427695841</v>
      </c>
      <c r="G1744" s="12">
        <f t="shared" si="341"/>
        <v>-11.278312427695841</v>
      </c>
      <c r="H1744" s="12">
        <f t="shared" si="342"/>
        <v>-11.278312427695841</v>
      </c>
      <c r="I1744" s="12">
        <f t="shared" si="343"/>
        <v>-11.278312427695841</v>
      </c>
      <c r="J1744" s="12">
        <f t="shared" si="344"/>
        <v>-11.278312427695841</v>
      </c>
      <c r="K1744" s="12">
        <f t="shared" si="345"/>
        <v>-11.278312427695841</v>
      </c>
      <c r="L1744" s="12">
        <f t="shared" si="346"/>
        <v>-11.278312427695841</v>
      </c>
      <c r="M1744" s="12">
        <f t="shared" si="347"/>
        <v>-11.278312427695841</v>
      </c>
      <c r="O1744" s="12">
        <f t="shared" si="336"/>
        <v>-11.278312427695841</v>
      </c>
    </row>
    <row r="1745" spans="1:15" x14ac:dyDescent="0.25">
      <c r="A1745" s="12">
        <f>calc!A1743</f>
        <v>980.37</v>
      </c>
      <c r="B1745" s="12">
        <f>calc!O1743</f>
        <v>-5.2547870844564173</v>
      </c>
      <c r="C1745" s="12">
        <f t="shared" si="337"/>
        <v>-5.2547870844564173</v>
      </c>
      <c r="D1745" s="12">
        <f t="shared" si="338"/>
        <v>-5.2547870844564173</v>
      </c>
      <c r="E1745" s="12">
        <f t="shared" si="339"/>
        <v>-5.2547870844564173</v>
      </c>
      <c r="F1745" s="12">
        <f t="shared" si="340"/>
        <v>-5.2547870844564173</v>
      </c>
      <c r="G1745" s="12">
        <f t="shared" si="341"/>
        <v>-5.2547870844564173</v>
      </c>
      <c r="H1745" s="12">
        <f t="shared" si="342"/>
        <v>-5.2547870844564173</v>
      </c>
      <c r="I1745" s="12">
        <f t="shared" si="343"/>
        <v>-5.2547870844564173</v>
      </c>
      <c r="J1745" s="12">
        <f t="shared" si="344"/>
        <v>-5.2547870844564173</v>
      </c>
      <c r="K1745" s="12">
        <f t="shared" si="345"/>
        <v>-5.2547870844564173</v>
      </c>
      <c r="L1745" s="12">
        <f t="shared" si="346"/>
        <v>-5.2547870844564173</v>
      </c>
      <c r="M1745" s="12">
        <f t="shared" si="347"/>
        <v>-5.2547870844564173</v>
      </c>
      <c r="O1745" s="12">
        <f t="shared" si="336"/>
        <v>-5.2547870844564173</v>
      </c>
    </row>
    <row r="1746" spans="1:15" x14ac:dyDescent="0.25">
      <c r="A1746" s="12">
        <f>calc!A1744</f>
        <v>980.8</v>
      </c>
      <c r="B1746" s="12">
        <f>calc!O1744</f>
        <v>-11.278312427695841</v>
      </c>
      <c r="C1746" s="12">
        <f t="shared" si="337"/>
        <v>-11.278312427695841</v>
      </c>
      <c r="D1746" s="12">
        <f t="shared" si="338"/>
        <v>-11.278312427695841</v>
      </c>
      <c r="E1746" s="12">
        <f t="shared" si="339"/>
        <v>-11.278312427695841</v>
      </c>
      <c r="F1746" s="12">
        <f t="shared" si="340"/>
        <v>-11.278312427695841</v>
      </c>
      <c r="G1746" s="12">
        <f t="shared" si="341"/>
        <v>-11.278312427695841</v>
      </c>
      <c r="H1746" s="12">
        <f t="shared" si="342"/>
        <v>-11.278312427695841</v>
      </c>
      <c r="I1746" s="12">
        <f t="shared" si="343"/>
        <v>-11.278312427695841</v>
      </c>
      <c r="J1746" s="12">
        <f t="shared" si="344"/>
        <v>-11.278312427695841</v>
      </c>
      <c r="K1746" s="12">
        <f t="shared" si="345"/>
        <v>-11.278312427695841</v>
      </c>
      <c r="L1746" s="12">
        <f t="shared" si="346"/>
        <v>-11.278312427695841</v>
      </c>
      <c r="M1746" s="12">
        <f t="shared" si="347"/>
        <v>-11.278312427695841</v>
      </c>
      <c r="O1746" s="12">
        <f t="shared" si="336"/>
        <v>-11.278312427695841</v>
      </c>
    </row>
    <row r="1747" spans="1:15" x14ac:dyDescent="0.25">
      <c r="A1747" s="12">
        <f>calc!A1745</f>
        <v>981.22</v>
      </c>
      <c r="B1747" s="12">
        <f>calc!O1745</f>
        <v>59.662711580359343</v>
      </c>
      <c r="C1747" s="12">
        <f t="shared" si="337"/>
        <v>59.662711580359343</v>
      </c>
      <c r="D1747" s="12">
        <f t="shared" si="338"/>
        <v>59.662711580359343</v>
      </c>
      <c r="E1747" s="12">
        <f t="shared" si="339"/>
        <v>59.662711580359343</v>
      </c>
      <c r="F1747" s="12">
        <f t="shared" si="340"/>
        <v>59.662711580359343</v>
      </c>
      <c r="G1747" s="12">
        <f t="shared" si="341"/>
        <v>59.662711580359343</v>
      </c>
      <c r="H1747" s="12">
        <f t="shared" si="342"/>
        <v>59.662711580359343</v>
      </c>
      <c r="I1747" s="12">
        <f t="shared" si="343"/>
        <v>59.662711580359343</v>
      </c>
      <c r="J1747" s="12">
        <f t="shared" si="344"/>
        <v>59.662711580359343</v>
      </c>
      <c r="K1747" s="12">
        <f t="shared" si="345"/>
        <v>59.662711580359343</v>
      </c>
      <c r="L1747" s="12">
        <f t="shared" si="346"/>
        <v>59.662711580359343</v>
      </c>
      <c r="M1747" s="12">
        <f t="shared" si="347"/>
        <v>59.662711580359343</v>
      </c>
      <c r="O1747" s="12">
        <f t="shared" si="336"/>
        <v>59.662711580359343</v>
      </c>
    </row>
    <row r="1748" spans="1:15" x14ac:dyDescent="0.25">
      <c r="A1748" s="12">
        <f>calc!A1746</f>
        <v>981.65</v>
      </c>
      <c r="B1748" s="12">
        <f>calc!O1746</f>
        <v>-8.935825266978533</v>
      </c>
      <c r="C1748" s="12">
        <f t="shared" si="337"/>
        <v>-8.935825266978533</v>
      </c>
      <c r="D1748" s="12">
        <f t="shared" si="338"/>
        <v>-8.935825266978533</v>
      </c>
      <c r="E1748" s="12">
        <f t="shared" si="339"/>
        <v>-8.935825266978533</v>
      </c>
      <c r="F1748" s="12">
        <f t="shared" si="340"/>
        <v>-8.935825266978533</v>
      </c>
      <c r="G1748" s="12">
        <f t="shared" si="341"/>
        <v>-8.935825266978533</v>
      </c>
      <c r="H1748" s="12">
        <f t="shared" si="342"/>
        <v>-8.935825266978533</v>
      </c>
      <c r="I1748" s="12">
        <f t="shared" si="343"/>
        <v>-8.935825266978533</v>
      </c>
      <c r="J1748" s="12">
        <f t="shared" si="344"/>
        <v>-8.935825266978533</v>
      </c>
      <c r="K1748" s="12">
        <f t="shared" si="345"/>
        <v>-8.935825266978533</v>
      </c>
      <c r="L1748" s="12">
        <f t="shared" si="346"/>
        <v>-8.935825266978533</v>
      </c>
      <c r="M1748" s="12">
        <f t="shared" si="347"/>
        <v>-8.935825266978533</v>
      </c>
      <c r="O1748" s="12">
        <f t="shared" si="336"/>
        <v>-8.935825266978533</v>
      </c>
    </row>
    <row r="1749" spans="1:15" x14ac:dyDescent="0.25">
      <c r="A1749" s="12">
        <f>calc!A1747</f>
        <v>982.07</v>
      </c>
      <c r="B1749" s="12">
        <f>calc!O1747</f>
        <v>-14.290091137912189</v>
      </c>
      <c r="C1749" s="12">
        <f t="shared" si="337"/>
        <v>-14.290091137912189</v>
      </c>
      <c r="D1749" s="12">
        <f t="shared" si="338"/>
        <v>-14.290091137912189</v>
      </c>
      <c r="E1749" s="12">
        <f t="shared" si="339"/>
        <v>-14.290091137912189</v>
      </c>
      <c r="F1749" s="12">
        <f t="shared" si="340"/>
        <v>-14.290091137912189</v>
      </c>
      <c r="G1749" s="12">
        <f t="shared" si="341"/>
        <v>-14.290091137912189</v>
      </c>
      <c r="H1749" s="12">
        <f t="shared" si="342"/>
        <v>-14.290091137912189</v>
      </c>
      <c r="I1749" s="12">
        <f t="shared" si="343"/>
        <v>-14.290091137912189</v>
      </c>
      <c r="J1749" s="12">
        <f t="shared" si="344"/>
        <v>-14.290091137912189</v>
      </c>
      <c r="K1749" s="12">
        <f t="shared" si="345"/>
        <v>-14.290091137912189</v>
      </c>
      <c r="L1749" s="12">
        <f t="shared" si="346"/>
        <v>-14.290091137912189</v>
      </c>
      <c r="M1749" s="12">
        <f t="shared" si="347"/>
        <v>-14.290091137912189</v>
      </c>
      <c r="O1749" s="12">
        <f t="shared" si="336"/>
        <v>-14.290091137912189</v>
      </c>
    </row>
    <row r="1750" spans="1:15" x14ac:dyDescent="0.25">
      <c r="A1750" s="12">
        <f>calc!A1748</f>
        <v>982.5</v>
      </c>
      <c r="B1750" s="12">
        <f>calc!O1748</f>
        <v>12.815532174527487</v>
      </c>
      <c r="C1750" s="12">
        <f t="shared" si="337"/>
        <v>12.815532174527487</v>
      </c>
      <c r="D1750" s="12">
        <f t="shared" si="338"/>
        <v>12.815532174527487</v>
      </c>
      <c r="E1750" s="12">
        <f t="shared" si="339"/>
        <v>12.815532174527487</v>
      </c>
      <c r="F1750" s="12">
        <f t="shared" si="340"/>
        <v>12.815532174527487</v>
      </c>
      <c r="G1750" s="12">
        <f t="shared" si="341"/>
        <v>12.815532174527487</v>
      </c>
      <c r="H1750" s="12">
        <f t="shared" si="342"/>
        <v>12.815532174527487</v>
      </c>
      <c r="I1750" s="12">
        <f t="shared" si="343"/>
        <v>12.815532174527487</v>
      </c>
      <c r="J1750" s="12">
        <f t="shared" si="344"/>
        <v>12.815532174527487</v>
      </c>
      <c r="K1750" s="12">
        <f t="shared" si="345"/>
        <v>12.815532174527487</v>
      </c>
      <c r="L1750" s="12">
        <f t="shared" si="346"/>
        <v>12.815532174527487</v>
      </c>
      <c r="M1750" s="12">
        <f t="shared" si="347"/>
        <v>12.815532174527487</v>
      </c>
      <c r="O1750" s="12">
        <f t="shared" si="336"/>
        <v>12.815532174527487</v>
      </c>
    </row>
    <row r="1751" spans="1:15" x14ac:dyDescent="0.25">
      <c r="A1751" s="12">
        <f>calc!A1749</f>
        <v>982.92</v>
      </c>
      <c r="B1751" s="12">
        <f>calc!O1749</f>
        <v>-0.90448983230353619</v>
      </c>
      <c r="C1751" s="12">
        <f t="shared" si="337"/>
        <v>-0.90448983230353619</v>
      </c>
      <c r="D1751" s="12">
        <f t="shared" si="338"/>
        <v>-0.90448983230353619</v>
      </c>
      <c r="E1751" s="12">
        <f t="shared" si="339"/>
        <v>-0.90448983230353619</v>
      </c>
      <c r="F1751" s="12">
        <f t="shared" si="340"/>
        <v>-0.90448983230353619</v>
      </c>
      <c r="G1751" s="12">
        <f t="shared" si="341"/>
        <v>-0.90448983230353619</v>
      </c>
      <c r="H1751" s="12">
        <f t="shared" si="342"/>
        <v>-0.90448983230353619</v>
      </c>
      <c r="I1751" s="12">
        <f t="shared" si="343"/>
        <v>-0.90448983230353619</v>
      </c>
      <c r="J1751" s="12">
        <f t="shared" si="344"/>
        <v>-0.90448983230353619</v>
      </c>
      <c r="K1751" s="12">
        <f t="shared" si="345"/>
        <v>-0.90448983230353619</v>
      </c>
      <c r="L1751" s="12">
        <f t="shared" si="346"/>
        <v>-0.90448983230353619</v>
      </c>
      <c r="M1751" s="12">
        <f t="shared" si="347"/>
        <v>-0.90448983230353619</v>
      </c>
      <c r="O1751" s="12">
        <f t="shared" si="336"/>
        <v>-0.90448983230353619</v>
      </c>
    </row>
    <row r="1752" spans="1:15" x14ac:dyDescent="0.25">
      <c r="A1752" s="12">
        <f>calc!A1750</f>
        <v>983.35</v>
      </c>
      <c r="B1752" s="12">
        <f>calc!O1750</f>
        <v>-21.652261871284541</v>
      </c>
      <c r="C1752" s="12">
        <f t="shared" si="337"/>
        <v>-21.652261871284541</v>
      </c>
      <c r="D1752" s="12">
        <f t="shared" si="338"/>
        <v>-21.652261871284541</v>
      </c>
      <c r="E1752" s="12">
        <f t="shared" si="339"/>
        <v>-21.652261871284541</v>
      </c>
      <c r="F1752" s="12">
        <f t="shared" si="340"/>
        <v>-21.652261871284541</v>
      </c>
      <c r="G1752" s="12">
        <f t="shared" si="341"/>
        <v>-21.652261871284541</v>
      </c>
      <c r="H1752" s="12">
        <f t="shared" si="342"/>
        <v>-21.652261871284541</v>
      </c>
      <c r="I1752" s="12">
        <f t="shared" si="343"/>
        <v>-21.652261871284541</v>
      </c>
      <c r="J1752" s="12">
        <f t="shared" si="344"/>
        <v>-21.652261871284541</v>
      </c>
      <c r="K1752" s="12">
        <f t="shared" si="345"/>
        <v>-21.652261871284541</v>
      </c>
      <c r="L1752" s="12">
        <f t="shared" si="346"/>
        <v>-21.652261871284541</v>
      </c>
      <c r="M1752" s="12">
        <f t="shared" si="347"/>
        <v>-21.652261871284541</v>
      </c>
      <c r="O1752" s="12">
        <f t="shared" si="336"/>
        <v>-21.652261871284541</v>
      </c>
    </row>
    <row r="1753" spans="1:15" x14ac:dyDescent="0.25">
      <c r="A1753" s="12">
        <f>calc!A1751</f>
        <v>983.77</v>
      </c>
      <c r="B1753" s="12">
        <f>calc!O1751</f>
        <v>-28.010551609922278</v>
      </c>
      <c r="C1753" s="12">
        <f t="shared" si="337"/>
        <v>-28.010551609922278</v>
      </c>
      <c r="D1753" s="12">
        <f t="shared" si="338"/>
        <v>-28.010551609922278</v>
      </c>
      <c r="E1753" s="12">
        <f t="shared" si="339"/>
        <v>-28.010551609922278</v>
      </c>
      <c r="F1753" s="12">
        <f t="shared" si="340"/>
        <v>-28.010551609922278</v>
      </c>
      <c r="G1753" s="12">
        <f t="shared" si="341"/>
        <v>-28.010551609922278</v>
      </c>
      <c r="H1753" s="12">
        <f t="shared" si="342"/>
        <v>-28.010551609922278</v>
      </c>
      <c r="I1753" s="12">
        <f t="shared" si="343"/>
        <v>-28.010551609922278</v>
      </c>
      <c r="J1753" s="12">
        <f t="shared" si="344"/>
        <v>-28.010551609922278</v>
      </c>
      <c r="K1753" s="12">
        <f t="shared" si="345"/>
        <v>-28.010551609922278</v>
      </c>
      <c r="L1753" s="12">
        <f t="shared" si="346"/>
        <v>-28.010551609922278</v>
      </c>
      <c r="M1753" s="12">
        <f t="shared" si="347"/>
        <v>-28.010551609922278</v>
      </c>
      <c r="O1753" s="12">
        <f t="shared" si="336"/>
        <v>-28.010551609922278</v>
      </c>
    </row>
    <row r="1754" spans="1:15" x14ac:dyDescent="0.25">
      <c r="A1754" s="12">
        <f>calc!A1752</f>
        <v>984.2</v>
      </c>
      <c r="B1754" s="12">
        <f>calc!O1752</f>
        <v>-13.286163713341686</v>
      </c>
      <c r="C1754" s="12">
        <f t="shared" si="337"/>
        <v>-13.286163713341686</v>
      </c>
      <c r="D1754" s="12">
        <f t="shared" si="338"/>
        <v>-13.286163713341686</v>
      </c>
      <c r="E1754" s="12">
        <f t="shared" si="339"/>
        <v>-13.286163713341686</v>
      </c>
      <c r="F1754" s="12">
        <f t="shared" si="340"/>
        <v>-13.286163713341686</v>
      </c>
      <c r="G1754" s="12">
        <f t="shared" si="341"/>
        <v>-13.286163713341686</v>
      </c>
      <c r="H1754" s="12">
        <f t="shared" si="342"/>
        <v>-13.286163713341686</v>
      </c>
      <c r="I1754" s="12">
        <f t="shared" si="343"/>
        <v>-13.286163713341686</v>
      </c>
      <c r="J1754" s="12">
        <f t="shared" si="344"/>
        <v>-13.286163713341686</v>
      </c>
      <c r="K1754" s="12">
        <f t="shared" si="345"/>
        <v>-13.286163713341686</v>
      </c>
      <c r="L1754" s="12">
        <f t="shared" si="346"/>
        <v>-13.286163713341686</v>
      </c>
      <c r="M1754" s="12">
        <f t="shared" si="347"/>
        <v>-13.286163713341686</v>
      </c>
      <c r="O1754" s="12">
        <f t="shared" si="336"/>
        <v>-13.286163713341686</v>
      </c>
    </row>
    <row r="1755" spans="1:15" x14ac:dyDescent="0.25">
      <c r="A1755" s="12">
        <f>calc!A1753</f>
        <v>984.62</v>
      </c>
      <c r="B1755" s="12">
        <f>calc!O1753</f>
        <v>-29.349144989020068</v>
      </c>
      <c r="C1755" s="12">
        <f t="shared" si="337"/>
        <v>-29.349144989020068</v>
      </c>
      <c r="D1755" s="12">
        <f t="shared" si="338"/>
        <v>-29.349144989020068</v>
      </c>
      <c r="E1755" s="12">
        <f t="shared" si="339"/>
        <v>-29.349144989020068</v>
      </c>
      <c r="F1755" s="12">
        <f t="shared" si="340"/>
        <v>-29.349144989020068</v>
      </c>
      <c r="G1755" s="12">
        <f t="shared" si="341"/>
        <v>-29.349144989020068</v>
      </c>
      <c r="H1755" s="12">
        <f t="shared" si="342"/>
        <v>-29.349144989020068</v>
      </c>
      <c r="I1755" s="12">
        <f t="shared" si="343"/>
        <v>-29.349144989020068</v>
      </c>
      <c r="J1755" s="12">
        <f t="shared" si="344"/>
        <v>-29.349144989020068</v>
      </c>
      <c r="K1755" s="12">
        <f t="shared" si="345"/>
        <v>-29.349144989020068</v>
      </c>
      <c r="L1755" s="12">
        <f t="shared" si="346"/>
        <v>-29.349144989020068</v>
      </c>
      <c r="M1755" s="12">
        <f t="shared" si="347"/>
        <v>-29.349144989020068</v>
      </c>
      <c r="O1755" s="12">
        <f t="shared" si="336"/>
        <v>-29.349144989020068</v>
      </c>
    </row>
    <row r="1756" spans="1:15" x14ac:dyDescent="0.25">
      <c r="A1756" s="12">
        <f>calc!A1754</f>
        <v>985.04</v>
      </c>
      <c r="B1756" s="12">
        <f>calc!O1754</f>
        <v>5.1189618171330125</v>
      </c>
      <c r="C1756" s="12">
        <f t="shared" si="337"/>
        <v>5.1189618171330125</v>
      </c>
      <c r="D1756" s="12">
        <f t="shared" si="338"/>
        <v>5.1189618171330125</v>
      </c>
      <c r="E1756" s="12">
        <f t="shared" si="339"/>
        <v>5.1189618171330125</v>
      </c>
      <c r="F1756" s="12">
        <f t="shared" si="340"/>
        <v>5.1189618171330125</v>
      </c>
      <c r="G1756" s="12">
        <f t="shared" si="341"/>
        <v>5.1189618171330125</v>
      </c>
      <c r="H1756" s="12">
        <f t="shared" si="342"/>
        <v>5.1189618171330125</v>
      </c>
      <c r="I1756" s="12">
        <f t="shared" si="343"/>
        <v>5.1189618171330125</v>
      </c>
      <c r="J1756" s="12">
        <f t="shared" si="344"/>
        <v>5.1189618171330125</v>
      </c>
      <c r="K1756" s="12">
        <f t="shared" si="345"/>
        <v>5.1189618171330125</v>
      </c>
      <c r="L1756" s="12">
        <f t="shared" si="346"/>
        <v>5.1189618171330125</v>
      </c>
      <c r="M1756" s="12">
        <f t="shared" si="347"/>
        <v>5.1189618171330125</v>
      </c>
      <c r="O1756" s="12">
        <f t="shared" si="336"/>
        <v>5.1189618171330125</v>
      </c>
    </row>
    <row r="1757" spans="1:15" x14ac:dyDescent="0.25">
      <c r="A1757" s="12">
        <f>calc!A1755</f>
        <v>985.47</v>
      </c>
      <c r="B1757" s="12">
        <f>calc!O1755</f>
        <v>-2.5776784417478211</v>
      </c>
      <c r="C1757" s="12">
        <f t="shared" si="337"/>
        <v>-2.5776784417478211</v>
      </c>
      <c r="D1757" s="12">
        <f t="shared" si="338"/>
        <v>-2.5776784417478211</v>
      </c>
      <c r="E1757" s="12">
        <f t="shared" si="339"/>
        <v>-2.5776784417478211</v>
      </c>
      <c r="F1757" s="12">
        <f t="shared" si="340"/>
        <v>-2.5776784417478211</v>
      </c>
      <c r="G1757" s="12">
        <f t="shared" si="341"/>
        <v>-2.5776784417478211</v>
      </c>
      <c r="H1757" s="12">
        <f t="shared" si="342"/>
        <v>-2.5776784417478211</v>
      </c>
      <c r="I1757" s="12">
        <f t="shared" si="343"/>
        <v>-2.5776784417478211</v>
      </c>
      <c r="J1757" s="12">
        <f t="shared" si="344"/>
        <v>-2.5776784417478211</v>
      </c>
      <c r="K1757" s="12">
        <f t="shared" si="345"/>
        <v>-2.5776784417478211</v>
      </c>
      <c r="L1757" s="12">
        <f t="shared" si="346"/>
        <v>-2.5776784417478211</v>
      </c>
      <c r="M1757" s="12">
        <f t="shared" si="347"/>
        <v>-2.5776784417478211</v>
      </c>
      <c r="O1757" s="12">
        <f t="shared" si="336"/>
        <v>-2.5776784417478211</v>
      </c>
    </row>
    <row r="1758" spans="1:15" x14ac:dyDescent="0.25">
      <c r="A1758" s="12">
        <f>calc!A1756</f>
        <v>985.89</v>
      </c>
      <c r="B1758" s="12">
        <f>calc!O1756</f>
        <v>-27.675903594762662</v>
      </c>
      <c r="C1758" s="12">
        <f t="shared" si="337"/>
        <v>-27.675903594762662</v>
      </c>
      <c r="D1758" s="12">
        <f t="shared" si="338"/>
        <v>-27.675903594762662</v>
      </c>
      <c r="E1758" s="12">
        <f t="shared" si="339"/>
        <v>-27.675903594762662</v>
      </c>
      <c r="F1758" s="12">
        <f t="shared" si="340"/>
        <v>-27.675903594762662</v>
      </c>
      <c r="G1758" s="12">
        <f t="shared" si="341"/>
        <v>-27.675903594762662</v>
      </c>
      <c r="H1758" s="12">
        <f t="shared" si="342"/>
        <v>-27.675903594762662</v>
      </c>
      <c r="I1758" s="12">
        <f t="shared" si="343"/>
        <v>-27.675903594762662</v>
      </c>
      <c r="J1758" s="12">
        <f t="shared" si="344"/>
        <v>-27.675903594762662</v>
      </c>
      <c r="K1758" s="12">
        <f t="shared" si="345"/>
        <v>-27.675903594762662</v>
      </c>
      <c r="L1758" s="12">
        <f t="shared" si="346"/>
        <v>-27.675903594762662</v>
      </c>
      <c r="M1758" s="12">
        <f t="shared" si="347"/>
        <v>-27.675903594762662</v>
      </c>
      <c r="O1758" s="12">
        <f t="shared" si="336"/>
        <v>-27.675903594762662</v>
      </c>
    </row>
    <row r="1759" spans="1:15" x14ac:dyDescent="0.25">
      <c r="A1759" s="12">
        <f>calc!A1757</f>
        <v>986.32</v>
      </c>
      <c r="B1759" s="12">
        <f>calc!O1757</f>
        <v>16.161845300716674</v>
      </c>
      <c r="C1759" s="12">
        <f t="shared" si="337"/>
        <v>16.161845300716674</v>
      </c>
      <c r="D1759" s="12">
        <f t="shared" si="338"/>
        <v>16.161845300716674</v>
      </c>
      <c r="E1759" s="12">
        <f t="shared" si="339"/>
        <v>16.161845300716674</v>
      </c>
      <c r="F1759" s="12">
        <f t="shared" si="340"/>
        <v>16.161845300716674</v>
      </c>
      <c r="G1759" s="12">
        <f t="shared" si="341"/>
        <v>16.161845300716674</v>
      </c>
      <c r="H1759" s="12">
        <f t="shared" si="342"/>
        <v>16.161845300716674</v>
      </c>
      <c r="I1759" s="12">
        <f t="shared" si="343"/>
        <v>16.161845300716674</v>
      </c>
      <c r="J1759" s="12">
        <f t="shared" si="344"/>
        <v>16.161845300716674</v>
      </c>
      <c r="K1759" s="12">
        <f t="shared" si="345"/>
        <v>16.161845300716674</v>
      </c>
      <c r="L1759" s="12">
        <f t="shared" si="346"/>
        <v>16.161845300716674</v>
      </c>
      <c r="M1759" s="12">
        <f t="shared" si="347"/>
        <v>16.161845300716674</v>
      </c>
      <c r="O1759" s="12">
        <f t="shared" si="336"/>
        <v>16.161845300716674</v>
      </c>
    </row>
    <row r="1760" spans="1:15" x14ac:dyDescent="0.25">
      <c r="A1760" s="12">
        <f>calc!A1758</f>
        <v>986.74</v>
      </c>
      <c r="B1760" s="12">
        <f>calc!O1758</f>
        <v>-24.664077391966384</v>
      </c>
      <c r="C1760" s="12">
        <f t="shared" si="337"/>
        <v>-24.664077391966384</v>
      </c>
      <c r="D1760" s="12">
        <f t="shared" si="338"/>
        <v>-24.664077391966384</v>
      </c>
      <c r="E1760" s="12">
        <f t="shared" si="339"/>
        <v>-24.664077391966384</v>
      </c>
      <c r="F1760" s="12">
        <f t="shared" si="340"/>
        <v>-24.664077391966384</v>
      </c>
      <c r="G1760" s="12">
        <f t="shared" si="341"/>
        <v>-24.664077391966384</v>
      </c>
      <c r="H1760" s="12">
        <f t="shared" si="342"/>
        <v>-24.664077391966384</v>
      </c>
      <c r="I1760" s="12">
        <f t="shared" si="343"/>
        <v>-24.664077391966384</v>
      </c>
      <c r="J1760" s="12">
        <f t="shared" si="344"/>
        <v>-24.664077391966384</v>
      </c>
      <c r="K1760" s="12">
        <f t="shared" si="345"/>
        <v>-24.664077391966384</v>
      </c>
      <c r="L1760" s="12">
        <f t="shared" si="346"/>
        <v>-24.664077391966384</v>
      </c>
      <c r="M1760" s="12">
        <f t="shared" si="347"/>
        <v>-24.664077391966384</v>
      </c>
      <c r="O1760" s="12">
        <f t="shared" si="336"/>
        <v>-24.664077391966384</v>
      </c>
    </row>
    <row r="1761" spans="1:15" x14ac:dyDescent="0.25">
      <c r="A1761" s="12">
        <f>calc!A1759</f>
        <v>987.17</v>
      </c>
      <c r="B1761" s="12">
        <f>calc!O1759</f>
        <v>-39.723315183566619</v>
      </c>
      <c r="C1761" s="12">
        <f t="shared" si="337"/>
        <v>-39.723315183566619</v>
      </c>
      <c r="D1761" s="12">
        <f t="shared" si="338"/>
        <v>-39.723315183566619</v>
      </c>
      <c r="E1761" s="12">
        <f t="shared" si="339"/>
        <v>-39.723315183566619</v>
      </c>
      <c r="F1761" s="12">
        <f t="shared" si="340"/>
        <v>-39.723315183566619</v>
      </c>
      <c r="G1761" s="12">
        <f t="shared" si="341"/>
        <v>-39.723315183566619</v>
      </c>
      <c r="H1761" s="12">
        <f t="shared" si="342"/>
        <v>-39.723315183566619</v>
      </c>
      <c r="I1761" s="12">
        <f t="shared" si="343"/>
        <v>-39.723315183566619</v>
      </c>
      <c r="J1761" s="12">
        <f t="shared" si="344"/>
        <v>-39.723315183566619</v>
      </c>
      <c r="K1761" s="12">
        <f t="shared" si="345"/>
        <v>-39.723315183566619</v>
      </c>
      <c r="L1761" s="12">
        <f t="shared" si="346"/>
        <v>-39.723315183566619</v>
      </c>
      <c r="M1761" s="12">
        <f t="shared" si="347"/>
        <v>-39.723315183566619</v>
      </c>
      <c r="O1761" s="12">
        <f t="shared" si="336"/>
        <v>-39.723315183566619</v>
      </c>
    </row>
    <row r="1762" spans="1:15" x14ac:dyDescent="0.25">
      <c r="A1762" s="12">
        <f>calc!A1760</f>
        <v>987.59</v>
      </c>
      <c r="B1762" s="12">
        <f>calc!O1760</f>
        <v>-42.065887268675745</v>
      </c>
      <c r="C1762" s="12">
        <f t="shared" si="337"/>
        <v>-42.065887268675745</v>
      </c>
      <c r="D1762" s="12">
        <f t="shared" si="338"/>
        <v>-42.065887268675745</v>
      </c>
      <c r="E1762" s="12">
        <f t="shared" si="339"/>
        <v>-42.065887268675745</v>
      </c>
      <c r="F1762" s="12">
        <f t="shared" si="340"/>
        <v>-42.065887268675745</v>
      </c>
      <c r="G1762" s="12">
        <f t="shared" si="341"/>
        <v>-42.065887268675745</v>
      </c>
      <c r="H1762" s="12">
        <f t="shared" si="342"/>
        <v>-42.065887268675745</v>
      </c>
      <c r="I1762" s="12">
        <f t="shared" si="343"/>
        <v>-42.065887268675745</v>
      </c>
      <c r="J1762" s="12">
        <f t="shared" si="344"/>
        <v>-42.065887268675745</v>
      </c>
      <c r="K1762" s="12">
        <f t="shared" si="345"/>
        <v>-42.065887268675745</v>
      </c>
      <c r="L1762" s="12">
        <f t="shared" si="346"/>
        <v>-42.065887268675745</v>
      </c>
      <c r="M1762" s="12">
        <f t="shared" si="347"/>
        <v>-42.065887268675745</v>
      </c>
      <c r="O1762" s="12">
        <f t="shared" si="336"/>
        <v>-42.065887268675745</v>
      </c>
    </row>
    <row r="1763" spans="1:15" x14ac:dyDescent="0.25">
      <c r="A1763" s="12">
        <f>calc!A1761</f>
        <v>988.01</v>
      </c>
      <c r="B1763" s="12">
        <f>calc!O1761</f>
        <v>-20.982970984230487</v>
      </c>
      <c r="C1763" s="12">
        <f t="shared" si="337"/>
        <v>-20.982970984230487</v>
      </c>
      <c r="D1763" s="12">
        <f t="shared" si="338"/>
        <v>-20.982970984230487</v>
      </c>
      <c r="E1763" s="12">
        <f t="shared" si="339"/>
        <v>-20.982970984230487</v>
      </c>
      <c r="F1763" s="12">
        <f t="shared" si="340"/>
        <v>-20.982970984230487</v>
      </c>
      <c r="G1763" s="12">
        <f t="shared" si="341"/>
        <v>-20.982970984230487</v>
      </c>
      <c r="H1763" s="12">
        <f t="shared" si="342"/>
        <v>-20.982970984230487</v>
      </c>
      <c r="I1763" s="12">
        <f t="shared" si="343"/>
        <v>-20.982970984230487</v>
      </c>
      <c r="J1763" s="12">
        <f t="shared" si="344"/>
        <v>-20.982970984230487</v>
      </c>
      <c r="K1763" s="12">
        <f t="shared" si="345"/>
        <v>-20.982970984230487</v>
      </c>
      <c r="L1763" s="12">
        <f t="shared" si="346"/>
        <v>-20.982970984230487</v>
      </c>
      <c r="M1763" s="12">
        <f t="shared" si="347"/>
        <v>-20.982970984230487</v>
      </c>
      <c r="O1763" s="12">
        <f t="shared" si="336"/>
        <v>-20.982970984230487</v>
      </c>
    </row>
    <row r="1764" spans="1:15" x14ac:dyDescent="0.25">
      <c r="A1764" s="12">
        <f>calc!A1762</f>
        <v>988.44</v>
      </c>
      <c r="B1764" s="12">
        <f>calc!O1762</f>
        <v>-27.00660795999525</v>
      </c>
      <c r="C1764" s="12">
        <f t="shared" si="337"/>
        <v>-27.00660795999525</v>
      </c>
      <c r="D1764" s="12">
        <f t="shared" si="338"/>
        <v>-27.00660795999525</v>
      </c>
      <c r="E1764" s="12">
        <f t="shared" si="339"/>
        <v>-27.00660795999525</v>
      </c>
      <c r="F1764" s="12">
        <f t="shared" si="340"/>
        <v>-27.00660795999525</v>
      </c>
      <c r="G1764" s="12">
        <f t="shared" si="341"/>
        <v>-27.00660795999525</v>
      </c>
      <c r="H1764" s="12">
        <f t="shared" si="342"/>
        <v>-27.00660795999525</v>
      </c>
      <c r="I1764" s="12">
        <f t="shared" si="343"/>
        <v>-27.00660795999525</v>
      </c>
      <c r="J1764" s="12">
        <f t="shared" si="344"/>
        <v>-27.00660795999525</v>
      </c>
      <c r="K1764" s="12">
        <f t="shared" si="345"/>
        <v>-27.00660795999525</v>
      </c>
      <c r="L1764" s="12">
        <f t="shared" si="346"/>
        <v>-27.00660795999525</v>
      </c>
      <c r="M1764" s="12">
        <f t="shared" si="347"/>
        <v>-27.00660795999525</v>
      </c>
      <c r="O1764" s="12">
        <f t="shared" si="336"/>
        <v>-27.00660795999525</v>
      </c>
    </row>
    <row r="1765" spans="1:15" x14ac:dyDescent="0.25">
      <c r="A1765" s="12">
        <f>calc!A1763</f>
        <v>988.86</v>
      </c>
      <c r="B1765" s="12">
        <f>calc!O1763</f>
        <v>-9.2704658939114459</v>
      </c>
      <c r="C1765" s="12">
        <f t="shared" si="337"/>
        <v>-9.2704658939114459</v>
      </c>
      <c r="D1765" s="12">
        <f t="shared" si="338"/>
        <v>-9.2704658939114459</v>
      </c>
      <c r="E1765" s="12">
        <f t="shared" si="339"/>
        <v>-9.2704658939114459</v>
      </c>
      <c r="F1765" s="12">
        <f t="shared" si="340"/>
        <v>-9.2704658939114459</v>
      </c>
      <c r="G1765" s="12">
        <f t="shared" si="341"/>
        <v>-9.2704658939114459</v>
      </c>
      <c r="H1765" s="12">
        <f t="shared" si="342"/>
        <v>-9.2704658939114459</v>
      </c>
      <c r="I1765" s="12">
        <f t="shared" si="343"/>
        <v>-9.2704658939114459</v>
      </c>
      <c r="J1765" s="12">
        <f t="shared" si="344"/>
        <v>-9.2704658939114459</v>
      </c>
      <c r="K1765" s="12">
        <f t="shared" si="345"/>
        <v>-9.2704658939114459</v>
      </c>
      <c r="L1765" s="12">
        <f t="shared" si="346"/>
        <v>-9.2704658939114459</v>
      </c>
      <c r="M1765" s="12">
        <f t="shared" si="347"/>
        <v>-9.2704658939114459</v>
      </c>
      <c r="O1765" s="12">
        <f t="shared" si="336"/>
        <v>-9.2704658939114459</v>
      </c>
    </row>
    <row r="1766" spans="1:15" x14ac:dyDescent="0.25">
      <c r="A1766" s="12">
        <f>calc!A1764</f>
        <v>989.29</v>
      </c>
      <c r="B1766" s="12">
        <f>calc!O1764</f>
        <v>42.262633636677236</v>
      </c>
      <c r="C1766" s="12">
        <f t="shared" si="337"/>
        <v>42.262633636677236</v>
      </c>
      <c r="D1766" s="12">
        <f t="shared" si="338"/>
        <v>42.262633636677236</v>
      </c>
      <c r="E1766" s="12">
        <f t="shared" si="339"/>
        <v>42.262633636677236</v>
      </c>
      <c r="F1766" s="12">
        <f t="shared" si="340"/>
        <v>42.262633636677236</v>
      </c>
      <c r="G1766" s="12">
        <f t="shared" si="341"/>
        <v>42.262633636677236</v>
      </c>
      <c r="H1766" s="12">
        <f t="shared" si="342"/>
        <v>42.262633636677236</v>
      </c>
      <c r="I1766" s="12">
        <f t="shared" si="343"/>
        <v>42.262633636677236</v>
      </c>
      <c r="J1766" s="12">
        <f t="shared" si="344"/>
        <v>42.262633636677236</v>
      </c>
      <c r="K1766" s="12">
        <f t="shared" si="345"/>
        <v>42.262633636677236</v>
      </c>
      <c r="L1766" s="12">
        <f t="shared" si="346"/>
        <v>42.262633636677236</v>
      </c>
      <c r="M1766" s="12">
        <f t="shared" si="347"/>
        <v>42.262633636677236</v>
      </c>
      <c r="O1766" s="12">
        <f t="shared" si="336"/>
        <v>42.262633636677236</v>
      </c>
    </row>
    <row r="1767" spans="1:15" x14ac:dyDescent="0.25">
      <c r="A1767" s="12">
        <f>calc!A1765</f>
        <v>989.71</v>
      </c>
      <c r="B1767" s="12">
        <f>calc!O1765</f>
        <v>-48.758985930431443</v>
      </c>
      <c r="C1767" s="12">
        <f t="shared" si="337"/>
        <v>-48.758985930431443</v>
      </c>
      <c r="D1767" s="12">
        <f t="shared" si="338"/>
        <v>-48.758985930431443</v>
      </c>
      <c r="E1767" s="12">
        <f t="shared" si="339"/>
        <v>-48.758985930431443</v>
      </c>
      <c r="F1767" s="12">
        <f t="shared" si="340"/>
        <v>-48.758985930431443</v>
      </c>
      <c r="G1767" s="12">
        <f t="shared" si="341"/>
        <v>-48.758985930431443</v>
      </c>
      <c r="H1767" s="12">
        <f t="shared" si="342"/>
        <v>-48.758985930431443</v>
      </c>
      <c r="I1767" s="12">
        <f t="shared" si="343"/>
        <v>-48.758985930431443</v>
      </c>
      <c r="J1767" s="12">
        <f t="shared" si="344"/>
        <v>-48.758985930431443</v>
      </c>
      <c r="K1767" s="12">
        <f t="shared" si="345"/>
        <v>-48.758985930431443</v>
      </c>
      <c r="L1767" s="12">
        <f t="shared" si="346"/>
        <v>-48.758985930431443</v>
      </c>
      <c r="M1767" s="12">
        <f t="shared" si="347"/>
        <v>-48.758985930431443</v>
      </c>
      <c r="O1767" s="12">
        <f t="shared" si="336"/>
        <v>-48.758985930431443</v>
      </c>
    </row>
    <row r="1768" spans="1:15" x14ac:dyDescent="0.25">
      <c r="A1768" s="12">
        <f>calc!A1766</f>
        <v>990.13</v>
      </c>
      <c r="B1768" s="12">
        <f>calc!O1766</f>
        <v>-26.337312852656218</v>
      </c>
      <c r="C1768" s="12">
        <f t="shared" si="337"/>
        <v>-26.337312852656218</v>
      </c>
      <c r="D1768" s="12">
        <f t="shared" si="338"/>
        <v>-26.337312852656218</v>
      </c>
      <c r="E1768" s="12">
        <f t="shared" si="339"/>
        <v>-26.337312852656218</v>
      </c>
      <c r="F1768" s="12">
        <f t="shared" si="340"/>
        <v>-26.337312852656218</v>
      </c>
      <c r="G1768" s="12">
        <f t="shared" si="341"/>
        <v>-26.337312852656218</v>
      </c>
      <c r="H1768" s="12">
        <f t="shared" si="342"/>
        <v>-26.337312852656218</v>
      </c>
      <c r="I1768" s="12">
        <f t="shared" si="343"/>
        <v>-26.337312852656218</v>
      </c>
      <c r="J1768" s="12">
        <f t="shared" si="344"/>
        <v>-26.337312852656218</v>
      </c>
      <c r="K1768" s="12">
        <f t="shared" si="345"/>
        <v>-26.337312852656218</v>
      </c>
      <c r="L1768" s="12">
        <f t="shared" si="346"/>
        <v>-26.337312852656218</v>
      </c>
      <c r="M1768" s="12">
        <f t="shared" si="347"/>
        <v>-26.337312852656218</v>
      </c>
      <c r="O1768" s="12">
        <f t="shared" si="336"/>
        <v>-26.337312852656218</v>
      </c>
    </row>
    <row r="1769" spans="1:15" x14ac:dyDescent="0.25">
      <c r="A1769" s="12">
        <f>calc!A1767</f>
        <v>990.56</v>
      </c>
      <c r="B1769" s="12">
        <f>calc!O1767</f>
        <v>-15.294019750211003</v>
      </c>
      <c r="C1769" s="12">
        <f t="shared" si="337"/>
        <v>-15.294019750211003</v>
      </c>
      <c r="D1769" s="12">
        <f t="shared" si="338"/>
        <v>-15.294019750211003</v>
      </c>
      <c r="E1769" s="12">
        <f t="shared" si="339"/>
        <v>-15.294019750211003</v>
      </c>
      <c r="F1769" s="12">
        <f t="shared" si="340"/>
        <v>-15.294019750211003</v>
      </c>
      <c r="G1769" s="12">
        <f t="shared" si="341"/>
        <v>-15.294019750211003</v>
      </c>
      <c r="H1769" s="12">
        <f t="shared" si="342"/>
        <v>-15.294019750211003</v>
      </c>
      <c r="I1769" s="12">
        <f t="shared" si="343"/>
        <v>-15.294019750211003</v>
      </c>
      <c r="J1769" s="12">
        <f t="shared" si="344"/>
        <v>-15.294019750211003</v>
      </c>
      <c r="K1769" s="12">
        <f t="shared" si="345"/>
        <v>-15.294019750211003</v>
      </c>
      <c r="L1769" s="12">
        <f t="shared" si="346"/>
        <v>-15.294019750211003</v>
      </c>
      <c r="M1769" s="12">
        <f t="shared" si="347"/>
        <v>-15.294019750211003</v>
      </c>
      <c r="O1769" s="12">
        <f t="shared" si="336"/>
        <v>-15.294019750211003</v>
      </c>
    </row>
    <row r="1770" spans="1:15" x14ac:dyDescent="0.25">
      <c r="A1770" s="12">
        <f>calc!A1768</f>
        <v>990.98</v>
      </c>
      <c r="B1770" s="12">
        <f>calc!O1768</f>
        <v>20.177403597013342</v>
      </c>
      <c r="C1770" s="12">
        <f t="shared" si="337"/>
        <v>20.177403597013342</v>
      </c>
      <c r="D1770" s="12">
        <f t="shared" si="338"/>
        <v>20.177403597013342</v>
      </c>
      <c r="E1770" s="12">
        <f t="shared" si="339"/>
        <v>20.177403597013342</v>
      </c>
      <c r="F1770" s="12">
        <f t="shared" si="340"/>
        <v>20.177403597013342</v>
      </c>
      <c r="G1770" s="12">
        <f t="shared" si="341"/>
        <v>20.177403597013342</v>
      </c>
      <c r="H1770" s="12">
        <f t="shared" si="342"/>
        <v>20.177403597013342</v>
      </c>
      <c r="I1770" s="12">
        <f t="shared" si="343"/>
        <v>20.177403597013342</v>
      </c>
      <c r="J1770" s="12">
        <f t="shared" si="344"/>
        <v>20.177403597013342</v>
      </c>
      <c r="K1770" s="12">
        <f t="shared" si="345"/>
        <v>20.177403597013342</v>
      </c>
      <c r="L1770" s="12">
        <f t="shared" si="346"/>
        <v>20.177403597013342</v>
      </c>
      <c r="M1770" s="12">
        <f t="shared" si="347"/>
        <v>20.177403597013342</v>
      </c>
      <c r="O1770" s="12">
        <f t="shared" si="336"/>
        <v>20.177403597013342</v>
      </c>
    </row>
    <row r="1771" spans="1:15" x14ac:dyDescent="0.25">
      <c r="A1771" s="12">
        <f>calc!A1769</f>
        <v>991.41</v>
      </c>
      <c r="B1771" s="12">
        <f>calc!O1769</f>
        <v>-13.955448531081787</v>
      </c>
      <c r="C1771" s="12">
        <f t="shared" si="337"/>
        <v>-13.955448531081787</v>
      </c>
      <c r="D1771" s="12">
        <f t="shared" si="338"/>
        <v>-13.955448531081787</v>
      </c>
      <c r="E1771" s="12">
        <f t="shared" si="339"/>
        <v>-13.955448531081787</v>
      </c>
      <c r="F1771" s="12">
        <f t="shared" si="340"/>
        <v>-13.955448531081787</v>
      </c>
      <c r="G1771" s="12">
        <f t="shared" si="341"/>
        <v>-13.955448531081787</v>
      </c>
      <c r="H1771" s="12">
        <f t="shared" si="342"/>
        <v>-13.955448531081787</v>
      </c>
      <c r="I1771" s="12">
        <f t="shared" si="343"/>
        <v>-13.955448531081787</v>
      </c>
      <c r="J1771" s="12">
        <f t="shared" si="344"/>
        <v>-13.955448531081787</v>
      </c>
      <c r="K1771" s="12">
        <f t="shared" si="345"/>
        <v>-13.955448531081787</v>
      </c>
      <c r="L1771" s="12">
        <f t="shared" si="346"/>
        <v>-13.955448531081787</v>
      </c>
      <c r="M1771" s="12">
        <f t="shared" si="347"/>
        <v>-13.955448531081787</v>
      </c>
      <c r="O1771" s="12">
        <f t="shared" si="336"/>
        <v>-13.955448531081787</v>
      </c>
    </row>
    <row r="1772" spans="1:15" x14ac:dyDescent="0.25">
      <c r="A1772" s="12">
        <f>calc!A1770</f>
        <v>991.83</v>
      </c>
      <c r="B1772" s="12">
        <f>calc!O1770</f>
        <v>-4.9201480419164767</v>
      </c>
      <c r="C1772" s="12">
        <f t="shared" si="337"/>
        <v>-4.9201480419164767</v>
      </c>
      <c r="D1772" s="12">
        <f t="shared" si="338"/>
        <v>-4.9201480419164767</v>
      </c>
      <c r="E1772" s="12">
        <f t="shared" si="339"/>
        <v>-4.9201480419164767</v>
      </c>
      <c r="F1772" s="12">
        <f t="shared" si="340"/>
        <v>-4.9201480419164767</v>
      </c>
      <c r="G1772" s="12">
        <f t="shared" si="341"/>
        <v>-4.9201480419164767</v>
      </c>
      <c r="H1772" s="12">
        <f t="shared" si="342"/>
        <v>-4.9201480419164767</v>
      </c>
      <c r="I1772" s="12">
        <f t="shared" si="343"/>
        <v>-4.9201480419164767</v>
      </c>
      <c r="J1772" s="12">
        <f t="shared" si="344"/>
        <v>-4.9201480419164767</v>
      </c>
      <c r="K1772" s="12">
        <f t="shared" si="345"/>
        <v>-4.9201480419164767</v>
      </c>
      <c r="L1772" s="12">
        <f t="shared" si="346"/>
        <v>-4.9201480419164767</v>
      </c>
      <c r="M1772" s="12">
        <f t="shared" si="347"/>
        <v>-4.9201480419164767</v>
      </c>
      <c r="O1772" s="12">
        <f t="shared" si="336"/>
        <v>-4.9201480419164767</v>
      </c>
    </row>
    <row r="1773" spans="1:15" x14ac:dyDescent="0.25">
      <c r="A1773" s="12">
        <f>calc!A1771</f>
        <v>992.25</v>
      </c>
      <c r="B1773" s="12">
        <f>calc!O1771</f>
        <v>-41.061927013236414</v>
      </c>
      <c r="C1773" s="12">
        <f t="shared" si="337"/>
        <v>-41.061927013236414</v>
      </c>
      <c r="D1773" s="12">
        <f t="shared" si="338"/>
        <v>-41.061927013236414</v>
      </c>
      <c r="E1773" s="12">
        <f t="shared" si="339"/>
        <v>-41.061927013236414</v>
      </c>
      <c r="F1773" s="12">
        <f t="shared" si="340"/>
        <v>-41.061927013236414</v>
      </c>
      <c r="G1773" s="12">
        <f t="shared" si="341"/>
        <v>-41.061927013236414</v>
      </c>
      <c r="H1773" s="12">
        <f t="shared" si="342"/>
        <v>-41.061927013236414</v>
      </c>
      <c r="I1773" s="12">
        <f t="shared" si="343"/>
        <v>-41.061927013236414</v>
      </c>
      <c r="J1773" s="12">
        <f t="shared" si="344"/>
        <v>-41.061927013236414</v>
      </c>
      <c r="K1773" s="12">
        <f t="shared" si="345"/>
        <v>-41.061927013236414</v>
      </c>
      <c r="L1773" s="12">
        <f t="shared" si="346"/>
        <v>-41.061927013236414</v>
      </c>
      <c r="M1773" s="12">
        <f t="shared" si="347"/>
        <v>-41.061927013236414</v>
      </c>
      <c r="O1773" s="12">
        <f t="shared" si="336"/>
        <v>-41.061927013236414</v>
      </c>
    </row>
    <row r="1774" spans="1:15" x14ac:dyDescent="0.25">
      <c r="A1774" s="12">
        <f>calc!A1772</f>
        <v>992.68</v>
      </c>
      <c r="B1774" s="12">
        <f>calc!O1772</f>
        <v>2.1072413429843593</v>
      </c>
      <c r="C1774" s="12">
        <f t="shared" si="337"/>
        <v>2.1072413429843593</v>
      </c>
      <c r="D1774" s="12">
        <f t="shared" si="338"/>
        <v>2.1072413429843593</v>
      </c>
      <c r="E1774" s="12">
        <f t="shared" si="339"/>
        <v>2.1072413429843593</v>
      </c>
      <c r="F1774" s="12">
        <f t="shared" si="340"/>
        <v>2.1072413429843593</v>
      </c>
      <c r="G1774" s="12">
        <f t="shared" si="341"/>
        <v>2.1072413429843593</v>
      </c>
      <c r="H1774" s="12">
        <f t="shared" si="342"/>
        <v>2.1072413429843593</v>
      </c>
      <c r="I1774" s="12">
        <f t="shared" si="343"/>
        <v>2.1072413429843593</v>
      </c>
      <c r="J1774" s="12">
        <f t="shared" si="344"/>
        <v>2.1072413429843593</v>
      </c>
      <c r="K1774" s="12">
        <f t="shared" si="345"/>
        <v>2.1072413429843593</v>
      </c>
      <c r="L1774" s="12">
        <f t="shared" si="346"/>
        <v>2.1072413429843593</v>
      </c>
      <c r="M1774" s="12">
        <f t="shared" si="347"/>
        <v>2.1072413429843593</v>
      </c>
      <c r="O1774" s="12">
        <f t="shared" si="336"/>
        <v>2.1072413429843593</v>
      </c>
    </row>
    <row r="1775" spans="1:15" x14ac:dyDescent="0.25">
      <c r="A1775" s="12">
        <f>calc!A1773</f>
        <v>993.1</v>
      </c>
      <c r="B1775" s="12">
        <f>calc!O1773</f>
        <v>-26.002665496780551</v>
      </c>
      <c r="C1775" s="12">
        <f t="shared" si="337"/>
        <v>-26.002665496780551</v>
      </c>
      <c r="D1775" s="12">
        <f t="shared" si="338"/>
        <v>-26.002665496780551</v>
      </c>
      <c r="E1775" s="12">
        <f t="shared" si="339"/>
        <v>-26.002665496780551</v>
      </c>
      <c r="F1775" s="12">
        <f t="shared" si="340"/>
        <v>-26.002665496780551</v>
      </c>
      <c r="G1775" s="12">
        <f t="shared" si="341"/>
        <v>-26.002665496780551</v>
      </c>
      <c r="H1775" s="12">
        <f t="shared" si="342"/>
        <v>-26.002665496780551</v>
      </c>
      <c r="I1775" s="12">
        <f t="shared" si="343"/>
        <v>-26.002665496780551</v>
      </c>
      <c r="J1775" s="12">
        <f t="shared" si="344"/>
        <v>-26.002665496780551</v>
      </c>
      <c r="K1775" s="12">
        <f t="shared" si="345"/>
        <v>-26.002665496780551</v>
      </c>
      <c r="L1775" s="12">
        <f t="shared" si="346"/>
        <v>-26.002665496780551</v>
      </c>
      <c r="M1775" s="12">
        <f t="shared" si="347"/>
        <v>-26.002665496780551</v>
      </c>
      <c r="O1775" s="12">
        <f t="shared" si="336"/>
        <v>-26.002665496780551</v>
      </c>
    </row>
    <row r="1776" spans="1:15" x14ac:dyDescent="0.25">
      <c r="A1776" s="12">
        <f>calc!A1774</f>
        <v>993.53</v>
      </c>
      <c r="B1776" s="12">
        <f>calc!O1774</f>
        <v>0.43405867770585971</v>
      </c>
      <c r="C1776" s="12">
        <f t="shared" si="337"/>
        <v>0.43405867770585971</v>
      </c>
      <c r="D1776" s="12">
        <f t="shared" si="338"/>
        <v>0.43405867770585971</v>
      </c>
      <c r="E1776" s="12">
        <f t="shared" si="339"/>
        <v>0.43405867770585971</v>
      </c>
      <c r="F1776" s="12">
        <f t="shared" si="340"/>
        <v>0.43405867770585971</v>
      </c>
      <c r="G1776" s="12">
        <f t="shared" si="341"/>
        <v>0.43405867770585971</v>
      </c>
      <c r="H1776" s="12">
        <f t="shared" si="342"/>
        <v>0.43405867770585971</v>
      </c>
      <c r="I1776" s="12">
        <f t="shared" si="343"/>
        <v>0.43405867770585971</v>
      </c>
      <c r="J1776" s="12">
        <f t="shared" si="344"/>
        <v>0.43405867770585971</v>
      </c>
      <c r="K1776" s="12">
        <f t="shared" si="345"/>
        <v>0.43405867770585971</v>
      </c>
      <c r="L1776" s="12">
        <f t="shared" si="346"/>
        <v>0.43405867770585971</v>
      </c>
      <c r="M1776" s="12">
        <f t="shared" si="347"/>
        <v>0.43405867770585971</v>
      </c>
      <c r="O1776" s="12">
        <f t="shared" si="336"/>
        <v>0.43405867770585971</v>
      </c>
    </row>
    <row r="1777" spans="1:15" x14ac:dyDescent="0.25">
      <c r="A1777" s="12">
        <f>calc!A1775</f>
        <v>993.95</v>
      </c>
      <c r="B1777" s="12">
        <f>calc!O1775</f>
        <v>6.1228662634508666</v>
      </c>
      <c r="C1777" s="12">
        <f t="shared" si="337"/>
        <v>6.1228662634508666</v>
      </c>
      <c r="D1777" s="12">
        <f t="shared" si="338"/>
        <v>6.1228662634508666</v>
      </c>
      <c r="E1777" s="12">
        <f t="shared" si="339"/>
        <v>6.1228662634508666</v>
      </c>
      <c r="F1777" s="12">
        <f t="shared" si="340"/>
        <v>6.1228662634508666</v>
      </c>
      <c r="G1777" s="12">
        <f t="shared" si="341"/>
        <v>6.1228662634508666</v>
      </c>
      <c r="H1777" s="12">
        <f t="shared" si="342"/>
        <v>6.1228662634508666</v>
      </c>
      <c r="I1777" s="12">
        <f t="shared" si="343"/>
        <v>6.1228662634508666</v>
      </c>
      <c r="J1777" s="12">
        <f t="shared" si="344"/>
        <v>6.1228662634508666</v>
      </c>
      <c r="K1777" s="12">
        <f t="shared" si="345"/>
        <v>6.1228662634508666</v>
      </c>
      <c r="L1777" s="12">
        <f t="shared" si="346"/>
        <v>6.1228662634508666</v>
      </c>
      <c r="M1777" s="12">
        <f t="shared" si="347"/>
        <v>6.1228662634508666</v>
      </c>
      <c r="O1777" s="12">
        <f t="shared" si="336"/>
        <v>6.1228662634508666</v>
      </c>
    </row>
    <row r="1778" spans="1:15" x14ac:dyDescent="0.25">
      <c r="A1778" s="12">
        <f>calc!A1776</f>
        <v>994.37</v>
      </c>
      <c r="B1778" s="12">
        <f>calc!O1776</f>
        <v>-18.975101489013682</v>
      </c>
      <c r="C1778" s="12">
        <f t="shared" si="337"/>
        <v>-18.975101489013682</v>
      </c>
      <c r="D1778" s="12">
        <f t="shared" si="338"/>
        <v>-18.975101489013682</v>
      </c>
      <c r="E1778" s="12">
        <f t="shared" si="339"/>
        <v>-18.975101489013682</v>
      </c>
      <c r="F1778" s="12">
        <f t="shared" si="340"/>
        <v>-18.975101489013682</v>
      </c>
      <c r="G1778" s="12">
        <f t="shared" si="341"/>
        <v>-18.975101489013682</v>
      </c>
      <c r="H1778" s="12">
        <f t="shared" si="342"/>
        <v>-18.975101489013682</v>
      </c>
      <c r="I1778" s="12">
        <f t="shared" si="343"/>
        <v>-18.975101489013682</v>
      </c>
      <c r="J1778" s="12">
        <f t="shared" si="344"/>
        <v>-18.975101489013682</v>
      </c>
      <c r="K1778" s="12">
        <f t="shared" si="345"/>
        <v>-18.975101489013682</v>
      </c>
      <c r="L1778" s="12">
        <f t="shared" si="346"/>
        <v>-18.975101489013682</v>
      </c>
      <c r="M1778" s="12">
        <f t="shared" si="347"/>
        <v>-18.975101489013682</v>
      </c>
      <c r="O1778" s="12">
        <f t="shared" si="336"/>
        <v>-18.975101489013682</v>
      </c>
    </row>
    <row r="1779" spans="1:15" x14ac:dyDescent="0.25">
      <c r="A1779" s="12">
        <f>calc!A1777</f>
        <v>994.8</v>
      </c>
      <c r="B1779" s="12">
        <f>calc!O1777</f>
        <v>-31.691688478021085</v>
      </c>
      <c r="C1779" s="12">
        <f t="shared" si="337"/>
        <v>-31.691688478021085</v>
      </c>
      <c r="D1779" s="12">
        <f t="shared" si="338"/>
        <v>-31.691688478021085</v>
      </c>
      <c r="E1779" s="12">
        <f t="shared" si="339"/>
        <v>-31.691688478021085</v>
      </c>
      <c r="F1779" s="12">
        <f t="shared" si="340"/>
        <v>-31.691688478021085</v>
      </c>
      <c r="G1779" s="12">
        <f t="shared" si="341"/>
        <v>-31.691688478021085</v>
      </c>
      <c r="H1779" s="12">
        <f t="shared" si="342"/>
        <v>-31.691688478021085</v>
      </c>
      <c r="I1779" s="12">
        <f t="shared" si="343"/>
        <v>-31.691688478021085</v>
      </c>
      <c r="J1779" s="12">
        <f t="shared" si="344"/>
        <v>-31.691688478021085</v>
      </c>
      <c r="K1779" s="12">
        <f t="shared" si="345"/>
        <v>-31.691688478021085</v>
      </c>
      <c r="L1779" s="12">
        <f t="shared" si="346"/>
        <v>-31.691688478021085</v>
      </c>
      <c r="M1779" s="12">
        <f t="shared" si="347"/>
        <v>-31.691688478021085</v>
      </c>
      <c r="O1779" s="12">
        <f t="shared" si="336"/>
        <v>-31.691688478021085</v>
      </c>
    </row>
    <row r="1780" spans="1:15" x14ac:dyDescent="0.25">
      <c r="A1780" s="12">
        <f>calc!A1778</f>
        <v>995.22</v>
      </c>
      <c r="B1780" s="12">
        <f>calc!O1778</f>
        <v>-24.329430695450597</v>
      </c>
      <c r="C1780" s="12">
        <f t="shared" si="337"/>
        <v>-24.329430695450597</v>
      </c>
      <c r="D1780" s="12">
        <f t="shared" si="338"/>
        <v>-24.329430695450597</v>
      </c>
      <c r="E1780" s="12">
        <f t="shared" si="339"/>
        <v>-24.329430695450597</v>
      </c>
      <c r="F1780" s="12">
        <f t="shared" si="340"/>
        <v>-24.329430695450597</v>
      </c>
      <c r="G1780" s="12">
        <f t="shared" si="341"/>
        <v>-24.329430695450597</v>
      </c>
      <c r="H1780" s="12">
        <f t="shared" si="342"/>
        <v>-24.329430695450597</v>
      </c>
      <c r="I1780" s="12">
        <f t="shared" si="343"/>
        <v>-24.329430695450597</v>
      </c>
      <c r="J1780" s="12">
        <f t="shared" si="344"/>
        <v>-24.329430695450597</v>
      </c>
      <c r="K1780" s="12">
        <f t="shared" si="345"/>
        <v>-24.329430695450597</v>
      </c>
      <c r="L1780" s="12">
        <f t="shared" si="346"/>
        <v>-24.329430695450597</v>
      </c>
      <c r="M1780" s="12">
        <f t="shared" si="347"/>
        <v>-24.329430695450597</v>
      </c>
      <c r="O1780" s="12">
        <f t="shared" si="336"/>
        <v>-24.329430695450597</v>
      </c>
    </row>
    <row r="1781" spans="1:15" x14ac:dyDescent="0.25">
      <c r="A1781" s="12">
        <f>calc!A1779</f>
        <v>995.64</v>
      </c>
      <c r="B1781" s="12">
        <f>calc!O1779</f>
        <v>-17.636524464064934</v>
      </c>
      <c r="C1781" s="12">
        <f t="shared" si="337"/>
        <v>-17.636524464064934</v>
      </c>
      <c r="D1781" s="12">
        <f t="shared" si="338"/>
        <v>-17.636524464064934</v>
      </c>
      <c r="E1781" s="12">
        <f t="shared" si="339"/>
        <v>-17.636524464064934</v>
      </c>
      <c r="F1781" s="12">
        <f t="shared" si="340"/>
        <v>-17.636524464064934</v>
      </c>
      <c r="G1781" s="12">
        <f t="shared" si="341"/>
        <v>-17.636524464064934</v>
      </c>
      <c r="H1781" s="12">
        <f t="shared" si="342"/>
        <v>-17.636524464064934</v>
      </c>
      <c r="I1781" s="12">
        <f t="shared" si="343"/>
        <v>-17.636524464064934</v>
      </c>
      <c r="J1781" s="12">
        <f t="shared" si="344"/>
        <v>-17.636524464064934</v>
      </c>
      <c r="K1781" s="12">
        <f t="shared" si="345"/>
        <v>-17.636524464064934</v>
      </c>
      <c r="L1781" s="12">
        <f t="shared" si="346"/>
        <v>-17.636524464064934</v>
      </c>
      <c r="M1781" s="12">
        <f t="shared" si="347"/>
        <v>-17.636524464064934</v>
      </c>
      <c r="O1781" s="12">
        <f t="shared" si="336"/>
        <v>-17.636524464064934</v>
      </c>
    </row>
    <row r="1782" spans="1:15" x14ac:dyDescent="0.25">
      <c r="A1782" s="12">
        <f>calc!A1780</f>
        <v>996.07</v>
      </c>
      <c r="B1782" s="12">
        <f>calc!O1780</f>
        <v>13.150164082118646</v>
      </c>
      <c r="C1782" s="12">
        <f t="shared" si="337"/>
        <v>13.150164082118646</v>
      </c>
      <c r="D1782" s="12">
        <f t="shared" si="338"/>
        <v>13.150164082118646</v>
      </c>
      <c r="E1782" s="12">
        <f t="shared" si="339"/>
        <v>13.150164082118646</v>
      </c>
      <c r="F1782" s="12">
        <f t="shared" si="340"/>
        <v>13.150164082118646</v>
      </c>
      <c r="G1782" s="12">
        <f t="shared" si="341"/>
        <v>13.150164082118646</v>
      </c>
      <c r="H1782" s="12">
        <f t="shared" si="342"/>
        <v>13.150164082118646</v>
      </c>
      <c r="I1782" s="12">
        <f t="shared" si="343"/>
        <v>13.150164082118646</v>
      </c>
      <c r="J1782" s="12">
        <f t="shared" si="344"/>
        <v>13.150164082118646</v>
      </c>
      <c r="K1782" s="12">
        <f t="shared" si="345"/>
        <v>13.150164082118646</v>
      </c>
      <c r="L1782" s="12">
        <f t="shared" si="346"/>
        <v>13.150164082118646</v>
      </c>
      <c r="M1782" s="12">
        <f t="shared" si="347"/>
        <v>13.150164082118646</v>
      </c>
      <c r="O1782" s="12">
        <f t="shared" si="336"/>
        <v>13.150164082118646</v>
      </c>
    </row>
    <row r="1783" spans="1:15" x14ac:dyDescent="0.25">
      <c r="A1783" s="12">
        <f>calc!A1781</f>
        <v>996.49</v>
      </c>
      <c r="B1783" s="12">
        <f>calc!O1781</f>
        <v>12.14626796273377</v>
      </c>
      <c r="C1783" s="12">
        <f t="shared" si="337"/>
        <v>12.14626796273377</v>
      </c>
      <c r="D1783" s="12">
        <f t="shared" si="338"/>
        <v>12.14626796273377</v>
      </c>
      <c r="E1783" s="12">
        <f t="shared" si="339"/>
        <v>12.14626796273377</v>
      </c>
      <c r="F1783" s="12">
        <f t="shared" si="340"/>
        <v>12.14626796273377</v>
      </c>
      <c r="G1783" s="12">
        <f t="shared" si="341"/>
        <v>12.14626796273377</v>
      </c>
      <c r="H1783" s="12">
        <f t="shared" si="342"/>
        <v>12.14626796273377</v>
      </c>
      <c r="I1783" s="12">
        <f t="shared" si="343"/>
        <v>12.14626796273377</v>
      </c>
      <c r="J1783" s="12">
        <f t="shared" si="344"/>
        <v>12.14626796273377</v>
      </c>
      <c r="K1783" s="12">
        <f t="shared" si="345"/>
        <v>12.14626796273377</v>
      </c>
      <c r="L1783" s="12">
        <f t="shared" si="346"/>
        <v>12.14626796273377</v>
      </c>
      <c r="M1783" s="12">
        <f t="shared" si="347"/>
        <v>12.14626796273377</v>
      </c>
      <c r="O1783" s="12">
        <f t="shared" si="336"/>
        <v>12.14626796273377</v>
      </c>
    </row>
    <row r="1784" spans="1:15" x14ac:dyDescent="0.25">
      <c r="A1784" s="12">
        <f>calc!A1782</f>
        <v>996.91</v>
      </c>
      <c r="B1784" s="12">
        <f>calc!O1782</f>
        <v>-9.9397475438154874</v>
      </c>
      <c r="C1784" s="12">
        <f t="shared" si="337"/>
        <v>-9.9397475438154874</v>
      </c>
      <c r="D1784" s="12">
        <f t="shared" si="338"/>
        <v>-9.9397475438154874</v>
      </c>
      <c r="E1784" s="12">
        <f t="shared" si="339"/>
        <v>-9.9397475438154874</v>
      </c>
      <c r="F1784" s="12">
        <f t="shared" si="340"/>
        <v>-9.9397475438154874</v>
      </c>
      <c r="G1784" s="12">
        <f t="shared" si="341"/>
        <v>-9.9397475438154874</v>
      </c>
      <c r="H1784" s="12">
        <f t="shared" si="342"/>
        <v>-9.9397475438154874</v>
      </c>
      <c r="I1784" s="12">
        <f t="shared" si="343"/>
        <v>-9.9397475438154874</v>
      </c>
      <c r="J1784" s="12">
        <f t="shared" si="344"/>
        <v>-9.9397475438154874</v>
      </c>
      <c r="K1784" s="12">
        <f t="shared" si="345"/>
        <v>-9.9397475438154874</v>
      </c>
      <c r="L1784" s="12">
        <f t="shared" si="346"/>
        <v>-9.9397475438154874</v>
      </c>
      <c r="M1784" s="12">
        <f t="shared" si="347"/>
        <v>-9.9397475438154874</v>
      </c>
      <c r="O1784" s="12">
        <f t="shared" si="336"/>
        <v>-9.9397475438154874</v>
      </c>
    </row>
    <row r="1785" spans="1:15" x14ac:dyDescent="0.25">
      <c r="A1785" s="12">
        <f>calc!A1783</f>
        <v>997.34</v>
      </c>
      <c r="B1785" s="12">
        <f>calc!O1783</f>
        <v>-15.628662884902308</v>
      </c>
      <c r="C1785" s="12">
        <f t="shared" si="337"/>
        <v>-15.628662884902308</v>
      </c>
      <c r="D1785" s="12">
        <f t="shared" si="338"/>
        <v>-15.628662884902308</v>
      </c>
      <c r="E1785" s="12">
        <f t="shared" si="339"/>
        <v>-15.628662884902308</v>
      </c>
      <c r="F1785" s="12">
        <f t="shared" si="340"/>
        <v>-15.628662884902308</v>
      </c>
      <c r="G1785" s="12">
        <f t="shared" si="341"/>
        <v>-15.628662884902308</v>
      </c>
      <c r="H1785" s="12">
        <f t="shared" si="342"/>
        <v>-15.628662884902308</v>
      </c>
      <c r="I1785" s="12">
        <f t="shared" si="343"/>
        <v>-15.628662884902308</v>
      </c>
      <c r="J1785" s="12">
        <f t="shared" si="344"/>
        <v>-15.628662884902308</v>
      </c>
      <c r="K1785" s="12">
        <f t="shared" si="345"/>
        <v>-15.628662884902308</v>
      </c>
      <c r="L1785" s="12">
        <f t="shared" si="346"/>
        <v>-15.628662884902308</v>
      </c>
      <c r="M1785" s="12">
        <f t="shared" si="347"/>
        <v>-15.628662884902308</v>
      </c>
      <c r="O1785" s="12">
        <f t="shared" si="336"/>
        <v>-15.628662884902308</v>
      </c>
    </row>
    <row r="1786" spans="1:15" x14ac:dyDescent="0.25">
      <c r="A1786" s="12">
        <f>calc!A1784</f>
        <v>997.76</v>
      </c>
      <c r="B1786" s="12">
        <f>calc!O1784</f>
        <v>-14.624733876713758</v>
      </c>
      <c r="C1786" s="12">
        <f t="shared" si="337"/>
        <v>-14.624733876713758</v>
      </c>
      <c r="D1786" s="12">
        <f t="shared" si="338"/>
        <v>-14.624733876713758</v>
      </c>
      <c r="E1786" s="12">
        <f t="shared" si="339"/>
        <v>-14.624733876713758</v>
      </c>
      <c r="F1786" s="12">
        <f t="shared" si="340"/>
        <v>-14.624733876713758</v>
      </c>
      <c r="G1786" s="12">
        <f t="shared" si="341"/>
        <v>-14.624733876713758</v>
      </c>
      <c r="H1786" s="12">
        <f t="shared" si="342"/>
        <v>-14.624733876713758</v>
      </c>
      <c r="I1786" s="12">
        <f t="shared" si="343"/>
        <v>-14.624733876713758</v>
      </c>
      <c r="J1786" s="12">
        <f t="shared" si="344"/>
        <v>-14.624733876713758</v>
      </c>
      <c r="K1786" s="12">
        <f t="shared" si="345"/>
        <v>-14.624733876713758</v>
      </c>
      <c r="L1786" s="12">
        <f t="shared" si="346"/>
        <v>-14.624733876713758</v>
      </c>
      <c r="M1786" s="12">
        <f t="shared" si="347"/>
        <v>-14.624733876713758</v>
      </c>
      <c r="O1786" s="12">
        <f t="shared" si="336"/>
        <v>-14.624733876713758</v>
      </c>
    </row>
    <row r="1787" spans="1:15" x14ac:dyDescent="0.25">
      <c r="A1787" s="12">
        <f>calc!A1785</f>
        <v>998.18</v>
      </c>
      <c r="B1787" s="12">
        <f>calc!O1785</f>
        <v>27.87383708941076</v>
      </c>
      <c r="C1787" s="12">
        <f t="shared" si="337"/>
        <v>27.87383708941076</v>
      </c>
      <c r="D1787" s="12">
        <f t="shared" si="338"/>
        <v>27.87383708941076</v>
      </c>
      <c r="E1787" s="12">
        <f t="shared" si="339"/>
        <v>27.87383708941076</v>
      </c>
      <c r="F1787" s="12">
        <f t="shared" si="340"/>
        <v>27.87383708941076</v>
      </c>
      <c r="G1787" s="12">
        <f t="shared" si="341"/>
        <v>27.87383708941076</v>
      </c>
      <c r="H1787" s="12">
        <f t="shared" si="342"/>
        <v>27.87383708941076</v>
      </c>
      <c r="I1787" s="12">
        <f t="shared" si="343"/>
        <v>27.87383708941076</v>
      </c>
      <c r="J1787" s="12">
        <f t="shared" si="344"/>
        <v>27.87383708941076</v>
      </c>
      <c r="K1787" s="12">
        <f t="shared" si="345"/>
        <v>27.87383708941076</v>
      </c>
      <c r="L1787" s="12">
        <f t="shared" si="346"/>
        <v>27.87383708941076</v>
      </c>
      <c r="M1787" s="12">
        <f t="shared" si="347"/>
        <v>27.87383708941076</v>
      </c>
      <c r="O1787" s="12">
        <f t="shared" si="336"/>
        <v>27.87383708941076</v>
      </c>
    </row>
    <row r="1788" spans="1:15" x14ac:dyDescent="0.25">
      <c r="A1788" s="12">
        <f>calc!A1786</f>
        <v>998.61</v>
      </c>
      <c r="B1788" s="12">
        <f>calc!O1786</f>
        <v>7.7960376976578054</v>
      </c>
      <c r="C1788" s="12">
        <f t="shared" si="337"/>
        <v>7.7960376976578054</v>
      </c>
      <c r="D1788" s="12">
        <f t="shared" si="338"/>
        <v>7.7960376976578054</v>
      </c>
      <c r="E1788" s="12">
        <f t="shared" si="339"/>
        <v>7.7960376976578054</v>
      </c>
      <c r="F1788" s="12">
        <f t="shared" si="340"/>
        <v>7.7960376976578054</v>
      </c>
      <c r="G1788" s="12">
        <f t="shared" si="341"/>
        <v>7.7960376976578054</v>
      </c>
      <c r="H1788" s="12">
        <f t="shared" si="342"/>
        <v>7.7960376976578054</v>
      </c>
      <c r="I1788" s="12">
        <f t="shared" si="343"/>
        <v>7.7960376976578054</v>
      </c>
      <c r="J1788" s="12">
        <f t="shared" si="344"/>
        <v>7.7960376976578054</v>
      </c>
      <c r="K1788" s="12">
        <f t="shared" si="345"/>
        <v>7.7960376976578054</v>
      </c>
      <c r="L1788" s="12">
        <f t="shared" si="346"/>
        <v>7.7960376976578054</v>
      </c>
      <c r="M1788" s="12">
        <f t="shared" si="347"/>
        <v>7.7960376976578054</v>
      </c>
      <c r="O1788" s="12">
        <f t="shared" si="336"/>
        <v>7.7960376976578054</v>
      </c>
    </row>
    <row r="1789" spans="1:15" x14ac:dyDescent="0.25">
      <c r="A1789" s="12">
        <f>calc!A1787</f>
        <v>999.03</v>
      </c>
      <c r="B1789" s="12">
        <f>calc!O1787</f>
        <v>5.7882315801553545</v>
      </c>
      <c r="C1789" s="12">
        <f t="shared" si="337"/>
        <v>5.7882315801553545</v>
      </c>
      <c r="D1789" s="12">
        <f t="shared" si="338"/>
        <v>5.7882315801553545</v>
      </c>
      <c r="E1789" s="12">
        <f t="shared" si="339"/>
        <v>5.7882315801553545</v>
      </c>
      <c r="F1789" s="12">
        <f t="shared" si="340"/>
        <v>5.7882315801553545</v>
      </c>
      <c r="G1789" s="12">
        <f t="shared" si="341"/>
        <v>5.7882315801553545</v>
      </c>
      <c r="H1789" s="12">
        <f t="shared" si="342"/>
        <v>5.7882315801553545</v>
      </c>
      <c r="I1789" s="12">
        <f t="shared" si="343"/>
        <v>5.7882315801553545</v>
      </c>
      <c r="J1789" s="12">
        <f t="shared" si="344"/>
        <v>5.7882315801553545</v>
      </c>
      <c r="K1789" s="12">
        <f t="shared" si="345"/>
        <v>5.7882315801553545</v>
      </c>
      <c r="L1789" s="12">
        <f t="shared" si="346"/>
        <v>5.7882315801553545</v>
      </c>
      <c r="M1789" s="12">
        <f t="shared" si="347"/>
        <v>5.7882315801553545</v>
      </c>
      <c r="O1789" s="12">
        <f t="shared" si="336"/>
        <v>5.7882315801553545</v>
      </c>
    </row>
    <row r="1790" spans="1:15" x14ac:dyDescent="0.25">
      <c r="A1790" s="12">
        <f>calc!A1788</f>
        <v>999.45</v>
      </c>
      <c r="B1790" s="12">
        <f>calc!O1788</f>
        <v>-16.297949550155536</v>
      </c>
      <c r="C1790" s="12">
        <f t="shared" si="337"/>
        <v>-16.297949550155536</v>
      </c>
      <c r="D1790" s="12">
        <f t="shared" si="338"/>
        <v>-16.297949550155536</v>
      </c>
      <c r="E1790" s="12">
        <f t="shared" si="339"/>
        <v>-16.297949550155536</v>
      </c>
      <c r="F1790" s="12">
        <f t="shared" si="340"/>
        <v>-16.297949550155536</v>
      </c>
      <c r="G1790" s="12">
        <f t="shared" si="341"/>
        <v>-16.297949550155536</v>
      </c>
      <c r="H1790" s="12">
        <f t="shared" si="342"/>
        <v>-16.297949550155536</v>
      </c>
      <c r="I1790" s="12">
        <f t="shared" si="343"/>
        <v>-16.297949550155536</v>
      </c>
      <c r="J1790" s="12">
        <f t="shared" si="344"/>
        <v>-16.297949550155536</v>
      </c>
      <c r="K1790" s="12">
        <f t="shared" si="345"/>
        <v>-16.297949550155536</v>
      </c>
      <c r="L1790" s="12">
        <f t="shared" si="346"/>
        <v>-16.297949550155536</v>
      </c>
      <c r="M1790" s="12">
        <f t="shared" si="347"/>
        <v>-16.297949550155536</v>
      </c>
      <c r="O1790" s="12">
        <f t="shared" si="336"/>
        <v>-16.297949550155536</v>
      </c>
    </row>
    <row r="1791" spans="1:15" x14ac:dyDescent="0.25">
      <c r="A1791" s="12">
        <f>calc!A1789</f>
        <v>999.88</v>
      </c>
      <c r="B1791" s="12">
        <f>calc!O1789</f>
        <v>-30.018442469597471</v>
      </c>
      <c r="C1791" s="12">
        <f t="shared" si="337"/>
        <v>-30.018442469597471</v>
      </c>
      <c r="D1791" s="12">
        <f t="shared" si="338"/>
        <v>-30.018442469597471</v>
      </c>
      <c r="E1791" s="12">
        <f t="shared" si="339"/>
        <v>-30.018442469597471</v>
      </c>
      <c r="F1791" s="12">
        <f t="shared" si="340"/>
        <v>-30.018442469597471</v>
      </c>
      <c r="G1791" s="12">
        <f t="shared" si="341"/>
        <v>-30.018442469597471</v>
      </c>
      <c r="H1791" s="12">
        <f t="shared" si="342"/>
        <v>-30.018442469597471</v>
      </c>
      <c r="I1791" s="12">
        <f t="shared" si="343"/>
        <v>-30.018442469597471</v>
      </c>
      <c r="J1791" s="12">
        <f t="shared" si="344"/>
        <v>-30.018442469597471</v>
      </c>
      <c r="K1791" s="12">
        <f t="shared" si="345"/>
        <v>-30.018442469597471</v>
      </c>
      <c r="L1791" s="12">
        <f t="shared" si="346"/>
        <v>-30.018442469597471</v>
      </c>
      <c r="M1791" s="12">
        <f t="shared" si="347"/>
        <v>-30.018442469597471</v>
      </c>
      <c r="O1791" s="12">
        <f t="shared" si="336"/>
        <v>-30.018442469597471</v>
      </c>
    </row>
    <row r="1792" spans="1:15" x14ac:dyDescent="0.25">
      <c r="A1792" s="12">
        <f>calc!A1790</f>
        <v>1000.3</v>
      </c>
      <c r="B1792" s="12">
        <f>calc!O1790</f>
        <v>23.858315303472484</v>
      </c>
      <c r="C1792" s="12">
        <f t="shared" si="337"/>
        <v>23.858315303472484</v>
      </c>
      <c r="D1792" s="12">
        <f t="shared" si="338"/>
        <v>23.858315303472484</v>
      </c>
      <c r="E1792" s="12">
        <f t="shared" si="339"/>
        <v>23.858315303472484</v>
      </c>
      <c r="F1792" s="12">
        <f t="shared" si="340"/>
        <v>23.858315303472484</v>
      </c>
      <c r="G1792" s="12">
        <f t="shared" si="341"/>
        <v>23.858315303472484</v>
      </c>
      <c r="H1792" s="12">
        <f t="shared" si="342"/>
        <v>23.858315303472484</v>
      </c>
      <c r="I1792" s="12">
        <f t="shared" si="343"/>
        <v>23.858315303472484</v>
      </c>
      <c r="J1792" s="12">
        <f t="shared" si="344"/>
        <v>23.858315303472484</v>
      </c>
      <c r="K1792" s="12">
        <f t="shared" si="345"/>
        <v>23.858315303472484</v>
      </c>
      <c r="L1792" s="12">
        <f t="shared" si="346"/>
        <v>23.858315303472484</v>
      </c>
      <c r="M1792" s="12">
        <f t="shared" si="347"/>
        <v>23.858315303472484</v>
      </c>
      <c r="O1792" s="12">
        <f t="shared" si="336"/>
        <v>23.858315303472484</v>
      </c>
    </row>
    <row r="1793" spans="1:15" x14ac:dyDescent="0.25">
      <c r="A1793" s="12">
        <f>calc!A1791</f>
        <v>1000.72</v>
      </c>
      <c r="B1793" s="12">
        <f>calc!O1791</f>
        <v>26.535331944527048</v>
      </c>
      <c r="C1793" s="12">
        <f t="shared" si="337"/>
        <v>26.535331944527048</v>
      </c>
      <c r="D1793" s="12">
        <f t="shared" si="338"/>
        <v>26.535331944527048</v>
      </c>
      <c r="E1793" s="12">
        <f t="shared" si="339"/>
        <v>26.535331944527048</v>
      </c>
      <c r="F1793" s="12">
        <f t="shared" si="340"/>
        <v>26.535331944527048</v>
      </c>
      <c r="G1793" s="12">
        <f t="shared" si="341"/>
        <v>26.535331944527048</v>
      </c>
      <c r="H1793" s="12">
        <f t="shared" si="342"/>
        <v>26.535331944527048</v>
      </c>
      <c r="I1793" s="12">
        <f t="shared" si="343"/>
        <v>26.535331944527048</v>
      </c>
      <c r="J1793" s="12">
        <f t="shared" si="344"/>
        <v>26.535331944527048</v>
      </c>
      <c r="K1793" s="12">
        <f t="shared" si="345"/>
        <v>26.535331944527048</v>
      </c>
      <c r="L1793" s="12">
        <f t="shared" si="346"/>
        <v>26.535331944527048</v>
      </c>
      <c r="M1793" s="12">
        <f t="shared" si="347"/>
        <v>26.535331944527048</v>
      </c>
      <c r="O1793" s="12">
        <f t="shared" si="336"/>
        <v>26.535331944527048</v>
      </c>
    </row>
    <row r="1794" spans="1:15" x14ac:dyDescent="0.25">
      <c r="A1794" s="12">
        <f>calc!A1792</f>
        <v>1001.15</v>
      </c>
      <c r="B1794" s="12">
        <f>calc!O1792</f>
        <v>-0.9044898323050603</v>
      </c>
      <c r="C1794" s="12">
        <f t="shared" si="337"/>
        <v>-0.9044898323050603</v>
      </c>
      <c r="D1794" s="12">
        <f t="shared" si="338"/>
        <v>-0.9044898323050603</v>
      </c>
      <c r="E1794" s="12">
        <f t="shared" si="339"/>
        <v>-0.9044898323050603</v>
      </c>
      <c r="F1794" s="12">
        <f t="shared" si="340"/>
        <v>-0.9044898323050603</v>
      </c>
      <c r="G1794" s="12">
        <f t="shared" si="341"/>
        <v>-0.9044898323050603</v>
      </c>
      <c r="H1794" s="12">
        <f t="shared" si="342"/>
        <v>-0.9044898323050603</v>
      </c>
      <c r="I1794" s="12">
        <f t="shared" si="343"/>
        <v>-0.9044898323050603</v>
      </c>
      <c r="J1794" s="12">
        <f t="shared" si="344"/>
        <v>-0.9044898323050603</v>
      </c>
      <c r="K1794" s="12">
        <f t="shared" si="345"/>
        <v>-0.9044898323050603</v>
      </c>
      <c r="L1794" s="12">
        <f t="shared" si="346"/>
        <v>-0.9044898323050603</v>
      </c>
      <c r="M1794" s="12">
        <f t="shared" si="347"/>
        <v>-0.9044898323050603</v>
      </c>
      <c r="O1794" s="12">
        <f t="shared" si="336"/>
        <v>-0.9044898323050603</v>
      </c>
    </row>
    <row r="1795" spans="1:15" x14ac:dyDescent="0.25">
      <c r="A1795" s="12">
        <f>calc!A1793</f>
        <v>1001.57</v>
      </c>
      <c r="B1795" s="12">
        <f>calc!O1793</f>
        <v>-4.5855091314282852</v>
      </c>
      <c r="C1795" s="12">
        <f t="shared" si="337"/>
        <v>-4.5855091314282852</v>
      </c>
      <c r="D1795" s="12">
        <f t="shared" si="338"/>
        <v>-4.5855091314282852</v>
      </c>
      <c r="E1795" s="12">
        <f t="shared" si="339"/>
        <v>-4.5855091314282852</v>
      </c>
      <c r="F1795" s="12">
        <f t="shared" si="340"/>
        <v>-4.5855091314282852</v>
      </c>
      <c r="G1795" s="12">
        <f t="shared" si="341"/>
        <v>-4.5855091314282852</v>
      </c>
      <c r="H1795" s="12">
        <f t="shared" si="342"/>
        <v>-4.5855091314282852</v>
      </c>
      <c r="I1795" s="12">
        <f t="shared" si="343"/>
        <v>-4.5855091314282852</v>
      </c>
      <c r="J1795" s="12">
        <f t="shared" si="344"/>
        <v>-4.5855091314282852</v>
      </c>
      <c r="K1795" s="12">
        <f t="shared" si="345"/>
        <v>-4.5855091314282852</v>
      </c>
      <c r="L1795" s="12">
        <f t="shared" si="346"/>
        <v>-4.5855091314282852</v>
      </c>
      <c r="M1795" s="12">
        <f t="shared" si="347"/>
        <v>-4.5855091314282852</v>
      </c>
      <c r="O1795" s="12">
        <f t="shared" si="336"/>
        <v>-4.5855091314282852</v>
      </c>
    </row>
    <row r="1796" spans="1:15" x14ac:dyDescent="0.25">
      <c r="A1796" s="12">
        <f>calc!A1794</f>
        <v>1001.99</v>
      </c>
      <c r="B1796" s="12">
        <f>calc!O1794</f>
        <v>0.43405867770585971</v>
      </c>
      <c r="C1796" s="12">
        <f t="shared" si="337"/>
        <v>0.43405867770585971</v>
      </c>
      <c r="D1796" s="12">
        <f t="shared" si="338"/>
        <v>0.43405867770585971</v>
      </c>
      <c r="E1796" s="12">
        <f t="shared" si="339"/>
        <v>0.43405867770585971</v>
      </c>
      <c r="F1796" s="12">
        <f t="shared" si="340"/>
        <v>0.43405867770585971</v>
      </c>
      <c r="G1796" s="12">
        <f t="shared" si="341"/>
        <v>0.43405867770585971</v>
      </c>
      <c r="H1796" s="12">
        <f t="shared" si="342"/>
        <v>0.43405867770585971</v>
      </c>
      <c r="I1796" s="12">
        <f t="shared" si="343"/>
        <v>0.43405867770585971</v>
      </c>
      <c r="J1796" s="12">
        <f t="shared" si="344"/>
        <v>0.43405867770585971</v>
      </c>
      <c r="K1796" s="12">
        <f t="shared" si="345"/>
        <v>0.43405867770585971</v>
      </c>
      <c r="L1796" s="12">
        <f t="shared" si="346"/>
        <v>0.43405867770585971</v>
      </c>
      <c r="M1796" s="12">
        <f t="shared" si="347"/>
        <v>0.43405867770585971</v>
      </c>
      <c r="O1796" s="12">
        <f t="shared" si="336"/>
        <v>0.43405867770585971</v>
      </c>
    </row>
    <row r="1797" spans="1:15" x14ac:dyDescent="0.25">
      <c r="A1797" s="12">
        <f>calc!A1795</f>
        <v>1002.42</v>
      </c>
      <c r="B1797" s="12">
        <f>calc!O1795</f>
        <v>14.823321636887496</v>
      </c>
      <c r="C1797" s="12">
        <f t="shared" si="337"/>
        <v>14.823321636887496</v>
      </c>
      <c r="D1797" s="12">
        <f t="shared" si="338"/>
        <v>14.823321636887496</v>
      </c>
      <c r="E1797" s="12">
        <f t="shared" si="339"/>
        <v>14.823321636887496</v>
      </c>
      <c r="F1797" s="12">
        <f t="shared" si="340"/>
        <v>14.823321636887496</v>
      </c>
      <c r="G1797" s="12">
        <f t="shared" si="341"/>
        <v>14.823321636887496</v>
      </c>
      <c r="H1797" s="12">
        <f t="shared" si="342"/>
        <v>14.823321636887496</v>
      </c>
      <c r="I1797" s="12">
        <f t="shared" si="343"/>
        <v>14.823321636887496</v>
      </c>
      <c r="J1797" s="12">
        <f t="shared" si="344"/>
        <v>14.823321636887496</v>
      </c>
      <c r="K1797" s="12">
        <f t="shared" si="345"/>
        <v>14.823321636887496</v>
      </c>
      <c r="L1797" s="12">
        <f t="shared" si="346"/>
        <v>14.823321636887496</v>
      </c>
      <c r="M1797" s="12">
        <f t="shared" si="347"/>
        <v>14.823321636887496</v>
      </c>
      <c r="O1797" s="12">
        <f t="shared" si="336"/>
        <v>14.823321636887496</v>
      </c>
    </row>
    <row r="1798" spans="1:15" x14ac:dyDescent="0.25">
      <c r="A1798" s="12">
        <f>calc!A1796</f>
        <v>1002.84</v>
      </c>
      <c r="B1798" s="12">
        <f>calc!O1796</f>
        <v>31.889339819308109</v>
      </c>
      <c r="C1798" s="12">
        <f t="shared" si="337"/>
        <v>31.889339819308109</v>
      </c>
      <c r="D1798" s="12">
        <f t="shared" si="338"/>
        <v>31.889339819308109</v>
      </c>
      <c r="E1798" s="12">
        <f t="shared" si="339"/>
        <v>31.889339819308109</v>
      </c>
      <c r="F1798" s="12">
        <f t="shared" si="340"/>
        <v>31.889339819308109</v>
      </c>
      <c r="G1798" s="12">
        <f t="shared" si="341"/>
        <v>31.889339819308109</v>
      </c>
      <c r="H1798" s="12">
        <f t="shared" si="342"/>
        <v>31.889339819308109</v>
      </c>
      <c r="I1798" s="12">
        <f t="shared" si="343"/>
        <v>31.889339819308109</v>
      </c>
      <c r="J1798" s="12">
        <f t="shared" si="344"/>
        <v>31.889339819308109</v>
      </c>
      <c r="K1798" s="12">
        <f t="shared" si="345"/>
        <v>31.889339819308109</v>
      </c>
      <c r="L1798" s="12">
        <f t="shared" si="346"/>
        <v>31.889339819308109</v>
      </c>
      <c r="M1798" s="12">
        <f t="shared" si="347"/>
        <v>31.889339819308109</v>
      </c>
      <c r="O1798" s="12">
        <f t="shared" si="336"/>
        <v>31.889339819308109</v>
      </c>
    </row>
    <row r="1799" spans="1:15" x14ac:dyDescent="0.25">
      <c r="A1799" s="12">
        <f>calc!A1797</f>
        <v>1003.26</v>
      </c>
      <c r="B1799" s="12">
        <f>calc!O1797</f>
        <v>36.574068912949699</v>
      </c>
      <c r="C1799" s="12">
        <f t="shared" si="337"/>
        <v>36.574068912949699</v>
      </c>
      <c r="D1799" s="12">
        <f t="shared" si="338"/>
        <v>36.574068912949699</v>
      </c>
      <c r="E1799" s="12">
        <f t="shared" si="339"/>
        <v>36.574068912949699</v>
      </c>
      <c r="F1799" s="12">
        <f t="shared" si="340"/>
        <v>36.574068912949699</v>
      </c>
      <c r="G1799" s="12">
        <f t="shared" si="341"/>
        <v>36.574068912949699</v>
      </c>
      <c r="H1799" s="12">
        <f t="shared" si="342"/>
        <v>36.574068912949699</v>
      </c>
      <c r="I1799" s="12">
        <f t="shared" si="343"/>
        <v>36.574068912949699</v>
      </c>
      <c r="J1799" s="12">
        <f t="shared" si="344"/>
        <v>36.574068912949699</v>
      </c>
      <c r="K1799" s="12">
        <f t="shared" si="345"/>
        <v>36.574068912949699</v>
      </c>
      <c r="L1799" s="12">
        <f t="shared" si="346"/>
        <v>36.574068912949699</v>
      </c>
      <c r="M1799" s="12">
        <f t="shared" si="347"/>
        <v>36.574068912949699</v>
      </c>
      <c r="O1799" s="12">
        <f t="shared" si="336"/>
        <v>36.574068912949699</v>
      </c>
    </row>
    <row r="1800" spans="1:15" x14ac:dyDescent="0.25">
      <c r="A1800" s="12">
        <f>calc!A1798</f>
        <v>1003.69</v>
      </c>
      <c r="B1800" s="12">
        <f>calc!O1798</f>
        <v>-52.774870408058312</v>
      </c>
      <c r="C1800" s="12">
        <f t="shared" si="337"/>
        <v>-52.774870408058312</v>
      </c>
      <c r="D1800" s="12">
        <f t="shared" si="338"/>
        <v>-52.774870408058312</v>
      </c>
      <c r="E1800" s="12">
        <f t="shared" si="339"/>
        <v>-52.774870408058312</v>
      </c>
      <c r="F1800" s="12">
        <f t="shared" si="340"/>
        <v>-52.774870408058312</v>
      </c>
      <c r="G1800" s="12">
        <f t="shared" si="341"/>
        <v>-52.774870408058312</v>
      </c>
      <c r="H1800" s="12">
        <f t="shared" si="342"/>
        <v>-52.774870408058312</v>
      </c>
      <c r="I1800" s="12">
        <f t="shared" si="343"/>
        <v>-52.774870408058312</v>
      </c>
      <c r="J1800" s="12">
        <f t="shared" si="344"/>
        <v>-52.774870408058312</v>
      </c>
      <c r="K1800" s="12">
        <f t="shared" si="345"/>
        <v>-52.774870408058312</v>
      </c>
      <c r="L1800" s="12">
        <f t="shared" si="346"/>
        <v>-52.774870408058312</v>
      </c>
      <c r="M1800" s="12">
        <f t="shared" si="347"/>
        <v>-52.774870408058312</v>
      </c>
      <c r="O1800" s="12">
        <f t="shared" ref="O1800:O1863" si="348">M1800</f>
        <v>-52.774870408058312</v>
      </c>
    </row>
    <row r="1801" spans="1:15" x14ac:dyDescent="0.25">
      <c r="A1801" s="12">
        <f>calc!A1799</f>
        <v>1004.11</v>
      </c>
      <c r="B1801" s="12">
        <f>calc!O1799</f>
        <v>44.939592026748258</v>
      </c>
      <c r="C1801" s="12">
        <f t="shared" ref="C1801:C1864" si="349">B1801-Q1801*M1812</f>
        <v>44.939592026748258</v>
      </c>
      <c r="D1801" s="12">
        <f t="shared" ref="D1801:D1864" si="350">C1801-R1801*M1811</f>
        <v>44.939592026748258</v>
      </c>
      <c r="E1801" s="12">
        <f t="shared" ref="E1801:E1864" si="351">D1801-S1801*M1810</f>
        <v>44.939592026748258</v>
      </c>
      <c r="F1801" s="12">
        <f t="shared" ref="F1801:F1864" si="352">E1801-T1801*M1809</f>
        <v>44.939592026748258</v>
      </c>
      <c r="G1801" s="12">
        <f t="shared" ref="G1801:G1864" si="353">F1801-U1801*M1808</f>
        <v>44.939592026748258</v>
      </c>
      <c r="H1801" s="12">
        <f t="shared" ref="H1801:H1864" si="354">G1801-V1801*M1807</f>
        <v>44.939592026748258</v>
      </c>
      <c r="I1801" s="12">
        <f t="shared" ref="I1801:I1864" si="355">H1801-W1801*M1806</f>
        <v>44.939592026748258</v>
      </c>
      <c r="J1801" s="12">
        <f t="shared" ref="J1801:J1864" si="356">I1801-X1801*M1805</f>
        <v>44.939592026748258</v>
      </c>
      <c r="K1801" s="12">
        <f t="shared" ref="K1801:K1864" si="357">J1801-Y1801*M1804</f>
        <v>44.939592026748258</v>
      </c>
      <c r="L1801" s="12">
        <f t="shared" ref="L1801:L1864" si="358">K1801-Z1801*M1803</f>
        <v>44.939592026748258</v>
      </c>
      <c r="M1801" s="12">
        <f t="shared" ref="M1801:M1864" si="359">L1801</f>
        <v>44.939592026748258</v>
      </c>
      <c r="O1801" s="12">
        <f t="shared" si="348"/>
        <v>44.939592026748258</v>
      </c>
    </row>
    <row r="1802" spans="1:15" x14ac:dyDescent="0.25">
      <c r="A1802" s="12">
        <f>calc!A1800</f>
        <v>1004.53</v>
      </c>
      <c r="B1802" s="12">
        <f>calc!O1800</f>
        <v>4.7843267374104563</v>
      </c>
      <c r="C1802" s="12">
        <f t="shared" si="349"/>
        <v>4.7843267374104563</v>
      </c>
      <c r="D1802" s="12">
        <f t="shared" si="350"/>
        <v>4.7843267374104563</v>
      </c>
      <c r="E1802" s="12">
        <f t="shared" si="351"/>
        <v>4.7843267374104563</v>
      </c>
      <c r="F1802" s="12">
        <f t="shared" si="352"/>
        <v>4.7843267374104563</v>
      </c>
      <c r="G1802" s="12">
        <f t="shared" si="353"/>
        <v>4.7843267374104563</v>
      </c>
      <c r="H1802" s="12">
        <f t="shared" si="354"/>
        <v>4.7843267374104563</v>
      </c>
      <c r="I1802" s="12">
        <f t="shared" si="355"/>
        <v>4.7843267374104563</v>
      </c>
      <c r="J1802" s="12">
        <f t="shared" si="356"/>
        <v>4.7843267374104563</v>
      </c>
      <c r="K1802" s="12">
        <f t="shared" si="357"/>
        <v>4.7843267374104563</v>
      </c>
      <c r="L1802" s="12">
        <f t="shared" si="358"/>
        <v>4.7843267374104563</v>
      </c>
      <c r="M1802" s="12">
        <f t="shared" si="359"/>
        <v>4.7843267374104563</v>
      </c>
      <c r="O1802" s="12">
        <f t="shared" si="348"/>
        <v>4.7843267374104563</v>
      </c>
    </row>
    <row r="1803" spans="1:15" x14ac:dyDescent="0.25">
      <c r="A1803" s="12">
        <f>calc!A1801</f>
        <v>1004.96</v>
      </c>
      <c r="B1803" s="12">
        <f>calc!O1801</f>
        <v>10.138472154660935</v>
      </c>
      <c r="C1803" s="12">
        <f t="shared" si="349"/>
        <v>10.138472154660935</v>
      </c>
      <c r="D1803" s="12">
        <f t="shared" si="350"/>
        <v>10.138472154660935</v>
      </c>
      <c r="E1803" s="12">
        <f t="shared" si="351"/>
        <v>10.138472154660935</v>
      </c>
      <c r="F1803" s="12">
        <f t="shared" si="352"/>
        <v>10.138472154660935</v>
      </c>
      <c r="G1803" s="12">
        <f t="shared" si="353"/>
        <v>10.138472154660935</v>
      </c>
      <c r="H1803" s="12">
        <f t="shared" si="354"/>
        <v>10.138472154660935</v>
      </c>
      <c r="I1803" s="12">
        <f t="shared" si="355"/>
        <v>10.138472154660935</v>
      </c>
      <c r="J1803" s="12">
        <f t="shared" si="356"/>
        <v>10.138472154660935</v>
      </c>
      <c r="K1803" s="12">
        <f t="shared" si="357"/>
        <v>10.138472154660935</v>
      </c>
      <c r="L1803" s="12">
        <f t="shared" si="358"/>
        <v>10.138472154660935</v>
      </c>
      <c r="M1803" s="12">
        <f t="shared" si="359"/>
        <v>10.138472154660935</v>
      </c>
      <c r="O1803" s="12">
        <f t="shared" si="348"/>
        <v>10.138472154660935</v>
      </c>
    </row>
    <row r="1804" spans="1:15" x14ac:dyDescent="0.25">
      <c r="A1804" s="12">
        <f>calc!A1802</f>
        <v>1005.38</v>
      </c>
      <c r="B1804" s="12">
        <f>calc!O1802</f>
        <v>30.885465923604894</v>
      </c>
      <c r="C1804" s="12">
        <f t="shared" si="349"/>
        <v>30.885465923604894</v>
      </c>
      <c r="D1804" s="12">
        <f t="shared" si="350"/>
        <v>30.885465923604894</v>
      </c>
      <c r="E1804" s="12">
        <f t="shared" si="351"/>
        <v>30.885465923604894</v>
      </c>
      <c r="F1804" s="12">
        <f t="shared" si="352"/>
        <v>30.885465923604894</v>
      </c>
      <c r="G1804" s="12">
        <f t="shared" si="353"/>
        <v>30.885465923604894</v>
      </c>
      <c r="H1804" s="12">
        <f t="shared" si="354"/>
        <v>30.885465923604894</v>
      </c>
      <c r="I1804" s="12">
        <f t="shared" si="355"/>
        <v>30.885465923604894</v>
      </c>
      <c r="J1804" s="12">
        <f t="shared" si="356"/>
        <v>30.885465923604894</v>
      </c>
      <c r="K1804" s="12">
        <f t="shared" si="357"/>
        <v>30.885465923604894</v>
      </c>
      <c r="L1804" s="12">
        <f t="shared" si="358"/>
        <v>30.885465923604894</v>
      </c>
      <c r="M1804" s="12">
        <f t="shared" si="359"/>
        <v>30.885465923604894</v>
      </c>
      <c r="O1804" s="12">
        <f t="shared" si="348"/>
        <v>30.885465923604894</v>
      </c>
    </row>
    <row r="1805" spans="1:15" x14ac:dyDescent="0.25">
      <c r="A1805" s="12">
        <f>calc!A1803</f>
        <v>1005.8</v>
      </c>
      <c r="B1805" s="12">
        <f>calc!O1803</f>
        <v>19.508145203512317</v>
      </c>
      <c r="C1805" s="12">
        <f t="shared" si="349"/>
        <v>19.508145203512317</v>
      </c>
      <c r="D1805" s="12">
        <f t="shared" si="350"/>
        <v>19.508145203512317</v>
      </c>
      <c r="E1805" s="12">
        <f t="shared" si="351"/>
        <v>19.508145203512317</v>
      </c>
      <c r="F1805" s="12">
        <f t="shared" si="352"/>
        <v>19.508145203512317</v>
      </c>
      <c r="G1805" s="12">
        <f t="shared" si="353"/>
        <v>19.508145203512317</v>
      </c>
      <c r="H1805" s="12">
        <f t="shared" si="354"/>
        <v>19.508145203512317</v>
      </c>
      <c r="I1805" s="12">
        <f t="shared" si="355"/>
        <v>19.508145203512317</v>
      </c>
      <c r="J1805" s="12">
        <f t="shared" si="356"/>
        <v>19.508145203512317</v>
      </c>
      <c r="K1805" s="12">
        <f t="shared" si="357"/>
        <v>19.508145203512317</v>
      </c>
      <c r="L1805" s="12">
        <f t="shared" si="358"/>
        <v>19.508145203512317</v>
      </c>
      <c r="M1805" s="12">
        <f t="shared" si="359"/>
        <v>19.508145203512317</v>
      </c>
      <c r="O1805" s="12">
        <f t="shared" si="348"/>
        <v>19.508145203512317</v>
      </c>
    </row>
    <row r="1806" spans="1:15" x14ac:dyDescent="0.25">
      <c r="A1806" s="12">
        <f>calc!A1804</f>
        <v>1006.22</v>
      </c>
      <c r="B1806" s="12">
        <f>calc!O1804</f>
        <v>59.662711580359343</v>
      </c>
      <c r="C1806" s="12">
        <f t="shared" si="349"/>
        <v>59.662711580359343</v>
      </c>
      <c r="D1806" s="12">
        <f t="shared" si="350"/>
        <v>59.662711580359343</v>
      </c>
      <c r="E1806" s="12">
        <f t="shared" si="351"/>
        <v>59.662711580359343</v>
      </c>
      <c r="F1806" s="12">
        <f t="shared" si="352"/>
        <v>59.662711580359343</v>
      </c>
      <c r="G1806" s="12">
        <f t="shared" si="353"/>
        <v>59.662711580359343</v>
      </c>
      <c r="H1806" s="12">
        <f t="shared" si="354"/>
        <v>59.662711580359343</v>
      </c>
      <c r="I1806" s="12">
        <f t="shared" si="355"/>
        <v>59.662711580359343</v>
      </c>
      <c r="J1806" s="12">
        <f t="shared" si="356"/>
        <v>59.662711580359343</v>
      </c>
      <c r="K1806" s="12">
        <f t="shared" si="357"/>
        <v>59.662711580359343</v>
      </c>
      <c r="L1806" s="12">
        <f t="shared" si="358"/>
        <v>59.662711580359343</v>
      </c>
      <c r="M1806" s="12">
        <f t="shared" si="359"/>
        <v>59.662711580359343</v>
      </c>
      <c r="O1806" s="12">
        <f t="shared" si="348"/>
        <v>59.662711580359343</v>
      </c>
    </row>
    <row r="1807" spans="1:15" x14ac:dyDescent="0.25">
      <c r="A1807" s="12">
        <f>calc!A1805</f>
        <v>1006.65</v>
      </c>
      <c r="B1807" s="12">
        <f>calc!O1805</f>
        <v>53.974263989550266</v>
      </c>
      <c r="C1807" s="12">
        <f t="shared" si="349"/>
        <v>53.974263989550266</v>
      </c>
      <c r="D1807" s="12">
        <f t="shared" si="350"/>
        <v>53.974263989550266</v>
      </c>
      <c r="E1807" s="12">
        <f t="shared" si="351"/>
        <v>53.974263989550266</v>
      </c>
      <c r="F1807" s="12">
        <f t="shared" si="352"/>
        <v>53.974263989550266</v>
      </c>
      <c r="G1807" s="12">
        <f t="shared" si="353"/>
        <v>53.974263989550266</v>
      </c>
      <c r="H1807" s="12">
        <f t="shared" si="354"/>
        <v>53.974263989550266</v>
      </c>
      <c r="I1807" s="12">
        <f t="shared" si="355"/>
        <v>53.974263989550266</v>
      </c>
      <c r="J1807" s="12">
        <f t="shared" si="356"/>
        <v>53.974263989550266</v>
      </c>
      <c r="K1807" s="12">
        <f t="shared" si="357"/>
        <v>53.974263989550266</v>
      </c>
      <c r="L1807" s="12">
        <f t="shared" si="358"/>
        <v>53.974263989550266</v>
      </c>
      <c r="M1807" s="12">
        <f t="shared" si="359"/>
        <v>53.974263989550266</v>
      </c>
      <c r="O1807" s="12">
        <f t="shared" si="348"/>
        <v>53.974263989550266</v>
      </c>
    </row>
    <row r="1808" spans="1:15" x14ac:dyDescent="0.25">
      <c r="A1808" s="12">
        <f>calc!A1806</f>
        <v>1007.07</v>
      </c>
      <c r="B1808" s="12">
        <f>calc!O1806</f>
        <v>51.966567457778879</v>
      </c>
      <c r="C1808" s="12">
        <f t="shared" si="349"/>
        <v>51.966567457778879</v>
      </c>
      <c r="D1808" s="12">
        <f t="shared" si="350"/>
        <v>51.966567457778879</v>
      </c>
      <c r="E1808" s="12">
        <f t="shared" si="351"/>
        <v>51.966567457778879</v>
      </c>
      <c r="F1808" s="12">
        <f t="shared" si="352"/>
        <v>51.966567457778879</v>
      </c>
      <c r="G1808" s="12">
        <f t="shared" si="353"/>
        <v>51.966567457778879</v>
      </c>
      <c r="H1808" s="12">
        <f t="shared" si="354"/>
        <v>51.966567457778879</v>
      </c>
      <c r="I1808" s="12">
        <f t="shared" si="355"/>
        <v>51.966567457778879</v>
      </c>
      <c r="J1808" s="12">
        <f t="shared" si="356"/>
        <v>51.966567457778879</v>
      </c>
      <c r="K1808" s="12">
        <f t="shared" si="357"/>
        <v>51.966567457778879</v>
      </c>
      <c r="L1808" s="12">
        <f t="shared" si="358"/>
        <v>51.966567457778879</v>
      </c>
      <c r="M1808" s="12">
        <f t="shared" si="359"/>
        <v>51.966567457778879</v>
      </c>
      <c r="O1808" s="12">
        <f t="shared" si="348"/>
        <v>51.966567457778879</v>
      </c>
    </row>
    <row r="1809" spans="1:15" x14ac:dyDescent="0.25">
      <c r="A1809" s="12">
        <f>calc!A1807</f>
        <v>1007.49</v>
      </c>
      <c r="B1809" s="12">
        <f>calc!O1807</f>
        <v>11.477003222143527</v>
      </c>
      <c r="C1809" s="12">
        <f t="shared" si="349"/>
        <v>11.477003222143527</v>
      </c>
      <c r="D1809" s="12">
        <f t="shared" si="350"/>
        <v>11.477003222143527</v>
      </c>
      <c r="E1809" s="12">
        <f t="shared" si="351"/>
        <v>11.477003222143527</v>
      </c>
      <c r="F1809" s="12">
        <f t="shared" si="352"/>
        <v>11.477003222143527</v>
      </c>
      <c r="G1809" s="12">
        <f t="shared" si="353"/>
        <v>11.477003222143527</v>
      </c>
      <c r="H1809" s="12">
        <f t="shared" si="354"/>
        <v>11.477003222143527</v>
      </c>
      <c r="I1809" s="12">
        <f t="shared" si="355"/>
        <v>11.477003222143527</v>
      </c>
      <c r="J1809" s="12">
        <f t="shared" si="356"/>
        <v>11.477003222143527</v>
      </c>
      <c r="K1809" s="12">
        <f t="shared" si="357"/>
        <v>11.477003222143527</v>
      </c>
      <c r="L1809" s="12">
        <f t="shared" si="358"/>
        <v>11.477003222143527</v>
      </c>
      <c r="M1809" s="12">
        <f t="shared" si="359"/>
        <v>11.477003222143527</v>
      </c>
      <c r="O1809" s="12">
        <f t="shared" si="348"/>
        <v>11.477003222143527</v>
      </c>
    </row>
    <row r="1810" spans="1:15" x14ac:dyDescent="0.25">
      <c r="A1810" s="12">
        <f>calc!A1808</f>
        <v>1007.92</v>
      </c>
      <c r="B1810" s="12">
        <f>calc!O1808</f>
        <v>58.32425677076553</v>
      </c>
      <c r="C1810" s="12">
        <f t="shared" si="349"/>
        <v>58.32425677076553</v>
      </c>
      <c r="D1810" s="12">
        <f t="shared" si="350"/>
        <v>58.32425677076553</v>
      </c>
      <c r="E1810" s="12">
        <f t="shared" si="351"/>
        <v>58.32425677076553</v>
      </c>
      <c r="F1810" s="12">
        <f t="shared" si="352"/>
        <v>58.32425677076553</v>
      </c>
      <c r="G1810" s="12">
        <f t="shared" si="353"/>
        <v>58.32425677076553</v>
      </c>
      <c r="H1810" s="12">
        <f t="shared" si="354"/>
        <v>58.32425677076553</v>
      </c>
      <c r="I1810" s="12">
        <f t="shared" si="355"/>
        <v>58.32425677076553</v>
      </c>
      <c r="J1810" s="12">
        <f t="shared" si="356"/>
        <v>58.32425677076553</v>
      </c>
      <c r="K1810" s="12">
        <f t="shared" si="357"/>
        <v>58.32425677076553</v>
      </c>
      <c r="L1810" s="12">
        <f t="shared" si="358"/>
        <v>58.32425677076553</v>
      </c>
      <c r="M1810" s="12">
        <f t="shared" si="359"/>
        <v>58.32425677076553</v>
      </c>
      <c r="O1810" s="12">
        <f t="shared" si="348"/>
        <v>58.32425677076553</v>
      </c>
    </row>
    <row r="1811" spans="1:15" x14ac:dyDescent="0.25">
      <c r="A1811" s="12">
        <f>calc!A1809</f>
        <v>1008.34</v>
      </c>
      <c r="B1811" s="12">
        <f>calc!O1809</f>
        <v>67.024175105163224</v>
      </c>
      <c r="C1811" s="12">
        <f t="shared" si="349"/>
        <v>67.024175105163224</v>
      </c>
      <c r="D1811" s="12">
        <f t="shared" si="350"/>
        <v>67.024175105163224</v>
      </c>
      <c r="E1811" s="12">
        <f t="shared" si="351"/>
        <v>67.024175105163224</v>
      </c>
      <c r="F1811" s="12">
        <f t="shared" si="352"/>
        <v>67.024175105163224</v>
      </c>
      <c r="G1811" s="12">
        <f t="shared" si="353"/>
        <v>67.024175105163224</v>
      </c>
      <c r="H1811" s="12">
        <f t="shared" si="354"/>
        <v>67.024175105163224</v>
      </c>
      <c r="I1811" s="12">
        <f t="shared" si="355"/>
        <v>67.024175105163224</v>
      </c>
      <c r="J1811" s="12">
        <f t="shared" si="356"/>
        <v>67.024175105163224</v>
      </c>
      <c r="K1811" s="12">
        <f t="shared" si="357"/>
        <v>67.024175105163224</v>
      </c>
      <c r="L1811" s="12">
        <f t="shared" si="358"/>
        <v>67.024175105163224</v>
      </c>
      <c r="M1811" s="12">
        <f t="shared" si="359"/>
        <v>67.024175105163224</v>
      </c>
      <c r="O1811" s="12">
        <f t="shared" si="348"/>
        <v>67.024175105163224</v>
      </c>
    </row>
    <row r="1812" spans="1:15" x14ac:dyDescent="0.25">
      <c r="A1812" s="12">
        <f>calc!A1810</f>
        <v>1008.76</v>
      </c>
      <c r="B1812" s="12">
        <f>calc!O1810</f>
        <v>65.351120850125611</v>
      </c>
      <c r="C1812" s="12">
        <f t="shared" si="349"/>
        <v>65.351120850125611</v>
      </c>
      <c r="D1812" s="12">
        <f t="shared" si="350"/>
        <v>65.351120850125611</v>
      </c>
      <c r="E1812" s="12">
        <f t="shared" si="351"/>
        <v>65.351120850125611</v>
      </c>
      <c r="F1812" s="12">
        <f t="shared" si="352"/>
        <v>65.351120850125611</v>
      </c>
      <c r="G1812" s="12">
        <f t="shared" si="353"/>
        <v>65.351120850125611</v>
      </c>
      <c r="H1812" s="12">
        <f t="shared" si="354"/>
        <v>65.351120850125611</v>
      </c>
      <c r="I1812" s="12">
        <f t="shared" si="355"/>
        <v>65.351120850125611</v>
      </c>
      <c r="J1812" s="12">
        <f t="shared" si="356"/>
        <v>65.351120850125611</v>
      </c>
      <c r="K1812" s="12">
        <f t="shared" si="357"/>
        <v>65.351120850125611</v>
      </c>
      <c r="L1812" s="12">
        <f t="shared" si="358"/>
        <v>65.351120850125611</v>
      </c>
      <c r="M1812" s="12">
        <f t="shared" si="359"/>
        <v>65.351120850125611</v>
      </c>
      <c r="O1812" s="12">
        <f t="shared" si="348"/>
        <v>65.351120850125611</v>
      </c>
    </row>
    <row r="1813" spans="1:15" x14ac:dyDescent="0.25">
      <c r="A1813" s="12">
        <f>calc!A1811</f>
        <v>1009.18</v>
      </c>
      <c r="B1813" s="12">
        <f>calc!O1811</f>
        <v>73.716358957147534</v>
      </c>
      <c r="C1813" s="12">
        <f t="shared" si="349"/>
        <v>73.716358957147534</v>
      </c>
      <c r="D1813" s="12">
        <f t="shared" si="350"/>
        <v>73.716358957147534</v>
      </c>
      <c r="E1813" s="12">
        <f t="shared" si="351"/>
        <v>73.716358957147534</v>
      </c>
      <c r="F1813" s="12">
        <f t="shared" si="352"/>
        <v>73.716358957147534</v>
      </c>
      <c r="G1813" s="12">
        <f t="shared" si="353"/>
        <v>73.716358957147534</v>
      </c>
      <c r="H1813" s="12">
        <f t="shared" si="354"/>
        <v>73.716358957147534</v>
      </c>
      <c r="I1813" s="12">
        <f t="shared" si="355"/>
        <v>73.716358957147534</v>
      </c>
      <c r="J1813" s="12">
        <f t="shared" si="356"/>
        <v>73.716358957147534</v>
      </c>
      <c r="K1813" s="12">
        <f t="shared" si="357"/>
        <v>73.716358957147534</v>
      </c>
      <c r="L1813" s="12">
        <f t="shared" si="358"/>
        <v>73.716358957147534</v>
      </c>
      <c r="M1813" s="12">
        <f t="shared" si="359"/>
        <v>73.716358957147534</v>
      </c>
      <c r="O1813" s="12">
        <f t="shared" si="348"/>
        <v>73.716358957147534</v>
      </c>
    </row>
    <row r="1814" spans="1:15" x14ac:dyDescent="0.25">
      <c r="A1814" s="12">
        <f>calc!A1812</f>
        <v>1009.61</v>
      </c>
      <c r="B1814" s="12">
        <f>calc!O1812</f>
        <v>105.83810211867599</v>
      </c>
      <c r="C1814" s="12">
        <f t="shared" si="349"/>
        <v>105.83810211867599</v>
      </c>
      <c r="D1814" s="12">
        <f t="shared" si="350"/>
        <v>105.83810211867599</v>
      </c>
      <c r="E1814" s="12">
        <f t="shared" si="351"/>
        <v>105.83810211867599</v>
      </c>
      <c r="F1814" s="12">
        <f t="shared" si="352"/>
        <v>105.83810211867599</v>
      </c>
      <c r="G1814" s="12">
        <f t="shared" si="353"/>
        <v>105.83810211867599</v>
      </c>
      <c r="H1814" s="12">
        <f t="shared" si="354"/>
        <v>105.83810211867599</v>
      </c>
      <c r="I1814" s="12">
        <f t="shared" si="355"/>
        <v>105.83810211867599</v>
      </c>
      <c r="J1814" s="12">
        <f t="shared" si="356"/>
        <v>105.83810211867599</v>
      </c>
      <c r="K1814" s="12">
        <f t="shared" si="357"/>
        <v>105.83810211867599</v>
      </c>
      <c r="L1814" s="12">
        <f t="shared" si="358"/>
        <v>105.83810211867599</v>
      </c>
      <c r="M1814" s="12">
        <f t="shared" si="359"/>
        <v>105.83810211867599</v>
      </c>
      <c r="O1814" s="12">
        <f t="shared" si="348"/>
        <v>105.83810211867599</v>
      </c>
    </row>
    <row r="1815" spans="1:15" x14ac:dyDescent="0.25">
      <c r="A1815" s="12">
        <f>calc!A1813</f>
        <v>1010.03</v>
      </c>
      <c r="B1815" s="12">
        <f>calc!O1813</f>
        <v>111.52619981974316</v>
      </c>
      <c r="C1815" s="12">
        <f t="shared" si="349"/>
        <v>111.52619981974316</v>
      </c>
      <c r="D1815" s="12">
        <f t="shared" si="350"/>
        <v>111.52619981974316</v>
      </c>
      <c r="E1815" s="12">
        <f t="shared" si="351"/>
        <v>111.52619981974316</v>
      </c>
      <c r="F1815" s="12">
        <f t="shared" si="352"/>
        <v>111.52619981974316</v>
      </c>
      <c r="G1815" s="12">
        <f t="shared" si="353"/>
        <v>111.52619981974316</v>
      </c>
      <c r="H1815" s="12">
        <f t="shared" si="354"/>
        <v>111.52619981974316</v>
      </c>
      <c r="I1815" s="12">
        <f t="shared" si="355"/>
        <v>111.52619981974316</v>
      </c>
      <c r="J1815" s="12">
        <f t="shared" si="356"/>
        <v>111.52619981974316</v>
      </c>
      <c r="K1815" s="12">
        <f t="shared" si="357"/>
        <v>111.52619981974316</v>
      </c>
      <c r="L1815" s="12">
        <f t="shared" si="358"/>
        <v>111.52619981974316</v>
      </c>
      <c r="M1815" s="12">
        <f t="shared" si="359"/>
        <v>111.52619981974316</v>
      </c>
      <c r="O1815" s="12">
        <f t="shared" si="348"/>
        <v>111.52619981974316</v>
      </c>
    </row>
    <row r="1816" spans="1:15" x14ac:dyDescent="0.25">
      <c r="A1816" s="12">
        <f>calc!A1814</f>
        <v>1010.45</v>
      </c>
      <c r="B1816" s="12">
        <f>calc!O1814</f>
        <v>116.54507763296148</v>
      </c>
      <c r="C1816" s="12">
        <f t="shared" si="349"/>
        <v>116.54507763296148</v>
      </c>
      <c r="D1816" s="12">
        <f t="shared" si="350"/>
        <v>116.54507763296148</v>
      </c>
      <c r="E1816" s="12">
        <f t="shared" si="351"/>
        <v>116.54507763296148</v>
      </c>
      <c r="F1816" s="12">
        <f t="shared" si="352"/>
        <v>116.54507763296148</v>
      </c>
      <c r="G1816" s="12">
        <f t="shared" si="353"/>
        <v>116.54507763296148</v>
      </c>
      <c r="H1816" s="12">
        <f t="shared" si="354"/>
        <v>116.54507763296148</v>
      </c>
      <c r="I1816" s="12">
        <f t="shared" si="355"/>
        <v>116.54507763296148</v>
      </c>
      <c r="J1816" s="12">
        <f t="shared" si="356"/>
        <v>116.54507763296148</v>
      </c>
      <c r="K1816" s="12">
        <f t="shared" si="357"/>
        <v>116.54507763296148</v>
      </c>
      <c r="L1816" s="12">
        <f t="shared" si="358"/>
        <v>116.54507763296148</v>
      </c>
      <c r="M1816" s="12">
        <f t="shared" si="359"/>
        <v>116.54507763296148</v>
      </c>
      <c r="O1816" s="12">
        <f t="shared" si="348"/>
        <v>116.54507763296148</v>
      </c>
    </row>
    <row r="1817" spans="1:15" x14ac:dyDescent="0.25">
      <c r="A1817" s="12">
        <f>calc!A1815</f>
        <v>1010.87</v>
      </c>
      <c r="B1817" s="12">
        <f>calc!O1815</f>
        <v>130.59777621712766</v>
      </c>
      <c r="C1817" s="12">
        <f t="shared" si="349"/>
        <v>130.59777621712766</v>
      </c>
      <c r="D1817" s="12">
        <f t="shared" si="350"/>
        <v>130.59777621712766</v>
      </c>
      <c r="E1817" s="12">
        <f t="shared" si="351"/>
        <v>130.59777621712766</v>
      </c>
      <c r="F1817" s="12">
        <f t="shared" si="352"/>
        <v>130.59777621712766</v>
      </c>
      <c r="G1817" s="12">
        <f t="shared" si="353"/>
        <v>130.59777621712766</v>
      </c>
      <c r="H1817" s="12">
        <f t="shared" si="354"/>
        <v>130.59777621712766</v>
      </c>
      <c r="I1817" s="12">
        <f t="shared" si="355"/>
        <v>130.59777621712766</v>
      </c>
      <c r="J1817" s="12">
        <f t="shared" si="356"/>
        <v>130.59777621712766</v>
      </c>
      <c r="K1817" s="12">
        <f t="shared" si="357"/>
        <v>130.59777621712766</v>
      </c>
      <c r="L1817" s="12">
        <f t="shared" si="358"/>
        <v>130.59777621712766</v>
      </c>
      <c r="M1817" s="12">
        <f t="shared" si="359"/>
        <v>130.59777621712766</v>
      </c>
      <c r="O1817" s="12">
        <f t="shared" si="348"/>
        <v>130.59777621712766</v>
      </c>
    </row>
    <row r="1818" spans="1:15" x14ac:dyDescent="0.25">
      <c r="A1818" s="12">
        <f>calc!A1816</f>
        <v>1011.3</v>
      </c>
      <c r="B1818" s="12">
        <f>calc!O1816</f>
        <v>181.11863180193504</v>
      </c>
      <c r="C1818" s="12">
        <f t="shared" si="349"/>
        <v>181.11863180193504</v>
      </c>
      <c r="D1818" s="12">
        <f t="shared" si="350"/>
        <v>181.11863180193504</v>
      </c>
      <c r="E1818" s="12">
        <f t="shared" si="351"/>
        <v>181.11863180193504</v>
      </c>
      <c r="F1818" s="12">
        <f t="shared" si="352"/>
        <v>181.11863180193504</v>
      </c>
      <c r="G1818" s="12">
        <f t="shared" si="353"/>
        <v>181.11863180193504</v>
      </c>
      <c r="H1818" s="12">
        <f t="shared" si="354"/>
        <v>181.11863180193504</v>
      </c>
      <c r="I1818" s="12">
        <f t="shared" si="355"/>
        <v>181.11863180193504</v>
      </c>
      <c r="J1818" s="12">
        <f t="shared" si="356"/>
        <v>181.11863180193504</v>
      </c>
      <c r="K1818" s="12">
        <f t="shared" si="357"/>
        <v>181.11863180193504</v>
      </c>
      <c r="L1818" s="12">
        <f t="shared" si="358"/>
        <v>181.11863180193504</v>
      </c>
      <c r="M1818" s="12">
        <f t="shared" si="359"/>
        <v>181.11863180193504</v>
      </c>
      <c r="O1818" s="12">
        <f t="shared" si="348"/>
        <v>181.11863180193504</v>
      </c>
    </row>
    <row r="1819" spans="1:15" x14ac:dyDescent="0.25">
      <c r="A1819" s="12">
        <f>calc!A1817</f>
        <v>1011.72</v>
      </c>
      <c r="B1819" s="12">
        <f>calc!O1817</f>
        <v>191.82464756774144</v>
      </c>
      <c r="C1819" s="12">
        <f t="shared" si="349"/>
        <v>191.82464756774144</v>
      </c>
      <c r="D1819" s="12">
        <f t="shared" si="350"/>
        <v>191.82464756774144</v>
      </c>
      <c r="E1819" s="12">
        <f t="shared" si="351"/>
        <v>191.82464756774144</v>
      </c>
      <c r="F1819" s="12">
        <f t="shared" si="352"/>
        <v>191.82464756774144</v>
      </c>
      <c r="G1819" s="12">
        <f t="shared" si="353"/>
        <v>191.82464756774144</v>
      </c>
      <c r="H1819" s="12">
        <f t="shared" si="354"/>
        <v>191.82464756774144</v>
      </c>
      <c r="I1819" s="12">
        <f t="shared" si="355"/>
        <v>191.82464756774144</v>
      </c>
      <c r="J1819" s="12">
        <f t="shared" si="356"/>
        <v>191.82464756774144</v>
      </c>
      <c r="K1819" s="12">
        <f t="shared" si="357"/>
        <v>191.82464756774144</v>
      </c>
      <c r="L1819" s="12">
        <f t="shared" si="358"/>
        <v>191.82464756774144</v>
      </c>
      <c r="M1819" s="12">
        <f t="shared" si="359"/>
        <v>191.82464756774144</v>
      </c>
      <c r="O1819" s="12">
        <f t="shared" si="348"/>
        <v>191.82464756774144</v>
      </c>
    </row>
    <row r="1820" spans="1:15" x14ac:dyDescent="0.25">
      <c r="A1820" s="12">
        <f>calc!A1818</f>
        <v>1012.14</v>
      </c>
      <c r="B1820" s="12">
        <f>calc!O1818</f>
        <v>315.9375095212643</v>
      </c>
      <c r="C1820" s="12">
        <f t="shared" si="349"/>
        <v>315.9375095212643</v>
      </c>
      <c r="D1820" s="12">
        <f t="shared" si="350"/>
        <v>315.9375095212643</v>
      </c>
      <c r="E1820" s="12">
        <f t="shared" si="351"/>
        <v>315.9375095212643</v>
      </c>
      <c r="F1820" s="12">
        <f t="shared" si="352"/>
        <v>315.9375095212643</v>
      </c>
      <c r="G1820" s="12">
        <f t="shared" si="353"/>
        <v>315.9375095212643</v>
      </c>
      <c r="H1820" s="12">
        <f t="shared" si="354"/>
        <v>315.9375095212643</v>
      </c>
      <c r="I1820" s="12">
        <f t="shared" si="355"/>
        <v>315.9375095212643</v>
      </c>
      <c r="J1820" s="12">
        <f t="shared" si="356"/>
        <v>315.9375095212643</v>
      </c>
      <c r="K1820" s="12">
        <f t="shared" si="357"/>
        <v>315.9375095212643</v>
      </c>
      <c r="L1820" s="12">
        <f t="shared" si="358"/>
        <v>315.9375095212643</v>
      </c>
      <c r="M1820" s="12">
        <f t="shared" si="359"/>
        <v>315.9375095212643</v>
      </c>
      <c r="O1820" s="12">
        <f t="shared" si="348"/>
        <v>315.9375095212643</v>
      </c>
    </row>
    <row r="1821" spans="1:15" x14ac:dyDescent="0.25">
      <c r="A1821" s="12">
        <f>calc!A1819</f>
        <v>1012.56</v>
      </c>
      <c r="B1821" s="12">
        <f>calc!O1819</f>
        <v>486.85509671644564</v>
      </c>
      <c r="C1821" s="12">
        <f t="shared" si="349"/>
        <v>486.85509671644564</v>
      </c>
      <c r="D1821" s="12">
        <f t="shared" si="350"/>
        <v>486.85509671644564</v>
      </c>
      <c r="E1821" s="12">
        <f t="shared" si="351"/>
        <v>486.85509671644564</v>
      </c>
      <c r="F1821" s="12">
        <f t="shared" si="352"/>
        <v>486.85509671644564</v>
      </c>
      <c r="G1821" s="12">
        <f t="shared" si="353"/>
        <v>486.85509671644564</v>
      </c>
      <c r="H1821" s="12">
        <f t="shared" si="354"/>
        <v>486.85509671644564</v>
      </c>
      <c r="I1821" s="12">
        <f t="shared" si="355"/>
        <v>486.85509671644564</v>
      </c>
      <c r="J1821" s="12">
        <f t="shared" si="356"/>
        <v>486.85509671644564</v>
      </c>
      <c r="K1821" s="12">
        <f t="shared" si="357"/>
        <v>486.85509671644564</v>
      </c>
      <c r="L1821" s="12">
        <f t="shared" si="358"/>
        <v>486.85509671644564</v>
      </c>
      <c r="M1821" s="12">
        <f t="shared" si="359"/>
        <v>486.85509671644564</v>
      </c>
      <c r="O1821" s="12">
        <f t="shared" si="348"/>
        <v>486.85509671644564</v>
      </c>
    </row>
    <row r="1822" spans="1:15" x14ac:dyDescent="0.25">
      <c r="A1822" s="12">
        <f>calc!A1820</f>
        <v>1012.99</v>
      </c>
      <c r="B1822" s="12">
        <f>calc!O1820</f>
        <v>1087.6277854353359</v>
      </c>
      <c r="C1822" s="12">
        <f t="shared" si="349"/>
        <v>1087.6277854353359</v>
      </c>
      <c r="D1822" s="12">
        <f t="shared" si="350"/>
        <v>1087.6277854353359</v>
      </c>
      <c r="E1822" s="12">
        <f t="shared" si="351"/>
        <v>1087.6277854353359</v>
      </c>
      <c r="F1822" s="12">
        <f t="shared" si="352"/>
        <v>1087.6277854353359</v>
      </c>
      <c r="G1822" s="12">
        <f t="shared" si="353"/>
        <v>1087.6277854353359</v>
      </c>
      <c r="H1822" s="12">
        <f t="shared" si="354"/>
        <v>1087.6277854353359</v>
      </c>
      <c r="I1822" s="12">
        <f t="shared" si="355"/>
        <v>1087.6277854353359</v>
      </c>
      <c r="J1822" s="12">
        <f t="shared" si="356"/>
        <v>1087.6277854353359</v>
      </c>
      <c r="K1822" s="12">
        <f t="shared" si="357"/>
        <v>1087.6277854353359</v>
      </c>
      <c r="L1822" s="12">
        <f t="shared" si="358"/>
        <v>1087.6277854353359</v>
      </c>
      <c r="M1822" s="12">
        <f t="shared" si="359"/>
        <v>1087.6277854353359</v>
      </c>
      <c r="O1822" s="12">
        <f t="shared" si="348"/>
        <v>1087.6277854353359</v>
      </c>
    </row>
    <row r="1823" spans="1:15" x14ac:dyDescent="0.25">
      <c r="A1823" s="12">
        <f>calc!A1821</f>
        <v>1013.41</v>
      </c>
      <c r="B1823" s="12">
        <f>calc!O1821</f>
        <v>1674.9341757823165</v>
      </c>
      <c r="C1823" s="12">
        <f t="shared" si="349"/>
        <v>1674.9341757823165</v>
      </c>
      <c r="D1823" s="12">
        <f t="shared" si="350"/>
        <v>1674.9341757823165</v>
      </c>
      <c r="E1823" s="12">
        <f t="shared" si="351"/>
        <v>1674.9341757823165</v>
      </c>
      <c r="F1823" s="12">
        <f t="shared" si="352"/>
        <v>1674.9341757823165</v>
      </c>
      <c r="G1823" s="12">
        <f t="shared" si="353"/>
        <v>1674.9341757823165</v>
      </c>
      <c r="H1823" s="12">
        <f t="shared" si="354"/>
        <v>1674.9341757823165</v>
      </c>
      <c r="I1823" s="12">
        <f t="shared" si="355"/>
        <v>1674.9341757823165</v>
      </c>
      <c r="J1823" s="12">
        <f t="shared" si="356"/>
        <v>1674.9341757823165</v>
      </c>
      <c r="K1823" s="12">
        <f t="shared" si="357"/>
        <v>1674.9341757823165</v>
      </c>
      <c r="L1823" s="12">
        <f t="shared" si="358"/>
        <v>1674.9341757823165</v>
      </c>
      <c r="M1823" s="12">
        <f t="shared" si="359"/>
        <v>1674.9341757823165</v>
      </c>
      <c r="O1823" s="12">
        <f t="shared" si="348"/>
        <v>1674.9341757823165</v>
      </c>
    </row>
    <row r="1824" spans="1:15" x14ac:dyDescent="0.25">
      <c r="A1824" s="12">
        <f>calc!A1822</f>
        <v>1013.83</v>
      </c>
      <c r="B1824" s="12">
        <f>calc!O1822</f>
        <v>1097.9878244640984</v>
      </c>
      <c r="C1824" s="12">
        <f t="shared" si="349"/>
        <v>1097.9878244640984</v>
      </c>
      <c r="D1824" s="12">
        <f t="shared" si="350"/>
        <v>1097.9878244640984</v>
      </c>
      <c r="E1824" s="12">
        <f t="shared" si="351"/>
        <v>1097.9878244640984</v>
      </c>
      <c r="F1824" s="12">
        <f t="shared" si="352"/>
        <v>1097.9878244640984</v>
      </c>
      <c r="G1824" s="12">
        <f t="shared" si="353"/>
        <v>1097.9878244640984</v>
      </c>
      <c r="H1824" s="12">
        <f t="shared" si="354"/>
        <v>1097.9878244640984</v>
      </c>
      <c r="I1824" s="12">
        <f t="shared" si="355"/>
        <v>1097.9878244640984</v>
      </c>
      <c r="J1824" s="12">
        <f t="shared" si="356"/>
        <v>1097.9878244640984</v>
      </c>
      <c r="K1824" s="12">
        <f t="shared" si="357"/>
        <v>1097.9878244640984</v>
      </c>
      <c r="L1824" s="12">
        <f t="shared" si="358"/>
        <v>1097.9878244640984</v>
      </c>
      <c r="M1824" s="12">
        <f t="shared" si="359"/>
        <v>1097.9878244640984</v>
      </c>
      <c r="O1824" s="12">
        <f t="shared" si="348"/>
        <v>1097.9878244640984</v>
      </c>
    </row>
    <row r="1825" spans="1:15" x14ac:dyDescent="0.25">
      <c r="A1825" s="12">
        <f>calc!A1823</f>
        <v>1014.25</v>
      </c>
      <c r="B1825" s="12">
        <f>calc!O1823</f>
        <v>623.96498634243505</v>
      </c>
      <c r="C1825" s="12">
        <f t="shared" si="349"/>
        <v>623.96498634243505</v>
      </c>
      <c r="D1825" s="12">
        <f t="shared" si="350"/>
        <v>623.96498634243505</v>
      </c>
      <c r="E1825" s="12">
        <f t="shared" si="351"/>
        <v>623.96498634243505</v>
      </c>
      <c r="F1825" s="12">
        <f t="shared" si="352"/>
        <v>623.96498634243505</v>
      </c>
      <c r="G1825" s="12">
        <f t="shared" si="353"/>
        <v>623.96498634243505</v>
      </c>
      <c r="H1825" s="12">
        <f t="shared" si="354"/>
        <v>623.96498634243505</v>
      </c>
      <c r="I1825" s="12">
        <f t="shared" si="355"/>
        <v>623.96498634243505</v>
      </c>
      <c r="J1825" s="12">
        <f t="shared" si="356"/>
        <v>623.96498634243505</v>
      </c>
      <c r="K1825" s="12">
        <f t="shared" si="357"/>
        <v>623.96498634243505</v>
      </c>
      <c r="L1825" s="12">
        <f t="shared" si="358"/>
        <v>623.96498634243505</v>
      </c>
      <c r="M1825" s="12">
        <f t="shared" si="359"/>
        <v>623.96498634243505</v>
      </c>
      <c r="O1825" s="12">
        <f t="shared" si="348"/>
        <v>623.96498634243505</v>
      </c>
    </row>
    <row r="1826" spans="1:15" x14ac:dyDescent="0.25">
      <c r="A1826" s="12">
        <f>calc!A1824</f>
        <v>1014.68</v>
      </c>
      <c r="B1826" s="12">
        <f>calc!O1824</f>
        <v>368.45409785088771</v>
      </c>
      <c r="C1826" s="12">
        <f t="shared" si="349"/>
        <v>368.45409785088771</v>
      </c>
      <c r="D1826" s="12">
        <f t="shared" si="350"/>
        <v>368.45409785088771</v>
      </c>
      <c r="E1826" s="12">
        <f t="shared" si="351"/>
        <v>368.45409785088771</v>
      </c>
      <c r="F1826" s="12">
        <f t="shared" si="352"/>
        <v>368.45409785088771</v>
      </c>
      <c r="G1826" s="12">
        <f t="shared" si="353"/>
        <v>368.45409785088771</v>
      </c>
      <c r="H1826" s="12">
        <f t="shared" si="354"/>
        <v>368.45409785088771</v>
      </c>
      <c r="I1826" s="12">
        <f t="shared" si="355"/>
        <v>368.45409785088771</v>
      </c>
      <c r="J1826" s="12">
        <f t="shared" si="356"/>
        <v>368.45409785088771</v>
      </c>
      <c r="K1826" s="12">
        <f t="shared" si="357"/>
        <v>368.45409785088771</v>
      </c>
      <c r="L1826" s="12">
        <f t="shared" si="358"/>
        <v>368.45409785088771</v>
      </c>
      <c r="M1826" s="12">
        <f t="shared" si="359"/>
        <v>368.45409785088771</v>
      </c>
      <c r="O1826" s="12">
        <f t="shared" si="348"/>
        <v>368.45409785088771</v>
      </c>
    </row>
    <row r="1827" spans="1:15" x14ac:dyDescent="0.25">
      <c r="A1827" s="12">
        <f>calc!A1825</f>
        <v>1015.1</v>
      </c>
      <c r="B1827" s="12">
        <f>calc!O1825</f>
        <v>280.47857531547385</v>
      </c>
      <c r="C1827" s="12">
        <f t="shared" si="349"/>
        <v>280.47857531547385</v>
      </c>
      <c r="D1827" s="12">
        <f t="shared" si="350"/>
        <v>280.47857531547385</v>
      </c>
      <c r="E1827" s="12">
        <f t="shared" si="351"/>
        <v>280.47857531547385</v>
      </c>
      <c r="F1827" s="12">
        <f t="shared" si="352"/>
        <v>280.47857531547385</v>
      </c>
      <c r="G1827" s="12">
        <f t="shared" si="353"/>
        <v>280.47857531547385</v>
      </c>
      <c r="H1827" s="12">
        <f t="shared" si="354"/>
        <v>280.47857531547385</v>
      </c>
      <c r="I1827" s="12">
        <f t="shared" si="355"/>
        <v>280.47857531547385</v>
      </c>
      <c r="J1827" s="12">
        <f t="shared" si="356"/>
        <v>280.47857531547385</v>
      </c>
      <c r="K1827" s="12">
        <f t="shared" si="357"/>
        <v>280.47857531547385</v>
      </c>
      <c r="L1827" s="12">
        <f t="shared" si="358"/>
        <v>280.47857531547385</v>
      </c>
      <c r="M1827" s="12">
        <f t="shared" si="359"/>
        <v>280.47857531547385</v>
      </c>
      <c r="O1827" s="12">
        <f t="shared" si="348"/>
        <v>280.47857531547385</v>
      </c>
    </row>
    <row r="1828" spans="1:15" x14ac:dyDescent="0.25">
      <c r="A1828" s="12">
        <f>calc!A1826</f>
        <v>1015.52</v>
      </c>
      <c r="B1828" s="12">
        <f>calc!O1826</f>
        <v>187.80990768528707</v>
      </c>
      <c r="C1828" s="12">
        <f t="shared" si="349"/>
        <v>187.80990768528707</v>
      </c>
      <c r="D1828" s="12">
        <f t="shared" si="350"/>
        <v>187.80990768528707</v>
      </c>
      <c r="E1828" s="12">
        <f t="shared" si="351"/>
        <v>187.80990768528707</v>
      </c>
      <c r="F1828" s="12">
        <f t="shared" si="352"/>
        <v>187.80990768528707</v>
      </c>
      <c r="G1828" s="12">
        <f t="shared" si="353"/>
        <v>187.80990768528707</v>
      </c>
      <c r="H1828" s="12">
        <f t="shared" si="354"/>
        <v>187.80990768528707</v>
      </c>
      <c r="I1828" s="12">
        <f t="shared" si="355"/>
        <v>187.80990768528707</v>
      </c>
      <c r="J1828" s="12">
        <f t="shared" si="356"/>
        <v>187.80990768528707</v>
      </c>
      <c r="K1828" s="12">
        <f t="shared" si="357"/>
        <v>187.80990768528707</v>
      </c>
      <c r="L1828" s="12">
        <f t="shared" si="358"/>
        <v>187.80990768528707</v>
      </c>
      <c r="M1828" s="12">
        <f t="shared" si="359"/>
        <v>187.80990768528707</v>
      </c>
      <c r="O1828" s="12">
        <f t="shared" si="348"/>
        <v>187.80990768528707</v>
      </c>
    </row>
    <row r="1829" spans="1:15" x14ac:dyDescent="0.25">
      <c r="A1829" s="12">
        <f>calc!A1827</f>
        <v>1015.94</v>
      </c>
      <c r="B1829" s="12">
        <f>calc!O1827</f>
        <v>140.96985546259992</v>
      </c>
      <c r="C1829" s="12">
        <f t="shared" si="349"/>
        <v>140.96985546259992</v>
      </c>
      <c r="D1829" s="12">
        <f t="shared" si="350"/>
        <v>140.96985546259992</v>
      </c>
      <c r="E1829" s="12">
        <f t="shared" si="351"/>
        <v>140.96985546259992</v>
      </c>
      <c r="F1829" s="12">
        <f t="shared" si="352"/>
        <v>140.96985546259992</v>
      </c>
      <c r="G1829" s="12">
        <f t="shared" si="353"/>
        <v>140.96985546259992</v>
      </c>
      <c r="H1829" s="12">
        <f t="shared" si="354"/>
        <v>140.96985546259992</v>
      </c>
      <c r="I1829" s="12">
        <f t="shared" si="355"/>
        <v>140.96985546259992</v>
      </c>
      <c r="J1829" s="12">
        <f t="shared" si="356"/>
        <v>140.96985546259992</v>
      </c>
      <c r="K1829" s="12">
        <f t="shared" si="357"/>
        <v>140.96985546259992</v>
      </c>
      <c r="L1829" s="12">
        <f t="shared" si="358"/>
        <v>140.96985546259992</v>
      </c>
      <c r="M1829" s="12">
        <f t="shared" si="359"/>
        <v>140.96985546259992</v>
      </c>
      <c r="O1829" s="12">
        <f t="shared" si="348"/>
        <v>140.96985546259992</v>
      </c>
    </row>
    <row r="1830" spans="1:15" x14ac:dyDescent="0.25">
      <c r="A1830" s="12">
        <f>calc!A1828</f>
        <v>1016.37</v>
      </c>
      <c r="B1830" s="12">
        <f>calc!O1828</f>
        <v>127.25191690061304</v>
      </c>
      <c r="C1830" s="12">
        <f t="shared" si="349"/>
        <v>127.25191690061304</v>
      </c>
      <c r="D1830" s="12">
        <f t="shared" si="350"/>
        <v>127.25191690061304</v>
      </c>
      <c r="E1830" s="12">
        <f t="shared" si="351"/>
        <v>127.25191690061304</v>
      </c>
      <c r="F1830" s="12">
        <f t="shared" si="352"/>
        <v>127.25191690061304</v>
      </c>
      <c r="G1830" s="12">
        <f t="shared" si="353"/>
        <v>127.25191690061304</v>
      </c>
      <c r="H1830" s="12">
        <f t="shared" si="354"/>
        <v>127.25191690061304</v>
      </c>
      <c r="I1830" s="12">
        <f t="shared" si="355"/>
        <v>127.25191690061304</v>
      </c>
      <c r="J1830" s="12">
        <f t="shared" si="356"/>
        <v>127.25191690061304</v>
      </c>
      <c r="K1830" s="12">
        <f t="shared" si="357"/>
        <v>127.25191690061304</v>
      </c>
      <c r="L1830" s="12">
        <f t="shared" si="358"/>
        <v>127.25191690061304</v>
      </c>
      <c r="M1830" s="12">
        <f t="shared" si="359"/>
        <v>127.25191690061304</v>
      </c>
      <c r="O1830" s="12">
        <f t="shared" si="348"/>
        <v>127.25191690061304</v>
      </c>
    </row>
    <row r="1831" spans="1:15" x14ac:dyDescent="0.25">
      <c r="A1831" s="12">
        <f>calc!A1829</f>
        <v>1016.79</v>
      </c>
      <c r="B1831" s="12">
        <f>calc!O1829</f>
        <v>74.720181956860642</v>
      </c>
      <c r="C1831" s="12">
        <f t="shared" si="349"/>
        <v>74.720181956860642</v>
      </c>
      <c r="D1831" s="12">
        <f t="shared" si="350"/>
        <v>74.720181956860642</v>
      </c>
      <c r="E1831" s="12">
        <f t="shared" si="351"/>
        <v>74.720181956860642</v>
      </c>
      <c r="F1831" s="12">
        <f t="shared" si="352"/>
        <v>74.720181956860642</v>
      </c>
      <c r="G1831" s="12">
        <f t="shared" si="353"/>
        <v>74.720181956860642</v>
      </c>
      <c r="H1831" s="12">
        <f t="shared" si="354"/>
        <v>74.720181956860642</v>
      </c>
      <c r="I1831" s="12">
        <f t="shared" si="355"/>
        <v>74.720181956860642</v>
      </c>
      <c r="J1831" s="12">
        <f t="shared" si="356"/>
        <v>74.720181956860642</v>
      </c>
      <c r="K1831" s="12">
        <f t="shared" si="357"/>
        <v>74.720181956860642</v>
      </c>
      <c r="L1831" s="12">
        <f t="shared" si="358"/>
        <v>74.720181956860642</v>
      </c>
      <c r="M1831" s="12">
        <f t="shared" si="359"/>
        <v>74.720181956860642</v>
      </c>
      <c r="O1831" s="12">
        <f t="shared" si="348"/>
        <v>74.720181956860642</v>
      </c>
    </row>
    <row r="1832" spans="1:15" x14ac:dyDescent="0.25">
      <c r="A1832" s="12">
        <f>calc!A1830</f>
        <v>1017.21</v>
      </c>
      <c r="B1832" s="12">
        <f>calc!O1830</f>
        <v>128.59026222499634</v>
      </c>
      <c r="C1832" s="12">
        <f t="shared" si="349"/>
        <v>128.59026222499634</v>
      </c>
      <c r="D1832" s="12">
        <f t="shared" si="350"/>
        <v>128.59026222499634</v>
      </c>
      <c r="E1832" s="12">
        <f t="shared" si="351"/>
        <v>128.59026222499634</v>
      </c>
      <c r="F1832" s="12">
        <f t="shared" si="352"/>
        <v>128.59026222499634</v>
      </c>
      <c r="G1832" s="12">
        <f t="shared" si="353"/>
        <v>128.59026222499634</v>
      </c>
      <c r="H1832" s="12">
        <f t="shared" si="354"/>
        <v>128.59026222499634</v>
      </c>
      <c r="I1832" s="12">
        <f t="shared" si="355"/>
        <v>128.59026222499634</v>
      </c>
      <c r="J1832" s="12">
        <f t="shared" si="356"/>
        <v>128.59026222499634</v>
      </c>
      <c r="K1832" s="12">
        <f t="shared" si="357"/>
        <v>128.59026222499634</v>
      </c>
      <c r="L1832" s="12">
        <f t="shared" si="358"/>
        <v>128.59026222499634</v>
      </c>
      <c r="M1832" s="12">
        <f t="shared" si="359"/>
        <v>128.59026222499634</v>
      </c>
      <c r="O1832" s="12">
        <f t="shared" si="348"/>
        <v>128.59026222499634</v>
      </c>
    </row>
    <row r="1833" spans="1:15" x14ac:dyDescent="0.25">
      <c r="A1833" s="12">
        <f>calc!A1831</f>
        <v>1017.63</v>
      </c>
      <c r="B1833" s="12">
        <f>calc!O1831</f>
        <v>104.83431618196913</v>
      </c>
      <c r="C1833" s="12">
        <f t="shared" si="349"/>
        <v>104.83431618196913</v>
      </c>
      <c r="D1833" s="12">
        <f t="shared" si="350"/>
        <v>104.83431618196913</v>
      </c>
      <c r="E1833" s="12">
        <f t="shared" si="351"/>
        <v>104.83431618196913</v>
      </c>
      <c r="F1833" s="12">
        <f t="shared" si="352"/>
        <v>104.83431618196913</v>
      </c>
      <c r="G1833" s="12">
        <f t="shared" si="353"/>
        <v>104.83431618196913</v>
      </c>
      <c r="H1833" s="12">
        <f t="shared" si="354"/>
        <v>104.83431618196913</v>
      </c>
      <c r="I1833" s="12">
        <f t="shared" si="355"/>
        <v>104.83431618196913</v>
      </c>
      <c r="J1833" s="12">
        <f t="shared" si="356"/>
        <v>104.83431618196913</v>
      </c>
      <c r="K1833" s="12">
        <f t="shared" si="357"/>
        <v>104.83431618196913</v>
      </c>
      <c r="L1833" s="12">
        <f t="shared" si="358"/>
        <v>104.83431618196913</v>
      </c>
      <c r="M1833" s="12">
        <f t="shared" si="359"/>
        <v>104.83431618196913</v>
      </c>
      <c r="O1833" s="12">
        <f t="shared" si="348"/>
        <v>104.83431618196913</v>
      </c>
    </row>
    <row r="1834" spans="1:15" x14ac:dyDescent="0.25">
      <c r="A1834" s="12">
        <f>calc!A1832</f>
        <v>1018.05</v>
      </c>
      <c r="B1834" s="12">
        <f>calc!O1832</f>
        <v>82.41611859885279</v>
      </c>
      <c r="C1834" s="12">
        <f t="shared" si="349"/>
        <v>82.41611859885279</v>
      </c>
      <c r="D1834" s="12">
        <f t="shared" si="350"/>
        <v>82.41611859885279</v>
      </c>
      <c r="E1834" s="12">
        <f t="shared" si="351"/>
        <v>82.41611859885279</v>
      </c>
      <c r="F1834" s="12">
        <f t="shared" si="352"/>
        <v>82.41611859885279</v>
      </c>
      <c r="G1834" s="12">
        <f t="shared" si="353"/>
        <v>82.41611859885279</v>
      </c>
      <c r="H1834" s="12">
        <f t="shared" si="354"/>
        <v>82.41611859885279</v>
      </c>
      <c r="I1834" s="12">
        <f t="shared" si="355"/>
        <v>82.41611859885279</v>
      </c>
      <c r="J1834" s="12">
        <f t="shared" si="356"/>
        <v>82.41611859885279</v>
      </c>
      <c r="K1834" s="12">
        <f t="shared" si="357"/>
        <v>82.41611859885279</v>
      </c>
      <c r="L1834" s="12">
        <f t="shared" si="358"/>
        <v>82.41611859885279</v>
      </c>
      <c r="M1834" s="12">
        <f t="shared" si="359"/>
        <v>82.41611859885279</v>
      </c>
      <c r="O1834" s="12">
        <f t="shared" si="348"/>
        <v>82.41611859885279</v>
      </c>
    </row>
    <row r="1835" spans="1:15" x14ac:dyDescent="0.25">
      <c r="A1835" s="12">
        <f>calc!A1833</f>
        <v>1018.48</v>
      </c>
      <c r="B1835" s="12">
        <f>calc!O1833</f>
        <v>51.966567457778879</v>
      </c>
      <c r="C1835" s="12">
        <f t="shared" si="349"/>
        <v>51.966567457778879</v>
      </c>
      <c r="D1835" s="12">
        <f t="shared" si="350"/>
        <v>51.966567457778879</v>
      </c>
      <c r="E1835" s="12">
        <f t="shared" si="351"/>
        <v>51.966567457778879</v>
      </c>
      <c r="F1835" s="12">
        <f t="shared" si="352"/>
        <v>51.966567457778879</v>
      </c>
      <c r="G1835" s="12">
        <f t="shared" si="353"/>
        <v>51.966567457778879</v>
      </c>
      <c r="H1835" s="12">
        <f t="shared" si="354"/>
        <v>51.966567457778879</v>
      </c>
      <c r="I1835" s="12">
        <f t="shared" si="355"/>
        <v>51.966567457778879</v>
      </c>
      <c r="J1835" s="12">
        <f t="shared" si="356"/>
        <v>51.966567457778879</v>
      </c>
      <c r="K1835" s="12">
        <f t="shared" si="357"/>
        <v>51.966567457778879</v>
      </c>
      <c r="L1835" s="12">
        <f t="shared" si="358"/>
        <v>51.966567457778879</v>
      </c>
      <c r="M1835" s="12">
        <f t="shared" si="359"/>
        <v>51.966567457778879</v>
      </c>
      <c r="O1835" s="12">
        <f t="shared" si="348"/>
        <v>51.966567457778879</v>
      </c>
    </row>
    <row r="1836" spans="1:15" x14ac:dyDescent="0.25">
      <c r="A1836" s="12">
        <f>calc!A1834</f>
        <v>1018.9</v>
      </c>
      <c r="B1836" s="12">
        <f>calc!O1834</f>
        <v>88.773578497777919</v>
      </c>
      <c r="C1836" s="12">
        <f t="shared" si="349"/>
        <v>88.773578497777919</v>
      </c>
      <c r="D1836" s="12">
        <f t="shared" si="350"/>
        <v>88.773578497777919</v>
      </c>
      <c r="E1836" s="12">
        <f t="shared" si="351"/>
        <v>88.773578497777919</v>
      </c>
      <c r="F1836" s="12">
        <f t="shared" si="352"/>
        <v>88.773578497777919</v>
      </c>
      <c r="G1836" s="12">
        <f t="shared" si="353"/>
        <v>88.773578497777919</v>
      </c>
      <c r="H1836" s="12">
        <f t="shared" si="354"/>
        <v>88.773578497777919</v>
      </c>
      <c r="I1836" s="12">
        <f t="shared" si="355"/>
        <v>88.773578497777919</v>
      </c>
      <c r="J1836" s="12">
        <f t="shared" si="356"/>
        <v>88.773578497777919</v>
      </c>
      <c r="K1836" s="12">
        <f t="shared" si="357"/>
        <v>88.773578497777919</v>
      </c>
      <c r="L1836" s="12">
        <f t="shared" si="358"/>
        <v>88.773578497777919</v>
      </c>
      <c r="M1836" s="12">
        <f t="shared" si="359"/>
        <v>88.773578497777919</v>
      </c>
      <c r="O1836" s="12">
        <f t="shared" si="348"/>
        <v>88.773578497777919</v>
      </c>
    </row>
    <row r="1837" spans="1:15" x14ac:dyDescent="0.25">
      <c r="A1837" s="12">
        <f>calc!A1835</f>
        <v>1019.32</v>
      </c>
      <c r="B1837" s="12">
        <f>calc!O1835</f>
        <v>10.473105119812164</v>
      </c>
      <c r="C1837" s="12">
        <f t="shared" si="349"/>
        <v>10.473105119812164</v>
      </c>
      <c r="D1837" s="12">
        <f t="shared" si="350"/>
        <v>10.473105119812164</v>
      </c>
      <c r="E1837" s="12">
        <f t="shared" si="351"/>
        <v>10.473105119812164</v>
      </c>
      <c r="F1837" s="12">
        <f t="shared" si="352"/>
        <v>10.473105119812164</v>
      </c>
      <c r="G1837" s="12">
        <f t="shared" si="353"/>
        <v>10.473105119812164</v>
      </c>
      <c r="H1837" s="12">
        <f t="shared" si="354"/>
        <v>10.473105119812164</v>
      </c>
      <c r="I1837" s="12">
        <f t="shared" si="355"/>
        <v>10.473105119812164</v>
      </c>
      <c r="J1837" s="12">
        <f t="shared" si="356"/>
        <v>10.473105119812164</v>
      </c>
      <c r="K1837" s="12">
        <f t="shared" si="357"/>
        <v>10.473105119812164</v>
      </c>
      <c r="L1837" s="12">
        <f t="shared" si="358"/>
        <v>10.473105119812164</v>
      </c>
      <c r="M1837" s="12">
        <f t="shared" si="359"/>
        <v>10.473105119812164</v>
      </c>
      <c r="O1837" s="12">
        <f t="shared" si="348"/>
        <v>10.473105119812164</v>
      </c>
    </row>
    <row r="1838" spans="1:15" x14ac:dyDescent="0.25">
      <c r="A1838" s="12">
        <f>calc!A1836</f>
        <v>1019.74</v>
      </c>
      <c r="B1838" s="12">
        <f>calc!O1836</f>
        <v>40.589530338014328</v>
      </c>
      <c r="C1838" s="12">
        <f t="shared" si="349"/>
        <v>40.589530338014328</v>
      </c>
      <c r="D1838" s="12">
        <f t="shared" si="350"/>
        <v>40.589530338014328</v>
      </c>
      <c r="E1838" s="12">
        <f t="shared" si="351"/>
        <v>40.589530338014328</v>
      </c>
      <c r="F1838" s="12">
        <f t="shared" si="352"/>
        <v>40.589530338014328</v>
      </c>
      <c r="G1838" s="12">
        <f t="shared" si="353"/>
        <v>40.589530338014328</v>
      </c>
      <c r="H1838" s="12">
        <f t="shared" si="354"/>
        <v>40.589530338014328</v>
      </c>
      <c r="I1838" s="12">
        <f t="shared" si="355"/>
        <v>40.589530338014328</v>
      </c>
      <c r="J1838" s="12">
        <f t="shared" si="356"/>
        <v>40.589530338014328</v>
      </c>
      <c r="K1838" s="12">
        <f t="shared" si="357"/>
        <v>40.589530338014328</v>
      </c>
      <c r="L1838" s="12">
        <f t="shared" si="358"/>
        <v>40.589530338014328</v>
      </c>
      <c r="M1838" s="12">
        <f t="shared" si="359"/>
        <v>40.589530338014328</v>
      </c>
      <c r="O1838" s="12">
        <f t="shared" si="348"/>
        <v>40.589530338014328</v>
      </c>
    </row>
    <row r="1839" spans="1:15" x14ac:dyDescent="0.25">
      <c r="A1839" s="12">
        <f>calc!A1837</f>
        <v>1020.16</v>
      </c>
      <c r="B1839" s="12">
        <f>calc!O1837</f>
        <v>8.4653053462272432</v>
      </c>
      <c r="C1839" s="12">
        <f t="shared" si="349"/>
        <v>8.4653053462272432</v>
      </c>
      <c r="D1839" s="12">
        <f t="shared" si="350"/>
        <v>8.4653053462272432</v>
      </c>
      <c r="E1839" s="12">
        <f t="shared" si="351"/>
        <v>8.4653053462272432</v>
      </c>
      <c r="F1839" s="12">
        <f t="shared" si="352"/>
        <v>8.4653053462272432</v>
      </c>
      <c r="G1839" s="12">
        <f t="shared" si="353"/>
        <v>8.4653053462272432</v>
      </c>
      <c r="H1839" s="12">
        <f t="shared" si="354"/>
        <v>8.4653053462272432</v>
      </c>
      <c r="I1839" s="12">
        <f t="shared" si="355"/>
        <v>8.4653053462272432</v>
      </c>
      <c r="J1839" s="12">
        <f t="shared" si="356"/>
        <v>8.4653053462272432</v>
      </c>
      <c r="K1839" s="12">
        <f t="shared" si="357"/>
        <v>8.4653053462272432</v>
      </c>
      <c r="L1839" s="12">
        <f t="shared" si="358"/>
        <v>8.4653053462272432</v>
      </c>
      <c r="M1839" s="12">
        <f t="shared" si="359"/>
        <v>8.4653053462272432</v>
      </c>
      <c r="O1839" s="12">
        <f t="shared" si="348"/>
        <v>8.4653053462272432</v>
      </c>
    </row>
    <row r="1840" spans="1:15" x14ac:dyDescent="0.25">
      <c r="A1840" s="12">
        <f>calc!A1838</f>
        <v>1020.59</v>
      </c>
      <c r="B1840" s="12">
        <f>calc!O1838</f>
        <v>78.066249995259739</v>
      </c>
      <c r="C1840" s="12">
        <f t="shared" si="349"/>
        <v>78.066249995259739</v>
      </c>
      <c r="D1840" s="12">
        <f t="shared" si="350"/>
        <v>78.066249995259739</v>
      </c>
      <c r="E1840" s="12">
        <f t="shared" si="351"/>
        <v>78.066249995259739</v>
      </c>
      <c r="F1840" s="12">
        <f t="shared" si="352"/>
        <v>78.066249995259739</v>
      </c>
      <c r="G1840" s="12">
        <f t="shared" si="353"/>
        <v>78.066249995259739</v>
      </c>
      <c r="H1840" s="12">
        <f t="shared" si="354"/>
        <v>78.066249995259739</v>
      </c>
      <c r="I1840" s="12">
        <f t="shared" si="355"/>
        <v>78.066249995259739</v>
      </c>
      <c r="J1840" s="12">
        <f t="shared" si="356"/>
        <v>78.066249995259739</v>
      </c>
      <c r="K1840" s="12">
        <f t="shared" si="357"/>
        <v>78.066249995259739</v>
      </c>
      <c r="L1840" s="12">
        <f t="shared" si="358"/>
        <v>78.066249995259739</v>
      </c>
      <c r="M1840" s="12">
        <f t="shared" si="359"/>
        <v>78.066249995259739</v>
      </c>
      <c r="O1840" s="12">
        <f t="shared" si="348"/>
        <v>78.066249995259739</v>
      </c>
    </row>
    <row r="1841" spans="1:15" x14ac:dyDescent="0.25">
      <c r="A1841" s="12">
        <f>calc!A1839</f>
        <v>1021.01</v>
      </c>
      <c r="B1841" s="12">
        <f>calc!O1839</f>
        <v>42.931874028978299</v>
      </c>
      <c r="C1841" s="12">
        <f t="shared" si="349"/>
        <v>42.931874028978299</v>
      </c>
      <c r="D1841" s="12">
        <f t="shared" si="350"/>
        <v>42.931874028978299</v>
      </c>
      <c r="E1841" s="12">
        <f t="shared" si="351"/>
        <v>42.931874028978299</v>
      </c>
      <c r="F1841" s="12">
        <f t="shared" si="352"/>
        <v>42.931874028978299</v>
      </c>
      <c r="G1841" s="12">
        <f t="shared" si="353"/>
        <v>42.931874028978299</v>
      </c>
      <c r="H1841" s="12">
        <f t="shared" si="354"/>
        <v>42.931874028978299</v>
      </c>
      <c r="I1841" s="12">
        <f t="shared" si="355"/>
        <v>42.931874028978299</v>
      </c>
      <c r="J1841" s="12">
        <f t="shared" si="356"/>
        <v>42.931874028978299</v>
      </c>
      <c r="K1841" s="12">
        <f t="shared" si="357"/>
        <v>42.931874028978299</v>
      </c>
      <c r="L1841" s="12">
        <f t="shared" si="358"/>
        <v>42.931874028978299</v>
      </c>
      <c r="M1841" s="12">
        <f t="shared" si="359"/>
        <v>42.931874028978299</v>
      </c>
      <c r="O1841" s="12">
        <f t="shared" si="348"/>
        <v>42.931874028978299</v>
      </c>
    </row>
    <row r="1842" spans="1:15" x14ac:dyDescent="0.25">
      <c r="A1842" s="12">
        <f>calc!A1840</f>
        <v>1021.43</v>
      </c>
      <c r="B1842" s="12">
        <f>calc!O1840</f>
        <v>24.52757025759006</v>
      </c>
      <c r="C1842" s="12">
        <f t="shared" si="349"/>
        <v>24.52757025759006</v>
      </c>
      <c r="D1842" s="12">
        <f t="shared" si="350"/>
        <v>24.52757025759006</v>
      </c>
      <c r="E1842" s="12">
        <f t="shared" si="351"/>
        <v>24.52757025759006</v>
      </c>
      <c r="F1842" s="12">
        <f t="shared" si="352"/>
        <v>24.52757025759006</v>
      </c>
      <c r="G1842" s="12">
        <f t="shared" si="353"/>
        <v>24.52757025759006</v>
      </c>
      <c r="H1842" s="12">
        <f t="shared" si="354"/>
        <v>24.52757025759006</v>
      </c>
      <c r="I1842" s="12">
        <f t="shared" si="355"/>
        <v>24.52757025759006</v>
      </c>
      <c r="J1842" s="12">
        <f t="shared" si="356"/>
        <v>24.52757025759006</v>
      </c>
      <c r="K1842" s="12">
        <f t="shared" si="357"/>
        <v>24.52757025759006</v>
      </c>
      <c r="L1842" s="12">
        <f t="shared" si="358"/>
        <v>24.52757025759006</v>
      </c>
      <c r="M1842" s="12">
        <f t="shared" si="359"/>
        <v>24.52757025759006</v>
      </c>
      <c r="O1842" s="12">
        <f t="shared" si="348"/>
        <v>24.52757025759006</v>
      </c>
    </row>
    <row r="1843" spans="1:15" x14ac:dyDescent="0.25">
      <c r="A1843" s="12">
        <f>calc!A1841</f>
        <v>1021.85</v>
      </c>
      <c r="B1843" s="12">
        <f>calc!O1841</f>
        <v>-9.2704658939114459</v>
      </c>
      <c r="C1843" s="12">
        <f t="shared" si="349"/>
        <v>-9.2704658939114459</v>
      </c>
      <c r="D1843" s="12">
        <f t="shared" si="350"/>
        <v>-9.2704658939114459</v>
      </c>
      <c r="E1843" s="12">
        <f t="shared" si="351"/>
        <v>-9.2704658939114459</v>
      </c>
      <c r="F1843" s="12">
        <f t="shared" si="352"/>
        <v>-9.2704658939114459</v>
      </c>
      <c r="G1843" s="12">
        <f t="shared" si="353"/>
        <v>-9.2704658939114459</v>
      </c>
      <c r="H1843" s="12">
        <f t="shared" si="354"/>
        <v>-9.2704658939114459</v>
      </c>
      <c r="I1843" s="12">
        <f t="shared" si="355"/>
        <v>-9.2704658939114459</v>
      </c>
      <c r="J1843" s="12">
        <f t="shared" si="356"/>
        <v>-9.2704658939114459</v>
      </c>
      <c r="K1843" s="12">
        <f t="shared" si="357"/>
        <v>-9.2704658939114459</v>
      </c>
      <c r="L1843" s="12">
        <f t="shared" si="358"/>
        <v>-9.2704658939114459</v>
      </c>
      <c r="M1843" s="12">
        <f t="shared" si="359"/>
        <v>-9.2704658939114459</v>
      </c>
      <c r="O1843" s="12">
        <f t="shared" si="348"/>
        <v>-9.2704658939114459</v>
      </c>
    </row>
    <row r="1844" spans="1:15" x14ac:dyDescent="0.25">
      <c r="A1844" s="12">
        <f>calc!A1842</f>
        <v>1022.27</v>
      </c>
      <c r="B1844" s="12">
        <f>calc!O1842</f>
        <v>11.477003222143527</v>
      </c>
      <c r="C1844" s="12">
        <f t="shared" si="349"/>
        <v>11.477003222143527</v>
      </c>
      <c r="D1844" s="12">
        <f t="shared" si="350"/>
        <v>11.477003222143527</v>
      </c>
      <c r="E1844" s="12">
        <f t="shared" si="351"/>
        <v>11.477003222143527</v>
      </c>
      <c r="F1844" s="12">
        <f t="shared" si="352"/>
        <v>11.477003222143527</v>
      </c>
      <c r="G1844" s="12">
        <f t="shared" si="353"/>
        <v>11.477003222143527</v>
      </c>
      <c r="H1844" s="12">
        <f t="shared" si="354"/>
        <v>11.477003222143527</v>
      </c>
      <c r="I1844" s="12">
        <f t="shared" si="355"/>
        <v>11.477003222143527</v>
      </c>
      <c r="J1844" s="12">
        <f t="shared" si="356"/>
        <v>11.477003222143527</v>
      </c>
      <c r="K1844" s="12">
        <f t="shared" si="357"/>
        <v>11.477003222143527</v>
      </c>
      <c r="L1844" s="12">
        <f t="shared" si="358"/>
        <v>11.477003222143527</v>
      </c>
      <c r="M1844" s="12">
        <f t="shared" si="359"/>
        <v>11.477003222143527</v>
      </c>
      <c r="O1844" s="12">
        <f t="shared" si="348"/>
        <v>11.477003222143527</v>
      </c>
    </row>
    <row r="1845" spans="1:15" x14ac:dyDescent="0.25">
      <c r="A1845" s="12">
        <f>calc!A1843</f>
        <v>1022.69</v>
      </c>
      <c r="B1845" s="12">
        <f>calc!O1843</f>
        <v>-1.2391272900299768</v>
      </c>
      <c r="C1845" s="12">
        <f t="shared" si="349"/>
        <v>-1.2391272900299768</v>
      </c>
      <c r="D1845" s="12">
        <f t="shared" si="350"/>
        <v>-1.2391272900299768</v>
      </c>
      <c r="E1845" s="12">
        <f t="shared" si="351"/>
        <v>-1.2391272900299768</v>
      </c>
      <c r="F1845" s="12">
        <f t="shared" si="352"/>
        <v>-1.2391272900299768</v>
      </c>
      <c r="G1845" s="12">
        <f t="shared" si="353"/>
        <v>-1.2391272900299768</v>
      </c>
      <c r="H1845" s="12">
        <f t="shared" si="354"/>
        <v>-1.2391272900299768</v>
      </c>
      <c r="I1845" s="12">
        <f t="shared" si="355"/>
        <v>-1.2391272900299768</v>
      </c>
      <c r="J1845" s="12">
        <f t="shared" si="356"/>
        <v>-1.2391272900299768</v>
      </c>
      <c r="K1845" s="12">
        <f t="shared" si="357"/>
        <v>-1.2391272900299768</v>
      </c>
      <c r="L1845" s="12">
        <f t="shared" si="358"/>
        <v>-1.2391272900299768</v>
      </c>
      <c r="M1845" s="12">
        <f t="shared" si="359"/>
        <v>-1.2391272900299768</v>
      </c>
      <c r="O1845" s="12">
        <f t="shared" si="348"/>
        <v>-1.2391272900299768</v>
      </c>
    </row>
    <row r="1846" spans="1:15" x14ac:dyDescent="0.25">
      <c r="A1846" s="12">
        <f>calc!A1844</f>
        <v>1023.12</v>
      </c>
      <c r="B1846" s="12">
        <f>calc!O1844</f>
        <v>17.165736660141061</v>
      </c>
      <c r="C1846" s="12">
        <f t="shared" si="349"/>
        <v>17.165736660141061</v>
      </c>
      <c r="D1846" s="12">
        <f t="shared" si="350"/>
        <v>17.165736660141061</v>
      </c>
      <c r="E1846" s="12">
        <f t="shared" si="351"/>
        <v>17.165736660141061</v>
      </c>
      <c r="F1846" s="12">
        <f t="shared" si="352"/>
        <v>17.165736660141061</v>
      </c>
      <c r="G1846" s="12">
        <f t="shared" si="353"/>
        <v>17.165736660141061</v>
      </c>
      <c r="H1846" s="12">
        <f t="shared" si="354"/>
        <v>17.165736660141061</v>
      </c>
      <c r="I1846" s="12">
        <f t="shared" si="355"/>
        <v>17.165736660141061</v>
      </c>
      <c r="J1846" s="12">
        <f t="shared" si="356"/>
        <v>17.165736660141061</v>
      </c>
      <c r="K1846" s="12">
        <f t="shared" si="357"/>
        <v>17.165736660141061</v>
      </c>
      <c r="L1846" s="12">
        <f t="shared" si="358"/>
        <v>17.165736660141061</v>
      </c>
      <c r="M1846" s="12">
        <f t="shared" si="359"/>
        <v>17.165736660141061</v>
      </c>
      <c r="O1846" s="12">
        <f t="shared" si="348"/>
        <v>17.165736660141061</v>
      </c>
    </row>
    <row r="1847" spans="1:15" x14ac:dyDescent="0.25">
      <c r="A1847" s="12">
        <f>calc!A1845</f>
        <v>1023.54</v>
      </c>
      <c r="B1847" s="12">
        <f>calc!O1845</f>
        <v>28.543088867861346</v>
      </c>
      <c r="C1847" s="12">
        <f t="shared" si="349"/>
        <v>28.543088867861346</v>
      </c>
      <c r="D1847" s="12">
        <f t="shared" si="350"/>
        <v>28.543088867861346</v>
      </c>
      <c r="E1847" s="12">
        <f t="shared" si="351"/>
        <v>28.543088867861346</v>
      </c>
      <c r="F1847" s="12">
        <f t="shared" si="352"/>
        <v>28.543088867861346</v>
      </c>
      <c r="G1847" s="12">
        <f t="shared" si="353"/>
        <v>28.543088867861346</v>
      </c>
      <c r="H1847" s="12">
        <f t="shared" si="354"/>
        <v>28.543088867861346</v>
      </c>
      <c r="I1847" s="12">
        <f t="shared" si="355"/>
        <v>28.543088867861346</v>
      </c>
      <c r="J1847" s="12">
        <f t="shared" si="356"/>
        <v>28.543088867861346</v>
      </c>
      <c r="K1847" s="12">
        <f t="shared" si="357"/>
        <v>28.543088867861346</v>
      </c>
      <c r="L1847" s="12">
        <f t="shared" si="358"/>
        <v>28.543088867861346</v>
      </c>
      <c r="M1847" s="12">
        <f t="shared" si="359"/>
        <v>28.543088867861346</v>
      </c>
      <c r="O1847" s="12">
        <f t="shared" si="348"/>
        <v>28.543088867861346</v>
      </c>
    </row>
    <row r="1848" spans="1:15" x14ac:dyDescent="0.25">
      <c r="A1848" s="12">
        <f>calc!A1846</f>
        <v>1023.96</v>
      </c>
      <c r="B1848" s="12">
        <f>calc!O1846</f>
        <v>-10.609029721752458</v>
      </c>
      <c r="C1848" s="12">
        <f t="shared" si="349"/>
        <v>-10.609029721752458</v>
      </c>
      <c r="D1848" s="12">
        <f t="shared" si="350"/>
        <v>-10.609029721752458</v>
      </c>
      <c r="E1848" s="12">
        <f t="shared" si="351"/>
        <v>-10.609029721752458</v>
      </c>
      <c r="F1848" s="12">
        <f t="shared" si="352"/>
        <v>-10.609029721752458</v>
      </c>
      <c r="G1848" s="12">
        <f t="shared" si="353"/>
        <v>-10.609029721752458</v>
      </c>
      <c r="H1848" s="12">
        <f t="shared" si="354"/>
        <v>-10.609029721752458</v>
      </c>
      <c r="I1848" s="12">
        <f t="shared" si="355"/>
        <v>-10.609029721752458</v>
      </c>
      <c r="J1848" s="12">
        <f t="shared" si="356"/>
        <v>-10.609029721752458</v>
      </c>
      <c r="K1848" s="12">
        <f t="shared" si="357"/>
        <v>-10.609029721752458</v>
      </c>
      <c r="L1848" s="12">
        <f t="shared" si="358"/>
        <v>-10.609029721752458</v>
      </c>
      <c r="M1848" s="12">
        <f t="shared" si="359"/>
        <v>-10.609029721752458</v>
      </c>
      <c r="O1848" s="12">
        <f t="shared" si="348"/>
        <v>-10.609029721752458</v>
      </c>
    </row>
    <row r="1849" spans="1:15" x14ac:dyDescent="0.25">
      <c r="A1849" s="12">
        <f>calc!A1847</f>
        <v>1024.3800000000001</v>
      </c>
      <c r="B1849" s="12">
        <f>calc!O1847</f>
        <v>17.500366848802802</v>
      </c>
      <c r="C1849" s="12">
        <f t="shared" si="349"/>
        <v>17.500366848802802</v>
      </c>
      <c r="D1849" s="12">
        <f t="shared" si="350"/>
        <v>17.500366848802802</v>
      </c>
      <c r="E1849" s="12">
        <f t="shared" si="351"/>
        <v>17.500366848802802</v>
      </c>
      <c r="F1849" s="12">
        <f t="shared" si="352"/>
        <v>17.500366848802802</v>
      </c>
      <c r="G1849" s="12">
        <f t="shared" si="353"/>
        <v>17.500366848802802</v>
      </c>
      <c r="H1849" s="12">
        <f t="shared" si="354"/>
        <v>17.500366848802802</v>
      </c>
      <c r="I1849" s="12">
        <f t="shared" si="355"/>
        <v>17.500366848802802</v>
      </c>
      <c r="J1849" s="12">
        <f t="shared" si="356"/>
        <v>17.500366848802802</v>
      </c>
      <c r="K1849" s="12">
        <f t="shared" si="357"/>
        <v>17.500366848802802</v>
      </c>
      <c r="L1849" s="12">
        <f t="shared" si="358"/>
        <v>17.500366848802802</v>
      </c>
      <c r="M1849" s="12">
        <f t="shared" si="359"/>
        <v>17.500366848802802</v>
      </c>
      <c r="O1849" s="12">
        <f t="shared" si="348"/>
        <v>17.500366848802802</v>
      </c>
    </row>
    <row r="1850" spans="1:15" x14ac:dyDescent="0.25">
      <c r="A1850" s="12">
        <f>calc!A1848</f>
        <v>1024.8</v>
      </c>
      <c r="B1850" s="12">
        <f>calc!O1848</f>
        <v>12.480900134732583</v>
      </c>
      <c r="C1850" s="12">
        <f t="shared" si="349"/>
        <v>12.480900134732583</v>
      </c>
      <c r="D1850" s="12">
        <f t="shared" si="350"/>
        <v>12.480900134732583</v>
      </c>
      <c r="E1850" s="12">
        <f t="shared" si="351"/>
        <v>12.480900134732583</v>
      </c>
      <c r="F1850" s="12">
        <f t="shared" si="352"/>
        <v>12.480900134732583</v>
      </c>
      <c r="G1850" s="12">
        <f t="shared" si="353"/>
        <v>12.480900134732583</v>
      </c>
      <c r="H1850" s="12">
        <f t="shared" si="354"/>
        <v>12.480900134732583</v>
      </c>
      <c r="I1850" s="12">
        <f t="shared" si="355"/>
        <v>12.480900134732583</v>
      </c>
      <c r="J1850" s="12">
        <f t="shared" si="356"/>
        <v>12.480900134732583</v>
      </c>
      <c r="K1850" s="12">
        <f t="shared" si="357"/>
        <v>12.480900134732583</v>
      </c>
      <c r="L1850" s="12">
        <f t="shared" si="358"/>
        <v>12.480900134732583</v>
      </c>
      <c r="M1850" s="12">
        <f t="shared" si="359"/>
        <v>12.480900134732583</v>
      </c>
      <c r="O1850" s="12">
        <f t="shared" si="348"/>
        <v>12.480900134732583</v>
      </c>
    </row>
    <row r="1851" spans="1:15" x14ac:dyDescent="0.25">
      <c r="A1851" s="12">
        <f>calc!A1849</f>
        <v>1025.22</v>
      </c>
      <c r="B1851" s="12">
        <f>calc!O1849</f>
        <v>14.154059011625801</v>
      </c>
      <c r="C1851" s="12">
        <f t="shared" si="349"/>
        <v>14.154059011625801</v>
      </c>
      <c r="D1851" s="12">
        <f t="shared" si="350"/>
        <v>14.154059011625801</v>
      </c>
      <c r="E1851" s="12">
        <f t="shared" si="351"/>
        <v>14.154059011625801</v>
      </c>
      <c r="F1851" s="12">
        <f t="shared" si="352"/>
        <v>14.154059011625801</v>
      </c>
      <c r="G1851" s="12">
        <f t="shared" si="353"/>
        <v>14.154059011625801</v>
      </c>
      <c r="H1851" s="12">
        <f t="shared" si="354"/>
        <v>14.154059011625801</v>
      </c>
      <c r="I1851" s="12">
        <f t="shared" si="355"/>
        <v>14.154059011625801</v>
      </c>
      <c r="J1851" s="12">
        <f t="shared" si="356"/>
        <v>14.154059011625801</v>
      </c>
      <c r="K1851" s="12">
        <f t="shared" si="357"/>
        <v>14.154059011625801</v>
      </c>
      <c r="L1851" s="12">
        <f t="shared" si="358"/>
        <v>14.154059011625801</v>
      </c>
      <c r="M1851" s="12">
        <f t="shared" si="359"/>
        <v>14.154059011625801</v>
      </c>
      <c r="O1851" s="12">
        <f t="shared" si="348"/>
        <v>14.154059011625801</v>
      </c>
    </row>
    <row r="1852" spans="1:15" x14ac:dyDescent="0.25">
      <c r="A1852" s="12">
        <f>calc!A1850</f>
        <v>1025.6500000000001</v>
      </c>
      <c r="B1852" s="12">
        <f>calc!O1850</f>
        <v>30.550841026980851</v>
      </c>
      <c r="C1852" s="12">
        <f t="shared" si="349"/>
        <v>30.550841026980851</v>
      </c>
      <c r="D1852" s="12">
        <f t="shared" si="350"/>
        <v>30.550841026980851</v>
      </c>
      <c r="E1852" s="12">
        <f t="shared" si="351"/>
        <v>30.550841026980851</v>
      </c>
      <c r="F1852" s="12">
        <f t="shared" si="352"/>
        <v>30.550841026980851</v>
      </c>
      <c r="G1852" s="12">
        <f t="shared" si="353"/>
        <v>30.550841026980851</v>
      </c>
      <c r="H1852" s="12">
        <f t="shared" si="354"/>
        <v>30.550841026980851</v>
      </c>
      <c r="I1852" s="12">
        <f t="shared" si="355"/>
        <v>30.550841026980851</v>
      </c>
      <c r="J1852" s="12">
        <f t="shared" si="356"/>
        <v>30.550841026980851</v>
      </c>
      <c r="K1852" s="12">
        <f t="shared" si="357"/>
        <v>30.550841026980851</v>
      </c>
      <c r="L1852" s="12">
        <f t="shared" si="358"/>
        <v>30.550841026980851</v>
      </c>
      <c r="M1852" s="12">
        <f t="shared" si="359"/>
        <v>30.550841026980851</v>
      </c>
      <c r="O1852" s="12">
        <f t="shared" si="348"/>
        <v>30.550841026980851</v>
      </c>
    </row>
    <row r="1853" spans="1:15" x14ac:dyDescent="0.25">
      <c r="A1853" s="12">
        <f>calc!A1851</f>
        <v>1026.07</v>
      </c>
      <c r="B1853" s="12">
        <f>calc!O1851</f>
        <v>8.1306715880242386</v>
      </c>
      <c r="C1853" s="12">
        <f t="shared" si="349"/>
        <v>8.1306715880242386</v>
      </c>
      <c r="D1853" s="12">
        <f t="shared" si="350"/>
        <v>8.1306715880242386</v>
      </c>
      <c r="E1853" s="12">
        <f t="shared" si="351"/>
        <v>8.1306715880242386</v>
      </c>
      <c r="F1853" s="12">
        <f t="shared" si="352"/>
        <v>8.1306715880242386</v>
      </c>
      <c r="G1853" s="12">
        <f t="shared" si="353"/>
        <v>8.1306715880242386</v>
      </c>
      <c r="H1853" s="12">
        <f t="shared" si="354"/>
        <v>8.1306715880242386</v>
      </c>
      <c r="I1853" s="12">
        <f t="shared" si="355"/>
        <v>8.1306715880242386</v>
      </c>
      <c r="J1853" s="12">
        <f t="shared" si="356"/>
        <v>8.1306715880242386</v>
      </c>
      <c r="K1853" s="12">
        <f t="shared" si="357"/>
        <v>8.1306715880242386</v>
      </c>
      <c r="L1853" s="12">
        <f t="shared" si="358"/>
        <v>8.1306715880242386</v>
      </c>
      <c r="M1853" s="12">
        <f t="shared" si="359"/>
        <v>8.1306715880242386</v>
      </c>
      <c r="O1853" s="12">
        <f t="shared" si="348"/>
        <v>8.1306715880242386</v>
      </c>
    </row>
    <row r="1854" spans="1:15" x14ac:dyDescent="0.25">
      <c r="A1854" s="12">
        <f>calc!A1852</f>
        <v>1026.49</v>
      </c>
      <c r="B1854" s="12">
        <f>calc!O1852</f>
        <v>-28.345199756933091</v>
      </c>
      <c r="C1854" s="12">
        <f t="shared" si="349"/>
        <v>-28.345199756933091</v>
      </c>
      <c r="D1854" s="12">
        <f t="shared" si="350"/>
        <v>-28.345199756933091</v>
      </c>
      <c r="E1854" s="12">
        <f t="shared" si="351"/>
        <v>-28.345199756933091</v>
      </c>
      <c r="F1854" s="12">
        <f t="shared" si="352"/>
        <v>-28.345199756933091</v>
      </c>
      <c r="G1854" s="12">
        <f t="shared" si="353"/>
        <v>-28.345199756933091</v>
      </c>
      <c r="H1854" s="12">
        <f t="shared" si="354"/>
        <v>-28.345199756933091</v>
      </c>
      <c r="I1854" s="12">
        <f t="shared" si="355"/>
        <v>-28.345199756933091</v>
      </c>
      <c r="J1854" s="12">
        <f t="shared" si="356"/>
        <v>-28.345199756933091</v>
      </c>
      <c r="K1854" s="12">
        <f t="shared" si="357"/>
        <v>-28.345199756933091</v>
      </c>
      <c r="L1854" s="12">
        <f t="shared" si="358"/>
        <v>-28.345199756933091</v>
      </c>
      <c r="M1854" s="12">
        <f t="shared" si="359"/>
        <v>-28.345199756933091</v>
      </c>
      <c r="O1854" s="12">
        <f t="shared" si="348"/>
        <v>-28.345199756933091</v>
      </c>
    </row>
    <row r="1855" spans="1:15" x14ac:dyDescent="0.25">
      <c r="A1855" s="12">
        <f>calc!A1853</f>
        <v>1026.9100000000001</v>
      </c>
      <c r="B1855" s="12">
        <f>calc!O1853</f>
        <v>-5.2547870844548967</v>
      </c>
      <c r="C1855" s="12">
        <f t="shared" si="349"/>
        <v>-5.2547870844548967</v>
      </c>
      <c r="D1855" s="12">
        <f t="shared" si="350"/>
        <v>-5.2547870844548967</v>
      </c>
      <c r="E1855" s="12">
        <f t="shared" si="351"/>
        <v>-5.2547870844548967</v>
      </c>
      <c r="F1855" s="12">
        <f t="shared" si="352"/>
        <v>-5.2547870844548967</v>
      </c>
      <c r="G1855" s="12">
        <f t="shared" si="353"/>
        <v>-5.2547870844548967</v>
      </c>
      <c r="H1855" s="12">
        <f t="shared" si="354"/>
        <v>-5.2547870844548967</v>
      </c>
      <c r="I1855" s="12">
        <f t="shared" si="355"/>
        <v>-5.2547870844548967</v>
      </c>
      <c r="J1855" s="12">
        <f t="shared" si="356"/>
        <v>-5.2547870844548967</v>
      </c>
      <c r="K1855" s="12">
        <f t="shared" si="357"/>
        <v>-5.2547870844548967</v>
      </c>
      <c r="L1855" s="12">
        <f t="shared" si="358"/>
        <v>-5.2547870844548967</v>
      </c>
      <c r="M1855" s="12">
        <f t="shared" si="359"/>
        <v>-5.2547870844548967</v>
      </c>
      <c r="O1855" s="12">
        <f t="shared" si="348"/>
        <v>-5.2547870844548967</v>
      </c>
    </row>
    <row r="1856" spans="1:15" x14ac:dyDescent="0.25">
      <c r="A1856" s="12">
        <f>calc!A1854</f>
        <v>1027.33</v>
      </c>
      <c r="B1856" s="12">
        <f>calc!O1854</f>
        <v>-56.456114496582792</v>
      </c>
      <c r="C1856" s="12">
        <f t="shared" si="349"/>
        <v>-56.456114496582792</v>
      </c>
      <c r="D1856" s="12">
        <f t="shared" si="350"/>
        <v>-56.456114496582792</v>
      </c>
      <c r="E1856" s="12">
        <f t="shared" si="351"/>
        <v>-56.456114496582792</v>
      </c>
      <c r="F1856" s="12">
        <f t="shared" si="352"/>
        <v>-56.456114496582792</v>
      </c>
      <c r="G1856" s="12">
        <f t="shared" si="353"/>
        <v>-56.456114496582792</v>
      </c>
      <c r="H1856" s="12">
        <f t="shared" si="354"/>
        <v>-56.456114496582792</v>
      </c>
      <c r="I1856" s="12">
        <f t="shared" si="355"/>
        <v>-56.456114496582792</v>
      </c>
      <c r="J1856" s="12">
        <f t="shared" si="356"/>
        <v>-56.456114496582792</v>
      </c>
      <c r="K1856" s="12">
        <f t="shared" si="357"/>
        <v>-56.456114496582792</v>
      </c>
      <c r="L1856" s="12">
        <f t="shared" si="358"/>
        <v>-56.456114496582792</v>
      </c>
      <c r="M1856" s="12">
        <f t="shared" si="359"/>
        <v>-56.456114496582792</v>
      </c>
      <c r="O1856" s="12">
        <f t="shared" si="348"/>
        <v>-56.456114496582792</v>
      </c>
    </row>
    <row r="1857" spans="1:15" x14ac:dyDescent="0.25">
      <c r="A1857" s="12">
        <f>calc!A1855</f>
        <v>1027.75</v>
      </c>
      <c r="B1857" s="12">
        <f>calc!O1855</f>
        <v>13.819427500669153</v>
      </c>
      <c r="C1857" s="12">
        <f t="shared" si="349"/>
        <v>13.819427500669153</v>
      </c>
      <c r="D1857" s="12">
        <f t="shared" si="350"/>
        <v>13.819427500669153</v>
      </c>
      <c r="E1857" s="12">
        <f t="shared" si="351"/>
        <v>13.819427500669153</v>
      </c>
      <c r="F1857" s="12">
        <f t="shared" si="352"/>
        <v>13.819427500669153</v>
      </c>
      <c r="G1857" s="12">
        <f t="shared" si="353"/>
        <v>13.819427500669153</v>
      </c>
      <c r="H1857" s="12">
        <f t="shared" si="354"/>
        <v>13.819427500669153</v>
      </c>
      <c r="I1857" s="12">
        <f t="shared" si="355"/>
        <v>13.819427500669153</v>
      </c>
      <c r="J1857" s="12">
        <f t="shared" si="356"/>
        <v>13.819427500669153</v>
      </c>
      <c r="K1857" s="12">
        <f t="shared" si="357"/>
        <v>13.819427500669153</v>
      </c>
      <c r="L1857" s="12">
        <f t="shared" si="358"/>
        <v>13.819427500669153</v>
      </c>
      <c r="M1857" s="12">
        <f t="shared" si="359"/>
        <v>13.819427500669153</v>
      </c>
      <c r="O1857" s="12">
        <f t="shared" si="348"/>
        <v>13.819427500669153</v>
      </c>
    </row>
    <row r="1858" spans="1:15" x14ac:dyDescent="0.25">
      <c r="A1858" s="12">
        <f>calc!A1856</f>
        <v>1028.17</v>
      </c>
      <c r="B1858" s="12">
        <f>calc!O1856</f>
        <v>16.496475886095904</v>
      </c>
      <c r="C1858" s="12">
        <f t="shared" si="349"/>
        <v>16.496475886095904</v>
      </c>
      <c r="D1858" s="12">
        <f t="shared" si="350"/>
        <v>16.496475886095904</v>
      </c>
      <c r="E1858" s="12">
        <f t="shared" si="351"/>
        <v>16.496475886095904</v>
      </c>
      <c r="F1858" s="12">
        <f t="shared" si="352"/>
        <v>16.496475886095904</v>
      </c>
      <c r="G1858" s="12">
        <f t="shared" si="353"/>
        <v>16.496475886095904</v>
      </c>
      <c r="H1858" s="12">
        <f t="shared" si="354"/>
        <v>16.496475886095904</v>
      </c>
      <c r="I1858" s="12">
        <f t="shared" si="355"/>
        <v>16.496475886095904</v>
      </c>
      <c r="J1858" s="12">
        <f t="shared" si="356"/>
        <v>16.496475886095904</v>
      </c>
      <c r="K1858" s="12">
        <f t="shared" si="357"/>
        <v>16.496475886095904</v>
      </c>
      <c r="L1858" s="12">
        <f t="shared" si="358"/>
        <v>16.496475886095904</v>
      </c>
      <c r="M1858" s="12">
        <f t="shared" si="359"/>
        <v>16.496475886095904</v>
      </c>
      <c r="O1858" s="12">
        <f t="shared" si="348"/>
        <v>16.496475886095904</v>
      </c>
    </row>
    <row r="1859" spans="1:15" x14ac:dyDescent="0.25">
      <c r="A1859" s="12">
        <f>calc!A1857</f>
        <v>1028.5999999999999</v>
      </c>
      <c r="B1859" s="12">
        <f>calc!O1857</f>
        <v>2.7765134843268697</v>
      </c>
      <c r="C1859" s="12">
        <f t="shared" si="349"/>
        <v>2.7765134843268697</v>
      </c>
      <c r="D1859" s="12">
        <f t="shared" si="350"/>
        <v>2.7765134843268697</v>
      </c>
      <c r="E1859" s="12">
        <f t="shared" si="351"/>
        <v>2.7765134843268697</v>
      </c>
      <c r="F1859" s="12">
        <f t="shared" si="352"/>
        <v>2.7765134843268697</v>
      </c>
      <c r="G1859" s="12">
        <f t="shared" si="353"/>
        <v>2.7765134843268697</v>
      </c>
      <c r="H1859" s="12">
        <f t="shared" si="354"/>
        <v>2.7765134843268697</v>
      </c>
      <c r="I1859" s="12">
        <f t="shared" si="355"/>
        <v>2.7765134843268697</v>
      </c>
      <c r="J1859" s="12">
        <f t="shared" si="356"/>
        <v>2.7765134843268697</v>
      </c>
      <c r="K1859" s="12">
        <f t="shared" si="357"/>
        <v>2.7765134843268697</v>
      </c>
      <c r="L1859" s="12">
        <f t="shared" si="358"/>
        <v>2.7765134843268697</v>
      </c>
      <c r="M1859" s="12">
        <f t="shared" si="359"/>
        <v>2.7765134843268697</v>
      </c>
      <c r="O1859" s="12">
        <f t="shared" si="348"/>
        <v>2.7765134843268697</v>
      </c>
    </row>
    <row r="1860" spans="1:15" x14ac:dyDescent="0.25">
      <c r="A1860" s="12">
        <f>calc!A1858</f>
        <v>1029.02</v>
      </c>
      <c r="B1860" s="12">
        <f>calc!O1858</f>
        <v>-19.309746075079079</v>
      </c>
      <c r="C1860" s="12">
        <f t="shared" si="349"/>
        <v>-19.309746075079079</v>
      </c>
      <c r="D1860" s="12">
        <f t="shared" si="350"/>
        <v>-19.309746075079079</v>
      </c>
      <c r="E1860" s="12">
        <f t="shared" si="351"/>
        <v>-19.309746075079079</v>
      </c>
      <c r="F1860" s="12">
        <f t="shared" si="352"/>
        <v>-19.309746075079079</v>
      </c>
      <c r="G1860" s="12">
        <f t="shared" si="353"/>
        <v>-19.309746075079079</v>
      </c>
      <c r="H1860" s="12">
        <f t="shared" si="354"/>
        <v>-19.309746075079079</v>
      </c>
      <c r="I1860" s="12">
        <f t="shared" si="355"/>
        <v>-19.309746075079079</v>
      </c>
      <c r="J1860" s="12">
        <f t="shared" si="356"/>
        <v>-19.309746075079079</v>
      </c>
      <c r="K1860" s="12">
        <f t="shared" si="357"/>
        <v>-19.309746075079079</v>
      </c>
      <c r="L1860" s="12">
        <f t="shared" si="358"/>
        <v>-19.309746075079079</v>
      </c>
      <c r="M1860" s="12">
        <f t="shared" si="359"/>
        <v>-19.309746075079079</v>
      </c>
      <c r="O1860" s="12">
        <f t="shared" si="348"/>
        <v>-19.309746075079079</v>
      </c>
    </row>
    <row r="1861" spans="1:15" x14ac:dyDescent="0.25">
      <c r="A1861" s="12">
        <f>calc!A1859</f>
        <v>1029.44</v>
      </c>
      <c r="B1861" s="12">
        <f>calc!O1859</f>
        <v>0.43405867770585971</v>
      </c>
      <c r="C1861" s="12">
        <f t="shared" si="349"/>
        <v>0.43405867770585971</v>
      </c>
      <c r="D1861" s="12">
        <f t="shared" si="350"/>
        <v>0.43405867770585971</v>
      </c>
      <c r="E1861" s="12">
        <f t="shared" si="351"/>
        <v>0.43405867770585971</v>
      </c>
      <c r="F1861" s="12">
        <f t="shared" si="352"/>
        <v>0.43405867770585971</v>
      </c>
      <c r="G1861" s="12">
        <f t="shared" si="353"/>
        <v>0.43405867770585971</v>
      </c>
      <c r="H1861" s="12">
        <f t="shared" si="354"/>
        <v>0.43405867770585971</v>
      </c>
      <c r="I1861" s="12">
        <f t="shared" si="355"/>
        <v>0.43405867770585971</v>
      </c>
      <c r="J1861" s="12">
        <f t="shared" si="356"/>
        <v>0.43405867770585971</v>
      </c>
      <c r="K1861" s="12">
        <f t="shared" si="357"/>
        <v>0.43405867770585971</v>
      </c>
      <c r="L1861" s="12">
        <f t="shared" si="358"/>
        <v>0.43405867770585971</v>
      </c>
      <c r="M1861" s="12">
        <f t="shared" si="359"/>
        <v>0.43405867770585971</v>
      </c>
      <c r="O1861" s="12">
        <f t="shared" si="348"/>
        <v>0.43405867770585971</v>
      </c>
    </row>
    <row r="1862" spans="1:15" x14ac:dyDescent="0.25">
      <c r="A1862" s="12">
        <f>calc!A1860</f>
        <v>1029.8599999999999</v>
      </c>
      <c r="B1862" s="12">
        <f>calc!O1860</f>
        <v>-1.2391272900299768</v>
      </c>
      <c r="C1862" s="12">
        <f t="shared" si="349"/>
        <v>-1.2391272900299768</v>
      </c>
      <c r="D1862" s="12">
        <f t="shared" si="350"/>
        <v>-1.2391272900299768</v>
      </c>
      <c r="E1862" s="12">
        <f t="shared" si="351"/>
        <v>-1.2391272900299768</v>
      </c>
      <c r="F1862" s="12">
        <f t="shared" si="352"/>
        <v>-1.2391272900299768</v>
      </c>
      <c r="G1862" s="12">
        <f t="shared" si="353"/>
        <v>-1.2391272900299768</v>
      </c>
      <c r="H1862" s="12">
        <f t="shared" si="354"/>
        <v>-1.2391272900299768</v>
      </c>
      <c r="I1862" s="12">
        <f t="shared" si="355"/>
        <v>-1.2391272900299768</v>
      </c>
      <c r="J1862" s="12">
        <f t="shared" si="356"/>
        <v>-1.2391272900299768</v>
      </c>
      <c r="K1862" s="12">
        <f t="shared" si="357"/>
        <v>-1.2391272900299768</v>
      </c>
      <c r="L1862" s="12">
        <f t="shared" si="358"/>
        <v>-1.2391272900299768</v>
      </c>
      <c r="M1862" s="12">
        <f t="shared" si="359"/>
        <v>-1.2391272900299768</v>
      </c>
      <c r="O1862" s="12">
        <f t="shared" si="348"/>
        <v>-1.2391272900299768</v>
      </c>
    </row>
    <row r="1863" spans="1:15" x14ac:dyDescent="0.25">
      <c r="A1863" s="12">
        <f>calc!A1861</f>
        <v>1030.28</v>
      </c>
      <c r="B1863" s="12">
        <f>calc!O1861</f>
        <v>-5.924065565679868</v>
      </c>
      <c r="C1863" s="12">
        <f t="shared" si="349"/>
        <v>-5.924065565679868</v>
      </c>
      <c r="D1863" s="12">
        <f t="shared" si="350"/>
        <v>-5.924065565679868</v>
      </c>
      <c r="E1863" s="12">
        <f t="shared" si="351"/>
        <v>-5.924065565679868</v>
      </c>
      <c r="F1863" s="12">
        <f t="shared" si="352"/>
        <v>-5.924065565679868</v>
      </c>
      <c r="G1863" s="12">
        <f t="shared" si="353"/>
        <v>-5.924065565679868</v>
      </c>
      <c r="H1863" s="12">
        <f t="shared" si="354"/>
        <v>-5.924065565679868</v>
      </c>
      <c r="I1863" s="12">
        <f t="shared" si="355"/>
        <v>-5.924065565679868</v>
      </c>
      <c r="J1863" s="12">
        <f t="shared" si="356"/>
        <v>-5.924065565679868</v>
      </c>
      <c r="K1863" s="12">
        <f t="shared" si="357"/>
        <v>-5.924065565679868</v>
      </c>
      <c r="L1863" s="12">
        <f t="shared" si="358"/>
        <v>-5.924065565679868</v>
      </c>
      <c r="M1863" s="12">
        <f t="shared" si="359"/>
        <v>-5.924065565679868</v>
      </c>
      <c r="O1863" s="12">
        <f t="shared" si="348"/>
        <v>-5.924065565679868</v>
      </c>
    </row>
    <row r="1864" spans="1:15" x14ac:dyDescent="0.25">
      <c r="A1864" s="12">
        <f>calc!A1862</f>
        <v>1030.7</v>
      </c>
      <c r="B1864" s="12">
        <f>calc!O1862</f>
        <v>-5.2547870844564173</v>
      </c>
      <c r="C1864" s="12">
        <f t="shared" si="349"/>
        <v>-5.2547870844564173</v>
      </c>
      <c r="D1864" s="12">
        <f t="shared" si="350"/>
        <v>-5.2547870844564173</v>
      </c>
      <c r="E1864" s="12">
        <f t="shared" si="351"/>
        <v>-5.2547870844564173</v>
      </c>
      <c r="F1864" s="12">
        <f t="shared" si="352"/>
        <v>-5.2547870844564173</v>
      </c>
      <c r="G1864" s="12">
        <f t="shared" si="353"/>
        <v>-5.2547870844564173</v>
      </c>
      <c r="H1864" s="12">
        <f t="shared" si="354"/>
        <v>-5.2547870844564173</v>
      </c>
      <c r="I1864" s="12">
        <f t="shared" si="355"/>
        <v>-5.2547870844564173</v>
      </c>
      <c r="J1864" s="12">
        <f t="shared" si="356"/>
        <v>-5.2547870844564173</v>
      </c>
      <c r="K1864" s="12">
        <f t="shared" si="357"/>
        <v>-5.2547870844564173</v>
      </c>
      <c r="L1864" s="12">
        <f t="shared" si="358"/>
        <v>-5.2547870844564173</v>
      </c>
      <c r="M1864" s="12">
        <f t="shared" si="359"/>
        <v>-5.2547870844564173</v>
      </c>
      <c r="O1864" s="12">
        <f t="shared" ref="O1864:O1927" si="360">M1864</f>
        <v>-5.2547870844564173</v>
      </c>
    </row>
    <row r="1865" spans="1:15" x14ac:dyDescent="0.25">
      <c r="A1865" s="12">
        <f>calc!A1863</f>
        <v>1031.1199999999999</v>
      </c>
      <c r="B1865" s="12">
        <f>calc!O1863</f>
        <v>-16.297949550157057</v>
      </c>
      <c r="C1865" s="12">
        <f t="shared" ref="C1865:C1928" si="361">B1865-Q1865*M1876</f>
        <v>-16.297949550157057</v>
      </c>
      <c r="D1865" s="12">
        <f t="shared" ref="D1865:D1928" si="362">C1865-R1865*M1875</f>
        <v>-16.297949550157057</v>
      </c>
      <c r="E1865" s="12">
        <f t="shared" ref="E1865:E1928" si="363">D1865-S1865*M1874</f>
        <v>-16.297949550157057</v>
      </c>
      <c r="F1865" s="12">
        <f t="shared" ref="F1865:F1928" si="364">E1865-T1865*M1873</f>
        <v>-16.297949550157057</v>
      </c>
      <c r="G1865" s="12">
        <f t="shared" ref="G1865:G1928" si="365">F1865-U1865*M1872</f>
        <v>-16.297949550157057</v>
      </c>
      <c r="H1865" s="12">
        <f t="shared" ref="H1865:H1928" si="366">G1865-V1865*M1871</f>
        <v>-16.297949550157057</v>
      </c>
      <c r="I1865" s="12">
        <f t="shared" ref="I1865:I1928" si="367">H1865-W1865*M1870</f>
        <v>-16.297949550157057</v>
      </c>
      <c r="J1865" s="12">
        <f t="shared" ref="J1865:J1928" si="368">I1865-X1865*M1869</f>
        <v>-16.297949550157057</v>
      </c>
      <c r="K1865" s="12">
        <f t="shared" ref="K1865:K1928" si="369">J1865-Y1865*M1868</f>
        <v>-16.297949550157057</v>
      </c>
      <c r="L1865" s="12">
        <f t="shared" ref="L1865:L1928" si="370">K1865-Z1865*M1867</f>
        <v>-16.297949550157057</v>
      </c>
      <c r="M1865" s="12">
        <f t="shared" ref="M1865:M1928" si="371">L1865</f>
        <v>-16.297949550157057</v>
      </c>
      <c r="O1865" s="12">
        <f t="shared" si="360"/>
        <v>-16.297949550157057</v>
      </c>
    </row>
    <row r="1866" spans="1:15" x14ac:dyDescent="0.25">
      <c r="A1866" s="12">
        <f>calc!A1864</f>
        <v>1031.54</v>
      </c>
      <c r="B1866" s="12">
        <f>calc!O1864</f>
        <v>16.831106339239849</v>
      </c>
      <c r="C1866" s="12">
        <f t="shared" si="361"/>
        <v>16.831106339239849</v>
      </c>
      <c r="D1866" s="12">
        <f t="shared" si="362"/>
        <v>16.831106339239849</v>
      </c>
      <c r="E1866" s="12">
        <f t="shared" si="363"/>
        <v>16.831106339239849</v>
      </c>
      <c r="F1866" s="12">
        <f t="shared" si="364"/>
        <v>16.831106339239849</v>
      </c>
      <c r="G1866" s="12">
        <f t="shared" si="365"/>
        <v>16.831106339239849</v>
      </c>
      <c r="H1866" s="12">
        <f t="shared" si="366"/>
        <v>16.831106339239849</v>
      </c>
      <c r="I1866" s="12">
        <f t="shared" si="367"/>
        <v>16.831106339239849</v>
      </c>
      <c r="J1866" s="12">
        <f t="shared" si="368"/>
        <v>16.831106339239849</v>
      </c>
      <c r="K1866" s="12">
        <f t="shared" si="369"/>
        <v>16.831106339239849</v>
      </c>
      <c r="L1866" s="12">
        <f t="shared" si="370"/>
        <v>16.831106339239849</v>
      </c>
      <c r="M1866" s="12">
        <f t="shared" si="371"/>
        <v>16.831106339239849</v>
      </c>
      <c r="O1866" s="12">
        <f t="shared" si="360"/>
        <v>16.831106339239849</v>
      </c>
    </row>
    <row r="1867" spans="1:15" x14ac:dyDescent="0.25">
      <c r="A1867" s="12">
        <f>calc!A1865</f>
        <v>1031.97</v>
      </c>
      <c r="B1867" s="12">
        <f>calc!O1865</f>
        <v>-61.810679775279894</v>
      </c>
      <c r="C1867" s="12">
        <f t="shared" si="361"/>
        <v>-61.810679775279894</v>
      </c>
      <c r="D1867" s="12">
        <f t="shared" si="362"/>
        <v>-61.810679775279894</v>
      </c>
      <c r="E1867" s="12">
        <f t="shared" si="363"/>
        <v>-61.810679775279894</v>
      </c>
      <c r="F1867" s="12">
        <f t="shared" si="364"/>
        <v>-61.810679775279894</v>
      </c>
      <c r="G1867" s="12">
        <f t="shared" si="365"/>
        <v>-61.810679775279894</v>
      </c>
      <c r="H1867" s="12">
        <f t="shared" si="366"/>
        <v>-61.810679775279894</v>
      </c>
      <c r="I1867" s="12">
        <f t="shared" si="367"/>
        <v>-61.810679775279894</v>
      </c>
      <c r="J1867" s="12">
        <f t="shared" si="368"/>
        <v>-61.810679775279894</v>
      </c>
      <c r="K1867" s="12">
        <f t="shared" si="369"/>
        <v>-61.810679775279894</v>
      </c>
      <c r="L1867" s="12">
        <f t="shared" si="370"/>
        <v>-61.810679775279894</v>
      </c>
      <c r="M1867" s="12">
        <f t="shared" si="371"/>
        <v>-61.810679775279894</v>
      </c>
      <c r="O1867" s="12">
        <f t="shared" si="360"/>
        <v>-61.810679775279894</v>
      </c>
    </row>
    <row r="1868" spans="1:15" x14ac:dyDescent="0.25">
      <c r="A1868" s="12">
        <f>calc!A1866</f>
        <v>1032.3900000000001</v>
      </c>
      <c r="B1868" s="12">
        <f>calc!O1866</f>
        <v>-32.360987804117379</v>
      </c>
      <c r="C1868" s="12">
        <f t="shared" si="361"/>
        <v>-32.360987804117379</v>
      </c>
      <c r="D1868" s="12">
        <f t="shared" si="362"/>
        <v>-32.360987804117379</v>
      </c>
      <c r="E1868" s="12">
        <f t="shared" si="363"/>
        <v>-32.360987804117379</v>
      </c>
      <c r="F1868" s="12">
        <f t="shared" si="364"/>
        <v>-32.360987804117379</v>
      </c>
      <c r="G1868" s="12">
        <f t="shared" si="365"/>
        <v>-32.360987804117379</v>
      </c>
      <c r="H1868" s="12">
        <f t="shared" si="366"/>
        <v>-32.360987804117379</v>
      </c>
      <c r="I1868" s="12">
        <f t="shared" si="367"/>
        <v>-32.360987804117379</v>
      </c>
      <c r="J1868" s="12">
        <f t="shared" si="368"/>
        <v>-32.360987804117379</v>
      </c>
      <c r="K1868" s="12">
        <f t="shared" si="369"/>
        <v>-32.360987804117379</v>
      </c>
      <c r="L1868" s="12">
        <f t="shared" si="370"/>
        <v>-32.360987804117379</v>
      </c>
      <c r="M1868" s="12">
        <f t="shared" si="371"/>
        <v>-32.360987804117379</v>
      </c>
      <c r="O1868" s="12">
        <f t="shared" si="360"/>
        <v>-32.360987804117379</v>
      </c>
    </row>
    <row r="1869" spans="1:15" x14ac:dyDescent="0.25">
      <c r="A1869" s="12">
        <f>calc!A1867</f>
        <v>1032.81</v>
      </c>
      <c r="B1869" s="12">
        <f>calc!O1867</f>
        <v>-57.125433314396844</v>
      </c>
      <c r="C1869" s="12">
        <f t="shared" si="361"/>
        <v>-57.125433314396844</v>
      </c>
      <c r="D1869" s="12">
        <f t="shared" si="362"/>
        <v>-57.125433314396844</v>
      </c>
      <c r="E1869" s="12">
        <f t="shared" si="363"/>
        <v>-57.125433314396844</v>
      </c>
      <c r="F1869" s="12">
        <f t="shared" si="364"/>
        <v>-57.125433314396844</v>
      </c>
      <c r="G1869" s="12">
        <f t="shared" si="365"/>
        <v>-57.125433314396844</v>
      </c>
      <c r="H1869" s="12">
        <f t="shared" si="366"/>
        <v>-57.125433314396844</v>
      </c>
      <c r="I1869" s="12">
        <f t="shared" si="367"/>
        <v>-57.125433314396844</v>
      </c>
      <c r="J1869" s="12">
        <f t="shared" si="368"/>
        <v>-57.125433314396844</v>
      </c>
      <c r="K1869" s="12">
        <f t="shared" si="369"/>
        <v>-57.125433314396844</v>
      </c>
      <c r="L1869" s="12">
        <f t="shared" si="370"/>
        <v>-57.125433314396844</v>
      </c>
      <c r="M1869" s="12">
        <f t="shared" si="371"/>
        <v>-57.125433314396844</v>
      </c>
      <c r="O1869" s="12">
        <f t="shared" si="360"/>
        <v>-57.125433314396844</v>
      </c>
    </row>
    <row r="1870" spans="1:15" x14ac:dyDescent="0.25">
      <c r="A1870" s="12">
        <f>calc!A1868</f>
        <v>1033.23</v>
      </c>
      <c r="B1870" s="12">
        <f>calc!O1868</f>
        <v>8.4653053462257226</v>
      </c>
      <c r="C1870" s="12">
        <f t="shared" si="361"/>
        <v>8.4653053462257226</v>
      </c>
      <c r="D1870" s="12">
        <f t="shared" si="362"/>
        <v>8.4653053462257226</v>
      </c>
      <c r="E1870" s="12">
        <f t="shared" si="363"/>
        <v>8.4653053462257226</v>
      </c>
      <c r="F1870" s="12">
        <f t="shared" si="364"/>
        <v>8.4653053462257226</v>
      </c>
      <c r="G1870" s="12">
        <f t="shared" si="365"/>
        <v>8.4653053462257226</v>
      </c>
      <c r="H1870" s="12">
        <f t="shared" si="366"/>
        <v>8.4653053462257226</v>
      </c>
      <c r="I1870" s="12">
        <f t="shared" si="367"/>
        <v>8.4653053462257226</v>
      </c>
      <c r="J1870" s="12">
        <f t="shared" si="368"/>
        <v>8.4653053462257226</v>
      </c>
      <c r="K1870" s="12">
        <f t="shared" si="369"/>
        <v>8.4653053462257226</v>
      </c>
      <c r="L1870" s="12">
        <f t="shared" si="370"/>
        <v>8.4653053462257226</v>
      </c>
      <c r="M1870" s="12">
        <f t="shared" si="371"/>
        <v>8.4653053462257226</v>
      </c>
      <c r="O1870" s="12">
        <f t="shared" si="360"/>
        <v>8.4653053462257226</v>
      </c>
    </row>
    <row r="1871" spans="1:15" x14ac:dyDescent="0.25">
      <c r="A1871" s="12">
        <f>calc!A1869</f>
        <v>1033.6500000000001</v>
      </c>
      <c r="B1871" s="12">
        <f>calc!O1869</f>
        <v>-2.5776784417478211</v>
      </c>
      <c r="C1871" s="12">
        <f t="shared" si="361"/>
        <v>-2.5776784417478211</v>
      </c>
      <c r="D1871" s="12">
        <f t="shared" si="362"/>
        <v>-2.5776784417478211</v>
      </c>
      <c r="E1871" s="12">
        <f t="shared" si="363"/>
        <v>-2.5776784417478211</v>
      </c>
      <c r="F1871" s="12">
        <f t="shared" si="364"/>
        <v>-2.5776784417478211</v>
      </c>
      <c r="G1871" s="12">
        <f t="shared" si="365"/>
        <v>-2.5776784417478211</v>
      </c>
      <c r="H1871" s="12">
        <f t="shared" si="366"/>
        <v>-2.5776784417478211</v>
      </c>
      <c r="I1871" s="12">
        <f t="shared" si="367"/>
        <v>-2.5776784417478211</v>
      </c>
      <c r="J1871" s="12">
        <f t="shared" si="368"/>
        <v>-2.5776784417478211</v>
      </c>
      <c r="K1871" s="12">
        <f t="shared" si="369"/>
        <v>-2.5776784417478211</v>
      </c>
      <c r="L1871" s="12">
        <f t="shared" si="370"/>
        <v>-2.5776784417478211</v>
      </c>
      <c r="M1871" s="12">
        <f t="shared" si="371"/>
        <v>-2.5776784417478211</v>
      </c>
      <c r="O1871" s="12">
        <f t="shared" si="360"/>
        <v>-2.5776784417478211</v>
      </c>
    </row>
    <row r="1872" spans="1:15" x14ac:dyDescent="0.25">
      <c r="A1872" s="12">
        <f>calc!A1870</f>
        <v>1034.07</v>
      </c>
      <c r="B1872" s="12">
        <f>calc!O1870</f>
        <v>4.7843267374104563</v>
      </c>
      <c r="C1872" s="12">
        <f t="shared" si="361"/>
        <v>4.7843267374104563</v>
      </c>
      <c r="D1872" s="12">
        <f t="shared" si="362"/>
        <v>4.7843267374104563</v>
      </c>
      <c r="E1872" s="12">
        <f t="shared" si="363"/>
        <v>4.7843267374104563</v>
      </c>
      <c r="F1872" s="12">
        <f t="shared" si="364"/>
        <v>4.7843267374104563</v>
      </c>
      <c r="G1872" s="12">
        <f t="shared" si="365"/>
        <v>4.7843267374104563</v>
      </c>
      <c r="H1872" s="12">
        <f t="shared" si="366"/>
        <v>4.7843267374104563</v>
      </c>
      <c r="I1872" s="12">
        <f t="shared" si="367"/>
        <v>4.7843267374104563</v>
      </c>
      <c r="J1872" s="12">
        <f t="shared" si="368"/>
        <v>4.7843267374104563</v>
      </c>
      <c r="K1872" s="12">
        <f t="shared" si="369"/>
        <v>4.7843267374104563</v>
      </c>
      <c r="L1872" s="12">
        <f t="shared" si="370"/>
        <v>4.7843267374104563</v>
      </c>
      <c r="M1872" s="12">
        <f t="shared" si="371"/>
        <v>4.7843267374104563</v>
      </c>
      <c r="O1872" s="12">
        <f t="shared" si="360"/>
        <v>4.7843267374104563</v>
      </c>
    </row>
    <row r="1873" spans="1:15" x14ac:dyDescent="0.25">
      <c r="A1873" s="12">
        <f>calc!A1871</f>
        <v>1034.49</v>
      </c>
      <c r="B1873" s="12">
        <f>calc!O1871</f>
        <v>-9.2704658939114459</v>
      </c>
      <c r="C1873" s="12">
        <f t="shared" si="361"/>
        <v>-9.2704658939114459</v>
      </c>
      <c r="D1873" s="12">
        <f t="shared" si="362"/>
        <v>-9.2704658939114459</v>
      </c>
      <c r="E1873" s="12">
        <f t="shared" si="363"/>
        <v>-9.2704658939114459</v>
      </c>
      <c r="F1873" s="12">
        <f t="shared" si="364"/>
        <v>-9.2704658939114459</v>
      </c>
      <c r="G1873" s="12">
        <f t="shared" si="365"/>
        <v>-9.2704658939114459</v>
      </c>
      <c r="H1873" s="12">
        <f t="shared" si="366"/>
        <v>-9.2704658939114459</v>
      </c>
      <c r="I1873" s="12">
        <f t="shared" si="367"/>
        <v>-9.2704658939114459</v>
      </c>
      <c r="J1873" s="12">
        <f t="shared" si="368"/>
        <v>-9.2704658939114459</v>
      </c>
      <c r="K1873" s="12">
        <f t="shared" si="369"/>
        <v>-9.2704658939114459</v>
      </c>
      <c r="L1873" s="12">
        <f t="shared" si="370"/>
        <v>-9.2704658939114459</v>
      </c>
      <c r="M1873" s="12">
        <f t="shared" si="371"/>
        <v>-9.2704658939114459</v>
      </c>
      <c r="O1873" s="12">
        <f t="shared" si="360"/>
        <v>-9.2704658939114459</v>
      </c>
    </row>
    <row r="1874" spans="1:15" x14ac:dyDescent="0.25">
      <c r="A1874" s="12">
        <f>calc!A1872</f>
        <v>1034.9100000000001</v>
      </c>
      <c r="B1874" s="12">
        <f>calc!O1872</f>
        <v>-28.345199756933091</v>
      </c>
      <c r="C1874" s="12">
        <f t="shared" si="361"/>
        <v>-28.345199756933091</v>
      </c>
      <c r="D1874" s="12">
        <f t="shared" si="362"/>
        <v>-28.345199756933091</v>
      </c>
      <c r="E1874" s="12">
        <f t="shared" si="363"/>
        <v>-28.345199756933091</v>
      </c>
      <c r="F1874" s="12">
        <f t="shared" si="364"/>
        <v>-28.345199756933091</v>
      </c>
      <c r="G1874" s="12">
        <f t="shared" si="365"/>
        <v>-28.345199756933091</v>
      </c>
      <c r="H1874" s="12">
        <f t="shared" si="366"/>
        <v>-28.345199756933091</v>
      </c>
      <c r="I1874" s="12">
        <f t="shared" si="367"/>
        <v>-28.345199756933091</v>
      </c>
      <c r="J1874" s="12">
        <f t="shared" si="368"/>
        <v>-28.345199756933091</v>
      </c>
      <c r="K1874" s="12">
        <f t="shared" si="369"/>
        <v>-28.345199756933091</v>
      </c>
      <c r="L1874" s="12">
        <f t="shared" si="370"/>
        <v>-28.345199756933091</v>
      </c>
      <c r="M1874" s="12">
        <f t="shared" si="371"/>
        <v>-28.345199756933091</v>
      </c>
      <c r="O1874" s="12">
        <f t="shared" si="360"/>
        <v>-28.345199756933091</v>
      </c>
    </row>
    <row r="1875" spans="1:15" x14ac:dyDescent="0.25">
      <c r="A1875" s="12">
        <f>calc!A1873</f>
        <v>1035.33</v>
      </c>
      <c r="B1875" s="12">
        <f>calc!O1873</f>
        <v>-34.034238425970322</v>
      </c>
      <c r="C1875" s="12">
        <f t="shared" si="361"/>
        <v>-34.034238425970322</v>
      </c>
      <c r="D1875" s="12">
        <f t="shared" si="362"/>
        <v>-34.034238425970322</v>
      </c>
      <c r="E1875" s="12">
        <f t="shared" si="363"/>
        <v>-34.034238425970322</v>
      </c>
      <c r="F1875" s="12">
        <f t="shared" si="364"/>
        <v>-34.034238425970322</v>
      </c>
      <c r="G1875" s="12">
        <f t="shared" si="365"/>
        <v>-34.034238425970322</v>
      </c>
      <c r="H1875" s="12">
        <f t="shared" si="366"/>
        <v>-34.034238425970322</v>
      </c>
      <c r="I1875" s="12">
        <f t="shared" si="367"/>
        <v>-34.034238425970322</v>
      </c>
      <c r="J1875" s="12">
        <f t="shared" si="368"/>
        <v>-34.034238425970322</v>
      </c>
      <c r="K1875" s="12">
        <f t="shared" si="369"/>
        <v>-34.034238425970322</v>
      </c>
      <c r="L1875" s="12">
        <f t="shared" si="370"/>
        <v>-34.034238425970322</v>
      </c>
      <c r="M1875" s="12">
        <f t="shared" si="371"/>
        <v>-34.034238425970322</v>
      </c>
      <c r="O1875" s="12">
        <f t="shared" si="360"/>
        <v>-34.034238425970322</v>
      </c>
    </row>
    <row r="1876" spans="1:15" x14ac:dyDescent="0.25">
      <c r="A1876" s="12">
        <f>calc!A1874</f>
        <v>1035.75</v>
      </c>
      <c r="B1876" s="12">
        <f>calc!O1874</f>
        <v>-9.2704658939114459</v>
      </c>
      <c r="C1876" s="12">
        <f t="shared" si="361"/>
        <v>-9.2704658939114459</v>
      </c>
      <c r="D1876" s="12">
        <f t="shared" si="362"/>
        <v>-9.2704658939114459</v>
      </c>
      <c r="E1876" s="12">
        <f t="shared" si="363"/>
        <v>-9.2704658939114459</v>
      </c>
      <c r="F1876" s="12">
        <f t="shared" si="364"/>
        <v>-9.2704658939114459</v>
      </c>
      <c r="G1876" s="12">
        <f t="shared" si="365"/>
        <v>-9.2704658939114459</v>
      </c>
      <c r="H1876" s="12">
        <f t="shared" si="366"/>
        <v>-9.2704658939114459</v>
      </c>
      <c r="I1876" s="12">
        <f t="shared" si="367"/>
        <v>-9.2704658939114459</v>
      </c>
      <c r="J1876" s="12">
        <f t="shared" si="368"/>
        <v>-9.2704658939114459</v>
      </c>
      <c r="K1876" s="12">
        <f t="shared" si="369"/>
        <v>-9.2704658939114459</v>
      </c>
      <c r="L1876" s="12">
        <f t="shared" si="370"/>
        <v>-9.2704658939114459</v>
      </c>
      <c r="M1876" s="12">
        <f t="shared" si="371"/>
        <v>-9.2704658939114459</v>
      </c>
      <c r="O1876" s="12">
        <f t="shared" si="360"/>
        <v>-9.2704658939114459</v>
      </c>
    </row>
    <row r="1877" spans="1:15" x14ac:dyDescent="0.25">
      <c r="A1877" s="12">
        <f>calc!A1875</f>
        <v>1036.18</v>
      </c>
      <c r="B1877" s="12">
        <f>calc!O1875</f>
        <v>-24.664077391966384</v>
      </c>
      <c r="C1877" s="12">
        <f t="shared" si="361"/>
        <v>-24.664077391966384</v>
      </c>
      <c r="D1877" s="12">
        <f t="shared" si="362"/>
        <v>-24.664077391966384</v>
      </c>
      <c r="E1877" s="12">
        <f t="shared" si="363"/>
        <v>-24.664077391966384</v>
      </c>
      <c r="F1877" s="12">
        <f t="shared" si="364"/>
        <v>-24.664077391966384</v>
      </c>
      <c r="G1877" s="12">
        <f t="shared" si="365"/>
        <v>-24.664077391966384</v>
      </c>
      <c r="H1877" s="12">
        <f t="shared" si="366"/>
        <v>-24.664077391966384</v>
      </c>
      <c r="I1877" s="12">
        <f t="shared" si="367"/>
        <v>-24.664077391966384</v>
      </c>
      <c r="J1877" s="12">
        <f t="shared" si="368"/>
        <v>-24.664077391966384</v>
      </c>
      <c r="K1877" s="12">
        <f t="shared" si="369"/>
        <v>-24.664077391966384</v>
      </c>
      <c r="L1877" s="12">
        <f t="shared" si="370"/>
        <v>-24.664077391966384</v>
      </c>
      <c r="M1877" s="12">
        <f t="shared" si="371"/>
        <v>-24.664077391966384</v>
      </c>
      <c r="O1877" s="12">
        <f t="shared" si="360"/>
        <v>-24.664077391966384</v>
      </c>
    </row>
    <row r="1878" spans="1:15" x14ac:dyDescent="0.25">
      <c r="A1878" s="12">
        <f>calc!A1876</f>
        <v>1036.5999999999999</v>
      </c>
      <c r="B1878" s="12">
        <f>calc!O1876</f>
        <v>-33.030287657450948</v>
      </c>
      <c r="C1878" s="12">
        <f t="shared" si="361"/>
        <v>-33.030287657450948</v>
      </c>
      <c r="D1878" s="12">
        <f t="shared" si="362"/>
        <v>-33.030287657450948</v>
      </c>
      <c r="E1878" s="12">
        <f t="shared" si="363"/>
        <v>-33.030287657450948</v>
      </c>
      <c r="F1878" s="12">
        <f t="shared" si="364"/>
        <v>-33.030287657450948</v>
      </c>
      <c r="G1878" s="12">
        <f t="shared" si="365"/>
        <v>-33.030287657450948</v>
      </c>
      <c r="H1878" s="12">
        <f t="shared" si="366"/>
        <v>-33.030287657450948</v>
      </c>
      <c r="I1878" s="12">
        <f t="shared" si="367"/>
        <v>-33.030287657450948</v>
      </c>
      <c r="J1878" s="12">
        <f t="shared" si="368"/>
        <v>-33.030287657450948</v>
      </c>
      <c r="K1878" s="12">
        <f t="shared" si="369"/>
        <v>-33.030287657450948</v>
      </c>
      <c r="L1878" s="12">
        <f t="shared" si="370"/>
        <v>-33.030287657450948</v>
      </c>
      <c r="M1878" s="12">
        <f t="shared" si="371"/>
        <v>-33.030287657450948</v>
      </c>
      <c r="O1878" s="12">
        <f t="shared" si="360"/>
        <v>-33.030287657450948</v>
      </c>
    </row>
    <row r="1879" spans="1:15" x14ac:dyDescent="0.25">
      <c r="A1879" s="12">
        <f>calc!A1877</f>
        <v>1037.02</v>
      </c>
      <c r="B1879" s="12">
        <f>calc!O1877</f>
        <v>-16.632593080713086</v>
      </c>
      <c r="C1879" s="12">
        <f t="shared" si="361"/>
        <v>-16.632593080713086</v>
      </c>
      <c r="D1879" s="12">
        <f t="shared" si="362"/>
        <v>-16.632593080713086</v>
      </c>
      <c r="E1879" s="12">
        <f t="shared" si="363"/>
        <v>-16.632593080713086</v>
      </c>
      <c r="F1879" s="12">
        <f t="shared" si="364"/>
        <v>-16.632593080713086</v>
      </c>
      <c r="G1879" s="12">
        <f t="shared" si="365"/>
        <v>-16.632593080713086</v>
      </c>
      <c r="H1879" s="12">
        <f t="shared" si="366"/>
        <v>-16.632593080713086</v>
      </c>
      <c r="I1879" s="12">
        <f t="shared" si="367"/>
        <v>-16.632593080713086</v>
      </c>
      <c r="J1879" s="12">
        <f t="shared" si="368"/>
        <v>-16.632593080713086</v>
      </c>
      <c r="K1879" s="12">
        <f t="shared" si="369"/>
        <v>-16.632593080713086</v>
      </c>
      <c r="L1879" s="12">
        <f t="shared" si="370"/>
        <v>-16.632593080713086</v>
      </c>
      <c r="M1879" s="12">
        <f t="shared" si="371"/>
        <v>-16.632593080713086</v>
      </c>
      <c r="O1879" s="12">
        <f t="shared" si="360"/>
        <v>-16.632593080713086</v>
      </c>
    </row>
    <row r="1880" spans="1:15" x14ac:dyDescent="0.25">
      <c r="A1880" s="12">
        <f>calc!A1878</f>
        <v>1037.44</v>
      </c>
      <c r="B1880" s="12">
        <f>calc!O1878</f>
        <v>-36.376794831842211</v>
      </c>
      <c r="C1880" s="12">
        <f t="shared" si="361"/>
        <v>-36.376794831842211</v>
      </c>
      <c r="D1880" s="12">
        <f t="shared" si="362"/>
        <v>-36.376794831842211</v>
      </c>
      <c r="E1880" s="12">
        <f t="shared" si="363"/>
        <v>-36.376794831842211</v>
      </c>
      <c r="F1880" s="12">
        <f t="shared" si="364"/>
        <v>-36.376794831842211</v>
      </c>
      <c r="G1880" s="12">
        <f t="shared" si="365"/>
        <v>-36.376794831842211</v>
      </c>
      <c r="H1880" s="12">
        <f t="shared" si="366"/>
        <v>-36.376794831842211</v>
      </c>
      <c r="I1880" s="12">
        <f t="shared" si="367"/>
        <v>-36.376794831842211</v>
      </c>
      <c r="J1880" s="12">
        <f t="shared" si="368"/>
        <v>-36.376794831842211</v>
      </c>
      <c r="K1880" s="12">
        <f t="shared" si="369"/>
        <v>-36.376794831842211</v>
      </c>
      <c r="L1880" s="12">
        <f t="shared" si="370"/>
        <v>-36.376794831842211</v>
      </c>
      <c r="M1880" s="12">
        <f t="shared" si="371"/>
        <v>-36.376794831842211</v>
      </c>
      <c r="O1880" s="12">
        <f t="shared" si="360"/>
        <v>-36.376794831842211</v>
      </c>
    </row>
    <row r="1881" spans="1:15" x14ac:dyDescent="0.25">
      <c r="A1881" s="12">
        <f>calc!A1879</f>
        <v>1037.8599999999999</v>
      </c>
      <c r="B1881" s="12">
        <f>calc!O1879</f>
        <v>4.7843267374104563</v>
      </c>
      <c r="C1881" s="12">
        <f t="shared" si="361"/>
        <v>4.7843267374104563</v>
      </c>
      <c r="D1881" s="12">
        <f t="shared" si="362"/>
        <v>4.7843267374104563</v>
      </c>
      <c r="E1881" s="12">
        <f t="shared" si="363"/>
        <v>4.7843267374104563</v>
      </c>
      <c r="F1881" s="12">
        <f t="shared" si="364"/>
        <v>4.7843267374104563</v>
      </c>
      <c r="G1881" s="12">
        <f t="shared" si="365"/>
        <v>4.7843267374104563</v>
      </c>
      <c r="H1881" s="12">
        <f t="shared" si="366"/>
        <v>4.7843267374104563</v>
      </c>
      <c r="I1881" s="12">
        <f t="shared" si="367"/>
        <v>4.7843267374104563</v>
      </c>
      <c r="J1881" s="12">
        <f t="shared" si="368"/>
        <v>4.7843267374104563</v>
      </c>
      <c r="K1881" s="12">
        <f t="shared" si="369"/>
        <v>4.7843267374104563</v>
      </c>
      <c r="L1881" s="12">
        <f t="shared" si="370"/>
        <v>4.7843267374104563</v>
      </c>
      <c r="M1881" s="12">
        <f t="shared" si="371"/>
        <v>4.7843267374104563</v>
      </c>
      <c r="O1881" s="12">
        <f t="shared" si="360"/>
        <v>4.7843267374104563</v>
      </c>
    </row>
    <row r="1882" spans="1:15" x14ac:dyDescent="0.25">
      <c r="A1882" s="12">
        <f>calc!A1880</f>
        <v>1038.28</v>
      </c>
      <c r="B1882" s="12">
        <f>calc!O1880</f>
        <v>-4.5855091314267646</v>
      </c>
      <c r="C1882" s="12">
        <f t="shared" si="361"/>
        <v>-4.5855091314267646</v>
      </c>
      <c r="D1882" s="12">
        <f t="shared" si="362"/>
        <v>-4.5855091314267646</v>
      </c>
      <c r="E1882" s="12">
        <f t="shared" si="363"/>
        <v>-4.5855091314267646</v>
      </c>
      <c r="F1882" s="12">
        <f t="shared" si="364"/>
        <v>-4.5855091314267646</v>
      </c>
      <c r="G1882" s="12">
        <f t="shared" si="365"/>
        <v>-4.5855091314267646</v>
      </c>
      <c r="H1882" s="12">
        <f t="shared" si="366"/>
        <v>-4.5855091314267646</v>
      </c>
      <c r="I1882" s="12">
        <f t="shared" si="367"/>
        <v>-4.5855091314267646</v>
      </c>
      <c r="J1882" s="12">
        <f t="shared" si="368"/>
        <v>-4.5855091314267646</v>
      </c>
      <c r="K1882" s="12">
        <f t="shared" si="369"/>
        <v>-4.5855091314267646</v>
      </c>
      <c r="L1882" s="12">
        <f t="shared" si="370"/>
        <v>-4.5855091314267646</v>
      </c>
      <c r="M1882" s="12">
        <f t="shared" si="371"/>
        <v>-4.5855091314267646</v>
      </c>
      <c r="O1882" s="12">
        <f t="shared" si="360"/>
        <v>-4.5855091314267646</v>
      </c>
    </row>
    <row r="1883" spans="1:15" x14ac:dyDescent="0.25">
      <c r="A1883" s="12">
        <f>calc!A1881</f>
        <v>1038.7</v>
      </c>
      <c r="B1883" s="12">
        <f>calc!O1881</f>
        <v>-20.313680624817184</v>
      </c>
      <c r="C1883" s="12">
        <f t="shared" si="361"/>
        <v>-20.313680624817184</v>
      </c>
      <c r="D1883" s="12">
        <f t="shared" si="362"/>
        <v>-20.313680624817184</v>
      </c>
      <c r="E1883" s="12">
        <f t="shared" si="363"/>
        <v>-20.313680624817184</v>
      </c>
      <c r="F1883" s="12">
        <f t="shared" si="364"/>
        <v>-20.313680624817184</v>
      </c>
      <c r="G1883" s="12">
        <f t="shared" si="365"/>
        <v>-20.313680624817184</v>
      </c>
      <c r="H1883" s="12">
        <f t="shared" si="366"/>
        <v>-20.313680624817184</v>
      </c>
      <c r="I1883" s="12">
        <f t="shared" si="367"/>
        <v>-20.313680624817184</v>
      </c>
      <c r="J1883" s="12">
        <f t="shared" si="368"/>
        <v>-20.313680624817184</v>
      </c>
      <c r="K1883" s="12">
        <f t="shared" si="369"/>
        <v>-20.313680624817184</v>
      </c>
      <c r="L1883" s="12">
        <f t="shared" si="370"/>
        <v>-20.313680624817184</v>
      </c>
      <c r="M1883" s="12">
        <f t="shared" si="371"/>
        <v>-20.313680624817184</v>
      </c>
      <c r="O1883" s="12">
        <f t="shared" si="360"/>
        <v>-20.313680624817184</v>
      </c>
    </row>
    <row r="1884" spans="1:15" x14ac:dyDescent="0.25">
      <c r="A1884" s="12">
        <f>calc!A1882</f>
        <v>1039.1199999999999</v>
      </c>
      <c r="B1884" s="12">
        <f>calc!O1882</f>
        <v>-24.998724220361613</v>
      </c>
      <c r="C1884" s="12">
        <f t="shared" si="361"/>
        <v>-24.998724220361613</v>
      </c>
      <c r="D1884" s="12">
        <f t="shared" si="362"/>
        <v>-24.998724220361613</v>
      </c>
      <c r="E1884" s="12">
        <f t="shared" si="363"/>
        <v>-24.998724220361613</v>
      </c>
      <c r="F1884" s="12">
        <f t="shared" si="364"/>
        <v>-24.998724220361613</v>
      </c>
      <c r="G1884" s="12">
        <f t="shared" si="365"/>
        <v>-24.998724220361613</v>
      </c>
      <c r="H1884" s="12">
        <f t="shared" si="366"/>
        <v>-24.998724220361613</v>
      </c>
      <c r="I1884" s="12">
        <f t="shared" si="367"/>
        <v>-24.998724220361613</v>
      </c>
      <c r="J1884" s="12">
        <f t="shared" si="368"/>
        <v>-24.998724220361613</v>
      </c>
      <c r="K1884" s="12">
        <f t="shared" si="369"/>
        <v>-24.998724220361613</v>
      </c>
      <c r="L1884" s="12">
        <f t="shared" si="370"/>
        <v>-24.998724220361613</v>
      </c>
      <c r="M1884" s="12">
        <f t="shared" si="371"/>
        <v>-24.998724220361613</v>
      </c>
      <c r="O1884" s="12">
        <f t="shared" si="360"/>
        <v>-24.998724220361613</v>
      </c>
    </row>
    <row r="1885" spans="1:15" x14ac:dyDescent="0.25">
      <c r="A1885" s="12">
        <f>calc!A1883</f>
        <v>1039.54</v>
      </c>
      <c r="B1885" s="12">
        <f>calc!O1883</f>
        <v>-22.990845228226132</v>
      </c>
      <c r="C1885" s="12">
        <f t="shared" si="361"/>
        <v>-22.990845228226132</v>
      </c>
      <c r="D1885" s="12">
        <f t="shared" si="362"/>
        <v>-22.990845228226132</v>
      </c>
      <c r="E1885" s="12">
        <f t="shared" si="363"/>
        <v>-22.990845228226132</v>
      </c>
      <c r="F1885" s="12">
        <f t="shared" si="364"/>
        <v>-22.990845228226132</v>
      </c>
      <c r="G1885" s="12">
        <f t="shared" si="365"/>
        <v>-22.990845228226132</v>
      </c>
      <c r="H1885" s="12">
        <f t="shared" si="366"/>
        <v>-22.990845228226132</v>
      </c>
      <c r="I1885" s="12">
        <f t="shared" si="367"/>
        <v>-22.990845228226132</v>
      </c>
      <c r="J1885" s="12">
        <f t="shared" si="368"/>
        <v>-22.990845228226132</v>
      </c>
      <c r="K1885" s="12">
        <f t="shared" si="369"/>
        <v>-22.990845228226132</v>
      </c>
      <c r="L1885" s="12">
        <f t="shared" si="370"/>
        <v>-22.990845228226132</v>
      </c>
      <c r="M1885" s="12">
        <f t="shared" si="371"/>
        <v>-22.990845228226132</v>
      </c>
      <c r="O1885" s="12">
        <f t="shared" si="360"/>
        <v>-22.990845228226132</v>
      </c>
    </row>
    <row r="1886" spans="1:15" x14ac:dyDescent="0.25">
      <c r="A1886" s="12">
        <f>calc!A1884</f>
        <v>1039.96</v>
      </c>
      <c r="B1886" s="12">
        <f>calc!O1884</f>
        <v>-38.384705461788904</v>
      </c>
      <c r="C1886" s="12">
        <f t="shared" si="361"/>
        <v>-38.384705461788904</v>
      </c>
      <c r="D1886" s="12">
        <f t="shared" si="362"/>
        <v>-38.384705461788904</v>
      </c>
      <c r="E1886" s="12">
        <f t="shared" si="363"/>
        <v>-38.384705461788904</v>
      </c>
      <c r="F1886" s="12">
        <f t="shared" si="364"/>
        <v>-38.384705461788904</v>
      </c>
      <c r="G1886" s="12">
        <f t="shared" si="365"/>
        <v>-38.384705461788904</v>
      </c>
      <c r="H1886" s="12">
        <f t="shared" si="366"/>
        <v>-38.384705461788904</v>
      </c>
      <c r="I1886" s="12">
        <f t="shared" si="367"/>
        <v>-38.384705461788904</v>
      </c>
      <c r="J1886" s="12">
        <f t="shared" si="368"/>
        <v>-38.384705461788904</v>
      </c>
      <c r="K1886" s="12">
        <f t="shared" si="369"/>
        <v>-38.384705461788904</v>
      </c>
      <c r="L1886" s="12">
        <f t="shared" si="370"/>
        <v>-38.384705461788904</v>
      </c>
      <c r="M1886" s="12">
        <f t="shared" si="371"/>
        <v>-38.384705461788904</v>
      </c>
      <c r="O1886" s="12">
        <f t="shared" si="360"/>
        <v>-38.384705461788904</v>
      </c>
    </row>
    <row r="1887" spans="1:15" x14ac:dyDescent="0.25">
      <c r="A1887" s="12">
        <f>calc!A1885</f>
        <v>1040.3800000000001</v>
      </c>
      <c r="B1887" s="12">
        <f>calc!O1885</f>
        <v>9.1345724661222754</v>
      </c>
      <c r="C1887" s="12">
        <f t="shared" si="361"/>
        <v>9.1345724661222754</v>
      </c>
      <c r="D1887" s="12">
        <f t="shared" si="362"/>
        <v>9.1345724661222754</v>
      </c>
      <c r="E1887" s="12">
        <f t="shared" si="363"/>
        <v>9.1345724661222754</v>
      </c>
      <c r="F1887" s="12">
        <f t="shared" si="364"/>
        <v>9.1345724661222754</v>
      </c>
      <c r="G1887" s="12">
        <f t="shared" si="365"/>
        <v>9.1345724661222754</v>
      </c>
      <c r="H1887" s="12">
        <f t="shared" si="366"/>
        <v>9.1345724661222754</v>
      </c>
      <c r="I1887" s="12">
        <f t="shared" si="367"/>
        <v>9.1345724661222754</v>
      </c>
      <c r="J1887" s="12">
        <f t="shared" si="368"/>
        <v>9.1345724661222754</v>
      </c>
      <c r="K1887" s="12">
        <f t="shared" si="369"/>
        <v>9.1345724661222754</v>
      </c>
      <c r="L1887" s="12">
        <f t="shared" si="370"/>
        <v>9.1345724661222754</v>
      </c>
      <c r="M1887" s="12">
        <f t="shared" si="371"/>
        <v>9.1345724661222754</v>
      </c>
      <c r="O1887" s="12">
        <f t="shared" si="360"/>
        <v>9.1345724661222754</v>
      </c>
    </row>
    <row r="1888" spans="1:15" x14ac:dyDescent="0.25">
      <c r="A1888" s="12">
        <f>calc!A1886</f>
        <v>1040.8</v>
      </c>
      <c r="B1888" s="12">
        <f>calc!O1886</f>
        <v>16.496475886097425</v>
      </c>
      <c r="C1888" s="12">
        <f t="shared" si="361"/>
        <v>16.496475886097425</v>
      </c>
      <c r="D1888" s="12">
        <f t="shared" si="362"/>
        <v>16.496475886097425</v>
      </c>
      <c r="E1888" s="12">
        <f t="shared" si="363"/>
        <v>16.496475886097425</v>
      </c>
      <c r="F1888" s="12">
        <f t="shared" si="364"/>
        <v>16.496475886097425</v>
      </c>
      <c r="G1888" s="12">
        <f t="shared" si="365"/>
        <v>16.496475886097425</v>
      </c>
      <c r="H1888" s="12">
        <f t="shared" si="366"/>
        <v>16.496475886097425</v>
      </c>
      <c r="I1888" s="12">
        <f t="shared" si="367"/>
        <v>16.496475886097425</v>
      </c>
      <c r="J1888" s="12">
        <f t="shared" si="368"/>
        <v>16.496475886097425</v>
      </c>
      <c r="K1888" s="12">
        <f t="shared" si="369"/>
        <v>16.496475886097425</v>
      </c>
      <c r="L1888" s="12">
        <f t="shared" si="370"/>
        <v>16.496475886097425</v>
      </c>
      <c r="M1888" s="12">
        <f t="shared" si="371"/>
        <v>16.496475886097425</v>
      </c>
      <c r="O1888" s="12">
        <f t="shared" si="360"/>
        <v>16.496475886097425</v>
      </c>
    </row>
    <row r="1889" spans="1:15" x14ac:dyDescent="0.25">
      <c r="A1889" s="12">
        <f>calc!A1887</f>
        <v>1041.22</v>
      </c>
      <c r="B1889" s="12">
        <f>calc!O1887</f>
        <v>-57.460092920682712</v>
      </c>
      <c r="C1889" s="12">
        <f t="shared" si="361"/>
        <v>-57.460092920682712</v>
      </c>
      <c r="D1889" s="12">
        <f t="shared" si="362"/>
        <v>-57.460092920682712</v>
      </c>
      <c r="E1889" s="12">
        <f t="shared" si="363"/>
        <v>-57.460092920682712</v>
      </c>
      <c r="F1889" s="12">
        <f t="shared" si="364"/>
        <v>-57.460092920682712</v>
      </c>
      <c r="G1889" s="12">
        <f t="shared" si="365"/>
        <v>-57.460092920682712</v>
      </c>
      <c r="H1889" s="12">
        <f t="shared" si="366"/>
        <v>-57.460092920682712</v>
      </c>
      <c r="I1889" s="12">
        <f t="shared" si="367"/>
        <v>-57.460092920682712</v>
      </c>
      <c r="J1889" s="12">
        <f t="shared" si="368"/>
        <v>-57.460092920682712</v>
      </c>
      <c r="K1889" s="12">
        <f t="shared" si="369"/>
        <v>-57.460092920682712</v>
      </c>
      <c r="L1889" s="12">
        <f t="shared" si="370"/>
        <v>-57.460092920682712</v>
      </c>
      <c r="M1889" s="12">
        <f t="shared" si="371"/>
        <v>-57.460092920682712</v>
      </c>
      <c r="O1889" s="12">
        <f t="shared" si="360"/>
        <v>-57.460092920682712</v>
      </c>
    </row>
    <row r="1890" spans="1:15" x14ac:dyDescent="0.25">
      <c r="A1890" s="12">
        <f>calc!A1888</f>
        <v>1041.6400000000001</v>
      </c>
      <c r="B1890" s="12">
        <f>calc!O1888</f>
        <v>23.523687627962904</v>
      </c>
      <c r="C1890" s="12">
        <f t="shared" si="361"/>
        <v>23.523687627962904</v>
      </c>
      <c r="D1890" s="12">
        <f t="shared" si="362"/>
        <v>23.523687627962904</v>
      </c>
      <c r="E1890" s="12">
        <f t="shared" si="363"/>
        <v>23.523687627962904</v>
      </c>
      <c r="F1890" s="12">
        <f t="shared" si="364"/>
        <v>23.523687627962904</v>
      </c>
      <c r="G1890" s="12">
        <f t="shared" si="365"/>
        <v>23.523687627962904</v>
      </c>
      <c r="H1890" s="12">
        <f t="shared" si="366"/>
        <v>23.523687627962904</v>
      </c>
      <c r="I1890" s="12">
        <f t="shared" si="367"/>
        <v>23.523687627962904</v>
      </c>
      <c r="J1890" s="12">
        <f t="shared" si="368"/>
        <v>23.523687627962904</v>
      </c>
      <c r="K1890" s="12">
        <f t="shared" si="369"/>
        <v>23.523687627962904</v>
      </c>
      <c r="L1890" s="12">
        <f t="shared" si="370"/>
        <v>23.523687627962904</v>
      </c>
      <c r="M1890" s="12">
        <f t="shared" si="371"/>
        <v>23.523687627962904</v>
      </c>
      <c r="O1890" s="12">
        <f t="shared" si="360"/>
        <v>23.523687627962904</v>
      </c>
    </row>
    <row r="1891" spans="1:15" x14ac:dyDescent="0.25">
      <c r="A1891" s="12">
        <f>calc!A1889</f>
        <v>1042.06</v>
      </c>
      <c r="B1891" s="12">
        <f>calc!O1889</f>
        <v>-50.766925799664662</v>
      </c>
      <c r="C1891" s="12">
        <f t="shared" si="361"/>
        <v>-50.766925799664662</v>
      </c>
      <c r="D1891" s="12">
        <f t="shared" si="362"/>
        <v>-50.766925799664662</v>
      </c>
      <c r="E1891" s="12">
        <f t="shared" si="363"/>
        <v>-50.766925799664662</v>
      </c>
      <c r="F1891" s="12">
        <f t="shared" si="364"/>
        <v>-50.766925799664662</v>
      </c>
      <c r="G1891" s="12">
        <f t="shared" si="365"/>
        <v>-50.766925799664662</v>
      </c>
      <c r="H1891" s="12">
        <f t="shared" si="366"/>
        <v>-50.766925799664662</v>
      </c>
      <c r="I1891" s="12">
        <f t="shared" si="367"/>
        <v>-50.766925799664662</v>
      </c>
      <c r="J1891" s="12">
        <f t="shared" si="368"/>
        <v>-50.766925799664662</v>
      </c>
      <c r="K1891" s="12">
        <f t="shared" si="369"/>
        <v>-50.766925799664662</v>
      </c>
      <c r="L1891" s="12">
        <f t="shared" si="370"/>
        <v>-50.766925799664662</v>
      </c>
      <c r="M1891" s="12">
        <f t="shared" si="371"/>
        <v>-50.766925799664662</v>
      </c>
      <c r="O1891" s="12">
        <f t="shared" si="360"/>
        <v>-50.766925799664662</v>
      </c>
    </row>
    <row r="1892" spans="1:15" x14ac:dyDescent="0.25">
      <c r="A1892" s="12">
        <f>calc!A1890</f>
        <v>1042.48</v>
      </c>
      <c r="B1892" s="12">
        <f>calc!O1890</f>
        <v>-2.9123165598627061</v>
      </c>
      <c r="C1892" s="12">
        <f t="shared" si="361"/>
        <v>-2.9123165598627061</v>
      </c>
      <c r="D1892" s="12">
        <f t="shared" si="362"/>
        <v>-2.9123165598627061</v>
      </c>
      <c r="E1892" s="12">
        <f t="shared" si="363"/>
        <v>-2.9123165598627061</v>
      </c>
      <c r="F1892" s="12">
        <f t="shared" si="364"/>
        <v>-2.9123165598627061</v>
      </c>
      <c r="G1892" s="12">
        <f t="shared" si="365"/>
        <v>-2.9123165598627061</v>
      </c>
      <c r="H1892" s="12">
        <f t="shared" si="366"/>
        <v>-2.9123165598627061</v>
      </c>
      <c r="I1892" s="12">
        <f t="shared" si="367"/>
        <v>-2.9123165598627061</v>
      </c>
      <c r="J1892" s="12">
        <f t="shared" si="368"/>
        <v>-2.9123165598627061</v>
      </c>
      <c r="K1892" s="12">
        <f t="shared" si="369"/>
        <v>-2.9123165598627061</v>
      </c>
      <c r="L1892" s="12">
        <f t="shared" si="370"/>
        <v>-2.9123165598627061</v>
      </c>
      <c r="M1892" s="12">
        <f t="shared" si="371"/>
        <v>-2.9123165598627061</v>
      </c>
      <c r="O1892" s="12">
        <f t="shared" si="360"/>
        <v>-2.9123165598627061</v>
      </c>
    </row>
    <row r="1893" spans="1:15" x14ac:dyDescent="0.25">
      <c r="A1893" s="12">
        <f>calc!A1891</f>
        <v>1042.9000000000001</v>
      </c>
      <c r="B1893" s="12">
        <f>calc!O1891</f>
        <v>-14.959376747478982</v>
      </c>
      <c r="C1893" s="12">
        <f t="shared" si="361"/>
        <v>-14.959376747478982</v>
      </c>
      <c r="D1893" s="12">
        <f t="shared" si="362"/>
        <v>-14.959376747478982</v>
      </c>
      <c r="E1893" s="12">
        <f t="shared" si="363"/>
        <v>-14.959376747478982</v>
      </c>
      <c r="F1893" s="12">
        <f t="shared" si="364"/>
        <v>-14.959376747478982</v>
      </c>
      <c r="G1893" s="12">
        <f t="shared" si="365"/>
        <v>-14.959376747478982</v>
      </c>
      <c r="H1893" s="12">
        <f t="shared" si="366"/>
        <v>-14.959376747478982</v>
      </c>
      <c r="I1893" s="12">
        <f t="shared" si="367"/>
        <v>-14.959376747478982</v>
      </c>
      <c r="J1893" s="12">
        <f t="shared" si="368"/>
        <v>-14.959376747478982</v>
      </c>
      <c r="K1893" s="12">
        <f t="shared" si="369"/>
        <v>-14.959376747478982</v>
      </c>
      <c r="L1893" s="12">
        <f t="shared" si="370"/>
        <v>-14.959376747478982</v>
      </c>
      <c r="M1893" s="12">
        <f t="shared" si="371"/>
        <v>-14.959376747478982</v>
      </c>
      <c r="O1893" s="12">
        <f t="shared" si="360"/>
        <v>-14.959376747478982</v>
      </c>
    </row>
    <row r="1894" spans="1:15" x14ac:dyDescent="0.25">
      <c r="A1894" s="12">
        <f>calc!A1892</f>
        <v>1043.32</v>
      </c>
      <c r="B1894" s="12">
        <f>calc!O1892</f>
        <v>-49.093642246167157</v>
      </c>
      <c r="C1894" s="12">
        <f t="shared" si="361"/>
        <v>-49.093642246167157</v>
      </c>
      <c r="D1894" s="12">
        <f t="shared" si="362"/>
        <v>-49.093642246167157</v>
      </c>
      <c r="E1894" s="12">
        <f t="shared" si="363"/>
        <v>-49.093642246167157</v>
      </c>
      <c r="F1894" s="12">
        <f t="shared" si="364"/>
        <v>-49.093642246167157</v>
      </c>
      <c r="G1894" s="12">
        <f t="shared" si="365"/>
        <v>-49.093642246167157</v>
      </c>
      <c r="H1894" s="12">
        <f t="shared" si="366"/>
        <v>-49.093642246167157</v>
      </c>
      <c r="I1894" s="12">
        <f t="shared" si="367"/>
        <v>-49.093642246167157</v>
      </c>
      <c r="J1894" s="12">
        <f t="shared" si="368"/>
        <v>-49.093642246167157</v>
      </c>
      <c r="K1894" s="12">
        <f t="shared" si="369"/>
        <v>-49.093642246167157</v>
      </c>
      <c r="L1894" s="12">
        <f t="shared" si="370"/>
        <v>-49.093642246167157</v>
      </c>
      <c r="M1894" s="12">
        <f t="shared" si="371"/>
        <v>-49.093642246167157</v>
      </c>
      <c r="O1894" s="12">
        <f t="shared" si="360"/>
        <v>-49.093642246167157</v>
      </c>
    </row>
    <row r="1895" spans="1:15" x14ac:dyDescent="0.25">
      <c r="A1895" s="12">
        <f>calc!A1893</f>
        <v>1043.74</v>
      </c>
      <c r="B1895" s="12">
        <f>calc!O1893</f>
        <v>-43.069848709617418</v>
      </c>
      <c r="C1895" s="12">
        <f t="shared" si="361"/>
        <v>-43.069848709617418</v>
      </c>
      <c r="D1895" s="12">
        <f t="shared" si="362"/>
        <v>-43.069848709617418</v>
      </c>
      <c r="E1895" s="12">
        <f t="shared" si="363"/>
        <v>-43.069848709617418</v>
      </c>
      <c r="F1895" s="12">
        <f t="shared" si="364"/>
        <v>-43.069848709617418</v>
      </c>
      <c r="G1895" s="12">
        <f t="shared" si="365"/>
        <v>-43.069848709617418</v>
      </c>
      <c r="H1895" s="12">
        <f t="shared" si="366"/>
        <v>-43.069848709617418</v>
      </c>
      <c r="I1895" s="12">
        <f t="shared" si="367"/>
        <v>-43.069848709617418</v>
      </c>
      <c r="J1895" s="12">
        <f t="shared" si="368"/>
        <v>-43.069848709617418</v>
      </c>
      <c r="K1895" s="12">
        <f t="shared" si="369"/>
        <v>-43.069848709617418</v>
      </c>
      <c r="L1895" s="12">
        <f t="shared" si="370"/>
        <v>-43.069848709617418</v>
      </c>
      <c r="M1895" s="12">
        <f t="shared" si="371"/>
        <v>-43.069848709617418</v>
      </c>
      <c r="O1895" s="12">
        <f t="shared" si="360"/>
        <v>-43.069848709617418</v>
      </c>
    </row>
    <row r="1896" spans="1:15" x14ac:dyDescent="0.25">
      <c r="A1896" s="12">
        <f>calc!A1894</f>
        <v>1044.17</v>
      </c>
      <c r="B1896" s="12">
        <f>calc!O1894</f>
        <v>-14.959376747478982</v>
      </c>
      <c r="C1896" s="12">
        <f t="shared" si="361"/>
        <v>-14.959376747478982</v>
      </c>
      <c r="D1896" s="12">
        <f t="shared" si="362"/>
        <v>-14.959376747478982</v>
      </c>
      <c r="E1896" s="12">
        <f t="shared" si="363"/>
        <v>-14.959376747478982</v>
      </c>
      <c r="F1896" s="12">
        <f t="shared" si="364"/>
        <v>-14.959376747478982</v>
      </c>
      <c r="G1896" s="12">
        <f t="shared" si="365"/>
        <v>-14.959376747478982</v>
      </c>
      <c r="H1896" s="12">
        <f t="shared" si="366"/>
        <v>-14.959376747478982</v>
      </c>
      <c r="I1896" s="12">
        <f t="shared" si="367"/>
        <v>-14.959376747478982</v>
      </c>
      <c r="J1896" s="12">
        <f t="shared" si="368"/>
        <v>-14.959376747478982</v>
      </c>
      <c r="K1896" s="12">
        <f t="shared" si="369"/>
        <v>-14.959376747478982</v>
      </c>
      <c r="L1896" s="12">
        <f t="shared" si="370"/>
        <v>-14.959376747478982</v>
      </c>
      <c r="M1896" s="12">
        <f t="shared" si="371"/>
        <v>-14.959376747478982</v>
      </c>
      <c r="O1896" s="12">
        <f t="shared" si="360"/>
        <v>-14.959376747478982</v>
      </c>
    </row>
    <row r="1897" spans="1:15" x14ac:dyDescent="0.25">
      <c r="A1897" s="12">
        <f>calc!A1895</f>
        <v>1044.5899999999999</v>
      </c>
      <c r="B1897" s="12">
        <f>calc!O1895</f>
        <v>-29.349144989020068</v>
      </c>
      <c r="C1897" s="12">
        <f t="shared" si="361"/>
        <v>-29.349144989020068</v>
      </c>
      <c r="D1897" s="12">
        <f t="shared" si="362"/>
        <v>-29.349144989020068</v>
      </c>
      <c r="E1897" s="12">
        <f t="shared" si="363"/>
        <v>-29.349144989020068</v>
      </c>
      <c r="F1897" s="12">
        <f t="shared" si="364"/>
        <v>-29.349144989020068</v>
      </c>
      <c r="G1897" s="12">
        <f t="shared" si="365"/>
        <v>-29.349144989020068</v>
      </c>
      <c r="H1897" s="12">
        <f t="shared" si="366"/>
        <v>-29.349144989020068</v>
      </c>
      <c r="I1897" s="12">
        <f t="shared" si="367"/>
        <v>-29.349144989020068</v>
      </c>
      <c r="J1897" s="12">
        <f t="shared" si="368"/>
        <v>-29.349144989020068</v>
      </c>
      <c r="K1897" s="12">
        <f t="shared" si="369"/>
        <v>-29.349144989020068</v>
      </c>
      <c r="L1897" s="12">
        <f t="shared" si="370"/>
        <v>-29.349144989020068</v>
      </c>
      <c r="M1897" s="12">
        <f t="shared" si="371"/>
        <v>-29.349144989020068</v>
      </c>
      <c r="O1897" s="12">
        <f t="shared" si="360"/>
        <v>-29.349144989020068</v>
      </c>
    </row>
    <row r="1898" spans="1:15" x14ac:dyDescent="0.25">
      <c r="A1898" s="12">
        <f>calc!A1896</f>
        <v>1045.01</v>
      </c>
      <c r="B1898" s="12">
        <f>calc!O1896</f>
        <v>-20.64832573856631</v>
      </c>
      <c r="C1898" s="12">
        <f t="shared" si="361"/>
        <v>-20.64832573856631</v>
      </c>
      <c r="D1898" s="12">
        <f t="shared" si="362"/>
        <v>-20.64832573856631</v>
      </c>
      <c r="E1898" s="12">
        <f t="shared" si="363"/>
        <v>-20.64832573856631</v>
      </c>
      <c r="F1898" s="12">
        <f t="shared" si="364"/>
        <v>-20.64832573856631</v>
      </c>
      <c r="G1898" s="12">
        <f t="shared" si="365"/>
        <v>-20.64832573856631</v>
      </c>
      <c r="H1898" s="12">
        <f t="shared" si="366"/>
        <v>-20.64832573856631</v>
      </c>
      <c r="I1898" s="12">
        <f t="shared" si="367"/>
        <v>-20.64832573856631</v>
      </c>
      <c r="J1898" s="12">
        <f t="shared" si="368"/>
        <v>-20.64832573856631</v>
      </c>
      <c r="K1898" s="12">
        <f t="shared" si="369"/>
        <v>-20.64832573856631</v>
      </c>
      <c r="L1898" s="12">
        <f t="shared" si="370"/>
        <v>-20.64832573856631</v>
      </c>
      <c r="M1898" s="12">
        <f t="shared" si="371"/>
        <v>-20.64832573856631</v>
      </c>
      <c r="O1898" s="12">
        <f t="shared" si="360"/>
        <v>-20.64832573856631</v>
      </c>
    </row>
    <row r="1899" spans="1:15" x14ac:dyDescent="0.25">
      <c r="A1899" s="12">
        <f>calc!A1897</f>
        <v>1045.43</v>
      </c>
      <c r="B1899" s="12">
        <f>calc!O1897</f>
        <v>-67.165278728841159</v>
      </c>
      <c r="C1899" s="12">
        <f t="shared" si="361"/>
        <v>-67.165278728841159</v>
      </c>
      <c r="D1899" s="12">
        <f t="shared" si="362"/>
        <v>-67.165278728841159</v>
      </c>
      <c r="E1899" s="12">
        <f t="shared" si="363"/>
        <v>-67.165278728841159</v>
      </c>
      <c r="F1899" s="12">
        <f t="shared" si="364"/>
        <v>-67.165278728841159</v>
      </c>
      <c r="G1899" s="12">
        <f t="shared" si="365"/>
        <v>-67.165278728841159</v>
      </c>
      <c r="H1899" s="12">
        <f t="shared" si="366"/>
        <v>-67.165278728841159</v>
      </c>
      <c r="I1899" s="12">
        <f t="shared" si="367"/>
        <v>-67.165278728841159</v>
      </c>
      <c r="J1899" s="12">
        <f t="shared" si="368"/>
        <v>-67.165278728841159</v>
      </c>
      <c r="K1899" s="12">
        <f t="shared" si="369"/>
        <v>-67.165278728841159</v>
      </c>
      <c r="L1899" s="12">
        <f t="shared" si="370"/>
        <v>-67.165278728841159</v>
      </c>
      <c r="M1899" s="12">
        <f t="shared" si="371"/>
        <v>-67.165278728841159</v>
      </c>
      <c r="O1899" s="12">
        <f t="shared" si="360"/>
        <v>-67.165278728841159</v>
      </c>
    </row>
    <row r="1900" spans="1:15" x14ac:dyDescent="0.25">
      <c r="A1900" s="12">
        <f>calc!A1898</f>
        <v>1045.8499999999999</v>
      </c>
      <c r="B1900" s="12">
        <f>calc!O1898</f>
        <v>23.523687627961383</v>
      </c>
      <c r="C1900" s="12">
        <f t="shared" si="361"/>
        <v>23.523687627961383</v>
      </c>
      <c r="D1900" s="12">
        <f t="shared" si="362"/>
        <v>23.523687627961383</v>
      </c>
      <c r="E1900" s="12">
        <f t="shared" si="363"/>
        <v>23.523687627961383</v>
      </c>
      <c r="F1900" s="12">
        <f t="shared" si="364"/>
        <v>23.523687627961383</v>
      </c>
      <c r="G1900" s="12">
        <f t="shared" si="365"/>
        <v>23.523687627961383</v>
      </c>
      <c r="H1900" s="12">
        <f t="shared" si="366"/>
        <v>23.523687627961383</v>
      </c>
      <c r="I1900" s="12">
        <f t="shared" si="367"/>
        <v>23.523687627961383</v>
      </c>
      <c r="J1900" s="12">
        <f t="shared" si="368"/>
        <v>23.523687627961383</v>
      </c>
      <c r="K1900" s="12">
        <f t="shared" si="369"/>
        <v>23.523687627961383</v>
      </c>
      <c r="L1900" s="12">
        <f t="shared" si="370"/>
        <v>23.523687627961383</v>
      </c>
      <c r="M1900" s="12">
        <f t="shared" si="371"/>
        <v>23.523687627961383</v>
      </c>
      <c r="O1900" s="12">
        <f t="shared" si="360"/>
        <v>23.523687627961383</v>
      </c>
    </row>
    <row r="1901" spans="1:15" x14ac:dyDescent="0.25">
      <c r="A1901" s="12">
        <f>calc!A1899</f>
        <v>1046.27</v>
      </c>
      <c r="B1901" s="12">
        <f>calc!O1899</f>
        <v>-23.325491397200508</v>
      </c>
      <c r="C1901" s="12">
        <f t="shared" si="361"/>
        <v>-23.325491397200508</v>
      </c>
      <c r="D1901" s="12">
        <f t="shared" si="362"/>
        <v>-23.325491397200508</v>
      </c>
      <c r="E1901" s="12">
        <f t="shared" si="363"/>
        <v>-23.325491397200508</v>
      </c>
      <c r="F1901" s="12">
        <f t="shared" si="364"/>
        <v>-23.325491397200508</v>
      </c>
      <c r="G1901" s="12">
        <f t="shared" si="365"/>
        <v>-23.325491397200508</v>
      </c>
      <c r="H1901" s="12">
        <f t="shared" si="366"/>
        <v>-23.325491397200508</v>
      </c>
      <c r="I1901" s="12">
        <f t="shared" si="367"/>
        <v>-23.325491397200508</v>
      </c>
      <c r="J1901" s="12">
        <f t="shared" si="368"/>
        <v>-23.325491397200508</v>
      </c>
      <c r="K1901" s="12">
        <f t="shared" si="369"/>
        <v>-23.325491397200508</v>
      </c>
      <c r="L1901" s="12">
        <f t="shared" si="370"/>
        <v>-23.325491397200508</v>
      </c>
      <c r="M1901" s="12">
        <f t="shared" si="371"/>
        <v>-23.325491397200508</v>
      </c>
      <c r="O1901" s="12">
        <f t="shared" si="360"/>
        <v>-23.325491397200508</v>
      </c>
    </row>
    <row r="1902" spans="1:15" x14ac:dyDescent="0.25">
      <c r="A1902" s="12">
        <f>calc!A1900</f>
        <v>1046.69</v>
      </c>
      <c r="B1902" s="12">
        <f>calc!O1900</f>
        <v>-20.313680624817184</v>
      </c>
      <c r="C1902" s="12">
        <f t="shared" si="361"/>
        <v>-20.313680624817184</v>
      </c>
      <c r="D1902" s="12">
        <f t="shared" si="362"/>
        <v>-20.313680624817184</v>
      </c>
      <c r="E1902" s="12">
        <f t="shared" si="363"/>
        <v>-20.313680624817184</v>
      </c>
      <c r="F1902" s="12">
        <f t="shared" si="364"/>
        <v>-20.313680624817184</v>
      </c>
      <c r="G1902" s="12">
        <f t="shared" si="365"/>
        <v>-20.313680624817184</v>
      </c>
      <c r="H1902" s="12">
        <f t="shared" si="366"/>
        <v>-20.313680624817184</v>
      </c>
      <c r="I1902" s="12">
        <f t="shared" si="367"/>
        <v>-20.313680624817184</v>
      </c>
      <c r="J1902" s="12">
        <f t="shared" si="368"/>
        <v>-20.313680624817184</v>
      </c>
      <c r="K1902" s="12">
        <f t="shared" si="369"/>
        <v>-20.313680624817184</v>
      </c>
      <c r="L1902" s="12">
        <f t="shared" si="370"/>
        <v>-20.313680624817184</v>
      </c>
      <c r="M1902" s="12">
        <f t="shared" si="371"/>
        <v>-20.313680624817184</v>
      </c>
      <c r="O1902" s="12">
        <f t="shared" si="360"/>
        <v>-20.313680624817184</v>
      </c>
    </row>
    <row r="1903" spans="1:15" x14ac:dyDescent="0.25">
      <c r="A1903" s="12">
        <f>calc!A1901</f>
        <v>1047.1099999999999</v>
      </c>
      <c r="B1903" s="12">
        <f>calc!O1901</f>
        <v>-14.624733876713758</v>
      </c>
      <c r="C1903" s="12">
        <f t="shared" si="361"/>
        <v>-14.624733876713758</v>
      </c>
      <c r="D1903" s="12">
        <f t="shared" si="362"/>
        <v>-14.624733876713758</v>
      </c>
      <c r="E1903" s="12">
        <f t="shared" si="363"/>
        <v>-14.624733876713758</v>
      </c>
      <c r="F1903" s="12">
        <f t="shared" si="364"/>
        <v>-14.624733876713758</v>
      </c>
      <c r="G1903" s="12">
        <f t="shared" si="365"/>
        <v>-14.624733876713758</v>
      </c>
      <c r="H1903" s="12">
        <f t="shared" si="366"/>
        <v>-14.624733876713758</v>
      </c>
      <c r="I1903" s="12">
        <f t="shared" si="367"/>
        <v>-14.624733876713758</v>
      </c>
      <c r="J1903" s="12">
        <f t="shared" si="368"/>
        <v>-14.624733876713758</v>
      </c>
      <c r="K1903" s="12">
        <f t="shared" si="369"/>
        <v>-14.624733876713758</v>
      </c>
      <c r="L1903" s="12">
        <f t="shared" si="370"/>
        <v>-14.624733876713758</v>
      </c>
      <c r="M1903" s="12">
        <f t="shared" si="371"/>
        <v>-14.624733876713758</v>
      </c>
      <c r="O1903" s="12">
        <f t="shared" si="360"/>
        <v>-14.624733876713758</v>
      </c>
    </row>
    <row r="1904" spans="1:15" x14ac:dyDescent="0.25">
      <c r="A1904" s="12">
        <f>calc!A1902</f>
        <v>1047.53</v>
      </c>
      <c r="B1904" s="12">
        <f>calc!O1902</f>
        <v>20.512032595362147</v>
      </c>
      <c r="C1904" s="12">
        <f t="shared" si="361"/>
        <v>20.512032595362147</v>
      </c>
      <c r="D1904" s="12">
        <f t="shared" si="362"/>
        <v>20.512032595362147</v>
      </c>
      <c r="E1904" s="12">
        <f t="shared" si="363"/>
        <v>20.512032595362147</v>
      </c>
      <c r="F1904" s="12">
        <f t="shared" si="364"/>
        <v>20.512032595362147</v>
      </c>
      <c r="G1904" s="12">
        <f t="shared" si="365"/>
        <v>20.512032595362147</v>
      </c>
      <c r="H1904" s="12">
        <f t="shared" si="366"/>
        <v>20.512032595362147</v>
      </c>
      <c r="I1904" s="12">
        <f t="shared" si="367"/>
        <v>20.512032595362147</v>
      </c>
      <c r="J1904" s="12">
        <f t="shared" si="368"/>
        <v>20.512032595362147</v>
      </c>
      <c r="K1904" s="12">
        <f t="shared" si="369"/>
        <v>20.512032595362147</v>
      </c>
      <c r="L1904" s="12">
        <f t="shared" si="370"/>
        <v>20.512032595362147</v>
      </c>
      <c r="M1904" s="12">
        <f t="shared" si="371"/>
        <v>20.512032595362147</v>
      </c>
      <c r="O1904" s="12">
        <f t="shared" si="360"/>
        <v>20.512032595362147</v>
      </c>
    </row>
    <row r="1905" spans="1:15" x14ac:dyDescent="0.25">
      <c r="A1905" s="12">
        <f>calc!A1903</f>
        <v>1047.95</v>
      </c>
      <c r="B1905" s="12">
        <f>calc!O1903</f>
        <v>-23.994784130815709</v>
      </c>
      <c r="C1905" s="12">
        <f t="shared" si="361"/>
        <v>-23.994784130815709</v>
      </c>
      <c r="D1905" s="12">
        <f t="shared" si="362"/>
        <v>-23.994784130815709</v>
      </c>
      <c r="E1905" s="12">
        <f t="shared" si="363"/>
        <v>-23.994784130815709</v>
      </c>
      <c r="F1905" s="12">
        <f t="shared" si="364"/>
        <v>-23.994784130815709</v>
      </c>
      <c r="G1905" s="12">
        <f t="shared" si="365"/>
        <v>-23.994784130815709</v>
      </c>
      <c r="H1905" s="12">
        <f t="shared" si="366"/>
        <v>-23.994784130815709</v>
      </c>
      <c r="I1905" s="12">
        <f t="shared" si="367"/>
        <v>-23.994784130815709</v>
      </c>
      <c r="J1905" s="12">
        <f t="shared" si="368"/>
        <v>-23.994784130815709</v>
      </c>
      <c r="K1905" s="12">
        <f t="shared" si="369"/>
        <v>-23.994784130815709</v>
      </c>
      <c r="L1905" s="12">
        <f t="shared" si="370"/>
        <v>-23.994784130815709</v>
      </c>
      <c r="M1905" s="12">
        <f t="shared" si="371"/>
        <v>-23.994784130815709</v>
      </c>
      <c r="O1905" s="12">
        <f t="shared" si="360"/>
        <v>-23.994784130815709</v>
      </c>
    </row>
    <row r="1906" spans="1:15" x14ac:dyDescent="0.25">
      <c r="A1906" s="12">
        <f>calc!A1904</f>
        <v>1048.3699999999999</v>
      </c>
      <c r="B1906" s="12">
        <f>calc!O1904</f>
        <v>-33.030287657452469</v>
      </c>
      <c r="C1906" s="12">
        <f t="shared" si="361"/>
        <v>-33.030287657452469</v>
      </c>
      <c r="D1906" s="12">
        <f t="shared" si="362"/>
        <v>-33.030287657452469</v>
      </c>
      <c r="E1906" s="12">
        <f t="shared" si="363"/>
        <v>-33.030287657452469</v>
      </c>
      <c r="F1906" s="12">
        <f t="shared" si="364"/>
        <v>-33.030287657452469</v>
      </c>
      <c r="G1906" s="12">
        <f t="shared" si="365"/>
        <v>-33.030287657452469</v>
      </c>
      <c r="H1906" s="12">
        <f t="shared" si="366"/>
        <v>-33.030287657452469</v>
      </c>
      <c r="I1906" s="12">
        <f t="shared" si="367"/>
        <v>-33.030287657452469</v>
      </c>
      <c r="J1906" s="12">
        <f t="shared" si="368"/>
        <v>-33.030287657452469</v>
      </c>
      <c r="K1906" s="12">
        <f t="shared" si="369"/>
        <v>-33.030287657452469</v>
      </c>
      <c r="L1906" s="12">
        <f t="shared" si="370"/>
        <v>-33.030287657452469</v>
      </c>
      <c r="M1906" s="12">
        <f t="shared" si="371"/>
        <v>-33.030287657452469</v>
      </c>
      <c r="O1906" s="12">
        <f t="shared" si="360"/>
        <v>-33.030287657452469</v>
      </c>
    </row>
    <row r="1907" spans="1:15" x14ac:dyDescent="0.25">
      <c r="A1907" s="12">
        <f>calc!A1905</f>
        <v>1048.79</v>
      </c>
      <c r="B1907" s="12">
        <f>calc!O1905</f>
        <v>-44.073811335973794</v>
      </c>
      <c r="C1907" s="12">
        <f t="shared" si="361"/>
        <v>-44.073811335973794</v>
      </c>
      <c r="D1907" s="12">
        <f t="shared" si="362"/>
        <v>-44.073811335973794</v>
      </c>
      <c r="E1907" s="12">
        <f t="shared" si="363"/>
        <v>-44.073811335973794</v>
      </c>
      <c r="F1907" s="12">
        <f t="shared" si="364"/>
        <v>-44.073811335973794</v>
      </c>
      <c r="G1907" s="12">
        <f t="shared" si="365"/>
        <v>-44.073811335973794</v>
      </c>
      <c r="H1907" s="12">
        <f t="shared" si="366"/>
        <v>-44.073811335973794</v>
      </c>
      <c r="I1907" s="12">
        <f t="shared" si="367"/>
        <v>-44.073811335973794</v>
      </c>
      <c r="J1907" s="12">
        <f t="shared" si="368"/>
        <v>-44.073811335973794</v>
      </c>
      <c r="K1907" s="12">
        <f t="shared" si="369"/>
        <v>-44.073811335973794</v>
      </c>
      <c r="L1907" s="12">
        <f t="shared" si="370"/>
        <v>-44.073811335973794</v>
      </c>
      <c r="M1907" s="12">
        <f t="shared" si="371"/>
        <v>-44.073811335973794</v>
      </c>
      <c r="O1907" s="12">
        <f t="shared" si="360"/>
        <v>-44.073811335973794</v>
      </c>
    </row>
    <row r="1908" spans="1:15" x14ac:dyDescent="0.25">
      <c r="A1908" s="12">
        <f>calc!A1906</f>
        <v>1049.21</v>
      </c>
      <c r="B1908" s="12">
        <f>calc!O1906</f>
        <v>6.792135233596138</v>
      </c>
      <c r="C1908" s="12">
        <f t="shared" si="361"/>
        <v>6.792135233596138</v>
      </c>
      <c r="D1908" s="12">
        <f t="shared" si="362"/>
        <v>6.792135233596138</v>
      </c>
      <c r="E1908" s="12">
        <f t="shared" si="363"/>
        <v>6.792135233596138</v>
      </c>
      <c r="F1908" s="12">
        <f t="shared" si="364"/>
        <v>6.792135233596138</v>
      </c>
      <c r="G1908" s="12">
        <f t="shared" si="365"/>
        <v>6.792135233596138</v>
      </c>
      <c r="H1908" s="12">
        <f t="shared" si="366"/>
        <v>6.792135233596138</v>
      </c>
      <c r="I1908" s="12">
        <f t="shared" si="367"/>
        <v>6.792135233596138</v>
      </c>
      <c r="J1908" s="12">
        <f t="shared" si="368"/>
        <v>6.792135233596138</v>
      </c>
      <c r="K1908" s="12">
        <f t="shared" si="369"/>
        <v>6.792135233596138</v>
      </c>
      <c r="L1908" s="12">
        <f t="shared" si="370"/>
        <v>6.792135233596138</v>
      </c>
      <c r="M1908" s="12">
        <f t="shared" si="371"/>
        <v>6.792135233596138</v>
      </c>
      <c r="O1908" s="12">
        <f t="shared" si="360"/>
        <v>6.792135233596138</v>
      </c>
    </row>
    <row r="1909" spans="1:15" x14ac:dyDescent="0.25">
      <c r="A1909" s="12">
        <f>calc!A1907</f>
        <v>1049.6300000000001</v>
      </c>
      <c r="B1909" s="12">
        <f>calc!O1907</f>
        <v>-9.939747543817008</v>
      </c>
      <c r="C1909" s="12">
        <f t="shared" si="361"/>
        <v>-9.939747543817008</v>
      </c>
      <c r="D1909" s="12">
        <f t="shared" si="362"/>
        <v>-9.939747543817008</v>
      </c>
      <c r="E1909" s="12">
        <f t="shared" si="363"/>
        <v>-9.939747543817008</v>
      </c>
      <c r="F1909" s="12">
        <f t="shared" si="364"/>
        <v>-9.939747543817008</v>
      </c>
      <c r="G1909" s="12">
        <f t="shared" si="365"/>
        <v>-9.939747543817008</v>
      </c>
      <c r="H1909" s="12">
        <f t="shared" si="366"/>
        <v>-9.939747543817008</v>
      </c>
      <c r="I1909" s="12">
        <f t="shared" si="367"/>
        <v>-9.939747543817008</v>
      </c>
      <c r="J1909" s="12">
        <f t="shared" si="368"/>
        <v>-9.939747543817008</v>
      </c>
      <c r="K1909" s="12">
        <f t="shared" si="369"/>
        <v>-9.939747543817008</v>
      </c>
      <c r="L1909" s="12">
        <f t="shared" si="370"/>
        <v>-9.939747543817008</v>
      </c>
      <c r="M1909" s="12">
        <f t="shared" si="371"/>
        <v>-9.939747543817008</v>
      </c>
      <c r="O1909" s="12">
        <f t="shared" si="360"/>
        <v>-9.939747543817008</v>
      </c>
    </row>
    <row r="1910" spans="1:15" x14ac:dyDescent="0.25">
      <c r="A1910" s="12">
        <f>calc!A1908</f>
        <v>1050.05</v>
      </c>
      <c r="B1910" s="12">
        <f>calc!O1908</f>
        <v>17.500366848801281</v>
      </c>
      <c r="C1910" s="12">
        <f t="shared" si="361"/>
        <v>17.500366848801281</v>
      </c>
      <c r="D1910" s="12">
        <f t="shared" si="362"/>
        <v>17.500366848801281</v>
      </c>
      <c r="E1910" s="12">
        <f t="shared" si="363"/>
        <v>17.500366848801281</v>
      </c>
      <c r="F1910" s="12">
        <f t="shared" si="364"/>
        <v>17.500366848801281</v>
      </c>
      <c r="G1910" s="12">
        <f t="shared" si="365"/>
        <v>17.500366848801281</v>
      </c>
      <c r="H1910" s="12">
        <f t="shared" si="366"/>
        <v>17.500366848801281</v>
      </c>
      <c r="I1910" s="12">
        <f t="shared" si="367"/>
        <v>17.500366848801281</v>
      </c>
      <c r="J1910" s="12">
        <f t="shared" si="368"/>
        <v>17.500366848801281</v>
      </c>
      <c r="K1910" s="12">
        <f t="shared" si="369"/>
        <v>17.500366848801281</v>
      </c>
      <c r="L1910" s="12">
        <f t="shared" si="370"/>
        <v>17.500366848801281</v>
      </c>
      <c r="M1910" s="12">
        <f t="shared" si="371"/>
        <v>17.500366848801281</v>
      </c>
      <c r="O1910" s="12">
        <f t="shared" si="360"/>
        <v>17.500366848801281</v>
      </c>
    </row>
    <row r="1911" spans="1:15" x14ac:dyDescent="0.25">
      <c r="A1911" s="12">
        <f>calc!A1909</f>
        <v>1050.47</v>
      </c>
      <c r="B1911" s="12">
        <f>calc!O1909</f>
        <v>-45.747085013942552</v>
      </c>
      <c r="C1911" s="12">
        <f t="shared" si="361"/>
        <v>-45.747085013942552</v>
      </c>
      <c r="D1911" s="12">
        <f t="shared" si="362"/>
        <v>-45.747085013942552</v>
      </c>
      <c r="E1911" s="12">
        <f t="shared" si="363"/>
        <v>-45.747085013942552</v>
      </c>
      <c r="F1911" s="12">
        <f t="shared" si="364"/>
        <v>-45.747085013942552</v>
      </c>
      <c r="G1911" s="12">
        <f t="shared" si="365"/>
        <v>-45.747085013942552</v>
      </c>
      <c r="H1911" s="12">
        <f t="shared" si="366"/>
        <v>-45.747085013942552</v>
      </c>
      <c r="I1911" s="12">
        <f t="shared" si="367"/>
        <v>-45.747085013942552</v>
      </c>
      <c r="J1911" s="12">
        <f t="shared" si="368"/>
        <v>-45.747085013942552</v>
      </c>
      <c r="K1911" s="12">
        <f t="shared" si="369"/>
        <v>-45.747085013942552</v>
      </c>
      <c r="L1911" s="12">
        <f t="shared" si="370"/>
        <v>-45.747085013942552</v>
      </c>
      <c r="M1911" s="12">
        <f t="shared" si="371"/>
        <v>-45.747085013942552</v>
      </c>
      <c r="O1911" s="12">
        <f t="shared" si="360"/>
        <v>-45.747085013942552</v>
      </c>
    </row>
    <row r="1912" spans="1:15" x14ac:dyDescent="0.25">
      <c r="A1912" s="12">
        <f>calc!A1910</f>
        <v>1050.8900000000001</v>
      </c>
      <c r="B1912" s="12">
        <f>calc!O1910</f>
        <v>-3.2469548100483685</v>
      </c>
      <c r="C1912" s="12">
        <f t="shared" si="361"/>
        <v>-3.2469548100483685</v>
      </c>
      <c r="D1912" s="12">
        <f t="shared" si="362"/>
        <v>-3.2469548100483685</v>
      </c>
      <c r="E1912" s="12">
        <f t="shared" si="363"/>
        <v>-3.2469548100483685</v>
      </c>
      <c r="F1912" s="12">
        <f t="shared" si="364"/>
        <v>-3.2469548100483685</v>
      </c>
      <c r="G1912" s="12">
        <f t="shared" si="365"/>
        <v>-3.2469548100483685</v>
      </c>
      <c r="H1912" s="12">
        <f t="shared" si="366"/>
        <v>-3.2469548100483685</v>
      </c>
      <c r="I1912" s="12">
        <f t="shared" si="367"/>
        <v>-3.2469548100483685</v>
      </c>
      <c r="J1912" s="12">
        <f t="shared" si="368"/>
        <v>-3.2469548100483685</v>
      </c>
      <c r="K1912" s="12">
        <f t="shared" si="369"/>
        <v>-3.2469548100483685</v>
      </c>
      <c r="L1912" s="12">
        <f t="shared" si="370"/>
        <v>-3.2469548100483685</v>
      </c>
      <c r="M1912" s="12">
        <f t="shared" si="371"/>
        <v>-3.2469548100483685</v>
      </c>
      <c r="O1912" s="12">
        <f t="shared" si="360"/>
        <v>-3.2469548100483685</v>
      </c>
    </row>
    <row r="1913" spans="1:15" x14ac:dyDescent="0.25">
      <c r="A1913" s="12">
        <f>calc!A1911</f>
        <v>1051.31</v>
      </c>
      <c r="B1913" s="12">
        <f>calc!O1911</f>
        <v>-40.057967943377861</v>
      </c>
      <c r="C1913" s="12">
        <f t="shared" si="361"/>
        <v>-40.057967943377861</v>
      </c>
      <c r="D1913" s="12">
        <f t="shared" si="362"/>
        <v>-40.057967943377861</v>
      </c>
      <c r="E1913" s="12">
        <f t="shared" si="363"/>
        <v>-40.057967943377861</v>
      </c>
      <c r="F1913" s="12">
        <f t="shared" si="364"/>
        <v>-40.057967943377861</v>
      </c>
      <c r="G1913" s="12">
        <f t="shared" si="365"/>
        <v>-40.057967943377861</v>
      </c>
      <c r="H1913" s="12">
        <f t="shared" si="366"/>
        <v>-40.057967943377861</v>
      </c>
      <c r="I1913" s="12">
        <f t="shared" si="367"/>
        <v>-40.057967943377861</v>
      </c>
      <c r="J1913" s="12">
        <f t="shared" si="368"/>
        <v>-40.057967943377861</v>
      </c>
      <c r="K1913" s="12">
        <f t="shared" si="369"/>
        <v>-40.057967943377861</v>
      </c>
      <c r="L1913" s="12">
        <f t="shared" si="370"/>
        <v>-40.057967943377861</v>
      </c>
      <c r="M1913" s="12">
        <f t="shared" si="371"/>
        <v>-40.057967943377861</v>
      </c>
      <c r="O1913" s="12">
        <f t="shared" si="360"/>
        <v>-40.057967943377861</v>
      </c>
    </row>
    <row r="1914" spans="1:15" x14ac:dyDescent="0.25">
      <c r="A1914" s="12">
        <f>calc!A1912</f>
        <v>1051.72</v>
      </c>
      <c r="B1914" s="12">
        <f>calc!O1912</f>
        <v>-21.986907512670008</v>
      </c>
      <c r="C1914" s="12">
        <f t="shared" si="361"/>
        <v>-21.986907512670008</v>
      </c>
      <c r="D1914" s="12">
        <f t="shared" si="362"/>
        <v>-21.986907512670008</v>
      </c>
      <c r="E1914" s="12">
        <f t="shared" si="363"/>
        <v>-21.986907512670008</v>
      </c>
      <c r="F1914" s="12">
        <f t="shared" si="364"/>
        <v>-21.986907512670008</v>
      </c>
      <c r="G1914" s="12">
        <f t="shared" si="365"/>
        <v>-21.986907512670008</v>
      </c>
      <c r="H1914" s="12">
        <f t="shared" si="366"/>
        <v>-21.986907512670008</v>
      </c>
      <c r="I1914" s="12">
        <f t="shared" si="367"/>
        <v>-21.986907512670008</v>
      </c>
      <c r="J1914" s="12">
        <f t="shared" si="368"/>
        <v>-21.986907512670008</v>
      </c>
      <c r="K1914" s="12">
        <f t="shared" si="369"/>
        <v>-21.986907512670008</v>
      </c>
      <c r="L1914" s="12">
        <f t="shared" si="370"/>
        <v>-21.986907512670008</v>
      </c>
      <c r="M1914" s="12">
        <f t="shared" si="371"/>
        <v>-21.986907512670008</v>
      </c>
      <c r="O1914" s="12">
        <f t="shared" si="360"/>
        <v>-21.986907512670008</v>
      </c>
    </row>
    <row r="1915" spans="1:15" x14ac:dyDescent="0.25">
      <c r="A1915" s="12">
        <f>calc!A1913</f>
        <v>1052.1400000000001</v>
      </c>
      <c r="B1915" s="12">
        <f>calc!O1913</f>
        <v>-21.652261871284541</v>
      </c>
      <c r="C1915" s="12">
        <f t="shared" si="361"/>
        <v>-21.652261871284541</v>
      </c>
      <c r="D1915" s="12">
        <f t="shared" si="362"/>
        <v>-21.652261871284541</v>
      </c>
      <c r="E1915" s="12">
        <f t="shared" si="363"/>
        <v>-21.652261871284541</v>
      </c>
      <c r="F1915" s="12">
        <f t="shared" si="364"/>
        <v>-21.652261871284541</v>
      </c>
      <c r="G1915" s="12">
        <f t="shared" si="365"/>
        <v>-21.652261871284541</v>
      </c>
      <c r="H1915" s="12">
        <f t="shared" si="366"/>
        <v>-21.652261871284541</v>
      </c>
      <c r="I1915" s="12">
        <f t="shared" si="367"/>
        <v>-21.652261871284541</v>
      </c>
      <c r="J1915" s="12">
        <f t="shared" si="368"/>
        <v>-21.652261871284541</v>
      </c>
      <c r="K1915" s="12">
        <f t="shared" si="369"/>
        <v>-21.652261871284541</v>
      </c>
      <c r="L1915" s="12">
        <f t="shared" si="370"/>
        <v>-21.652261871284541</v>
      </c>
      <c r="M1915" s="12">
        <f t="shared" si="371"/>
        <v>-21.652261871284541</v>
      </c>
      <c r="O1915" s="12">
        <f t="shared" si="360"/>
        <v>-21.652261871284541</v>
      </c>
    </row>
    <row r="1916" spans="1:15" x14ac:dyDescent="0.25">
      <c r="A1916" s="12">
        <f>calc!A1914</f>
        <v>1052.56</v>
      </c>
      <c r="B1916" s="12">
        <f>calc!O1914</f>
        <v>26.535331944527048</v>
      </c>
      <c r="C1916" s="12">
        <f t="shared" si="361"/>
        <v>26.535331944527048</v>
      </c>
      <c r="D1916" s="12">
        <f t="shared" si="362"/>
        <v>26.535331944527048</v>
      </c>
      <c r="E1916" s="12">
        <f t="shared" si="363"/>
        <v>26.535331944527048</v>
      </c>
      <c r="F1916" s="12">
        <f t="shared" si="364"/>
        <v>26.535331944527048</v>
      </c>
      <c r="G1916" s="12">
        <f t="shared" si="365"/>
        <v>26.535331944527048</v>
      </c>
      <c r="H1916" s="12">
        <f t="shared" si="366"/>
        <v>26.535331944527048</v>
      </c>
      <c r="I1916" s="12">
        <f t="shared" si="367"/>
        <v>26.535331944527048</v>
      </c>
      <c r="J1916" s="12">
        <f t="shared" si="368"/>
        <v>26.535331944527048</v>
      </c>
      <c r="K1916" s="12">
        <f t="shared" si="369"/>
        <v>26.535331944527048</v>
      </c>
      <c r="L1916" s="12">
        <f t="shared" si="370"/>
        <v>26.535331944527048</v>
      </c>
      <c r="M1916" s="12">
        <f t="shared" si="371"/>
        <v>26.535331944527048</v>
      </c>
      <c r="O1916" s="12">
        <f t="shared" si="360"/>
        <v>26.535331944527048</v>
      </c>
    </row>
    <row r="1917" spans="1:15" x14ac:dyDescent="0.25">
      <c r="A1917" s="12">
        <f>calc!A1915</f>
        <v>1052.98</v>
      </c>
      <c r="B1917" s="12">
        <f>calc!O1915</f>
        <v>-18.640457034876611</v>
      </c>
      <c r="C1917" s="12">
        <f t="shared" si="361"/>
        <v>-18.640457034876611</v>
      </c>
      <c r="D1917" s="12">
        <f t="shared" si="362"/>
        <v>-18.640457034876611</v>
      </c>
      <c r="E1917" s="12">
        <f t="shared" si="363"/>
        <v>-18.640457034876611</v>
      </c>
      <c r="F1917" s="12">
        <f t="shared" si="364"/>
        <v>-18.640457034876611</v>
      </c>
      <c r="G1917" s="12">
        <f t="shared" si="365"/>
        <v>-18.640457034876611</v>
      </c>
      <c r="H1917" s="12">
        <f t="shared" si="366"/>
        <v>-18.640457034876611</v>
      </c>
      <c r="I1917" s="12">
        <f t="shared" si="367"/>
        <v>-18.640457034876611</v>
      </c>
      <c r="J1917" s="12">
        <f t="shared" si="368"/>
        <v>-18.640457034876611</v>
      </c>
      <c r="K1917" s="12">
        <f t="shared" si="369"/>
        <v>-18.640457034876611</v>
      </c>
      <c r="L1917" s="12">
        <f t="shared" si="370"/>
        <v>-18.640457034876611</v>
      </c>
      <c r="M1917" s="12">
        <f t="shared" si="371"/>
        <v>-18.640457034876611</v>
      </c>
      <c r="O1917" s="12">
        <f t="shared" si="360"/>
        <v>-18.640457034876611</v>
      </c>
    </row>
    <row r="1918" spans="1:15" x14ac:dyDescent="0.25">
      <c r="A1918" s="12">
        <f>calc!A1916</f>
        <v>1053.4000000000001</v>
      </c>
      <c r="B1918" s="12">
        <f>calc!O1916</f>
        <v>13.150164082117126</v>
      </c>
      <c r="C1918" s="12">
        <f t="shared" si="361"/>
        <v>13.150164082117126</v>
      </c>
      <c r="D1918" s="12">
        <f t="shared" si="362"/>
        <v>13.150164082117126</v>
      </c>
      <c r="E1918" s="12">
        <f t="shared" si="363"/>
        <v>13.150164082117126</v>
      </c>
      <c r="F1918" s="12">
        <f t="shared" si="364"/>
        <v>13.150164082117126</v>
      </c>
      <c r="G1918" s="12">
        <f t="shared" si="365"/>
        <v>13.150164082117126</v>
      </c>
      <c r="H1918" s="12">
        <f t="shared" si="366"/>
        <v>13.150164082117126</v>
      </c>
      <c r="I1918" s="12">
        <f t="shared" si="367"/>
        <v>13.150164082117126</v>
      </c>
      <c r="J1918" s="12">
        <f t="shared" si="368"/>
        <v>13.150164082117126</v>
      </c>
      <c r="K1918" s="12">
        <f t="shared" si="369"/>
        <v>13.150164082117126</v>
      </c>
      <c r="L1918" s="12">
        <f t="shared" si="370"/>
        <v>13.150164082117126</v>
      </c>
      <c r="M1918" s="12">
        <f t="shared" si="371"/>
        <v>13.150164082117126</v>
      </c>
      <c r="O1918" s="12">
        <f t="shared" si="360"/>
        <v>13.150164082117126</v>
      </c>
    </row>
    <row r="1919" spans="1:15" x14ac:dyDescent="0.25">
      <c r="A1919" s="12">
        <f>calc!A1917</f>
        <v>1053.82</v>
      </c>
      <c r="B1919" s="12">
        <f>calc!O1917</f>
        <v>-5.5894262590451902</v>
      </c>
      <c r="C1919" s="12">
        <f t="shared" si="361"/>
        <v>-5.5894262590451902</v>
      </c>
      <c r="D1919" s="12">
        <f t="shared" si="362"/>
        <v>-5.5894262590451902</v>
      </c>
      <c r="E1919" s="12">
        <f t="shared" si="363"/>
        <v>-5.5894262590451902</v>
      </c>
      <c r="F1919" s="12">
        <f t="shared" si="364"/>
        <v>-5.5894262590451902</v>
      </c>
      <c r="G1919" s="12">
        <f t="shared" si="365"/>
        <v>-5.5894262590451902</v>
      </c>
      <c r="H1919" s="12">
        <f t="shared" si="366"/>
        <v>-5.5894262590451902</v>
      </c>
      <c r="I1919" s="12">
        <f t="shared" si="367"/>
        <v>-5.5894262590451902</v>
      </c>
      <c r="J1919" s="12">
        <f t="shared" si="368"/>
        <v>-5.5894262590451902</v>
      </c>
      <c r="K1919" s="12">
        <f t="shared" si="369"/>
        <v>-5.5894262590451902</v>
      </c>
      <c r="L1919" s="12">
        <f t="shared" si="370"/>
        <v>-5.5894262590451902</v>
      </c>
      <c r="M1919" s="12">
        <f t="shared" si="371"/>
        <v>-5.5894262590451902</v>
      </c>
      <c r="O1919" s="12">
        <f t="shared" si="360"/>
        <v>-5.5894262590451902</v>
      </c>
    </row>
    <row r="1920" spans="1:15" x14ac:dyDescent="0.25">
      <c r="A1920" s="12">
        <f>calc!A1918</f>
        <v>1054.24</v>
      </c>
      <c r="B1920" s="12">
        <f>calc!O1918</f>
        <v>38.247180157460107</v>
      </c>
      <c r="C1920" s="12">
        <f t="shared" si="361"/>
        <v>38.247180157460107</v>
      </c>
      <c r="D1920" s="12">
        <f t="shared" si="362"/>
        <v>38.247180157460107</v>
      </c>
      <c r="E1920" s="12">
        <f t="shared" si="363"/>
        <v>38.247180157460107</v>
      </c>
      <c r="F1920" s="12">
        <f t="shared" si="364"/>
        <v>38.247180157460107</v>
      </c>
      <c r="G1920" s="12">
        <f t="shared" si="365"/>
        <v>38.247180157460107</v>
      </c>
      <c r="H1920" s="12">
        <f t="shared" si="366"/>
        <v>38.247180157460107</v>
      </c>
      <c r="I1920" s="12">
        <f t="shared" si="367"/>
        <v>38.247180157460107</v>
      </c>
      <c r="J1920" s="12">
        <f t="shared" si="368"/>
        <v>38.247180157460107</v>
      </c>
      <c r="K1920" s="12">
        <f t="shared" si="369"/>
        <v>38.247180157460107</v>
      </c>
      <c r="L1920" s="12">
        <f t="shared" si="370"/>
        <v>38.247180157460107</v>
      </c>
      <c r="M1920" s="12">
        <f t="shared" si="371"/>
        <v>38.247180157460107</v>
      </c>
      <c r="O1920" s="12">
        <f t="shared" si="360"/>
        <v>38.247180157460107</v>
      </c>
    </row>
    <row r="1921" spans="1:15" x14ac:dyDescent="0.25">
      <c r="A1921" s="12">
        <f>calc!A1919</f>
        <v>1054.6600000000001</v>
      </c>
      <c r="B1921" s="12">
        <f>calc!O1919</f>
        <v>-36.376794831843732</v>
      </c>
      <c r="C1921" s="12">
        <f t="shared" si="361"/>
        <v>-36.376794831843732</v>
      </c>
      <c r="D1921" s="12">
        <f t="shared" si="362"/>
        <v>-36.376794831843732</v>
      </c>
      <c r="E1921" s="12">
        <f t="shared" si="363"/>
        <v>-36.376794831843732</v>
      </c>
      <c r="F1921" s="12">
        <f t="shared" si="364"/>
        <v>-36.376794831843732</v>
      </c>
      <c r="G1921" s="12">
        <f t="shared" si="365"/>
        <v>-36.376794831843732</v>
      </c>
      <c r="H1921" s="12">
        <f t="shared" si="366"/>
        <v>-36.376794831843732</v>
      </c>
      <c r="I1921" s="12">
        <f t="shared" si="367"/>
        <v>-36.376794831843732</v>
      </c>
      <c r="J1921" s="12">
        <f t="shared" si="368"/>
        <v>-36.376794831843732</v>
      </c>
      <c r="K1921" s="12">
        <f t="shared" si="369"/>
        <v>-36.376794831843732</v>
      </c>
      <c r="L1921" s="12">
        <f t="shared" si="370"/>
        <v>-36.376794831843732</v>
      </c>
      <c r="M1921" s="12">
        <f t="shared" si="371"/>
        <v>-36.376794831843732</v>
      </c>
      <c r="O1921" s="12">
        <f t="shared" si="360"/>
        <v>-36.376794831843732</v>
      </c>
    </row>
    <row r="1922" spans="1:15" x14ac:dyDescent="0.25">
      <c r="A1922" s="12">
        <f>calc!A1920</f>
        <v>1055.08</v>
      </c>
      <c r="B1922" s="12">
        <f>calc!O1920</f>
        <v>-26.337312852656218</v>
      </c>
      <c r="C1922" s="12">
        <f t="shared" si="361"/>
        <v>-26.337312852656218</v>
      </c>
      <c r="D1922" s="12">
        <f t="shared" si="362"/>
        <v>-26.337312852656218</v>
      </c>
      <c r="E1922" s="12">
        <f t="shared" si="363"/>
        <v>-26.337312852656218</v>
      </c>
      <c r="F1922" s="12">
        <f t="shared" si="364"/>
        <v>-26.337312852656218</v>
      </c>
      <c r="G1922" s="12">
        <f t="shared" si="365"/>
        <v>-26.337312852656218</v>
      </c>
      <c r="H1922" s="12">
        <f t="shared" si="366"/>
        <v>-26.337312852656218</v>
      </c>
      <c r="I1922" s="12">
        <f t="shared" si="367"/>
        <v>-26.337312852656218</v>
      </c>
      <c r="J1922" s="12">
        <f t="shared" si="368"/>
        <v>-26.337312852656218</v>
      </c>
      <c r="K1922" s="12">
        <f t="shared" si="369"/>
        <v>-26.337312852656218</v>
      </c>
      <c r="L1922" s="12">
        <f t="shared" si="370"/>
        <v>-26.337312852656218</v>
      </c>
      <c r="M1922" s="12">
        <f t="shared" si="371"/>
        <v>-26.337312852656218</v>
      </c>
      <c r="O1922" s="12">
        <f t="shared" si="360"/>
        <v>-26.337312852656218</v>
      </c>
    </row>
    <row r="1923" spans="1:15" x14ac:dyDescent="0.25">
      <c r="A1923" s="12">
        <f>calc!A1921</f>
        <v>1055.5</v>
      </c>
      <c r="B1923" s="12">
        <f>calc!O1921</f>
        <v>8.1306715880242386</v>
      </c>
      <c r="C1923" s="12">
        <f t="shared" si="361"/>
        <v>8.1306715880242386</v>
      </c>
      <c r="D1923" s="12">
        <f t="shared" si="362"/>
        <v>8.1306715880242386</v>
      </c>
      <c r="E1923" s="12">
        <f t="shared" si="363"/>
        <v>8.1306715880242386</v>
      </c>
      <c r="F1923" s="12">
        <f t="shared" si="364"/>
        <v>8.1306715880242386</v>
      </c>
      <c r="G1923" s="12">
        <f t="shared" si="365"/>
        <v>8.1306715880242386</v>
      </c>
      <c r="H1923" s="12">
        <f t="shared" si="366"/>
        <v>8.1306715880242386</v>
      </c>
      <c r="I1923" s="12">
        <f t="shared" si="367"/>
        <v>8.1306715880242386</v>
      </c>
      <c r="J1923" s="12">
        <f t="shared" si="368"/>
        <v>8.1306715880242386</v>
      </c>
      <c r="K1923" s="12">
        <f t="shared" si="369"/>
        <v>8.1306715880242386</v>
      </c>
      <c r="L1923" s="12">
        <f t="shared" si="370"/>
        <v>8.1306715880242386</v>
      </c>
      <c r="M1923" s="12">
        <f t="shared" si="371"/>
        <v>8.1306715880242386</v>
      </c>
      <c r="O1923" s="12">
        <f t="shared" si="360"/>
        <v>8.1306715880242386</v>
      </c>
    </row>
    <row r="1924" spans="1:15" x14ac:dyDescent="0.25">
      <c r="A1924" s="12">
        <f>calc!A1922</f>
        <v>1055.92</v>
      </c>
      <c r="B1924" s="12">
        <f>calc!O1922</f>
        <v>9.8038390573259555</v>
      </c>
      <c r="C1924" s="12">
        <f t="shared" si="361"/>
        <v>9.8038390573259555</v>
      </c>
      <c r="D1924" s="12">
        <f t="shared" si="362"/>
        <v>9.8038390573259555</v>
      </c>
      <c r="E1924" s="12">
        <f t="shared" si="363"/>
        <v>9.8038390573259555</v>
      </c>
      <c r="F1924" s="12">
        <f t="shared" si="364"/>
        <v>9.8038390573259555</v>
      </c>
      <c r="G1924" s="12">
        <f t="shared" si="365"/>
        <v>9.8038390573259555</v>
      </c>
      <c r="H1924" s="12">
        <f t="shared" si="366"/>
        <v>9.8038390573259555</v>
      </c>
      <c r="I1924" s="12">
        <f t="shared" si="367"/>
        <v>9.8038390573259555</v>
      </c>
      <c r="J1924" s="12">
        <f t="shared" si="368"/>
        <v>9.8038390573259555</v>
      </c>
      <c r="K1924" s="12">
        <f t="shared" si="369"/>
        <v>9.8038390573259555</v>
      </c>
      <c r="L1924" s="12">
        <f t="shared" si="370"/>
        <v>9.8038390573259555</v>
      </c>
      <c r="M1924" s="12">
        <f t="shared" si="371"/>
        <v>9.8038390573259555</v>
      </c>
      <c r="O1924" s="12">
        <f t="shared" si="360"/>
        <v>9.8038390573259555</v>
      </c>
    </row>
    <row r="1925" spans="1:15" x14ac:dyDescent="0.25">
      <c r="A1925" s="12">
        <f>calc!A1923</f>
        <v>1056.3399999999999</v>
      </c>
      <c r="B1925" s="12">
        <f>calc!O1923</f>
        <v>-22.65619919114301</v>
      </c>
      <c r="C1925" s="12">
        <f t="shared" si="361"/>
        <v>-22.65619919114301</v>
      </c>
      <c r="D1925" s="12">
        <f t="shared" si="362"/>
        <v>-22.65619919114301</v>
      </c>
      <c r="E1925" s="12">
        <f t="shared" si="363"/>
        <v>-22.65619919114301</v>
      </c>
      <c r="F1925" s="12">
        <f t="shared" si="364"/>
        <v>-22.65619919114301</v>
      </c>
      <c r="G1925" s="12">
        <f t="shared" si="365"/>
        <v>-22.65619919114301</v>
      </c>
      <c r="H1925" s="12">
        <f t="shared" si="366"/>
        <v>-22.65619919114301</v>
      </c>
      <c r="I1925" s="12">
        <f t="shared" si="367"/>
        <v>-22.65619919114301</v>
      </c>
      <c r="J1925" s="12">
        <f t="shared" si="368"/>
        <v>-22.65619919114301</v>
      </c>
      <c r="K1925" s="12">
        <f t="shared" si="369"/>
        <v>-22.65619919114301</v>
      </c>
      <c r="L1925" s="12">
        <f t="shared" si="370"/>
        <v>-22.65619919114301</v>
      </c>
      <c r="M1925" s="12">
        <f t="shared" si="371"/>
        <v>-22.65619919114301</v>
      </c>
      <c r="O1925" s="12">
        <f t="shared" si="360"/>
        <v>-22.65619919114301</v>
      </c>
    </row>
    <row r="1926" spans="1:15" x14ac:dyDescent="0.25">
      <c r="A1926" s="12">
        <f>calc!A1924</f>
        <v>1056.76</v>
      </c>
      <c r="B1926" s="12">
        <f>calc!O1924</f>
        <v>-14.290091137912189</v>
      </c>
      <c r="C1926" s="12">
        <f t="shared" si="361"/>
        <v>-14.290091137912189</v>
      </c>
      <c r="D1926" s="12">
        <f t="shared" si="362"/>
        <v>-14.290091137912189</v>
      </c>
      <c r="E1926" s="12">
        <f t="shared" si="363"/>
        <v>-14.290091137912189</v>
      </c>
      <c r="F1926" s="12">
        <f t="shared" si="364"/>
        <v>-14.290091137912189</v>
      </c>
      <c r="G1926" s="12">
        <f t="shared" si="365"/>
        <v>-14.290091137912189</v>
      </c>
      <c r="H1926" s="12">
        <f t="shared" si="366"/>
        <v>-14.290091137912189</v>
      </c>
      <c r="I1926" s="12">
        <f t="shared" si="367"/>
        <v>-14.290091137912189</v>
      </c>
      <c r="J1926" s="12">
        <f t="shared" si="368"/>
        <v>-14.290091137912189</v>
      </c>
      <c r="K1926" s="12">
        <f t="shared" si="369"/>
        <v>-14.290091137912189</v>
      </c>
      <c r="L1926" s="12">
        <f t="shared" si="370"/>
        <v>-14.290091137912189</v>
      </c>
      <c r="M1926" s="12">
        <f t="shared" si="371"/>
        <v>-14.290091137912189</v>
      </c>
      <c r="O1926" s="12">
        <f t="shared" si="360"/>
        <v>-14.290091137912189</v>
      </c>
    </row>
    <row r="1927" spans="1:15" x14ac:dyDescent="0.25">
      <c r="A1927" s="12">
        <f>calc!A1925</f>
        <v>1057.18</v>
      </c>
      <c r="B1927" s="12">
        <f>calc!O1925</f>
        <v>-27.00660795999525</v>
      </c>
      <c r="C1927" s="12">
        <f t="shared" si="361"/>
        <v>-27.00660795999525</v>
      </c>
      <c r="D1927" s="12">
        <f t="shared" si="362"/>
        <v>-27.00660795999525</v>
      </c>
      <c r="E1927" s="12">
        <f t="shared" si="363"/>
        <v>-27.00660795999525</v>
      </c>
      <c r="F1927" s="12">
        <f t="shared" si="364"/>
        <v>-27.00660795999525</v>
      </c>
      <c r="G1927" s="12">
        <f t="shared" si="365"/>
        <v>-27.00660795999525</v>
      </c>
      <c r="H1927" s="12">
        <f t="shared" si="366"/>
        <v>-27.00660795999525</v>
      </c>
      <c r="I1927" s="12">
        <f t="shared" si="367"/>
        <v>-27.00660795999525</v>
      </c>
      <c r="J1927" s="12">
        <f t="shared" si="368"/>
        <v>-27.00660795999525</v>
      </c>
      <c r="K1927" s="12">
        <f t="shared" si="369"/>
        <v>-27.00660795999525</v>
      </c>
      <c r="L1927" s="12">
        <f t="shared" si="370"/>
        <v>-27.00660795999525</v>
      </c>
      <c r="M1927" s="12">
        <f t="shared" si="371"/>
        <v>-27.00660795999525</v>
      </c>
      <c r="O1927" s="12">
        <f t="shared" si="360"/>
        <v>-27.00660795999525</v>
      </c>
    </row>
    <row r="1928" spans="1:15" x14ac:dyDescent="0.25">
      <c r="A1928" s="12">
        <f>calc!A1926</f>
        <v>1057.5999999999999</v>
      </c>
      <c r="B1928" s="12">
        <f>calc!O1926</f>
        <v>-12.282237476575933</v>
      </c>
      <c r="C1928" s="12">
        <f t="shared" si="361"/>
        <v>-12.282237476575933</v>
      </c>
      <c r="D1928" s="12">
        <f t="shared" si="362"/>
        <v>-12.282237476575933</v>
      </c>
      <c r="E1928" s="12">
        <f t="shared" si="363"/>
        <v>-12.282237476575933</v>
      </c>
      <c r="F1928" s="12">
        <f t="shared" si="364"/>
        <v>-12.282237476575933</v>
      </c>
      <c r="G1928" s="12">
        <f t="shared" si="365"/>
        <v>-12.282237476575933</v>
      </c>
      <c r="H1928" s="12">
        <f t="shared" si="366"/>
        <v>-12.282237476575933</v>
      </c>
      <c r="I1928" s="12">
        <f t="shared" si="367"/>
        <v>-12.282237476575933</v>
      </c>
      <c r="J1928" s="12">
        <f t="shared" si="368"/>
        <v>-12.282237476575933</v>
      </c>
      <c r="K1928" s="12">
        <f t="shared" si="369"/>
        <v>-12.282237476575933</v>
      </c>
      <c r="L1928" s="12">
        <f t="shared" si="370"/>
        <v>-12.282237476575933</v>
      </c>
      <c r="M1928" s="12">
        <f t="shared" si="371"/>
        <v>-12.282237476575933</v>
      </c>
      <c r="O1928" s="12">
        <f t="shared" ref="O1928:O1991" si="372">M1928</f>
        <v>-12.282237476575933</v>
      </c>
    </row>
    <row r="1929" spans="1:15" x14ac:dyDescent="0.25">
      <c r="A1929" s="12">
        <f>calc!A1927</f>
        <v>1058.02</v>
      </c>
      <c r="B1929" s="12">
        <f>calc!O1927</f>
        <v>-17.636524464063413</v>
      </c>
      <c r="C1929" s="12">
        <f t="shared" ref="C1929:C1992" si="373">B1929-Q1929*M1940</f>
        <v>-17.636524464063413</v>
      </c>
      <c r="D1929" s="12">
        <f t="shared" ref="D1929:D1992" si="374">C1929-R1929*M1939</f>
        <v>-17.636524464063413</v>
      </c>
      <c r="E1929" s="12">
        <f t="shared" ref="E1929:E1992" si="375">D1929-S1929*M1938</f>
        <v>-17.636524464063413</v>
      </c>
      <c r="F1929" s="12">
        <f t="shared" ref="F1929:F1992" si="376">E1929-T1929*M1937</f>
        <v>-17.636524464063413</v>
      </c>
      <c r="G1929" s="12">
        <f t="shared" ref="G1929:G1992" si="377">F1929-U1929*M1936</f>
        <v>-17.636524464063413</v>
      </c>
      <c r="H1929" s="12">
        <f t="shared" ref="H1929:H1992" si="378">G1929-V1929*M1935</f>
        <v>-17.636524464063413</v>
      </c>
      <c r="I1929" s="12">
        <f t="shared" ref="I1929:I1992" si="379">H1929-W1929*M1934</f>
        <v>-17.636524464063413</v>
      </c>
      <c r="J1929" s="12">
        <f t="shared" ref="J1929:J1992" si="380">I1929-X1929*M1933</f>
        <v>-17.636524464063413</v>
      </c>
      <c r="K1929" s="12">
        <f t="shared" ref="K1929:K1992" si="381">J1929-Y1929*M1932</f>
        <v>-17.636524464063413</v>
      </c>
      <c r="L1929" s="12">
        <f t="shared" ref="L1929:L1992" si="382">K1929-Z1929*M1931</f>
        <v>-17.636524464063413</v>
      </c>
      <c r="M1929" s="12">
        <f t="shared" ref="M1929:M1992" si="383">L1929</f>
        <v>-17.636524464063413</v>
      </c>
      <c r="O1929" s="12">
        <f t="shared" si="372"/>
        <v>-17.636524464063413</v>
      </c>
    </row>
    <row r="1930" spans="1:15" x14ac:dyDescent="0.25">
      <c r="A1930" s="12">
        <f>calc!A1928</f>
        <v>1058.44</v>
      </c>
      <c r="B1930" s="12">
        <f>calc!O1928</f>
        <v>-44.743120412069821</v>
      </c>
      <c r="C1930" s="12">
        <f t="shared" si="373"/>
        <v>-44.743120412069821</v>
      </c>
      <c r="D1930" s="12">
        <f t="shared" si="374"/>
        <v>-44.743120412069821</v>
      </c>
      <c r="E1930" s="12">
        <f t="shared" si="375"/>
        <v>-44.743120412069821</v>
      </c>
      <c r="F1930" s="12">
        <f t="shared" si="376"/>
        <v>-44.743120412069821</v>
      </c>
      <c r="G1930" s="12">
        <f t="shared" si="377"/>
        <v>-44.743120412069821</v>
      </c>
      <c r="H1930" s="12">
        <f t="shared" si="378"/>
        <v>-44.743120412069821</v>
      </c>
      <c r="I1930" s="12">
        <f t="shared" si="379"/>
        <v>-44.743120412069821</v>
      </c>
      <c r="J1930" s="12">
        <f t="shared" si="380"/>
        <v>-44.743120412069821</v>
      </c>
      <c r="K1930" s="12">
        <f t="shared" si="381"/>
        <v>-44.743120412069821</v>
      </c>
      <c r="L1930" s="12">
        <f t="shared" si="382"/>
        <v>-44.743120412069821</v>
      </c>
      <c r="M1930" s="12">
        <f t="shared" si="383"/>
        <v>-44.743120412069821</v>
      </c>
      <c r="O1930" s="12">
        <f t="shared" si="372"/>
        <v>-44.743120412069821</v>
      </c>
    </row>
    <row r="1931" spans="1:15" x14ac:dyDescent="0.25">
      <c r="A1931" s="12">
        <f>calc!A1929</f>
        <v>1058.8599999999999</v>
      </c>
      <c r="B1931" s="12">
        <f>calc!O1929</f>
        <v>-4.5855091314267646</v>
      </c>
      <c r="C1931" s="12">
        <f t="shared" si="373"/>
        <v>-4.5855091314267646</v>
      </c>
      <c r="D1931" s="12">
        <f t="shared" si="374"/>
        <v>-4.5855091314267646</v>
      </c>
      <c r="E1931" s="12">
        <f t="shared" si="375"/>
        <v>-4.5855091314267646</v>
      </c>
      <c r="F1931" s="12">
        <f t="shared" si="376"/>
        <v>-4.5855091314267646</v>
      </c>
      <c r="G1931" s="12">
        <f t="shared" si="377"/>
        <v>-4.5855091314267646</v>
      </c>
      <c r="H1931" s="12">
        <f t="shared" si="378"/>
        <v>-4.5855091314267646</v>
      </c>
      <c r="I1931" s="12">
        <f t="shared" si="379"/>
        <v>-4.5855091314267646</v>
      </c>
      <c r="J1931" s="12">
        <f t="shared" si="380"/>
        <v>-4.5855091314267646</v>
      </c>
      <c r="K1931" s="12">
        <f t="shared" si="381"/>
        <v>-4.5855091314267646</v>
      </c>
      <c r="L1931" s="12">
        <f t="shared" si="382"/>
        <v>-4.5855091314267646</v>
      </c>
      <c r="M1931" s="12">
        <f t="shared" si="383"/>
        <v>-4.5855091314267646</v>
      </c>
      <c r="O1931" s="12">
        <f t="shared" si="372"/>
        <v>-4.5855091314267646</v>
      </c>
    </row>
    <row r="1932" spans="1:15" x14ac:dyDescent="0.25">
      <c r="A1932" s="12">
        <f>calc!A1930</f>
        <v>1059.28</v>
      </c>
      <c r="B1932" s="12">
        <f>calc!O1930</f>
        <v>-4.5855091314282852</v>
      </c>
      <c r="C1932" s="12">
        <f t="shared" si="373"/>
        <v>-4.5855091314282852</v>
      </c>
      <c r="D1932" s="12">
        <f t="shared" si="374"/>
        <v>-4.5855091314282852</v>
      </c>
      <c r="E1932" s="12">
        <f t="shared" si="375"/>
        <v>-4.5855091314282852</v>
      </c>
      <c r="F1932" s="12">
        <f t="shared" si="376"/>
        <v>-4.5855091314282852</v>
      </c>
      <c r="G1932" s="12">
        <f t="shared" si="377"/>
        <v>-4.5855091314282852</v>
      </c>
      <c r="H1932" s="12">
        <f t="shared" si="378"/>
        <v>-4.5855091314282852</v>
      </c>
      <c r="I1932" s="12">
        <f t="shared" si="379"/>
        <v>-4.5855091314282852</v>
      </c>
      <c r="J1932" s="12">
        <f t="shared" si="380"/>
        <v>-4.5855091314282852</v>
      </c>
      <c r="K1932" s="12">
        <f t="shared" si="381"/>
        <v>-4.5855091314282852</v>
      </c>
      <c r="L1932" s="12">
        <f t="shared" si="382"/>
        <v>-4.5855091314282852</v>
      </c>
      <c r="M1932" s="12">
        <f t="shared" si="383"/>
        <v>-4.5855091314282852</v>
      </c>
      <c r="O1932" s="12">
        <f t="shared" si="372"/>
        <v>-4.5855091314282852</v>
      </c>
    </row>
    <row r="1933" spans="1:15" x14ac:dyDescent="0.25">
      <c r="A1933" s="12">
        <f>calc!A1931</f>
        <v>1059.69</v>
      </c>
      <c r="B1933" s="12">
        <f>calc!O1931</f>
        <v>-19.979035642984552</v>
      </c>
      <c r="C1933" s="12">
        <f t="shared" si="373"/>
        <v>-19.979035642984552</v>
      </c>
      <c r="D1933" s="12">
        <f t="shared" si="374"/>
        <v>-19.979035642984552</v>
      </c>
      <c r="E1933" s="12">
        <f t="shared" si="375"/>
        <v>-19.979035642984552</v>
      </c>
      <c r="F1933" s="12">
        <f t="shared" si="376"/>
        <v>-19.979035642984552</v>
      </c>
      <c r="G1933" s="12">
        <f t="shared" si="377"/>
        <v>-19.979035642984552</v>
      </c>
      <c r="H1933" s="12">
        <f t="shared" si="378"/>
        <v>-19.979035642984552</v>
      </c>
      <c r="I1933" s="12">
        <f t="shared" si="379"/>
        <v>-19.979035642984552</v>
      </c>
      <c r="J1933" s="12">
        <f t="shared" si="380"/>
        <v>-19.979035642984552</v>
      </c>
      <c r="K1933" s="12">
        <f t="shared" si="381"/>
        <v>-19.979035642984552</v>
      </c>
      <c r="L1933" s="12">
        <f t="shared" si="382"/>
        <v>-19.979035642984552</v>
      </c>
      <c r="M1933" s="12">
        <f t="shared" si="383"/>
        <v>-19.979035642984552</v>
      </c>
      <c r="O1933" s="12">
        <f t="shared" si="372"/>
        <v>-19.979035642984552</v>
      </c>
    </row>
    <row r="1934" spans="1:15" x14ac:dyDescent="0.25">
      <c r="A1934" s="12">
        <f>calc!A1932</f>
        <v>1060.1099999999999</v>
      </c>
      <c r="B1934" s="12">
        <f>calc!O1932</f>
        <v>-26.67196034039646</v>
      </c>
      <c r="C1934" s="12">
        <f t="shared" si="373"/>
        <v>-26.67196034039646</v>
      </c>
      <c r="D1934" s="12">
        <f t="shared" si="374"/>
        <v>-26.67196034039646</v>
      </c>
      <c r="E1934" s="12">
        <f t="shared" si="375"/>
        <v>-26.67196034039646</v>
      </c>
      <c r="F1934" s="12">
        <f t="shared" si="376"/>
        <v>-26.67196034039646</v>
      </c>
      <c r="G1934" s="12">
        <f t="shared" si="377"/>
        <v>-26.67196034039646</v>
      </c>
      <c r="H1934" s="12">
        <f t="shared" si="378"/>
        <v>-26.67196034039646</v>
      </c>
      <c r="I1934" s="12">
        <f t="shared" si="379"/>
        <v>-26.67196034039646</v>
      </c>
      <c r="J1934" s="12">
        <f t="shared" si="380"/>
        <v>-26.67196034039646</v>
      </c>
      <c r="K1934" s="12">
        <f t="shared" si="381"/>
        <v>-26.67196034039646</v>
      </c>
      <c r="L1934" s="12">
        <f t="shared" si="382"/>
        <v>-26.67196034039646</v>
      </c>
      <c r="M1934" s="12">
        <f t="shared" si="383"/>
        <v>-26.67196034039646</v>
      </c>
      <c r="O1934" s="12">
        <f t="shared" si="372"/>
        <v>-26.67196034039646</v>
      </c>
    </row>
    <row r="1935" spans="1:15" x14ac:dyDescent="0.25">
      <c r="A1935" s="12">
        <f>calc!A1933</f>
        <v>1060.53</v>
      </c>
      <c r="B1935" s="12">
        <f>calc!O1933</f>
        <v>1.1033321401335776</v>
      </c>
      <c r="C1935" s="12">
        <f t="shared" si="373"/>
        <v>1.1033321401335776</v>
      </c>
      <c r="D1935" s="12">
        <f t="shared" si="374"/>
        <v>1.1033321401335776</v>
      </c>
      <c r="E1935" s="12">
        <f t="shared" si="375"/>
        <v>1.1033321401335776</v>
      </c>
      <c r="F1935" s="12">
        <f t="shared" si="376"/>
        <v>1.1033321401335776</v>
      </c>
      <c r="G1935" s="12">
        <f t="shared" si="377"/>
        <v>1.1033321401335776</v>
      </c>
      <c r="H1935" s="12">
        <f t="shared" si="378"/>
        <v>1.1033321401335776</v>
      </c>
      <c r="I1935" s="12">
        <f t="shared" si="379"/>
        <v>1.1033321401335776</v>
      </c>
      <c r="J1935" s="12">
        <f t="shared" si="380"/>
        <v>1.1033321401335776</v>
      </c>
      <c r="K1935" s="12">
        <f t="shared" si="381"/>
        <v>1.1033321401335776</v>
      </c>
      <c r="L1935" s="12">
        <f t="shared" si="382"/>
        <v>1.1033321401335776</v>
      </c>
      <c r="M1935" s="12">
        <f t="shared" si="383"/>
        <v>1.1033321401335776</v>
      </c>
      <c r="O1935" s="12">
        <f t="shared" si="372"/>
        <v>1.1033321401335776</v>
      </c>
    </row>
    <row r="1936" spans="1:15" x14ac:dyDescent="0.25">
      <c r="A1936" s="12">
        <f>calc!A1934</f>
        <v>1060.95</v>
      </c>
      <c r="B1936" s="12">
        <f>calc!O1934</f>
        <v>4.7843267374104563</v>
      </c>
      <c r="C1936" s="12">
        <f t="shared" si="373"/>
        <v>4.7843267374104563</v>
      </c>
      <c r="D1936" s="12">
        <f t="shared" si="374"/>
        <v>4.7843267374104563</v>
      </c>
      <c r="E1936" s="12">
        <f t="shared" si="375"/>
        <v>4.7843267374104563</v>
      </c>
      <c r="F1936" s="12">
        <f t="shared" si="376"/>
        <v>4.7843267374104563</v>
      </c>
      <c r="G1936" s="12">
        <f t="shared" si="377"/>
        <v>4.7843267374104563</v>
      </c>
      <c r="H1936" s="12">
        <f t="shared" si="378"/>
        <v>4.7843267374104563</v>
      </c>
      <c r="I1936" s="12">
        <f t="shared" si="379"/>
        <v>4.7843267374104563</v>
      </c>
      <c r="J1936" s="12">
        <f t="shared" si="380"/>
        <v>4.7843267374104563</v>
      </c>
      <c r="K1936" s="12">
        <f t="shared" si="381"/>
        <v>4.7843267374104563</v>
      </c>
      <c r="L1936" s="12">
        <f t="shared" si="382"/>
        <v>4.7843267374104563</v>
      </c>
      <c r="M1936" s="12">
        <f t="shared" si="383"/>
        <v>4.7843267374104563</v>
      </c>
      <c r="O1936" s="12">
        <f t="shared" si="372"/>
        <v>4.7843267374104563</v>
      </c>
    </row>
    <row r="1937" spans="1:15" x14ac:dyDescent="0.25">
      <c r="A1937" s="12">
        <f>calc!A1935</f>
        <v>1061.3699999999999</v>
      </c>
      <c r="B1937" s="12">
        <f>calc!O1935</f>
        <v>-3.9162317066173102</v>
      </c>
      <c r="C1937" s="12">
        <f t="shared" si="373"/>
        <v>-3.9162317066173102</v>
      </c>
      <c r="D1937" s="12">
        <f t="shared" si="374"/>
        <v>-3.9162317066173102</v>
      </c>
      <c r="E1937" s="12">
        <f t="shared" si="375"/>
        <v>-3.9162317066173102</v>
      </c>
      <c r="F1937" s="12">
        <f t="shared" si="376"/>
        <v>-3.9162317066173102</v>
      </c>
      <c r="G1937" s="12">
        <f t="shared" si="377"/>
        <v>-3.9162317066173102</v>
      </c>
      <c r="H1937" s="12">
        <f t="shared" si="378"/>
        <v>-3.9162317066173102</v>
      </c>
      <c r="I1937" s="12">
        <f t="shared" si="379"/>
        <v>-3.9162317066173102</v>
      </c>
      <c r="J1937" s="12">
        <f t="shared" si="380"/>
        <v>-3.9162317066173102</v>
      </c>
      <c r="K1937" s="12">
        <f t="shared" si="381"/>
        <v>-3.9162317066173102</v>
      </c>
      <c r="L1937" s="12">
        <f t="shared" si="382"/>
        <v>-3.9162317066173102</v>
      </c>
      <c r="M1937" s="12">
        <f t="shared" si="383"/>
        <v>-3.9162317066173102</v>
      </c>
      <c r="O1937" s="12">
        <f t="shared" si="372"/>
        <v>-3.9162317066173102</v>
      </c>
    </row>
    <row r="1938" spans="1:15" x14ac:dyDescent="0.25">
      <c r="A1938" s="12">
        <f>calc!A1936</f>
        <v>1061.79</v>
      </c>
      <c r="B1938" s="12">
        <f>calc!O1936</f>
        <v>-33.364937781825752</v>
      </c>
      <c r="C1938" s="12">
        <f t="shared" si="373"/>
        <v>-33.364937781825752</v>
      </c>
      <c r="D1938" s="12">
        <f t="shared" si="374"/>
        <v>-33.364937781825752</v>
      </c>
      <c r="E1938" s="12">
        <f t="shared" si="375"/>
        <v>-33.364937781825752</v>
      </c>
      <c r="F1938" s="12">
        <f t="shared" si="376"/>
        <v>-33.364937781825752</v>
      </c>
      <c r="G1938" s="12">
        <f t="shared" si="377"/>
        <v>-33.364937781825752</v>
      </c>
      <c r="H1938" s="12">
        <f t="shared" si="378"/>
        <v>-33.364937781825752</v>
      </c>
      <c r="I1938" s="12">
        <f t="shared" si="379"/>
        <v>-33.364937781825752</v>
      </c>
      <c r="J1938" s="12">
        <f t="shared" si="380"/>
        <v>-33.364937781825752</v>
      </c>
      <c r="K1938" s="12">
        <f t="shared" si="381"/>
        <v>-33.364937781825752</v>
      </c>
      <c r="L1938" s="12">
        <f t="shared" si="382"/>
        <v>-33.364937781825752</v>
      </c>
      <c r="M1938" s="12">
        <f t="shared" si="383"/>
        <v>-33.364937781825752</v>
      </c>
      <c r="O1938" s="12">
        <f t="shared" si="372"/>
        <v>-33.364937781825752</v>
      </c>
    </row>
    <row r="1939" spans="1:15" x14ac:dyDescent="0.25">
      <c r="A1939" s="12">
        <f>calc!A1937</f>
        <v>1062.21</v>
      </c>
      <c r="B1939" s="12">
        <f>calc!O1937</f>
        <v>-11.947595661623669</v>
      </c>
      <c r="C1939" s="12">
        <f t="shared" si="373"/>
        <v>-11.947595661623669</v>
      </c>
      <c r="D1939" s="12">
        <f t="shared" si="374"/>
        <v>-11.947595661623669</v>
      </c>
      <c r="E1939" s="12">
        <f t="shared" si="375"/>
        <v>-11.947595661623669</v>
      </c>
      <c r="F1939" s="12">
        <f t="shared" si="376"/>
        <v>-11.947595661623669</v>
      </c>
      <c r="G1939" s="12">
        <f t="shared" si="377"/>
        <v>-11.947595661623669</v>
      </c>
      <c r="H1939" s="12">
        <f t="shared" si="378"/>
        <v>-11.947595661623669</v>
      </c>
      <c r="I1939" s="12">
        <f t="shared" si="379"/>
        <v>-11.947595661623669</v>
      </c>
      <c r="J1939" s="12">
        <f t="shared" si="380"/>
        <v>-11.947595661623669</v>
      </c>
      <c r="K1939" s="12">
        <f t="shared" si="381"/>
        <v>-11.947595661623669</v>
      </c>
      <c r="L1939" s="12">
        <f t="shared" si="382"/>
        <v>-11.947595661623669</v>
      </c>
      <c r="M1939" s="12">
        <f t="shared" si="383"/>
        <v>-11.947595661623669</v>
      </c>
      <c r="O1939" s="12">
        <f t="shared" si="372"/>
        <v>-11.947595661623669</v>
      </c>
    </row>
    <row r="1940" spans="1:15" x14ac:dyDescent="0.25">
      <c r="A1940" s="12">
        <f>calc!A1938</f>
        <v>1062.6300000000001</v>
      </c>
      <c r="B1940" s="12">
        <f>calc!O1938</f>
        <v>-26.337312852656218</v>
      </c>
      <c r="C1940" s="12">
        <f t="shared" si="373"/>
        <v>-26.337312852656218</v>
      </c>
      <c r="D1940" s="12">
        <f t="shared" si="374"/>
        <v>-26.337312852656218</v>
      </c>
      <c r="E1940" s="12">
        <f t="shared" si="375"/>
        <v>-26.337312852656218</v>
      </c>
      <c r="F1940" s="12">
        <f t="shared" si="376"/>
        <v>-26.337312852656218</v>
      </c>
      <c r="G1940" s="12">
        <f t="shared" si="377"/>
        <v>-26.337312852656218</v>
      </c>
      <c r="H1940" s="12">
        <f t="shared" si="378"/>
        <v>-26.337312852656218</v>
      </c>
      <c r="I1940" s="12">
        <f t="shared" si="379"/>
        <v>-26.337312852656218</v>
      </c>
      <c r="J1940" s="12">
        <f t="shared" si="380"/>
        <v>-26.337312852656218</v>
      </c>
      <c r="K1940" s="12">
        <f t="shared" si="381"/>
        <v>-26.337312852656218</v>
      </c>
      <c r="L1940" s="12">
        <f t="shared" si="382"/>
        <v>-26.337312852656218</v>
      </c>
      <c r="M1940" s="12">
        <f t="shared" si="383"/>
        <v>-26.337312852656218</v>
      </c>
      <c r="O1940" s="12">
        <f t="shared" si="372"/>
        <v>-26.337312852656218</v>
      </c>
    </row>
    <row r="1941" spans="1:15" x14ac:dyDescent="0.25">
      <c r="A1941" s="12">
        <f>calc!A1939</f>
        <v>1063.05</v>
      </c>
      <c r="B1941" s="12">
        <f>calc!O1939</f>
        <v>-58.464072529023539</v>
      </c>
      <c r="C1941" s="12">
        <f t="shared" si="373"/>
        <v>-58.464072529023539</v>
      </c>
      <c r="D1941" s="12">
        <f t="shared" si="374"/>
        <v>-58.464072529023539</v>
      </c>
      <c r="E1941" s="12">
        <f t="shared" si="375"/>
        <v>-58.464072529023539</v>
      </c>
      <c r="F1941" s="12">
        <f t="shared" si="376"/>
        <v>-58.464072529023539</v>
      </c>
      <c r="G1941" s="12">
        <f t="shared" si="377"/>
        <v>-58.464072529023539</v>
      </c>
      <c r="H1941" s="12">
        <f t="shared" si="378"/>
        <v>-58.464072529023539</v>
      </c>
      <c r="I1941" s="12">
        <f t="shared" si="379"/>
        <v>-58.464072529023539</v>
      </c>
      <c r="J1941" s="12">
        <f t="shared" si="380"/>
        <v>-58.464072529023539</v>
      </c>
      <c r="K1941" s="12">
        <f t="shared" si="381"/>
        <v>-58.464072529023539</v>
      </c>
      <c r="L1941" s="12">
        <f t="shared" si="382"/>
        <v>-58.464072529023539</v>
      </c>
      <c r="M1941" s="12">
        <f t="shared" si="383"/>
        <v>-58.464072529023539</v>
      </c>
      <c r="O1941" s="12">
        <f t="shared" si="372"/>
        <v>-58.464072529023539</v>
      </c>
    </row>
    <row r="1942" spans="1:15" x14ac:dyDescent="0.25">
      <c r="A1942" s="12">
        <f>calc!A1940</f>
        <v>1063.47</v>
      </c>
      <c r="B1942" s="12">
        <f>calc!O1940</f>
        <v>-34.70353959729227</v>
      </c>
      <c r="C1942" s="12">
        <f t="shared" si="373"/>
        <v>-34.70353959729227</v>
      </c>
      <c r="D1942" s="12">
        <f t="shared" si="374"/>
        <v>-34.70353959729227</v>
      </c>
      <c r="E1942" s="12">
        <f t="shared" si="375"/>
        <v>-34.70353959729227</v>
      </c>
      <c r="F1942" s="12">
        <f t="shared" si="376"/>
        <v>-34.70353959729227</v>
      </c>
      <c r="G1942" s="12">
        <f t="shared" si="377"/>
        <v>-34.70353959729227</v>
      </c>
      <c r="H1942" s="12">
        <f t="shared" si="378"/>
        <v>-34.70353959729227</v>
      </c>
      <c r="I1942" s="12">
        <f t="shared" si="379"/>
        <v>-34.70353959729227</v>
      </c>
      <c r="J1942" s="12">
        <f t="shared" si="380"/>
        <v>-34.70353959729227</v>
      </c>
      <c r="K1942" s="12">
        <f t="shared" si="381"/>
        <v>-34.70353959729227</v>
      </c>
      <c r="L1942" s="12">
        <f t="shared" si="382"/>
        <v>-34.70353959729227</v>
      </c>
      <c r="M1942" s="12">
        <f t="shared" si="383"/>
        <v>-34.70353959729227</v>
      </c>
      <c r="O1942" s="12">
        <f t="shared" si="372"/>
        <v>-34.70353959729227</v>
      </c>
    </row>
    <row r="1943" spans="1:15" x14ac:dyDescent="0.25">
      <c r="A1943" s="12">
        <f>calc!A1941</f>
        <v>1063.8800000000001</v>
      </c>
      <c r="B1943" s="12">
        <f>calc!O1941</f>
        <v>-41.396580299990539</v>
      </c>
      <c r="C1943" s="12">
        <f t="shared" si="373"/>
        <v>-41.396580299990539</v>
      </c>
      <c r="D1943" s="12">
        <f t="shared" si="374"/>
        <v>-41.396580299990539</v>
      </c>
      <c r="E1943" s="12">
        <f t="shared" si="375"/>
        <v>-41.396580299990539</v>
      </c>
      <c r="F1943" s="12">
        <f t="shared" si="376"/>
        <v>-41.396580299990539</v>
      </c>
      <c r="G1943" s="12">
        <f t="shared" si="377"/>
        <v>-41.396580299990539</v>
      </c>
      <c r="H1943" s="12">
        <f t="shared" si="378"/>
        <v>-41.396580299990539</v>
      </c>
      <c r="I1943" s="12">
        <f t="shared" si="379"/>
        <v>-41.396580299990539</v>
      </c>
      <c r="J1943" s="12">
        <f t="shared" si="380"/>
        <v>-41.396580299990539</v>
      </c>
      <c r="K1943" s="12">
        <f t="shared" si="381"/>
        <v>-41.396580299990539</v>
      </c>
      <c r="L1943" s="12">
        <f t="shared" si="382"/>
        <v>-41.396580299990539</v>
      </c>
      <c r="M1943" s="12">
        <f t="shared" si="383"/>
        <v>-41.396580299990539</v>
      </c>
      <c r="O1943" s="12">
        <f t="shared" si="372"/>
        <v>-41.396580299990539</v>
      </c>
    </row>
    <row r="1944" spans="1:15" x14ac:dyDescent="0.25">
      <c r="A1944" s="12">
        <f>calc!A1942</f>
        <v>1064.3</v>
      </c>
      <c r="B1944" s="12">
        <f>calc!O1942</f>
        <v>-6.9279842778316691</v>
      </c>
      <c r="C1944" s="12">
        <f t="shared" si="373"/>
        <v>-6.9279842778316691</v>
      </c>
      <c r="D1944" s="12">
        <f t="shared" si="374"/>
        <v>-6.9279842778316691</v>
      </c>
      <c r="E1944" s="12">
        <f t="shared" si="375"/>
        <v>-6.9279842778316691</v>
      </c>
      <c r="F1944" s="12">
        <f t="shared" si="376"/>
        <v>-6.9279842778316691</v>
      </c>
      <c r="G1944" s="12">
        <f t="shared" si="377"/>
        <v>-6.9279842778316691</v>
      </c>
      <c r="H1944" s="12">
        <f t="shared" si="378"/>
        <v>-6.9279842778316691</v>
      </c>
      <c r="I1944" s="12">
        <f t="shared" si="379"/>
        <v>-6.9279842778316691</v>
      </c>
      <c r="J1944" s="12">
        <f t="shared" si="380"/>
        <v>-6.9279842778316691</v>
      </c>
      <c r="K1944" s="12">
        <f t="shared" si="381"/>
        <v>-6.9279842778316691</v>
      </c>
      <c r="L1944" s="12">
        <f t="shared" si="382"/>
        <v>-6.9279842778316691</v>
      </c>
      <c r="M1944" s="12">
        <f t="shared" si="383"/>
        <v>-6.9279842778316691</v>
      </c>
      <c r="O1944" s="12">
        <f t="shared" si="372"/>
        <v>-6.9279842778316691</v>
      </c>
    </row>
    <row r="1945" spans="1:15" x14ac:dyDescent="0.25">
      <c r="A1945" s="12">
        <f>calc!A1943</f>
        <v>1064.72</v>
      </c>
      <c r="B1945" s="12">
        <f>calc!O1943</f>
        <v>-20.313680624815664</v>
      </c>
      <c r="C1945" s="12">
        <f t="shared" si="373"/>
        <v>-20.313680624815664</v>
      </c>
      <c r="D1945" s="12">
        <f t="shared" si="374"/>
        <v>-20.313680624815664</v>
      </c>
      <c r="E1945" s="12">
        <f t="shared" si="375"/>
        <v>-20.313680624815664</v>
      </c>
      <c r="F1945" s="12">
        <f t="shared" si="376"/>
        <v>-20.313680624815664</v>
      </c>
      <c r="G1945" s="12">
        <f t="shared" si="377"/>
        <v>-20.313680624815664</v>
      </c>
      <c r="H1945" s="12">
        <f t="shared" si="378"/>
        <v>-20.313680624815664</v>
      </c>
      <c r="I1945" s="12">
        <f t="shared" si="379"/>
        <v>-20.313680624815664</v>
      </c>
      <c r="J1945" s="12">
        <f t="shared" si="380"/>
        <v>-20.313680624815664</v>
      </c>
      <c r="K1945" s="12">
        <f t="shared" si="381"/>
        <v>-20.313680624815664</v>
      </c>
      <c r="L1945" s="12">
        <f t="shared" si="382"/>
        <v>-20.313680624815664</v>
      </c>
      <c r="M1945" s="12">
        <f t="shared" si="383"/>
        <v>-20.313680624815664</v>
      </c>
      <c r="O1945" s="12">
        <f t="shared" si="372"/>
        <v>-20.313680624815664</v>
      </c>
    </row>
    <row r="1946" spans="1:15" x14ac:dyDescent="0.25">
      <c r="A1946" s="12">
        <f>calc!A1944</f>
        <v>1065.1400000000001</v>
      </c>
      <c r="B1946" s="12">
        <f>calc!O1944</f>
        <v>0.43405867770738382</v>
      </c>
      <c r="C1946" s="12">
        <f t="shared" si="373"/>
        <v>0.43405867770738382</v>
      </c>
      <c r="D1946" s="12">
        <f t="shared" si="374"/>
        <v>0.43405867770738382</v>
      </c>
      <c r="E1946" s="12">
        <f t="shared" si="375"/>
        <v>0.43405867770738382</v>
      </c>
      <c r="F1946" s="12">
        <f t="shared" si="376"/>
        <v>0.43405867770738382</v>
      </c>
      <c r="G1946" s="12">
        <f t="shared" si="377"/>
        <v>0.43405867770738382</v>
      </c>
      <c r="H1946" s="12">
        <f t="shared" si="378"/>
        <v>0.43405867770738382</v>
      </c>
      <c r="I1946" s="12">
        <f t="shared" si="379"/>
        <v>0.43405867770738382</v>
      </c>
      <c r="J1946" s="12">
        <f t="shared" si="380"/>
        <v>0.43405867770738382</v>
      </c>
      <c r="K1946" s="12">
        <f t="shared" si="381"/>
        <v>0.43405867770738382</v>
      </c>
      <c r="L1946" s="12">
        <f t="shared" si="382"/>
        <v>0.43405867770738382</v>
      </c>
      <c r="M1946" s="12">
        <f t="shared" si="383"/>
        <v>0.43405867770738382</v>
      </c>
      <c r="O1946" s="12">
        <f t="shared" si="372"/>
        <v>0.43405867770738382</v>
      </c>
    </row>
    <row r="1947" spans="1:15" x14ac:dyDescent="0.25">
      <c r="A1947" s="12">
        <f>calc!A1945</f>
        <v>1065.56</v>
      </c>
      <c r="B1947" s="12">
        <f>calc!O1945</f>
        <v>-13.955448531081787</v>
      </c>
      <c r="C1947" s="12">
        <f t="shared" si="373"/>
        <v>-13.955448531081787</v>
      </c>
      <c r="D1947" s="12">
        <f t="shared" si="374"/>
        <v>-13.955448531081787</v>
      </c>
      <c r="E1947" s="12">
        <f t="shared" si="375"/>
        <v>-13.955448531081787</v>
      </c>
      <c r="F1947" s="12">
        <f t="shared" si="376"/>
        <v>-13.955448531081787</v>
      </c>
      <c r="G1947" s="12">
        <f t="shared" si="377"/>
        <v>-13.955448531081787</v>
      </c>
      <c r="H1947" s="12">
        <f t="shared" si="378"/>
        <v>-13.955448531081787</v>
      </c>
      <c r="I1947" s="12">
        <f t="shared" si="379"/>
        <v>-13.955448531081787</v>
      </c>
      <c r="J1947" s="12">
        <f t="shared" si="380"/>
        <v>-13.955448531081787</v>
      </c>
      <c r="K1947" s="12">
        <f t="shared" si="381"/>
        <v>-13.955448531081787</v>
      </c>
      <c r="L1947" s="12">
        <f t="shared" si="382"/>
        <v>-13.955448531081787</v>
      </c>
      <c r="M1947" s="12">
        <f t="shared" si="383"/>
        <v>-13.955448531081787</v>
      </c>
      <c r="O1947" s="12">
        <f t="shared" si="372"/>
        <v>-13.955448531081787</v>
      </c>
    </row>
    <row r="1948" spans="1:15" x14ac:dyDescent="0.25">
      <c r="A1948" s="12">
        <f>calc!A1946</f>
        <v>1065.98</v>
      </c>
      <c r="B1948" s="12">
        <f>calc!O1946</f>
        <v>-40.727273858215014</v>
      </c>
      <c r="C1948" s="12">
        <f t="shared" si="373"/>
        <v>-40.727273858215014</v>
      </c>
      <c r="D1948" s="12">
        <f t="shared" si="374"/>
        <v>-40.727273858215014</v>
      </c>
      <c r="E1948" s="12">
        <f t="shared" si="375"/>
        <v>-40.727273858215014</v>
      </c>
      <c r="F1948" s="12">
        <f t="shared" si="376"/>
        <v>-40.727273858215014</v>
      </c>
      <c r="G1948" s="12">
        <f t="shared" si="377"/>
        <v>-40.727273858215014</v>
      </c>
      <c r="H1948" s="12">
        <f t="shared" si="378"/>
        <v>-40.727273858215014</v>
      </c>
      <c r="I1948" s="12">
        <f t="shared" si="379"/>
        <v>-40.727273858215014</v>
      </c>
      <c r="J1948" s="12">
        <f t="shared" si="380"/>
        <v>-40.727273858215014</v>
      </c>
      <c r="K1948" s="12">
        <f t="shared" si="381"/>
        <v>-40.727273858215014</v>
      </c>
      <c r="L1948" s="12">
        <f t="shared" si="382"/>
        <v>-40.727273858215014</v>
      </c>
      <c r="M1948" s="12">
        <f t="shared" si="383"/>
        <v>-40.727273858215014</v>
      </c>
      <c r="O1948" s="12">
        <f t="shared" si="372"/>
        <v>-40.727273858215014</v>
      </c>
    </row>
    <row r="1949" spans="1:15" x14ac:dyDescent="0.25">
      <c r="A1949" s="12">
        <f>calc!A1947</f>
        <v>1066.4000000000001</v>
      </c>
      <c r="B1949" s="12">
        <f>calc!O1947</f>
        <v>15.157952751186816</v>
      </c>
      <c r="C1949" s="12">
        <f t="shared" si="373"/>
        <v>15.157952751186816</v>
      </c>
      <c r="D1949" s="12">
        <f t="shared" si="374"/>
        <v>15.157952751186816</v>
      </c>
      <c r="E1949" s="12">
        <f t="shared" si="375"/>
        <v>15.157952751186816</v>
      </c>
      <c r="F1949" s="12">
        <f t="shared" si="376"/>
        <v>15.157952751186816</v>
      </c>
      <c r="G1949" s="12">
        <f t="shared" si="377"/>
        <v>15.157952751186816</v>
      </c>
      <c r="H1949" s="12">
        <f t="shared" si="378"/>
        <v>15.157952751186816</v>
      </c>
      <c r="I1949" s="12">
        <f t="shared" si="379"/>
        <v>15.157952751186816</v>
      </c>
      <c r="J1949" s="12">
        <f t="shared" si="380"/>
        <v>15.157952751186816</v>
      </c>
      <c r="K1949" s="12">
        <f t="shared" si="381"/>
        <v>15.157952751186816</v>
      </c>
      <c r="L1949" s="12">
        <f t="shared" si="382"/>
        <v>15.157952751186816</v>
      </c>
      <c r="M1949" s="12">
        <f t="shared" si="383"/>
        <v>15.157952751186816</v>
      </c>
      <c r="O1949" s="12">
        <f t="shared" si="372"/>
        <v>15.157952751186816</v>
      </c>
    </row>
    <row r="1950" spans="1:15" x14ac:dyDescent="0.25">
      <c r="A1950" s="12">
        <f>calc!A1948</f>
        <v>1066.82</v>
      </c>
      <c r="B1950" s="12">
        <f>calc!O1948</f>
        <v>-9.9397475438154874</v>
      </c>
      <c r="C1950" s="12">
        <f t="shared" si="373"/>
        <v>-9.9397475438154874</v>
      </c>
      <c r="D1950" s="12">
        <f t="shared" si="374"/>
        <v>-9.9397475438154874</v>
      </c>
      <c r="E1950" s="12">
        <f t="shared" si="375"/>
        <v>-9.9397475438154874</v>
      </c>
      <c r="F1950" s="12">
        <f t="shared" si="376"/>
        <v>-9.9397475438154874</v>
      </c>
      <c r="G1950" s="12">
        <f t="shared" si="377"/>
        <v>-9.9397475438154874</v>
      </c>
      <c r="H1950" s="12">
        <f t="shared" si="378"/>
        <v>-9.9397475438154874</v>
      </c>
      <c r="I1950" s="12">
        <f t="shared" si="379"/>
        <v>-9.9397475438154874</v>
      </c>
      <c r="J1950" s="12">
        <f t="shared" si="380"/>
        <v>-9.9397475438154874</v>
      </c>
      <c r="K1950" s="12">
        <f t="shared" si="381"/>
        <v>-9.9397475438154874</v>
      </c>
      <c r="L1950" s="12">
        <f t="shared" si="382"/>
        <v>-9.9397475438154874</v>
      </c>
      <c r="M1950" s="12">
        <f t="shared" si="383"/>
        <v>-9.9397475438154874</v>
      </c>
      <c r="O1950" s="12">
        <f t="shared" si="372"/>
        <v>-9.9397475438154874</v>
      </c>
    </row>
    <row r="1951" spans="1:15" x14ac:dyDescent="0.25">
      <c r="A1951" s="12">
        <f>calc!A1949</f>
        <v>1067.23</v>
      </c>
      <c r="B1951" s="12">
        <f>calc!O1949</f>
        <v>-21.986907512670008</v>
      </c>
      <c r="C1951" s="12">
        <f t="shared" si="373"/>
        <v>-21.986907512670008</v>
      </c>
      <c r="D1951" s="12">
        <f t="shared" si="374"/>
        <v>-21.986907512670008</v>
      </c>
      <c r="E1951" s="12">
        <f t="shared" si="375"/>
        <v>-21.986907512670008</v>
      </c>
      <c r="F1951" s="12">
        <f t="shared" si="376"/>
        <v>-21.986907512670008</v>
      </c>
      <c r="G1951" s="12">
        <f t="shared" si="377"/>
        <v>-21.986907512670008</v>
      </c>
      <c r="H1951" s="12">
        <f t="shared" si="378"/>
        <v>-21.986907512670008</v>
      </c>
      <c r="I1951" s="12">
        <f t="shared" si="379"/>
        <v>-21.986907512670008</v>
      </c>
      <c r="J1951" s="12">
        <f t="shared" si="380"/>
        <v>-21.986907512670008</v>
      </c>
      <c r="K1951" s="12">
        <f t="shared" si="381"/>
        <v>-21.986907512670008</v>
      </c>
      <c r="L1951" s="12">
        <f t="shared" si="382"/>
        <v>-21.986907512670008</v>
      </c>
      <c r="M1951" s="12">
        <f t="shared" si="383"/>
        <v>-21.986907512670008</v>
      </c>
      <c r="O1951" s="12">
        <f t="shared" si="372"/>
        <v>-21.986907512670008</v>
      </c>
    </row>
    <row r="1952" spans="1:15" x14ac:dyDescent="0.25">
      <c r="A1952" s="12">
        <f>calc!A1950</f>
        <v>1067.6500000000001</v>
      </c>
      <c r="B1952" s="12">
        <f>calc!O1950</f>
        <v>-3.2469548100483685</v>
      </c>
      <c r="C1952" s="12">
        <f t="shared" si="373"/>
        <v>-3.2469548100483685</v>
      </c>
      <c r="D1952" s="12">
        <f t="shared" si="374"/>
        <v>-3.2469548100483685</v>
      </c>
      <c r="E1952" s="12">
        <f t="shared" si="375"/>
        <v>-3.2469548100483685</v>
      </c>
      <c r="F1952" s="12">
        <f t="shared" si="376"/>
        <v>-3.2469548100483685</v>
      </c>
      <c r="G1952" s="12">
        <f t="shared" si="377"/>
        <v>-3.2469548100483685</v>
      </c>
      <c r="H1952" s="12">
        <f t="shared" si="378"/>
        <v>-3.2469548100483685</v>
      </c>
      <c r="I1952" s="12">
        <f t="shared" si="379"/>
        <v>-3.2469548100483685</v>
      </c>
      <c r="J1952" s="12">
        <f t="shared" si="380"/>
        <v>-3.2469548100483685</v>
      </c>
      <c r="K1952" s="12">
        <f t="shared" si="381"/>
        <v>-3.2469548100483685</v>
      </c>
      <c r="L1952" s="12">
        <f t="shared" si="382"/>
        <v>-3.2469548100483685</v>
      </c>
      <c r="M1952" s="12">
        <f t="shared" si="383"/>
        <v>-3.2469548100483685</v>
      </c>
      <c r="O1952" s="12">
        <f t="shared" si="372"/>
        <v>-3.2469548100483685</v>
      </c>
    </row>
    <row r="1953" spans="1:15" x14ac:dyDescent="0.25">
      <c r="A1953" s="12">
        <f>calc!A1951</f>
        <v>1068.07</v>
      </c>
      <c r="B1953" s="12">
        <f>calc!O1951</f>
        <v>-20.64832573856631</v>
      </c>
      <c r="C1953" s="12">
        <f t="shared" si="373"/>
        <v>-20.64832573856631</v>
      </c>
      <c r="D1953" s="12">
        <f t="shared" si="374"/>
        <v>-20.64832573856631</v>
      </c>
      <c r="E1953" s="12">
        <f t="shared" si="375"/>
        <v>-20.64832573856631</v>
      </c>
      <c r="F1953" s="12">
        <f t="shared" si="376"/>
        <v>-20.64832573856631</v>
      </c>
      <c r="G1953" s="12">
        <f t="shared" si="377"/>
        <v>-20.64832573856631</v>
      </c>
      <c r="H1953" s="12">
        <f t="shared" si="378"/>
        <v>-20.64832573856631</v>
      </c>
      <c r="I1953" s="12">
        <f t="shared" si="379"/>
        <v>-20.64832573856631</v>
      </c>
      <c r="J1953" s="12">
        <f t="shared" si="380"/>
        <v>-20.64832573856631</v>
      </c>
      <c r="K1953" s="12">
        <f t="shared" si="381"/>
        <v>-20.64832573856631</v>
      </c>
      <c r="L1953" s="12">
        <f t="shared" si="382"/>
        <v>-20.64832573856631</v>
      </c>
      <c r="M1953" s="12">
        <f t="shared" si="383"/>
        <v>-20.64832573856631</v>
      </c>
      <c r="O1953" s="12">
        <f t="shared" si="372"/>
        <v>-20.64832573856631</v>
      </c>
    </row>
    <row r="1954" spans="1:15" x14ac:dyDescent="0.25">
      <c r="A1954" s="12">
        <f>calc!A1952</f>
        <v>1068.49</v>
      </c>
      <c r="B1954" s="12">
        <f>calc!O1952</f>
        <v>-14.290091137912189</v>
      </c>
      <c r="C1954" s="12">
        <f t="shared" si="373"/>
        <v>-14.290091137912189</v>
      </c>
      <c r="D1954" s="12">
        <f t="shared" si="374"/>
        <v>-14.290091137912189</v>
      </c>
      <c r="E1954" s="12">
        <f t="shared" si="375"/>
        <v>-14.290091137912189</v>
      </c>
      <c r="F1954" s="12">
        <f t="shared" si="376"/>
        <v>-14.290091137912189</v>
      </c>
      <c r="G1954" s="12">
        <f t="shared" si="377"/>
        <v>-14.290091137912189</v>
      </c>
      <c r="H1954" s="12">
        <f t="shared" si="378"/>
        <v>-14.290091137912189</v>
      </c>
      <c r="I1954" s="12">
        <f t="shared" si="379"/>
        <v>-14.290091137912189</v>
      </c>
      <c r="J1954" s="12">
        <f t="shared" si="380"/>
        <v>-14.290091137912189</v>
      </c>
      <c r="K1954" s="12">
        <f t="shared" si="381"/>
        <v>-14.290091137912189</v>
      </c>
      <c r="L1954" s="12">
        <f t="shared" si="382"/>
        <v>-14.290091137912189</v>
      </c>
      <c r="M1954" s="12">
        <f t="shared" si="383"/>
        <v>-14.290091137912189</v>
      </c>
      <c r="O1954" s="12">
        <f t="shared" si="372"/>
        <v>-14.290091137912189</v>
      </c>
    </row>
    <row r="1955" spans="1:15" x14ac:dyDescent="0.25">
      <c r="A1955" s="12">
        <f>calc!A1953</f>
        <v>1068.9100000000001</v>
      </c>
      <c r="B1955" s="12">
        <f>calc!O1953</f>
        <v>-47.75501777320445</v>
      </c>
      <c r="C1955" s="12">
        <f t="shared" si="373"/>
        <v>-47.75501777320445</v>
      </c>
      <c r="D1955" s="12">
        <f t="shared" si="374"/>
        <v>-47.75501777320445</v>
      </c>
      <c r="E1955" s="12">
        <f t="shared" si="375"/>
        <v>-47.75501777320445</v>
      </c>
      <c r="F1955" s="12">
        <f t="shared" si="376"/>
        <v>-47.75501777320445</v>
      </c>
      <c r="G1955" s="12">
        <f t="shared" si="377"/>
        <v>-47.75501777320445</v>
      </c>
      <c r="H1955" s="12">
        <f t="shared" si="378"/>
        <v>-47.75501777320445</v>
      </c>
      <c r="I1955" s="12">
        <f t="shared" si="379"/>
        <v>-47.75501777320445</v>
      </c>
      <c r="J1955" s="12">
        <f t="shared" si="380"/>
        <v>-47.75501777320445</v>
      </c>
      <c r="K1955" s="12">
        <f t="shared" si="381"/>
        <v>-47.75501777320445</v>
      </c>
      <c r="L1955" s="12">
        <f t="shared" si="382"/>
        <v>-47.75501777320445</v>
      </c>
      <c r="M1955" s="12">
        <f t="shared" si="383"/>
        <v>-47.75501777320445</v>
      </c>
      <c r="O1955" s="12">
        <f t="shared" si="372"/>
        <v>-47.75501777320445</v>
      </c>
    </row>
    <row r="1956" spans="1:15" x14ac:dyDescent="0.25">
      <c r="A1956" s="12">
        <f>calc!A1954</f>
        <v>1069.33</v>
      </c>
      <c r="B1956" s="12">
        <f>calc!O1954</f>
        <v>-24.329430695450597</v>
      </c>
      <c r="C1956" s="12">
        <f t="shared" si="373"/>
        <v>-24.329430695450597</v>
      </c>
      <c r="D1956" s="12">
        <f t="shared" si="374"/>
        <v>-24.329430695450597</v>
      </c>
      <c r="E1956" s="12">
        <f t="shared" si="375"/>
        <v>-24.329430695450597</v>
      </c>
      <c r="F1956" s="12">
        <f t="shared" si="376"/>
        <v>-24.329430695450597</v>
      </c>
      <c r="G1956" s="12">
        <f t="shared" si="377"/>
        <v>-24.329430695450597</v>
      </c>
      <c r="H1956" s="12">
        <f t="shared" si="378"/>
        <v>-24.329430695450597</v>
      </c>
      <c r="I1956" s="12">
        <f t="shared" si="379"/>
        <v>-24.329430695450597</v>
      </c>
      <c r="J1956" s="12">
        <f t="shared" si="380"/>
        <v>-24.329430695450597</v>
      </c>
      <c r="K1956" s="12">
        <f t="shared" si="381"/>
        <v>-24.329430695450597</v>
      </c>
      <c r="L1956" s="12">
        <f t="shared" si="382"/>
        <v>-24.329430695450597</v>
      </c>
      <c r="M1956" s="12">
        <f t="shared" si="383"/>
        <v>-24.329430695450597</v>
      </c>
      <c r="O1956" s="12">
        <f t="shared" si="372"/>
        <v>-24.329430695450597</v>
      </c>
    </row>
    <row r="1957" spans="1:15" x14ac:dyDescent="0.25">
      <c r="A1957" s="12">
        <f>calc!A1955</f>
        <v>1069.75</v>
      </c>
      <c r="B1957" s="12">
        <f>calc!O1955</f>
        <v>-39.388662555500154</v>
      </c>
      <c r="C1957" s="12">
        <f t="shared" si="373"/>
        <v>-39.388662555500154</v>
      </c>
      <c r="D1957" s="12">
        <f t="shared" si="374"/>
        <v>-39.388662555500154</v>
      </c>
      <c r="E1957" s="12">
        <f t="shared" si="375"/>
        <v>-39.388662555500154</v>
      </c>
      <c r="F1957" s="12">
        <f t="shared" si="376"/>
        <v>-39.388662555500154</v>
      </c>
      <c r="G1957" s="12">
        <f t="shared" si="377"/>
        <v>-39.388662555500154</v>
      </c>
      <c r="H1957" s="12">
        <f t="shared" si="378"/>
        <v>-39.388662555500154</v>
      </c>
      <c r="I1957" s="12">
        <f t="shared" si="379"/>
        <v>-39.388662555500154</v>
      </c>
      <c r="J1957" s="12">
        <f t="shared" si="380"/>
        <v>-39.388662555500154</v>
      </c>
      <c r="K1957" s="12">
        <f t="shared" si="381"/>
        <v>-39.388662555500154</v>
      </c>
      <c r="L1957" s="12">
        <f t="shared" si="382"/>
        <v>-39.388662555500154</v>
      </c>
      <c r="M1957" s="12">
        <f t="shared" si="383"/>
        <v>-39.388662555500154</v>
      </c>
      <c r="O1957" s="12">
        <f t="shared" si="372"/>
        <v>-39.388662555500154</v>
      </c>
    </row>
    <row r="1958" spans="1:15" x14ac:dyDescent="0.25">
      <c r="A1958" s="12">
        <f>calc!A1956</f>
        <v>1070.1600000000001</v>
      </c>
      <c r="B1958" s="12">
        <f>calc!O1956</f>
        <v>-12.951521502437879</v>
      </c>
      <c r="C1958" s="12">
        <f t="shared" si="373"/>
        <v>-12.951521502437879</v>
      </c>
      <c r="D1958" s="12">
        <f t="shared" si="374"/>
        <v>-12.951521502437879</v>
      </c>
      <c r="E1958" s="12">
        <f t="shared" si="375"/>
        <v>-12.951521502437879</v>
      </c>
      <c r="F1958" s="12">
        <f t="shared" si="376"/>
        <v>-12.951521502437879</v>
      </c>
      <c r="G1958" s="12">
        <f t="shared" si="377"/>
        <v>-12.951521502437879</v>
      </c>
      <c r="H1958" s="12">
        <f t="shared" si="378"/>
        <v>-12.951521502437879</v>
      </c>
      <c r="I1958" s="12">
        <f t="shared" si="379"/>
        <v>-12.951521502437879</v>
      </c>
      <c r="J1958" s="12">
        <f t="shared" si="380"/>
        <v>-12.951521502437879</v>
      </c>
      <c r="K1958" s="12">
        <f t="shared" si="381"/>
        <v>-12.951521502437879</v>
      </c>
      <c r="L1958" s="12">
        <f t="shared" si="382"/>
        <v>-12.951521502437879</v>
      </c>
      <c r="M1958" s="12">
        <f t="shared" si="383"/>
        <v>-12.951521502437879</v>
      </c>
      <c r="O1958" s="12">
        <f t="shared" si="372"/>
        <v>-12.951521502437879</v>
      </c>
    </row>
    <row r="1959" spans="1:15" x14ac:dyDescent="0.25">
      <c r="A1959" s="12">
        <f>calc!A1957</f>
        <v>1070.58</v>
      </c>
      <c r="B1959" s="12">
        <f>calc!O1957</f>
        <v>-33.699588037999362</v>
      </c>
      <c r="C1959" s="12">
        <f t="shared" si="373"/>
        <v>-33.699588037999362</v>
      </c>
      <c r="D1959" s="12">
        <f t="shared" si="374"/>
        <v>-33.699588037999362</v>
      </c>
      <c r="E1959" s="12">
        <f t="shared" si="375"/>
        <v>-33.699588037999362</v>
      </c>
      <c r="F1959" s="12">
        <f t="shared" si="376"/>
        <v>-33.699588037999362</v>
      </c>
      <c r="G1959" s="12">
        <f t="shared" si="377"/>
        <v>-33.699588037999362</v>
      </c>
      <c r="H1959" s="12">
        <f t="shared" si="378"/>
        <v>-33.699588037999362</v>
      </c>
      <c r="I1959" s="12">
        <f t="shared" si="379"/>
        <v>-33.699588037999362</v>
      </c>
      <c r="J1959" s="12">
        <f t="shared" si="380"/>
        <v>-33.699588037999362</v>
      </c>
      <c r="K1959" s="12">
        <f t="shared" si="381"/>
        <v>-33.699588037999362</v>
      </c>
      <c r="L1959" s="12">
        <f t="shared" si="382"/>
        <v>-33.699588037999362</v>
      </c>
      <c r="M1959" s="12">
        <f t="shared" si="383"/>
        <v>-33.699588037999362</v>
      </c>
      <c r="O1959" s="12">
        <f t="shared" si="372"/>
        <v>-33.699588037999362</v>
      </c>
    </row>
    <row r="1960" spans="1:15" x14ac:dyDescent="0.25">
      <c r="A1960" s="12">
        <f>calc!A1958</f>
        <v>1071</v>
      </c>
      <c r="B1960" s="12">
        <f>calc!O1958</f>
        <v>-20.982970984228967</v>
      </c>
      <c r="C1960" s="12">
        <f t="shared" si="373"/>
        <v>-20.982970984228967</v>
      </c>
      <c r="D1960" s="12">
        <f t="shared" si="374"/>
        <v>-20.982970984228967</v>
      </c>
      <c r="E1960" s="12">
        <f t="shared" si="375"/>
        <v>-20.982970984228967</v>
      </c>
      <c r="F1960" s="12">
        <f t="shared" si="376"/>
        <v>-20.982970984228967</v>
      </c>
      <c r="G1960" s="12">
        <f t="shared" si="377"/>
        <v>-20.982970984228967</v>
      </c>
      <c r="H1960" s="12">
        <f t="shared" si="378"/>
        <v>-20.982970984228967</v>
      </c>
      <c r="I1960" s="12">
        <f t="shared" si="379"/>
        <v>-20.982970984228967</v>
      </c>
      <c r="J1960" s="12">
        <f t="shared" si="380"/>
        <v>-20.982970984228967</v>
      </c>
      <c r="K1960" s="12">
        <f t="shared" si="381"/>
        <v>-20.982970984228967</v>
      </c>
      <c r="L1960" s="12">
        <f t="shared" si="382"/>
        <v>-20.982970984228967</v>
      </c>
      <c r="M1960" s="12">
        <f t="shared" si="383"/>
        <v>-20.982970984228967</v>
      </c>
      <c r="O1960" s="12">
        <f t="shared" si="372"/>
        <v>-20.982970984228967</v>
      </c>
    </row>
    <row r="1961" spans="1:15" x14ac:dyDescent="0.25">
      <c r="A1961" s="12">
        <f>calc!A1959</f>
        <v>1071.42</v>
      </c>
      <c r="B1961" s="12">
        <f>calc!O1959</f>
        <v>-0.56985250666382825</v>
      </c>
      <c r="C1961" s="12">
        <f t="shared" si="373"/>
        <v>-0.56985250666382825</v>
      </c>
      <c r="D1961" s="12">
        <f t="shared" si="374"/>
        <v>-0.56985250666382825</v>
      </c>
      <c r="E1961" s="12">
        <f t="shared" si="375"/>
        <v>-0.56985250666382825</v>
      </c>
      <c r="F1961" s="12">
        <f t="shared" si="376"/>
        <v>-0.56985250666382825</v>
      </c>
      <c r="G1961" s="12">
        <f t="shared" si="377"/>
        <v>-0.56985250666382825</v>
      </c>
      <c r="H1961" s="12">
        <f t="shared" si="378"/>
        <v>-0.56985250666382825</v>
      </c>
      <c r="I1961" s="12">
        <f t="shared" si="379"/>
        <v>-0.56985250666382825</v>
      </c>
      <c r="J1961" s="12">
        <f t="shared" si="380"/>
        <v>-0.56985250666382825</v>
      </c>
      <c r="K1961" s="12">
        <f t="shared" si="381"/>
        <v>-0.56985250666382825</v>
      </c>
      <c r="L1961" s="12">
        <f t="shared" si="382"/>
        <v>-0.56985250666382825</v>
      </c>
      <c r="M1961" s="12">
        <f t="shared" si="383"/>
        <v>-0.56985250666382825</v>
      </c>
      <c r="O1961" s="12">
        <f t="shared" si="372"/>
        <v>-0.56985250666382825</v>
      </c>
    </row>
    <row r="1962" spans="1:15" x14ac:dyDescent="0.25">
      <c r="A1962" s="12">
        <f>calc!A1960</f>
        <v>1071.8399999999999</v>
      </c>
      <c r="B1962" s="12">
        <f>calc!O1960</f>
        <v>-21.652261871284541</v>
      </c>
      <c r="C1962" s="12">
        <f t="shared" si="373"/>
        <v>-21.652261871284541</v>
      </c>
      <c r="D1962" s="12">
        <f t="shared" si="374"/>
        <v>-21.652261871284541</v>
      </c>
      <c r="E1962" s="12">
        <f t="shared" si="375"/>
        <v>-21.652261871284541</v>
      </c>
      <c r="F1962" s="12">
        <f t="shared" si="376"/>
        <v>-21.652261871284541</v>
      </c>
      <c r="G1962" s="12">
        <f t="shared" si="377"/>
        <v>-21.652261871284541</v>
      </c>
      <c r="H1962" s="12">
        <f t="shared" si="378"/>
        <v>-21.652261871284541</v>
      </c>
      <c r="I1962" s="12">
        <f t="shared" si="379"/>
        <v>-21.652261871284541</v>
      </c>
      <c r="J1962" s="12">
        <f t="shared" si="380"/>
        <v>-21.652261871284541</v>
      </c>
      <c r="K1962" s="12">
        <f t="shared" si="381"/>
        <v>-21.652261871284541</v>
      </c>
      <c r="L1962" s="12">
        <f t="shared" si="382"/>
        <v>-21.652261871284541</v>
      </c>
      <c r="M1962" s="12">
        <f t="shared" si="383"/>
        <v>-21.652261871284541</v>
      </c>
      <c r="O1962" s="12">
        <f t="shared" si="372"/>
        <v>-21.652261871284541</v>
      </c>
    </row>
    <row r="1963" spans="1:15" x14ac:dyDescent="0.25">
      <c r="A1963" s="12">
        <f>calc!A1961</f>
        <v>1072.26</v>
      </c>
      <c r="B1963" s="12">
        <f>calc!O1961</f>
        <v>12.815532174527487</v>
      </c>
      <c r="C1963" s="12">
        <f t="shared" si="373"/>
        <v>12.815532174527487</v>
      </c>
      <c r="D1963" s="12">
        <f t="shared" si="374"/>
        <v>12.815532174527487</v>
      </c>
      <c r="E1963" s="12">
        <f t="shared" si="375"/>
        <v>12.815532174527487</v>
      </c>
      <c r="F1963" s="12">
        <f t="shared" si="376"/>
        <v>12.815532174527487</v>
      </c>
      <c r="G1963" s="12">
        <f t="shared" si="377"/>
        <v>12.815532174527487</v>
      </c>
      <c r="H1963" s="12">
        <f t="shared" si="378"/>
        <v>12.815532174527487</v>
      </c>
      <c r="I1963" s="12">
        <f t="shared" si="379"/>
        <v>12.815532174527487</v>
      </c>
      <c r="J1963" s="12">
        <f t="shared" si="380"/>
        <v>12.815532174527487</v>
      </c>
      <c r="K1963" s="12">
        <f t="shared" si="381"/>
        <v>12.815532174527487</v>
      </c>
      <c r="L1963" s="12">
        <f t="shared" si="382"/>
        <v>12.815532174527487</v>
      </c>
      <c r="M1963" s="12">
        <f t="shared" si="383"/>
        <v>12.815532174527487</v>
      </c>
      <c r="O1963" s="12">
        <f t="shared" si="372"/>
        <v>12.815532174527487</v>
      </c>
    </row>
    <row r="1964" spans="1:15" x14ac:dyDescent="0.25">
      <c r="A1964" s="12">
        <f>calc!A1962</f>
        <v>1072.67</v>
      </c>
      <c r="B1964" s="12">
        <f>calc!O1962</f>
        <v>-3.2469548100498891</v>
      </c>
      <c r="C1964" s="12">
        <f t="shared" si="373"/>
        <v>-3.2469548100498891</v>
      </c>
      <c r="D1964" s="12">
        <f t="shared" si="374"/>
        <v>-3.2469548100498891</v>
      </c>
      <c r="E1964" s="12">
        <f t="shared" si="375"/>
        <v>-3.2469548100498891</v>
      </c>
      <c r="F1964" s="12">
        <f t="shared" si="376"/>
        <v>-3.2469548100498891</v>
      </c>
      <c r="G1964" s="12">
        <f t="shared" si="377"/>
        <v>-3.2469548100498891</v>
      </c>
      <c r="H1964" s="12">
        <f t="shared" si="378"/>
        <v>-3.2469548100498891</v>
      </c>
      <c r="I1964" s="12">
        <f t="shared" si="379"/>
        <v>-3.2469548100498891</v>
      </c>
      <c r="J1964" s="12">
        <f t="shared" si="380"/>
        <v>-3.2469548100498891</v>
      </c>
      <c r="K1964" s="12">
        <f t="shared" si="381"/>
        <v>-3.2469548100498891</v>
      </c>
      <c r="L1964" s="12">
        <f t="shared" si="382"/>
        <v>-3.2469548100498891</v>
      </c>
      <c r="M1964" s="12">
        <f t="shared" si="383"/>
        <v>-3.2469548100498891</v>
      </c>
      <c r="O1964" s="12">
        <f t="shared" si="372"/>
        <v>-3.2469548100498891</v>
      </c>
    </row>
    <row r="1965" spans="1:15" x14ac:dyDescent="0.25">
      <c r="A1965" s="12">
        <f>calc!A1963</f>
        <v>1073.0899999999999</v>
      </c>
      <c r="B1965" s="12">
        <f>calc!O1963</f>
        <v>8.799938972260879</v>
      </c>
      <c r="C1965" s="12">
        <f t="shared" si="373"/>
        <v>8.799938972260879</v>
      </c>
      <c r="D1965" s="12">
        <f t="shared" si="374"/>
        <v>8.799938972260879</v>
      </c>
      <c r="E1965" s="12">
        <f t="shared" si="375"/>
        <v>8.799938972260879</v>
      </c>
      <c r="F1965" s="12">
        <f t="shared" si="376"/>
        <v>8.799938972260879</v>
      </c>
      <c r="G1965" s="12">
        <f t="shared" si="377"/>
        <v>8.799938972260879</v>
      </c>
      <c r="H1965" s="12">
        <f t="shared" si="378"/>
        <v>8.799938972260879</v>
      </c>
      <c r="I1965" s="12">
        <f t="shared" si="379"/>
        <v>8.799938972260879</v>
      </c>
      <c r="J1965" s="12">
        <f t="shared" si="380"/>
        <v>8.799938972260879</v>
      </c>
      <c r="K1965" s="12">
        <f t="shared" si="381"/>
        <v>8.799938972260879</v>
      </c>
      <c r="L1965" s="12">
        <f t="shared" si="382"/>
        <v>8.799938972260879</v>
      </c>
      <c r="M1965" s="12">
        <f t="shared" si="383"/>
        <v>8.799938972260879</v>
      </c>
      <c r="O1965" s="12">
        <f t="shared" si="372"/>
        <v>8.799938972260879</v>
      </c>
    </row>
    <row r="1966" spans="1:15" x14ac:dyDescent="0.25">
      <c r="A1966" s="12">
        <f>calc!A1964</f>
        <v>1073.51</v>
      </c>
      <c r="B1966" s="12">
        <f>calc!O1964</f>
        <v>-31.691688478021085</v>
      </c>
      <c r="C1966" s="12">
        <f t="shared" si="373"/>
        <v>-31.691688478021085</v>
      </c>
      <c r="D1966" s="12">
        <f t="shared" si="374"/>
        <v>-31.691688478021085</v>
      </c>
      <c r="E1966" s="12">
        <f t="shared" si="375"/>
        <v>-31.691688478021085</v>
      </c>
      <c r="F1966" s="12">
        <f t="shared" si="376"/>
        <v>-31.691688478021085</v>
      </c>
      <c r="G1966" s="12">
        <f t="shared" si="377"/>
        <v>-31.691688478021085</v>
      </c>
      <c r="H1966" s="12">
        <f t="shared" si="378"/>
        <v>-31.691688478021085</v>
      </c>
      <c r="I1966" s="12">
        <f t="shared" si="379"/>
        <v>-31.691688478021085</v>
      </c>
      <c r="J1966" s="12">
        <f t="shared" si="380"/>
        <v>-31.691688478021085</v>
      </c>
      <c r="K1966" s="12">
        <f t="shared" si="381"/>
        <v>-31.691688478021085</v>
      </c>
      <c r="L1966" s="12">
        <f t="shared" si="382"/>
        <v>-31.691688478021085</v>
      </c>
      <c r="M1966" s="12">
        <f t="shared" si="383"/>
        <v>-31.691688478021085</v>
      </c>
      <c r="O1966" s="12">
        <f t="shared" si="372"/>
        <v>-31.691688478021085</v>
      </c>
    </row>
    <row r="1967" spans="1:15" x14ac:dyDescent="0.25">
      <c r="A1967" s="12">
        <f>calc!A1965</f>
        <v>1073.93</v>
      </c>
      <c r="B1967" s="12">
        <f>calc!O1965</f>
        <v>-20.313680624817184</v>
      </c>
      <c r="C1967" s="12">
        <f t="shared" si="373"/>
        <v>-20.313680624817184</v>
      </c>
      <c r="D1967" s="12">
        <f t="shared" si="374"/>
        <v>-20.313680624817184</v>
      </c>
      <c r="E1967" s="12">
        <f t="shared" si="375"/>
        <v>-20.313680624817184</v>
      </c>
      <c r="F1967" s="12">
        <f t="shared" si="376"/>
        <v>-20.313680624817184</v>
      </c>
      <c r="G1967" s="12">
        <f t="shared" si="377"/>
        <v>-20.313680624817184</v>
      </c>
      <c r="H1967" s="12">
        <f t="shared" si="378"/>
        <v>-20.313680624817184</v>
      </c>
      <c r="I1967" s="12">
        <f t="shared" si="379"/>
        <v>-20.313680624817184</v>
      </c>
      <c r="J1967" s="12">
        <f t="shared" si="380"/>
        <v>-20.313680624817184</v>
      </c>
      <c r="K1967" s="12">
        <f t="shared" si="381"/>
        <v>-20.313680624817184</v>
      </c>
      <c r="L1967" s="12">
        <f t="shared" si="382"/>
        <v>-20.313680624817184</v>
      </c>
      <c r="M1967" s="12">
        <f t="shared" si="383"/>
        <v>-20.313680624817184</v>
      </c>
      <c r="O1967" s="12">
        <f t="shared" si="372"/>
        <v>-20.313680624817184</v>
      </c>
    </row>
    <row r="1968" spans="1:15" x14ac:dyDescent="0.25">
      <c r="A1968" s="12">
        <f>calc!A1966</f>
        <v>1074.3499999999999</v>
      </c>
      <c r="B1968" s="12">
        <f>calc!O1966</f>
        <v>-10.943671008724627</v>
      </c>
      <c r="C1968" s="12">
        <f t="shared" si="373"/>
        <v>-10.943671008724627</v>
      </c>
      <c r="D1968" s="12">
        <f t="shared" si="374"/>
        <v>-10.943671008724627</v>
      </c>
      <c r="E1968" s="12">
        <f t="shared" si="375"/>
        <v>-10.943671008724627</v>
      </c>
      <c r="F1968" s="12">
        <f t="shared" si="376"/>
        <v>-10.943671008724627</v>
      </c>
      <c r="G1968" s="12">
        <f t="shared" si="377"/>
        <v>-10.943671008724627</v>
      </c>
      <c r="H1968" s="12">
        <f t="shared" si="378"/>
        <v>-10.943671008724627</v>
      </c>
      <c r="I1968" s="12">
        <f t="shared" si="379"/>
        <v>-10.943671008724627</v>
      </c>
      <c r="J1968" s="12">
        <f t="shared" si="380"/>
        <v>-10.943671008724627</v>
      </c>
      <c r="K1968" s="12">
        <f t="shared" si="381"/>
        <v>-10.943671008724627</v>
      </c>
      <c r="L1968" s="12">
        <f t="shared" si="382"/>
        <v>-10.943671008724627</v>
      </c>
      <c r="M1968" s="12">
        <f t="shared" si="383"/>
        <v>-10.943671008724627</v>
      </c>
      <c r="O1968" s="12">
        <f t="shared" si="372"/>
        <v>-10.943671008724627</v>
      </c>
    </row>
    <row r="1969" spans="1:15" x14ac:dyDescent="0.25">
      <c r="A1969" s="12">
        <f>calc!A1967</f>
        <v>1074.77</v>
      </c>
      <c r="B1969" s="12">
        <f>calc!O1967</f>
        <v>-10.274388566782273</v>
      </c>
      <c r="C1969" s="12">
        <f t="shared" si="373"/>
        <v>-10.274388566782273</v>
      </c>
      <c r="D1969" s="12">
        <f t="shared" si="374"/>
        <v>-10.274388566782273</v>
      </c>
      <c r="E1969" s="12">
        <f t="shared" si="375"/>
        <v>-10.274388566782273</v>
      </c>
      <c r="F1969" s="12">
        <f t="shared" si="376"/>
        <v>-10.274388566782273</v>
      </c>
      <c r="G1969" s="12">
        <f t="shared" si="377"/>
        <v>-10.274388566782273</v>
      </c>
      <c r="H1969" s="12">
        <f t="shared" si="378"/>
        <v>-10.274388566782273</v>
      </c>
      <c r="I1969" s="12">
        <f t="shared" si="379"/>
        <v>-10.274388566782273</v>
      </c>
      <c r="J1969" s="12">
        <f t="shared" si="380"/>
        <v>-10.274388566782273</v>
      </c>
      <c r="K1969" s="12">
        <f t="shared" si="381"/>
        <v>-10.274388566782273</v>
      </c>
      <c r="L1969" s="12">
        <f t="shared" si="382"/>
        <v>-10.274388566782273</v>
      </c>
      <c r="M1969" s="12">
        <f t="shared" si="383"/>
        <v>-10.274388566782273</v>
      </c>
      <c r="O1969" s="12">
        <f t="shared" si="372"/>
        <v>-10.274388566782273</v>
      </c>
    </row>
    <row r="1970" spans="1:15" x14ac:dyDescent="0.25">
      <c r="A1970" s="12">
        <f>calc!A1968</f>
        <v>1075.18</v>
      </c>
      <c r="B1970" s="12">
        <f>calc!O1968</f>
        <v>-9.939747543817008</v>
      </c>
      <c r="C1970" s="12">
        <f t="shared" si="373"/>
        <v>-9.939747543817008</v>
      </c>
      <c r="D1970" s="12">
        <f t="shared" si="374"/>
        <v>-9.939747543817008</v>
      </c>
      <c r="E1970" s="12">
        <f t="shared" si="375"/>
        <v>-9.939747543817008</v>
      </c>
      <c r="F1970" s="12">
        <f t="shared" si="376"/>
        <v>-9.939747543817008</v>
      </c>
      <c r="G1970" s="12">
        <f t="shared" si="377"/>
        <v>-9.939747543817008</v>
      </c>
      <c r="H1970" s="12">
        <f t="shared" si="378"/>
        <v>-9.939747543817008</v>
      </c>
      <c r="I1970" s="12">
        <f t="shared" si="379"/>
        <v>-9.939747543817008</v>
      </c>
      <c r="J1970" s="12">
        <f t="shared" si="380"/>
        <v>-9.939747543817008</v>
      </c>
      <c r="K1970" s="12">
        <f t="shared" si="381"/>
        <v>-9.939747543817008</v>
      </c>
      <c r="L1970" s="12">
        <f t="shared" si="382"/>
        <v>-9.939747543817008</v>
      </c>
      <c r="M1970" s="12">
        <f t="shared" si="383"/>
        <v>-9.939747543817008</v>
      </c>
      <c r="O1970" s="12">
        <f t="shared" si="372"/>
        <v>-9.939747543817008</v>
      </c>
    </row>
    <row r="1971" spans="1:15" x14ac:dyDescent="0.25">
      <c r="A1971" s="12">
        <f>calc!A1969</f>
        <v>1075.5999999999999</v>
      </c>
      <c r="B1971" s="12">
        <f>calc!O1969</f>
        <v>0.43405867770585971</v>
      </c>
      <c r="C1971" s="12">
        <f t="shared" si="373"/>
        <v>0.43405867770585971</v>
      </c>
      <c r="D1971" s="12">
        <f t="shared" si="374"/>
        <v>0.43405867770585971</v>
      </c>
      <c r="E1971" s="12">
        <f t="shared" si="375"/>
        <v>0.43405867770585971</v>
      </c>
      <c r="F1971" s="12">
        <f t="shared" si="376"/>
        <v>0.43405867770585971</v>
      </c>
      <c r="G1971" s="12">
        <f t="shared" si="377"/>
        <v>0.43405867770585971</v>
      </c>
      <c r="H1971" s="12">
        <f t="shared" si="378"/>
        <v>0.43405867770585971</v>
      </c>
      <c r="I1971" s="12">
        <f t="shared" si="379"/>
        <v>0.43405867770585971</v>
      </c>
      <c r="J1971" s="12">
        <f t="shared" si="380"/>
        <v>0.43405867770585971</v>
      </c>
      <c r="K1971" s="12">
        <f t="shared" si="381"/>
        <v>0.43405867770585971</v>
      </c>
      <c r="L1971" s="12">
        <f t="shared" si="382"/>
        <v>0.43405867770585971</v>
      </c>
      <c r="M1971" s="12">
        <f t="shared" si="383"/>
        <v>0.43405867770585971</v>
      </c>
      <c r="O1971" s="12">
        <f t="shared" si="372"/>
        <v>0.43405867770585971</v>
      </c>
    </row>
    <row r="1972" spans="1:15" x14ac:dyDescent="0.25">
      <c r="A1972" s="12">
        <f>calc!A1970</f>
        <v>1076.02</v>
      </c>
      <c r="B1972" s="12">
        <f>calc!O1970</f>
        <v>-32.026338075163075</v>
      </c>
      <c r="C1972" s="12">
        <f t="shared" si="373"/>
        <v>-32.026338075163075</v>
      </c>
      <c r="D1972" s="12">
        <f t="shared" si="374"/>
        <v>-32.026338075163075</v>
      </c>
      <c r="E1972" s="12">
        <f t="shared" si="375"/>
        <v>-32.026338075163075</v>
      </c>
      <c r="F1972" s="12">
        <f t="shared" si="376"/>
        <v>-32.026338075163075</v>
      </c>
      <c r="G1972" s="12">
        <f t="shared" si="377"/>
        <v>-32.026338075163075</v>
      </c>
      <c r="H1972" s="12">
        <f t="shared" si="378"/>
        <v>-32.026338075163075</v>
      </c>
      <c r="I1972" s="12">
        <f t="shared" si="379"/>
        <v>-32.026338075163075</v>
      </c>
      <c r="J1972" s="12">
        <f t="shared" si="380"/>
        <v>-32.026338075163075</v>
      </c>
      <c r="K1972" s="12">
        <f t="shared" si="381"/>
        <v>-32.026338075163075</v>
      </c>
      <c r="L1972" s="12">
        <f t="shared" si="382"/>
        <v>-32.026338075163075</v>
      </c>
      <c r="M1972" s="12">
        <f t="shared" si="383"/>
        <v>-32.026338075163075</v>
      </c>
      <c r="O1972" s="12">
        <f t="shared" si="372"/>
        <v>-32.026338075163075</v>
      </c>
    </row>
    <row r="1973" spans="1:15" x14ac:dyDescent="0.25">
      <c r="A1973" s="12">
        <f>calc!A1971</f>
        <v>1076.44</v>
      </c>
      <c r="B1973" s="12">
        <f>calc!O1971</f>
        <v>-30.018442469598991</v>
      </c>
      <c r="C1973" s="12">
        <f t="shared" si="373"/>
        <v>-30.018442469598991</v>
      </c>
      <c r="D1973" s="12">
        <f t="shared" si="374"/>
        <v>-30.018442469598991</v>
      </c>
      <c r="E1973" s="12">
        <f t="shared" si="375"/>
        <v>-30.018442469598991</v>
      </c>
      <c r="F1973" s="12">
        <f t="shared" si="376"/>
        <v>-30.018442469598991</v>
      </c>
      <c r="G1973" s="12">
        <f t="shared" si="377"/>
        <v>-30.018442469598991</v>
      </c>
      <c r="H1973" s="12">
        <f t="shared" si="378"/>
        <v>-30.018442469598991</v>
      </c>
      <c r="I1973" s="12">
        <f t="shared" si="379"/>
        <v>-30.018442469598991</v>
      </c>
      <c r="J1973" s="12">
        <f t="shared" si="380"/>
        <v>-30.018442469598991</v>
      </c>
      <c r="K1973" s="12">
        <f t="shared" si="381"/>
        <v>-30.018442469598991</v>
      </c>
      <c r="L1973" s="12">
        <f t="shared" si="382"/>
        <v>-30.018442469598991</v>
      </c>
      <c r="M1973" s="12">
        <f t="shared" si="383"/>
        <v>-30.018442469598991</v>
      </c>
      <c r="O1973" s="12">
        <f t="shared" si="372"/>
        <v>-30.018442469598991</v>
      </c>
    </row>
    <row r="1974" spans="1:15" x14ac:dyDescent="0.25">
      <c r="A1974" s="12">
        <f>calc!A1972</f>
        <v>1076.8599999999999</v>
      </c>
      <c r="B1974" s="12">
        <f>calc!O1972</f>
        <v>-0.90448983230353619</v>
      </c>
      <c r="C1974" s="12">
        <f t="shared" si="373"/>
        <v>-0.90448983230353619</v>
      </c>
      <c r="D1974" s="12">
        <f t="shared" si="374"/>
        <v>-0.90448983230353619</v>
      </c>
      <c r="E1974" s="12">
        <f t="shared" si="375"/>
        <v>-0.90448983230353619</v>
      </c>
      <c r="F1974" s="12">
        <f t="shared" si="376"/>
        <v>-0.90448983230353619</v>
      </c>
      <c r="G1974" s="12">
        <f t="shared" si="377"/>
        <v>-0.90448983230353619</v>
      </c>
      <c r="H1974" s="12">
        <f t="shared" si="378"/>
        <v>-0.90448983230353619</v>
      </c>
      <c r="I1974" s="12">
        <f t="shared" si="379"/>
        <v>-0.90448983230353619</v>
      </c>
      <c r="J1974" s="12">
        <f t="shared" si="380"/>
        <v>-0.90448983230353619</v>
      </c>
      <c r="K1974" s="12">
        <f t="shared" si="381"/>
        <v>-0.90448983230353619</v>
      </c>
      <c r="L1974" s="12">
        <f t="shared" si="382"/>
        <v>-0.90448983230353619</v>
      </c>
      <c r="M1974" s="12">
        <f t="shared" si="383"/>
        <v>-0.90448983230353619</v>
      </c>
      <c r="O1974" s="12">
        <f t="shared" si="372"/>
        <v>-0.90448983230353619</v>
      </c>
    </row>
    <row r="1975" spans="1:15" x14ac:dyDescent="0.25">
      <c r="A1975" s="12">
        <f>calc!A1973</f>
        <v>1077.27</v>
      </c>
      <c r="B1975" s="12">
        <f>calc!O1973</f>
        <v>-41.061927013236414</v>
      </c>
      <c r="C1975" s="12">
        <f t="shared" si="373"/>
        <v>-41.061927013236414</v>
      </c>
      <c r="D1975" s="12">
        <f t="shared" si="374"/>
        <v>-41.061927013236414</v>
      </c>
      <c r="E1975" s="12">
        <f t="shared" si="375"/>
        <v>-41.061927013236414</v>
      </c>
      <c r="F1975" s="12">
        <f t="shared" si="376"/>
        <v>-41.061927013236414</v>
      </c>
      <c r="G1975" s="12">
        <f t="shared" si="377"/>
        <v>-41.061927013236414</v>
      </c>
      <c r="H1975" s="12">
        <f t="shared" si="378"/>
        <v>-41.061927013236414</v>
      </c>
      <c r="I1975" s="12">
        <f t="shared" si="379"/>
        <v>-41.061927013236414</v>
      </c>
      <c r="J1975" s="12">
        <f t="shared" si="380"/>
        <v>-41.061927013236414</v>
      </c>
      <c r="K1975" s="12">
        <f t="shared" si="381"/>
        <v>-41.061927013236414</v>
      </c>
      <c r="L1975" s="12">
        <f t="shared" si="382"/>
        <v>-41.061927013236414</v>
      </c>
      <c r="M1975" s="12">
        <f t="shared" si="383"/>
        <v>-41.061927013236414</v>
      </c>
      <c r="O1975" s="12">
        <f t="shared" si="372"/>
        <v>-41.061927013236414</v>
      </c>
    </row>
    <row r="1976" spans="1:15" x14ac:dyDescent="0.25">
      <c r="A1976" s="12">
        <f>calc!A1974</f>
        <v>1077.69</v>
      </c>
      <c r="B1976" s="12">
        <f>calc!O1974</f>
        <v>-13.955448531081787</v>
      </c>
      <c r="C1976" s="12">
        <f t="shared" si="373"/>
        <v>-13.955448531081787</v>
      </c>
      <c r="D1976" s="12">
        <f t="shared" si="374"/>
        <v>-13.955448531081787</v>
      </c>
      <c r="E1976" s="12">
        <f t="shared" si="375"/>
        <v>-13.955448531081787</v>
      </c>
      <c r="F1976" s="12">
        <f t="shared" si="376"/>
        <v>-13.955448531081787</v>
      </c>
      <c r="G1976" s="12">
        <f t="shared" si="377"/>
        <v>-13.955448531081787</v>
      </c>
      <c r="H1976" s="12">
        <f t="shared" si="378"/>
        <v>-13.955448531081787</v>
      </c>
      <c r="I1976" s="12">
        <f t="shared" si="379"/>
        <v>-13.955448531081787</v>
      </c>
      <c r="J1976" s="12">
        <f t="shared" si="380"/>
        <v>-13.955448531081787</v>
      </c>
      <c r="K1976" s="12">
        <f t="shared" si="381"/>
        <v>-13.955448531081787</v>
      </c>
      <c r="L1976" s="12">
        <f t="shared" si="382"/>
        <v>-13.955448531081787</v>
      </c>
      <c r="M1976" s="12">
        <f t="shared" si="383"/>
        <v>-13.955448531081787</v>
      </c>
      <c r="O1976" s="12">
        <f t="shared" si="372"/>
        <v>-13.955448531081787</v>
      </c>
    </row>
    <row r="1977" spans="1:15" x14ac:dyDescent="0.25">
      <c r="A1977" s="12">
        <f>calc!A1975</f>
        <v>1078.1099999999999</v>
      </c>
      <c r="B1977" s="12">
        <f>calc!O1975</f>
        <v>7.1267695204400958</v>
      </c>
      <c r="C1977" s="12">
        <f t="shared" si="373"/>
        <v>7.1267695204400958</v>
      </c>
      <c r="D1977" s="12">
        <f t="shared" si="374"/>
        <v>7.1267695204400958</v>
      </c>
      <c r="E1977" s="12">
        <f t="shared" si="375"/>
        <v>7.1267695204400958</v>
      </c>
      <c r="F1977" s="12">
        <f t="shared" si="376"/>
        <v>7.1267695204400958</v>
      </c>
      <c r="G1977" s="12">
        <f t="shared" si="377"/>
        <v>7.1267695204400958</v>
      </c>
      <c r="H1977" s="12">
        <f t="shared" si="378"/>
        <v>7.1267695204400958</v>
      </c>
      <c r="I1977" s="12">
        <f t="shared" si="379"/>
        <v>7.1267695204400958</v>
      </c>
      <c r="J1977" s="12">
        <f t="shared" si="380"/>
        <v>7.1267695204400958</v>
      </c>
      <c r="K1977" s="12">
        <f t="shared" si="381"/>
        <v>7.1267695204400958</v>
      </c>
      <c r="L1977" s="12">
        <f t="shared" si="382"/>
        <v>7.1267695204400958</v>
      </c>
      <c r="M1977" s="12">
        <f t="shared" si="383"/>
        <v>7.1267695204400958</v>
      </c>
      <c r="O1977" s="12">
        <f t="shared" si="372"/>
        <v>7.1267695204400958</v>
      </c>
    </row>
    <row r="1978" spans="1:15" x14ac:dyDescent="0.25">
      <c r="A1978" s="12">
        <f>calc!A1976</f>
        <v>1078.53</v>
      </c>
      <c r="B1978" s="12">
        <f>calc!O1976</f>
        <v>4.7843267374104563</v>
      </c>
      <c r="C1978" s="12">
        <f t="shared" si="373"/>
        <v>4.7843267374104563</v>
      </c>
      <c r="D1978" s="12">
        <f t="shared" si="374"/>
        <v>4.7843267374104563</v>
      </c>
      <c r="E1978" s="12">
        <f t="shared" si="375"/>
        <v>4.7843267374104563</v>
      </c>
      <c r="F1978" s="12">
        <f t="shared" si="376"/>
        <v>4.7843267374104563</v>
      </c>
      <c r="G1978" s="12">
        <f t="shared" si="377"/>
        <v>4.7843267374104563</v>
      </c>
      <c r="H1978" s="12">
        <f t="shared" si="378"/>
        <v>4.7843267374104563</v>
      </c>
      <c r="I1978" s="12">
        <f t="shared" si="379"/>
        <v>4.7843267374104563</v>
      </c>
      <c r="J1978" s="12">
        <f t="shared" si="380"/>
        <v>4.7843267374104563</v>
      </c>
      <c r="K1978" s="12">
        <f t="shared" si="381"/>
        <v>4.7843267374104563</v>
      </c>
      <c r="L1978" s="12">
        <f t="shared" si="382"/>
        <v>4.7843267374104563</v>
      </c>
      <c r="M1978" s="12">
        <f t="shared" si="383"/>
        <v>4.7843267374104563</v>
      </c>
      <c r="O1978" s="12">
        <f t="shared" si="372"/>
        <v>4.7843267374104563</v>
      </c>
    </row>
    <row r="1979" spans="1:15" x14ac:dyDescent="0.25">
      <c r="A1979" s="12">
        <f>calc!A1977</f>
        <v>1078.94</v>
      </c>
      <c r="B1979" s="12">
        <f>calc!O1977</f>
        <v>-17.636524464064934</v>
      </c>
      <c r="C1979" s="12">
        <f t="shared" si="373"/>
        <v>-17.636524464064934</v>
      </c>
      <c r="D1979" s="12">
        <f t="shared" si="374"/>
        <v>-17.636524464064934</v>
      </c>
      <c r="E1979" s="12">
        <f t="shared" si="375"/>
        <v>-17.636524464064934</v>
      </c>
      <c r="F1979" s="12">
        <f t="shared" si="376"/>
        <v>-17.636524464064934</v>
      </c>
      <c r="G1979" s="12">
        <f t="shared" si="377"/>
        <v>-17.636524464064934</v>
      </c>
      <c r="H1979" s="12">
        <f t="shared" si="378"/>
        <v>-17.636524464064934</v>
      </c>
      <c r="I1979" s="12">
        <f t="shared" si="379"/>
        <v>-17.636524464064934</v>
      </c>
      <c r="J1979" s="12">
        <f t="shared" si="380"/>
        <v>-17.636524464064934</v>
      </c>
      <c r="K1979" s="12">
        <f t="shared" si="381"/>
        <v>-17.636524464064934</v>
      </c>
      <c r="L1979" s="12">
        <f t="shared" si="382"/>
        <v>-17.636524464064934</v>
      </c>
      <c r="M1979" s="12">
        <f t="shared" si="383"/>
        <v>-17.636524464064934</v>
      </c>
      <c r="O1979" s="12">
        <f t="shared" si="372"/>
        <v>-17.636524464064934</v>
      </c>
    </row>
    <row r="1980" spans="1:15" x14ac:dyDescent="0.25">
      <c r="A1980" s="12">
        <f>calc!A1978</f>
        <v>1079.3599999999999</v>
      </c>
      <c r="B1980" s="12">
        <f>calc!O1978</f>
        <v>2.4418774797142611</v>
      </c>
      <c r="C1980" s="12">
        <f t="shared" si="373"/>
        <v>2.4418774797142611</v>
      </c>
      <c r="D1980" s="12">
        <f t="shared" si="374"/>
        <v>2.4418774797142611</v>
      </c>
      <c r="E1980" s="12">
        <f t="shared" si="375"/>
        <v>2.4418774797142611</v>
      </c>
      <c r="F1980" s="12">
        <f t="shared" si="376"/>
        <v>2.4418774797142611</v>
      </c>
      <c r="G1980" s="12">
        <f t="shared" si="377"/>
        <v>2.4418774797142611</v>
      </c>
      <c r="H1980" s="12">
        <f t="shared" si="378"/>
        <v>2.4418774797142611</v>
      </c>
      <c r="I1980" s="12">
        <f t="shared" si="379"/>
        <v>2.4418774797142611</v>
      </c>
      <c r="J1980" s="12">
        <f t="shared" si="380"/>
        <v>2.4418774797142611</v>
      </c>
      <c r="K1980" s="12">
        <f t="shared" si="381"/>
        <v>2.4418774797142611</v>
      </c>
      <c r="L1980" s="12">
        <f t="shared" si="382"/>
        <v>2.4418774797142611</v>
      </c>
      <c r="M1980" s="12">
        <f t="shared" si="383"/>
        <v>2.4418774797142611</v>
      </c>
      <c r="O1980" s="12">
        <f t="shared" si="372"/>
        <v>2.4418774797142611</v>
      </c>
    </row>
    <row r="1981" spans="1:15" x14ac:dyDescent="0.25">
      <c r="A1981" s="12">
        <f>calc!A1979</f>
        <v>1079.78</v>
      </c>
      <c r="B1981" s="12">
        <f>calc!O1979</f>
        <v>8.4653053462257226</v>
      </c>
      <c r="C1981" s="12">
        <f t="shared" si="373"/>
        <v>8.4653053462257226</v>
      </c>
      <c r="D1981" s="12">
        <f t="shared" si="374"/>
        <v>8.4653053462257226</v>
      </c>
      <c r="E1981" s="12">
        <f t="shared" si="375"/>
        <v>8.4653053462257226</v>
      </c>
      <c r="F1981" s="12">
        <f t="shared" si="376"/>
        <v>8.4653053462257226</v>
      </c>
      <c r="G1981" s="12">
        <f t="shared" si="377"/>
        <v>8.4653053462257226</v>
      </c>
      <c r="H1981" s="12">
        <f t="shared" si="378"/>
        <v>8.4653053462257226</v>
      </c>
      <c r="I1981" s="12">
        <f t="shared" si="379"/>
        <v>8.4653053462257226</v>
      </c>
      <c r="J1981" s="12">
        <f t="shared" si="380"/>
        <v>8.4653053462257226</v>
      </c>
      <c r="K1981" s="12">
        <f t="shared" si="381"/>
        <v>8.4653053462257226</v>
      </c>
      <c r="L1981" s="12">
        <f t="shared" si="382"/>
        <v>8.4653053462257226</v>
      </c>
      <c r="M1981" s="12">
        <f t="shared" si="383"/>
        <v>8.4653053462257226</v>
      </c>
      <c r="O1981" s="12">
        <f t="shared" si="372"/>
        <v>8.4653053462257226</v>
      </c>
    </row>
    <row r="1982" spans="1:15" x14ac:dyDescent="0.25">
      <c r="A1982" s="12">
        <f>calc!A1980</f>
        <v>1080.2</v>
      </c>
      <c r="B1982" s="12">
        <f>calc!O1980</f>
        <v>-52.105555012061465</v>
      </c>
      <c r="C1982" s="12">
        <f t="shared" si="373"/>
        <v>-52.105555012061465</v>
      </c>
      <c r="D1982" s="12">
        <f t="shared" si="374"/>
        <v>-52.105555012061465</v>
      </c>
      <c r="E1982" s="12">
        <f t="shared" si="375"/>
        <v>-52.105555012061465</v>
      </c>
      <c r="F1982" s="12">
        <f t="shared" si="376"/>
        <v>-52.105555012061465</v>
      </c>
      <c r="G1982" s="12">
        <f t="shared" si="377"/>
        <v>-52.105555012061465</v>
      </c>
      <c r="H1982" s="12">
        <f t="shared" si="378"/>
        <v>-52.105555012061465</v>
      </c>
      <c r="I1982" s="12">
        <f t="shared" si="379"/>
        <v>-52.105555012061465</v>
      </c>
      <c r="J1982" s="12">
        <f t="shared" si="380"/>
        <v>-52.105555012061465</v>
      </c>
      <c r="K1982" s="12">
        <f t="shared" si="381"/>
        <v>-52.105555012061465</v>
      </c>
      <c r="L1982" s="12">
        <f t="shared" si="382"/>
        <v>-52.105555012061465</v>
      </c>
      <c r="M1982" s="12">
        <f t="shared" si="383"/>
        <v>-52.105555012061465</v>
      </c>
      <c r="O1982" s="12">
        <f t="shared" si="372"/>
        <v>-52.105555012061465</v>
      </c>
    </row>
    <row r="1983" spans="1:15" x14ac:dyDescent="0.25">
      <c r="A1983" s="12">
        <f>calc!A1981</f>
        <v>1080.6199999999999</v>
      </c>
      <c r="B1983" s="12">
        <f>calc!O1981</f>
        <v>-15.963306151551468</v>
      </c>
      <c r="C1983" s="12">
        <f t="shared" si="373"/>
        <v>-15.963306151551468</v>
      </c>
      <c r="D1983" s="12">
        <f t="shared" si="374"/>
        <v>-15.963306151551468</v>
      </c>
      <c r="E1983" s="12">
        <f t="shared" si="375"/>
        <v>-15.963306151551468</v>
      </c>
      <c r="F1983" s="12">
        <f t="shared" si="376"/>
        <v>-15.963306151551468</v>
      </c>
      <c r="G1983" s="12">
        <f t="shared" si="377"/>
        <v>-15.963306151551468</v>
      </c>
      <c r="H1983" s="12">
        <f t="shared" si="378"/>
        <v>-15.963306151551468</v>
      </c>
      <c r="I1983" s="12">
        <f t="shared" si="379"/>
        <v>-15.963306151551468</v>
      </c>
      <c r="J1983" s="12">
        <f t="shared" si="380"/>
        <v>-15.963306151551468</v>
      </c>
      <c r="K1983" s="12">
        <f t="shared" si="381"/>
        <v>-15.963306151551468</v>
      </c>
      <c r="L1983" s="12">
        <f t="shared" si="382"/>
        <v>-15.963306151551468</v>
      </c>
      <c r="M1983" s="12">
        <f t="shared" si="383"/>
        <v>-15.963306151551468</v>
      </c>
      <c r="O1983" s="12">
        <f t="shared" si="372"/>
        <v>-15.963306151551468</v>
      </c>
    </row>
    <row r="1984" spans="1:15" x14ac:dyDescent="0.25">
      <c r="A1984" s="12">
        <f>calc!A1982</f>
        <v>1081.03</v>
      </c>
      <c r="B1984" s="12">
        <f>calc!O1982</f>
        <v>-19.309746075079079</v>
      </c>
      <c r="C1984" s="12">
        <f t="shared" si="373"/>
        <v>-19.309746075079079</v>
      </c>
      <c r="D1984" s="12">
        <f t="shared" si="374"/>
        <v>-19.309746075079079</v>
      </c>
      <c r="E1984" s="12">
        <f t="shared" si="375"/>
        <v>-19.309746075079079</v>
      </c>
      <c r="F1984" s="12">
        <f t="shared" si="376"/>
        <v>-19.309746075079079</v>
      </c>
      <c r="G1984" s="12">
        <f t="shared" si="377"/>
        <v>-19.309746075079079</v>
      </c>
      <c r="H1984" s="12">
        <f t="shared" si="378"/>
        <v>-19.309746075079079</v>
      </c>
      <c r="I1984" s="12">
        <f t="shared" si="379"/>
        <v>-19.309746075079079</v>
      </c>
      <c r="J1984" s="12">
        <f t="shared" si="380"/>
        <v>-19.309746075079079</v>
      </c>
      <c r="K1984" s="12">
        <f t="shared" si="381"/>
        <v>-19.309746075079079</v>
      </c>
      <c r="L1984" s="12">
        <f t="shared" si="382"/>
        <v>-19.309746075079079</v>
      </c>
      <c r="M1984" s="12">
        <f t="shared" si="383"/>
        <v>-19.309746075079079</v>
      </c>
      <c r="O1984" s="12">
        <f t="shared" si="372"/>
        <v>-19.309746075079079</v>
      </c>
    </row>
    <row r="1985" spans="1:15" x14ac:dyDescent="0.25">
      <c r="A1985" s="12">
        <f>calc!A1983</f>
        <v>1081.45</v>
      </c>
      <c r="B1985" s="12">
        <f>calc!O1983</f>
        <v>-17.30188053766922</v>
      </c>
      <c r="C1985" s="12">
        <f t="shared" si="373"/>
        <v>-17.30188053766922</v>
      </c>
      <c r="D1985" s="12">
        <f t="shared" si="374"/>
        <v>-17.30188053766922</v>
      </c>
      <c r="E1985" s="12">
        <f t="shared" si="375"/>
        <v>-17.30188053766922</v>
      </c>
      <c r="F1985" s="12">
        <f t="shared" si="376"/>
        <v>-17.30188053766922</v>
      </c>
      <c r="G1985" s="12">
        <f t="shared" si="377"/>
        <v>-17.30188053766922</v>
      </c>
      <c r="H1985" s="12">
        <f t="shared" si="378"/>
        <v>-17.30188053766922</v>
      </c>
      <c r="I1985" s="12">
        <f t="shared" si="379"/>
        <v>-17.30188053766922</v>
      </c>
      <c r="J1985" s="12">
        <f t="shared" si="380"/>
        <v>-17.30188053766922</v>
      </c>
      <c r="K1985" s="12">
        <f t="shared" si="381"/>
        <v>-17.30188053766922</v>
      </c>
      <c r="L1985" s="12">
        <f t="shared" si="382"/>
        <v>-17.30188053766922</v>
      </c>
      <c r="M1985" s="12">
        <f t="shared" si="383"/>
        <v>-17.30188053766922</v>
      </c>
      <c r="O1985" s="12">
        <f t="shared" si="372"/>
        <v>-17.30188053766922</v>
      </c>
    </row>
    <row r="1986" spans="1:15" x14ac:dyDescent="0.25">
      <c r="A1986" s="12">
        <f>calc!A1984</f>
        <v>1081.8699999999999</v>
      </c>
      <c r="B1986" s="12">
        <f>calc!O1984</f>
        <v>-5.5894262590451902</v>
      </c>
      <c r="C1986" s="12">
        <f t="shared" si="373"/>
        <v>-5.5894262590451902</v>
      </c>
      <c r="D1986" s="12">
        <f t="shared" si="374"/>
        <v>-5.5894262590451902</v>
      </c>
      <c r="E1986" s="12">
        <f t="shared" si="375"/>
        <v>-5.5894262590451902</v>
      </c>
      <c r="F1986" s="12">
        <f t="shared" si="376"/>
        <v>-5.5894262590451902</v>
      </c>
      <c r="G1986" s="12">
        <f t="shared" si="377"/>
        <v>-5.5894262590451902</v>
      </c>
      <c r="H1986" s="12">
        <f t="shared" si="378"/>
        <v>-5.5894262590451902</v>
      </c>
      <c r="I1986" s="12">
        <f t="shared" si="379"/>
        <v>-5.5894262590451902</v>
      </c>
      <c r="J1986" s="12">
        <f t="shared" si="380"/>
        <v>-5.5894262590451902</v>
      </c>
      <c r="K1986" s="12">
        <f t="shared" si="381"/>
        <v>-5.5894262590451902</v>
      </c>
      <c r="L1986" s="12">
        <f t="shared" si="382"/>
        <v>-5.5894262590451902</v>
      </c>
      <c r="M1986" s="12">
        <f t="shared" si="383"/>
        <v>-5.5894262590451902</v>
      </c>
      <c r="O1986" s="12">
        <f t="shared" si="372"/>
        <v>-5.5894262590451902</v>
      </c>
    </row>
    <row r="1987" spans="1:15" x14ac:dyDescent="0.25">
      <c r="A1987" s="12">
        <f>calc!A1985</f>
        <v>1082.29</v>
      </c>
      <c r="B1987" s="12">
        <f>calc!O1985</f>
        <v>-19.979035642983028</v>
      </c>
      <c r="C1987" s="12">
        <f t="shared" si="373"/>
        <v>-19.979035642983028</v>
      </c>
      <c r="D1987" s="12">
        <f t="shared" si="374"/>
        <v>-19.979035642983028</v>
      </c>
      <c r="E1987" s="12">
        <f t="shared" si="375"/>
        <v>-19.979035642983028</v>
      </c>
      <c r="F1987" s="12">
        <f t="shared" si="376"/>
        <v>-19.979035642983028</v>
      </c>
      <c r="G1987" s="12">
        <f t="shared" si="377"/>
        <v>-19.979035642983028</v>
      </c>
      <c r="H1987" s="12">
        <f t="shared" si="378"/>
        <v>-19.979035642983028</v>
      </c>
      <c r="I1987" s="12">
        <f t="shared" si="379"/>
        <v>-19.979035642983028</v>
      </c>
      <c r="J1987" s="12">
        <f t="shared" si="380"/>
        <v>-19.979035642983028</v>
      </c>
      <c r="K1987" s="12">
        <f t="shared" si="381"/>
        <v>-19.979035642983028</v>
      </c>
      <c r="L1987" s="12">
        <f t="shared" si="382"/>
        <v>-19.979035642983028</v>
      </c>
      <c r="M1987" s="12">
        <f t="shared" si="383"/>
        <v>-19.979035642983028</v>
      </c>
      <c r="O1987" s="12">
        <f t="shared" si="372"/>
        <v>-19.979035642983028</v>
      </c>
    </row>
    <row r="1988" spans="1:15" x14ac:dyDescent="0.25">
      <c r="A1988" s="12">
        <f>calc!A1986</f>
        <v>1082.7</v>
      </c>
      <c r="B1988" s="12">
        <f>calc!O1986</f>
        <v>11.14237065355633</v>
      </c>
      <c r="C1988" s="12">
        <f t="shared" si="373"/>
        <v>11.14237065355633</v>
      </c>
      <c r="D1988" s="12">
        <f t="shared" si="374"/>
        <v>11.14237065355633</v>
      </c>
      <c r="E1988" s="12">
        <f t="shared" si="375"/>
        <v>11.14237065355633</v>
      </c>
      <c r="F1988" s="12">
        <f t="shared" si="376"/>
        <v>11.14237065355633</v>
      </c>
      <c r="G1988" s="12">
        <f t="shared" si="377"/>
        <v>11.14237065355633</v>
      </c>
      <c r="H1988" s="12">
        <f t="shared" si="378"/>
        <v>11.14237065355633</v>
      </c>
      <c r="I1988" s="12">
        <f t="shared" si="379"/>
        <v>11.14237065355633</v>
      </c>
      <c r="J1988" s="12">
        <f t="shared" si="380"/>
        <v>11.14237065355633</v>
      </c>
      <c r="K1988" s="12">
        <f t="shared" si="381"/>
        <v>11.14237065355633</v>
      </c>
      <c r="L1988" s="12">
        <f t="shared" si="382"/>
        <v>11.14237065355633</v>
      </c>
      <c r="M1988" s="12">
        <f t="shared" si="383"/>
        <v>11.14237065355633</v>
      </c>
      <c r="O1988" s="12">
        <f t="shared" si="372"/>
        <v>11.14237065355633</v>
      </c>
    </row>
    <row r="1989" spans="1:15" x14ac:dyDescent="0.25">
      <c r="A1989" s="12">
        <f>calc!A1987</f>
        <v>1083.1199999999999</v>
      </c>
      <c r="B1989" s="12">
        <f>calc!O1987</f>
        <v>-19.979035642984552</v>
      </c>
      <c r="C1989" s="12">
        <f t="shared" si="373"/>
        <v>-19.979035642984552</v>
      </c>
      <c r="D1989" s="12">
        <f t="shared" si="374"/>
        <v>-19.979035642984552</v>
      </c>
      <c r="E1989" s="12">
        <f t="shared" si="375"/>
        <v>-19.979035642984552</v>
      </c>
      <c r="F1989" s="12">
        <f t="shared" si="376"/>
        <v>-19.979035642984552</v>
      </c>
      <c r="G1989" s="12">
        <f t="shared" si="377"/>
        <v>-19.979035642984552</v>
      </c>
      <c r="H1989" s="12">
        <f t="shared" si="378"/>
        <v>-19.979035642984552</v>
      </c>
      <c r="I1989" s="12">
        <f t="shared" si="379"/>
        <v>-19.979035642984552</v>
      </c>
      <c r="J1989" s="12">
        <f t="shared" si="380"/>
        <v>-19.979035642984552</v>
      </c>
      <c r="K1989" s="12">
        <f t="shared" si="381"/>
        <v>-19.979035642984552</v>
      </c>
      <c r="L1989" s="12">
        <f t="shared" si="382"/>
        <v>-19.979035642984552</v>
      </c>
      <c r="M1989" s="12">
        <f t="shared" si="383"/>
        <v>-19.979035642984552</v>
      </c>
      <c r="O1989" s="12">
        <f t="shared" si="372"/>
        <v>-19.979035642984552</v>
      </c>
    </row>
    <row r="1990" spans="1:15" x14ac:dyDescent="0.25">
      <c r="A1990" s="12">
        <f>calc!A1988</f>
        <v>1083.54</v>
      </c>
      <c r="B1990" s="12">
        <f>calc!O1988</f>
        <v>-4.5855091314267646</v>
      </c>
      <c r="C1990" s="12">
        <f t="shared" si="373"/>
        <v>-4.5855091314267646</v>
      </c>
      <c r="D1990" s="12">
        <f t="shared" si="374"/>
        <v>-4.5855091314267646</v>
      </c>
      <c r="E1990" s="12">
        <f t="shared" si="375"/>
        <v>-4.5855091314267646</v>
      </c>
      <c r="F1990" s="12">
        <f t="shared" si="376"/>
        <v>-4.5855091314267646</v>
      </c>
      <c r="G1990" s="12">
        <f t="shared" si="377"/>
        <v>-4.5855091314267646</v>
      </c>
      <c r="H1990" s="12">
        <f t="shared" si="378"/>
        <v>-4.5855091314267646</v>
      </c>
      <c r="I1990" s="12">
        <f t="shared" si="379"/>
        <v>-4.5855091314267646</v>
      </c>
      <c r="J1990" s="12">
        <f t="shared" si="380"/>
        <v>-4.5855091314267646</v>
      </c>
      <c r="K1990" s="12">
        <f t="shared" si="381"/>
        <v>-4.5855091314267646</v>
      </c>
      <c r="L1990" s="12">
        <f t="shared" si="382"/>
        <v>-4.5855091314267646</v>
      </c>
      <c r="M1990" s="12">
        <f t="shared" si="383"/>
        <v>-4.5855091314267646</v>
      </c>
      <c r="O1990" s="12">
        <f t="shared" si="372"/>
        <v>-4.5855091314267646</v>
      </c>
    </row>
    <row r="1991" spans="1:15" x14ac:dyDescent="0.25">
      <c r="A1991" s="12">
        <f>calc!A1989</f>
        <v>1083.96</v>
      </c>
      <c r="B1991" s="12">
        <f>calc!O1989</f>
        <v>-28.010551609922278</v>
      </c>
      <c r="C1991" s="12">
        <f t="shared" si="373"/>
        <v>-28.010551609922278</v>
      </c>
      <c r="D1991" s="12">
        <f t="shared" si="374"/>
        <v>-28.010551609922278</v>
      </c>
      <c r="E1991" s="12">
        <f t="shared" si="375"/>
        <v>-28.010551609922278</v>
      </c>
      <c r="F1991" s="12">
        <f t="shared" si="376"/>
        <v>-28.010551609922278</v>
      </c>
      <c r="G1991" s="12">
        <f t="shared" si="377"/>
        <v>-28.010551609922278</v>
      </c>
      <c r="H1991" s="12">
        <f t="shared" si="378"/>
        <v>-28.010551609922278</v>
      </c>
      <c r="I1991" s="12">
        <f t="shared" si="379"/>
        <v>-28.010551609922278</v>
      </c>
      <c r="J1991" s="12">
        <f t="shared" si="380"/>
        <v>-28.010551609922278</v>
      </c>
      <c r="K1991" s="12">
        <f t="shared" si="381"/>
        <v>-28.010551609922278</v>
      </c>
      <c r="L1991" s="12">
        <f t="shared" si="382"/>
        <v>-28.010551609922278</v>
      </c>
      <c r="M1991" s="12">
        <f t="shared" si="383"/>
        <v>-28.010551609922278</v>
      </c>
      <c r="O1991" s="12">
        <f t="shared" si="372"/>
        <v>-28.010551609922278</v>
      </c>
    </row>
    <row r="1992" spans="1:15" x14ac:dyDescent="0.25">
      <c r="A1992" s="12">
        <f>calc!A1990</f>
        <v>1084.3699999999999</v>
      </c>
      <c r="B1992" s="12">
        <f>calc!O1990</f>
        <v>-53.778844489234046</v>
      </c>
      <c r="C1992" s="12">
        <f t="shared" si="373"/>
        <v>-53.778844489234046</v>
      </c>
      <c r="D1992" s="12">
        <f t="shared" si="374"/>
        <v>-53.778844489234046</v>
      </c>
      <c r="E1992" s="12">
        <f t="shared" si="375"/>
        <v>-53.778844489234046</v>
      </c>
      <c r="F1992" s="12">
        <f t="shared" si="376"/>
        <v>-53.778844489234046</v>
      </c>
      <c r="G1992" s="12">
        <f t="shared" si="377"/>
        <v>-53.778844489234046</v>
      </c>
      <c r="H1992" s="12">
        <f t="shared" si="378"/>
        <v>-53.778844489234046</v>
      </c>
      <c r="I1992" s="12">
        <f t="shared" si="379"/>
        <v>-53.778844489234046</v>
      </c>
      <c r="J1992" s="12">
        <f t="shared" si="380"/>
        <v>-53.778844489234046</v>
      </c>
      <c r="K1992" s="12">
        <f t="shared" si="381"/>
        <v>-53.778844489234046</v>
      </c>
      <c r="L1992" s="12">
        <f t="shared" si="382"/>
        <v>-53.778844489234046</v>
      </c>
      <c r="M1992" s="12">
        <f t="shared" si="383"/>
        <v>-53.778844489234046</v>
      </c>
      <c r="O1992" s="12">
        <f t="shared" ref="O1992:O2055" si="384">M1992</f>
        <v>-53.778844489234046</v>
      </c>
    </row>
    <row r="1993" spans="1:15" x14ac:dyDescent="0.25">
      <c r="A1993" s="12">
        <f>calc!A1991</f>
        <v>1084.79</v>
      </c>
      <c r="B1993" s="12">
        <f>calc!O1991</f>
        <v>-9.939747543817008</v>
      </c>
      <c r="C1993" s="12">
        <f t="shared" ref="C1993:C2056" si="385">B1993-Q1993*M2004</f>
        <v>-9.939747543817008</v>
      </c>
      <c r="D1993" s="12">
        <f t="shared" ref="D1993:D2056" si="386">C1993-R1993*M2003</f>
        <v>-9.939747543817008</v>
      </c>
      <c r="E1993" s="12">
        <f t="shared" ref="E1993:E2056" si="387">D1993-S1993*M2002</f>
        <v>-9.939747543817008</v>
      </c>
      <c r="F1993" s="12">
        <f t="shared" ref="F1993:F2056" si="388">E1993-T1993*M2001</f>
        <v>-9.939747543817008</v>
      </c>
      <c r="G1993" s="12">
        <f t="shared" ref="G1993:G2056" si="389">F1993-U1993*M2000</f>
        <v>-9.939747543817008</v>
      </c>
      <c r="H1993" s="12">
        <f t="shared" ref="H1993:H2056" si="390">G1993-V1993*M1999</f>
        <v>-9.939747543817008</v>
      </c>
      <c r="I1993" s="12">
        <f t="shared" ref="I1993:I2056" si="391">H1993-W1993*M1998</f>
        <v>-9.939747543817008</v>
      </c>
      <c r="J1993" s="12">
        <f t="shared" ref="J1993:J2056" si="392">I1993-X1993*M1997</f>
        <v>-9.939747543817008</v>
      </c>
      <c r="K1993" s="12">
        <f t="shared" ref="K1993:K2056" si="393">J1993-Y1993*M1996</f>
        <v>-9.939747543817008</v>
      </c>
      <c r="L1993" s="12">
        <f t="shared" ref="L1993:L2056" si="394">K1993-Z1993*M1995</f>
        <v>-9.939747543817008</v>
      </c>
      <c r="M1993" s="12">
        <f t="shared" ref="M1993:M2056" si="395">L1993</f>
        <v>-9.939747543817008</v>
      </c>
      <c r="O1993" s="12">
        <f t="shared" si="384"/>
        <v>-9.939747543817008</v>
      </c>
    </row>
    <row r="1994" spans="1:15" x14ac:dyDescent="0.25">
      <c r="A1994" s="12">
        <f>calc!A1992</f>
        <v>1085.21</v>
      </c>
      <c r="B1994" s="12">
        <f>calc!O1992</f>
        <v>-16.632593080713086</v>
      </c>
      <c r="C1994" s="12">
        <f t="shared" si="385"/>
        <v>-16.632593080713086</v>
      </c>
      <c r="D1994" s="12">
        <f t="shared" si="386"/>
        <v>-16.632593080713086</v>
      </c>
      <c r="E1994" s="12">
        <f t="shared" si="387"/>
        <v>-16.632593080713086</v>
      </c>
      <c r="F1994" s="12">
        <f t="shared" si="388"/>
        <v>-16.632593080713086</v>
      </c>
      <c r="G1994" s="12">
        <f t="shared" si="389"/>
        <v>-16.632593080713086</v>
      </c>
      <c r="H1994" s="12">
        <f t="shared" si="390"/>
        <v>-16.632593080713086</v>
      </c>
      <c r="I1994" s="12">
        <f t="shared" si="391"/>
        <v>-16.632593080713086</v>
      </c>
      <c r="J1994" s="12">
        <f t="shared" si="392"/>
        <v>-16.632593080713086</v>
      </c>
      <c r="K1994" s="12">
        <f t="shared" si="393"/>
        <v>-16.632593080713086</v>
      </c>
      <c r="L1994" s="12">
        <f t="shared" si="394"/>
        <v>-16.632593080713086</v>
      </c>
      <c r="M1994" s="12">
        <f t="shared" si="395"/>
        <v>-16.632593080713086</v>
      </c>
      <c r="O1994" s="12">
        <f t="shared" si="384"/>
        <v>-16.632593080713086</v>
      </c>
    </row>
    <row r="1995" spans="1:15" x14ac:dyDescent="0.25">
      <c r="A1995" s="12">
        <f>calc!A1993</f>
        <v>1085.6300000000001</v>
      </c>
      <c r="B1995" s="12">
        <f>calc!O1993</f>
        <v>-21.986907512670008</v>
      </c>
      <c r="C1995" s="12">
        <f t="shared" si="385"/>
        <v>-21.986907512670008</v>
      </c>
      <c r="D1995" s="12">
        <f t="shared" si="386"/>
        <v>-21.986907512670008</v>
      </c>
      <c r="E1995" s="12">
        <f t="shared" si="387"/>
        <v>-21.986907512670008</v>
      </c>
      <c r="F1995" s="12">
        <f t="shared" si="388"/>
        <v>-21.986907512670008</v>
      </c>
      <c r="G1995" s="12">
        <f t="shared" si="389"/>
        <v>-21.986907512670008</v>
      </c>
      <c r="H1995" s="12">
        <f t="shared" si="390"/>
        <v>-21.986907512670008</v>
      </c>
      <c r="I1995" s="12">
        <f t="shared" si="391"/>
        <v>-21.986907512670008</v>
      </c>
      <c r="J1995" s="12">
        <f t="shared" si="392"/>
        <v>-21.986907512670008</v>
      </c>
      <c r="K1995" s="12">
        <f t="shared" si="393"/>
        <v>-21.986907512670008</v>
      </c>
      <c r="L1995" s="12">
        <f t="shared" si="394"/>
        <v>-21.986907512670008</v>
      </c>
      <c r="M1995" s="12">
        <f t="shared" si="395"/>
        <v>-21.986907512670008</v>
      </c>
      <c r="O1995" s="12">
        <f t="shared" si="384"/>
        <v>-21.986907512670008</v>
      </c>
    </row>
    <row r="1996" spans="1:15" x14ac:dyDescent="0.25">
      <c r="A1996" s="12">
        <f>calc!A1994</f>
        <v>1086.04</v>
      </c>
      <c r="B1996" s="12">
        <f>calc!O1994</f>
        <v>-7.9319041782898871</v>
      </c>
      <c r="C1996" s="12">
        <f t="shared" si="385"/>
        <v>-7.9319041782898871</v>
      </c>
      <c r="D1996" s="12">
        <f t="shared" si="386"/>
        <v>-7.9319041782898871</v>
      </c>
      <c r="E1996" s="12">
        <f t="shared" si="387"/>
        <v>-7.9319041782898871</v>
      </c>
      <c r="F1996" s="12">
        <f t="shared" si="388"/>
        <v>-7.9319041782898871</v>
      </c>
      <c r="G1996" s="12">
        <f t="shared" si="389"/>
        <v>-7.9319041782898871</v>
      </c>
      <c r="H1996" s="12">
        <f t="shared" si="390"/>
        <v>-7.9319041782898871</v>
      </c>
      <c r="I1996" s="12">
        <f t="shared" si="391"/>
        <v>-7.9319041782898871</v>
      </c>
      <c r="J1996" s="12">
        <f t="shared" si="392"/>
        <v>-7.9319041782898871</v>
      </c>
      <c r="K1996" s="12">
        <f t="shared" si="393"/>
        <v>-7.9319041782898871</v>
      </c>
      <c r="L1996" s="12">
        <f t="shared" si="394"/>
        <v>-7.9319041782898871</v>
      </c>
      <c r="M1996" s="12">
        <f t="shared" si="395"/>
        <v>-7.9319041782898871</v>
      </c>
      <c r="O1996" s="12">
        <f t="shared" si="384"/>
        <v>-7.9319041782898871</v>
      </c>
    </row>
    <row r="1997" spans="1:15" x14ac:dyDescent="0.25">
      <c r="A1997" s="12">
        <f>calc!A1995</f>
        <v>1086.46</v>
      </c>
      <c r="B1997" s="12">
        <f>calc!O1995</f>
        <v>-7.5972640794426631</v>
      </c>
      <c r="C1997" s="12">
        <f t="shared" si="385"/>
        <v>-7.5972640794426631</v>
      </c>
      <c r="D1997" s="12">
        <f t="shared" si="386"/>
        <v>-7.5972640794426631</v>
      </c>
      <c r="E1997" s="12">
        <f t="shared" si="387"/>
        <v>-7.5972640794426631</v>
      </c>
      <c r="F1997" s="12">
        <f t="shared" si="388"/>
        <v>-7.5972640794426631</v>
      </c>
      <c r="G1997" s="12">
        <f t="shared" si="389"/>
        <v>-7.5972640794426631</v>
      </c>
      <c r="H1997" s="12">
        <f t="shared" si="390"/>
        <v>-7.5972640794426631</v>
      </c>
      <c r="I1997" s="12">
        <f t="shared" si="391"/>
        <v>-7.5972640794426631</v>
      </c>
      <c r="J1997" s="12">
        <f t="shared" si="392"/>
        <v>-7.5972640794426631</v>
      </c>
      <c r="K1997" s="12">
        <f t="shared" si="393"/>
        <v>-7.5972640794426631</v>
      </c>
      <c r="L1997" s="12">
        <f t="shared" si="394"/>
        <v>-7.5972640794426631</v>
      </c>
      <c r="M1997" s="12">
        <f t="shared" si="395"/>
        <v>-7.5972640794426631</v>
      </c>
      <c r="O1997" s="12">
        <f t="shared" si="384"/>
        <v>-7.5972640794426631</v>
      </c>
    </row>
    <row r="1998" spans="1:15" x14ac:dyDescent="0.25">
      <c r="A1998" s="12">
        <f>calc!A1996</f>
        <v>1086.8800000000001</v>
      </c>
      <c r="B1998" s="12">
        <f>calc!O1996</f>
        <v>-18.640457034876611</v>
      </c>
      <c r="C1998" s="12">
        <f t="shared" si="385"/>
        <v>-18.640457034876611</v>
      </c>
      <c r="D1998" s="12">
        <f t="shared" si="386"/>
        <v>-18.640457034876611</v>
      </c>
      <c r="E1998" s="12">
        <f t="shared" si="387"/>
        <v>-18.640457034876611</v>
      </c>
      <c r="F1998" s="12">
        <f t="shared" si="388"/>
        <v>-18.640457034876611</v>
      </c>
      <c r="G1998" s="12">
        <f t="shared" si="389"/>
        <v>-18.640457034876611</v>
      </c>
      <c r="H1998" s="12">
        <f t="shared" si="390"/>
        <v>-18.640457034876611</v>
      </c>
      <c r="I1998" s="12">
        <f t="shared" si="391"/>
        <v>-18.640457034876611</v>
      </c>
      <c r="J1998" s="12">
        <f t="shared" si="392"/>
        <v>-18.640457034876611</v>
      </c>
      <c r="K1998" s="12">
        <f t="shared" si="393"/>
        <v>-18.640457034876611</v>
      </c>
      <c r="L1998" s="12">
        <f t="shared" si="394"/>
        <v>-18.640457034876611</v>
      </c>
      <c r="M1998" s="12">
        <f t="shared" si="395"/>
        <v>-18.640457034876611</v>
      </c>
      <c r="O1998" s="12">
        <f t="shared" si="384"/>
        <v>-18.640457034876611</v>
      </c>
    </row>
    <row r="1999" spans="1:15" x14ac:dyDescent="0.25">
      <c r="A1999" s="12">
        <f>calc!A1997</f>
        <v>1087.3</v>
      </c>
      <c r="B1999" s="12">
        <f>calc!O1997</f>
        <v>5.1189618171314919</v>
      </c>
      <c r="C1999" s="12">
        <f t="shared" si="385"/>
        <v>5.1189618171314919</v>
      </c>
      <c r="D1999" s="12">
        <f t="shared" si="386"/>
        <v>5.1189618171314919</v>
      </c>
      <c r="E1999" s="12">
        <f t="shared" si="387"/>
        <v>5.1189618171314919</v>
      </c>
      <c r="F1999" s="12">
        <f t="shared" si="388"/>
        <v>5.1189618171314919</v>
      </c>
      <c r="G1999" s="12">
        <f t="shared" si="389"/>
        <v>5.1189618171314919</v>
      </c>
      <c r="H1999" s="12">
        <f t="shared" si="390"/>
        <v>5.1189618171314919</v>
      </c>
      <c r="I1999" s="12">
        <f t="shared" si="391"/>
        <v>5.1189618171314919</v>
      </c>
      <c r="J1999" s="12">
        <f t="shared" si="392"/>
        <v>5.1189618171314919</v>
      </c>
      <c r="K1999" s="12">
        <f t="shared" si="393"/>
        <v>5.1189618171314919</v>
      </c>
      <c r="L1999" s="12">
        <f t="shared" si="394"/>
        <v>5.1189618171314919</v>
      </c>
      <c r="M1999" s="12">
        <f t="shared" si="395"/>
        <v>5.1189618171314919</v>
      </c>
      <c r="O1999" s="12">
        <f t="shared" si="384"/>
        <v>5.1189618171314919</v>
      </c>
    </row>
    <row r="2000" spans="1:15" x14ac:dyDescent="0.25">
      <c r="A2000" s="12">
        <f>calc!A1998</f>
        <v>1087.71</v>
      </c>
      <c r="B2000" s="12">
        <f>calc!O1998</f>
        <v>-32.026338075163075</v>
      </c>
      <c r="C2000" s="12">
        <f t="shared" si="385"/>
        <v>-32.026338075163075</v>
      </c>
      <c r="D2000" s="12">
        <f t="shared" si="386"/>
        <v>-32.026338075163075</v>
      </c>
      <c r="E2000" s="12">
        <f t="shared" si="387"/>
        <v>-32.026338075163075</v>
      </c>
      <c r="F2000" s="12">
        <f t="shared" si="388"/>
        <v>-32.026338075163075</v>
      </c>
      <c r="G2000" s="12">
        <f t="shared" si="389"/>
        <v>-32.026338075163075</v>
      </c>
      <c r="H2000" s="12">
        <f t="shared" si="390"/>
        <v>-32.026338075163075</v>
      </c>
      <c r="I2000" s="12">
        <f t="shared" si="391"/>
        <v>-32.026338075163075</v>
      </c>
      <c r="J2000" s="12">
        <f t="shared" si="392"/>
        <v>-32.026338075163075</v>
      </c>
      <c r="K2000" s="12">
        <f t="shared" si="393"/>
        <v>-32.026338075163075</v>
      </c>
      <c r="L2000" s="12">
        <f t="shared" si="394"/>
        <v>-32.026338075163075</v>
      </c>
      <c r="M2000" s="12">
        <f t="shared" si="395"/>
        <v>-32.026338075163075</v>
      </c>
      <c r="O2000" s="12">
        <f t="shared" si="384"/>
        <v>-32.026338075163075</v>
      </c>
    </row>
    <row r="2001" spans="1:15" x14ac:dyDescent="0.25">
      <c r="A2001" s="12">
        <f>calc!A1999</f>
        <v>1088.1300000000001</v>
      </c>
      <c r="B2001" s="12">
        <f>calc!O1999</f>
        <v>-309.83065817800059</v>
      </c>
      <c r="C2001" s="12">
        <f t="shared" si="385"/>
        <v>-309.83065817800059</v>
      </c>
      <c r="D2001" s="12">
        <f t="shared" si="386"/>
        <v>-309.83065817800059</v>
      </c>
      <c r="E2001" s="12">
        <f t="shared" si="387"/>
        <v>-309.83065817800059</v>
      </c>
      <c r="F2001" s="12">
        <f t="shared" si="388"/>
        <v>-309.83065817800059</v>
      </c>
      <c r="G2001" s="12">
        <f t="shared" si="389"/>
        <v>-309.83065817800059</v>
      </c>
      <c r="H2001" s="12">
        <f t="shared" si="390"/>
        <v>-309.83065817800059</v>
      </c>
      <c r="I2001" s="12">
        <f t="shared" si="391"/>
        <v>-309.83065817800059</v>
      </c>
      <c r="J2001" s="12">
        <f t="shared" si="392"/>
        <v>-309.83065817800059</v>
      </c>
      <c r="K2001" s="12">
        <f t="shared" si="393"/>
        <v>-309.83065817800059</v>
      </c>
      <c r="L2001" s="12">
        <f t="shared" si="394"/>
        <v>-309.83065817800059</v>
      </c>
      <c r="M2001" s="12">
        <f t="shared" si="395"/>
        <v>-309.83065817800059</v>
      </c>
      <c r="O2001" s="12">
        <f t="shared" si="384"/>
        <v>-309.83065817800059</v>
      </c>
    </row>
    <row r="2002" spans="1:15" x14ac:dyDescent="0.25">
      <c r="A2002" s="12">
        <f>calc!A2000</f>
        <v>1088.55</v>
      </c>
      <c r="B2002" s="12">
        <f>calc!O2000</f>
        <v>22.519803807663617</v>
      </c>
      <c r="C2002" s="12">
        <f t="shared" si="385"/>
        <v>22.519803807663617</v>
      </c>
      <c r="D2002" s="12">
        <f t="shared" si="386"/>
        <v>22.519803807663617</v>
      </c>
      <c r="E2002" s="12">
        <f t="shared" si="387"/>
        <v>22.519803807663617</v>
      </c>
      <c r="F2002" s="12">
        <f t="shared" si="388"/>
        <v>22.519803807663617</v>
      </c>
      <c r="G2002" s="12">
        <f t="shared" si="389"/>
        <v>22.519803807663617</v>
      </c>
      <c r="H2002" s="12">
        <f t="shared" si="390"/>
        <v>22.519803807663617</v>
      </c>
      <c r="I2002" s="12">
        <f t="shared" si="391"/>
        <v>22.519803807663617</v>
      </c>
      <c r="J2002" s="12">
        <f t="shared" si="392"/>
        <v>22.519803807663617</v>
      </c>
      <c r="K2002" s="12">
        <f t="shared" si="393"/>
        <v>22.519803807663617</v>
      </c>
      <c r="L2002" s="12">
        <f t="shared" si="394"/>
        <v>22.519803807663617</v>
      </c>
      <c r="M2002" s="12">
        <f t="shared" si="395"/>
        <v>22.519803807663617</v>
      </c>
      <c r="O2002" s="12">
        <f t="shared" si="384"/>
        <v>22.519803807663617</v>
      </c>
    </row>
    <row r="2003" spans="1:15" x14ac:dyDescent="0.25">
      <c r="A2003" s="12">
        <f>calc!A2001</f>
        <v>1088.96</v>
      </c>
      <c r="B2003" s="12">
        <f>calc!O2001</f>
        <v>2.4418774797142611</v>
      </c>
      <c r="C2003" s="12">
        <f t="shared" si="385"/>
        <v>2.4418774797142611</v>
      </c>
      <c r="D2003" s="12">
        <f t="shared" si="386"/>
        <v>2.4418774797142611</v>
      </c>
      <c r="E2003" s="12">
        <f t="shared" si="387"/>
        <v>2.4418774797142611</v>
      </c>
      <c r="F2003" s="12">
        <f t="shared" si="388"/>
        <v>2.4418774797142611</v>
      </c>
      <c r="G2003" s="12">
        <f t="shared" si="389"/>
        <v>2.4418774797142611</v>
      </c>
      <c r="H2003" s="12">
        <f t="shared" si="390"/>
        <v>2.4418774797142611</v>
      </c>
      <c r="I2003" s="12">
        <f t="shared" si="391"/>
        <v>2.4418774797142611</v>
      </c>
      <c r="J2003" s="12">
        <f t="shared" si="392"/>
        <v>2.4418774797142611</v>
      </c>
      <c r="K2003" s="12">
        <f t="shared" si="393"/>
        <v>2.4418774797142611</v>
      </c>
      <c r="L2003" s="12">
        <f t="shared" si="394"/>
        <v>2.4418774797142611</v>
      </c>
      <c r="M2003" s="12">
        <f t="shared" si="395"/>
        <v>2.4418774797142611</v>
      </c>
      <c r="O2003" s="12">
        <f t="shared" si="384"/>
        <v>2.4418774797142611</v>
      </c>
    </row>
    <row r="2004" spans="1:15" x14ac:dyDescent="0.25">
      <c r="A2004" s="12">
        <f>calc!A2002</f>
        <v>1089.3800000000001</v>
      </c>
      <c r="B2004" s="12">
        <f>calc!O2002</f>
        <v>-38.719357694607531</v>
      </c>
      <c r="C2004" s="12">
        <f t="shared" si="385"/>
        <v>-38.719357694607531</v>
      </c>
      <c r="D2004" s="12">
        <f t="shared" si="386"/>
        <v>-38.719357694607531</v>
      </c>
      <c r="E2004" s="12">
        <f t="shared" si="387"/>
        <v>-38.719357694607531</v>
      </c>
      <c r="F2004" s="12">
        <f t="shared" si="388"/>
        <v>-38.719357694607531</v>
      </c>
      <c r="G2004" s="12">
        <f t="shared" si="389"/>
        <v>-38.719357694607531</v>
      </c>
      <c r="H2004" s="12">
        <f t="shared" si="390"/>
        <v>-38.719357694607531</v>
      </c>
      <c r="I2004" s="12">
        <f t="shared" si="391"/>
        <v>-38.719357694607531</v>
      </c>
      <c r="J2004" s="12">
        <f t="shared" si="392"/>
        <v>-38.719357694607531</v>
      </c>
      <c r="K2004" s="12">
        <f t="shared" si="393"/>
        <v>-38.719357694607531</v>
      </c>
      <c r="L2004" s="12">
        <f t="shared" si="394"/>
        <v>-38.719357694607531</v>
      </c>
      <c r="M2004" s="12">
        <f t="shared" si="395"/>
        <v>-38.719357694607531</v>
      </c>
      <c r="O2004" s="12">
        <f t="shared" si="384"/>
        <v>-38.719357694607531</v>
      </c>
    </row>
    <row r="2005" spans="1:15" x14ac:dyDescent="0.25">
      <c r="A2005" s="12">
        <f>calc!A2003</f>
        <v>1089.8</v>
      </c>
      <c r="B2005" s="12">
        <f>calc!O2003</f>
        <v>-44.743120412071342</v>
      </c>
      <c r="C2005" s="12">
        <f t="shared" si="385"/>
        <v>-44.743120412071342</v>
      </c>
      <c r="D2005" s="12">
        <f t="shared" si="386"/>
        <v>-44.743120412071342</v>
      </c>
      <c r="E2005" s="12">
        <f t="shared" si="387"/>
        <v>-44.743120412071342</v>
      </c>
      <c r="F2005" s="12">
        <f t="shared" si="388"/>
        <v>-44.743120412071342</v>
      </c>
      <c r="G2005" s="12">
        <f t="shared" si="389"/>
        <v>-44.743120412071342</v>
      </c>
      <c r="H2005" s="12">
        <f t="shared" si="390"/>
        <v>-44.743120412071342</v>
      </c>
      <c r="I2005" s="12">
        <f t="shared" si="391"/>
        <v>-44.743120412071342</v>
      </c>
      <c r="J2005" s="12">
        <f t="shared" si="392"/>
        <v>-44.743120412071342</v>
      </c>
      <c r="K2005" s="12">
        <f t="shared" si="393"/>
        <v>-44.743120412071342</v>
      </c>
      <c r="L2005" s="12">
        <f t="shared" si="394"/>
        <v>-44.743120412071342</v>
      </c>
      <c r="M2005" s="12">
        <f t="shared" si="395"/>
        <v>-44.743120412071342</v>
      </c>
      <c r="O2005" s="12">
        <f t="shared" si="384"/>
        <v>-44.743120412071342</v>
      </c>
    </row>
    <row r="2006" spans="1:15" x14ac:dyDescent="0.25">
      <c r="A2006" s="12">
        <f>calc!A2004</f>
        <v>1090.22</v>
      </c>
      <c r="B2006" s="12">
        <f>calc!O2004</f>
        <v>15.827214583103522</v>
      </c>
      <c r="C2006" s="12">
        <f t="shared" si="385"/>
        <v>15.827214583103522</v>
      </c>
      <c r="D2006" s="12">
        <f t="shared" si="386"/>
        <v>15.827214583103522</v>
      </c>
      <c r="E2006" s="12">
        <f t="shared" si="387"/>
        <v>15.827214583103522</v>
      </c>
      <c r="F2006" s="12">
        <f t="shared" si="388"/>
        <v>15.827214583103522</v>
      </c>
      <c r="G2006" s="12">
        <f t="shared" si="389"/>
        <v>15.827214583103522</v>
      </c>
      <c r="H2006" s="12">
        <f t="shared" si="390"/>
        <v>15.827214583103522</v>
      </c>
      <c r="I2006" s="12">
        <f t="shared" si="391"/>
        <v>15.827214583103522</v>
      </c>
      <c r="J2006" s="12">
        <f t="shared" si="392"/>
        <v>15.827214583103522</v>
      </c>
      <c r="K2006" s="12">
        <f t="shared" si="393"/>
        <v>15.827214583103522</v>
      </c>
      <c r="L2006" s="12">
        <f t="shared" si="394"/>
        <v>15.827214583103522</v>
      </c>
      <c r="M2006" s="12">
        <f t="shared" si="395"/>
        <v>15.827214583103522</v>
      </c>
      <c r="O2006" s="12">
        <f t="shared" si="384"/>
        <v>15.827214583103522</v>
      </c>
    </row>
    <row r="2007" spans="1:15" x14ac:dyDescent="0.25">
      <c r="A2007" s="12">
        <f>calc!A2005</f>
        <v>1090.6300000000001</v>
      </c>
      <c r="B2007" s="12">
        <f>calc!O2005</f>
        <v>-29.014496446484209</v>
      </c>
      <c r="C2007" s="12">
        <f t="shared" si="385"/>
        <v>-29.014496446484209</v>
      </c>
      <c r="D2007" s="12">
        <f t="shared" si="386"/>
        <v>-29.014496446484209</v>
      </c>
      <c r="E2007" s="12">
        <f t="shared" si="387"/>
        <v>-29.014496446484209</v>
      </c>
      <c r="F2007" s="12">
        <f t="shared" si="388"/>
        <v>-29.014496446484209</v>
      </c>
      <c r="G2007" s="12">
        <f t="shared" si="389"/>
        <v>-29.014496446484209</v>
      </c>
      <c r="H2007" s="12">
        <f t="shared" si="390"/>
        <v>-29.014496446484209</v>
      </c>
      <c r="I2007" s="12">
        <f t="shared" si="391"/>
        <v>-29.014496446484209</v>
      </c>
      <c r="J2007" s="12">
        <f t="shared" si="392"/>
        <v>-29.014496446484209</v>
      </c>
      <c r="K2007" s="12">
        <f t="shared" si="393"/>
        <v>-29.014496446484209</v>
      </c>
      <c r="L2007" s="12">
        <f t="shared" si="394"/>
        <v>-29.014496446484209</v>
      </c>
      <c r="M2007" s="12">
        <f t="shared" si="395"/>
        <v>-29.014496446484209</v>
      </c>
      <c r="O2007" s="12">
        <f t="shared" si="384"/>
        <v>-29.014496446484209</v>
      </c>
    </row>
    <row r="2008" spans="1:15" x14ac:dyDescent="0.25">
      <c r="A2008" s="12">
        <f>calc!A2006</f>
        <v>1091.05</v>
      </c>
      <c r="B2008" s="12">
        <f>calc!O2006</f>
        <v>-61.810679775278373</v>
      </c>
      <c r="C2008" s="12">
        <f t="shared" si="385"/>
        <v>-61.810679775278373</v>
      </c>
      <c r="D2008" s="12">
        <f t="shared" si="386"/>
        <v>-61.810679775278373</v>
      </c>
      <c r="E2008" s="12">
        <f t="shared" si="387"/>
        <v>-61.810679775278373</v>
      </c>
      <c r="F2008" s="12">
        <f t="shared" si="388"/>
        <v>-61.810679775278373</v>
      </c>
      <c r="G2008" s="12">
        <f t="shared" si="389"/>
        <v>-61.810679775278373</v>
      </c>
      <c r="H2008" s="12">
        <f t="shared" si="390"/>
        <v>-61.810679775278373</v>
      </c>
      <c r="I2008" s="12">
        <f t="shared" si="391"/>
        <v>-61.810679775278373</v>
      </c>
      <c r="J2008" s="12">
        <f t="shared" si="392"/>
        <v>-61.810679775278373</v>
      </c>
      <c r="K2008" s="12">
        <f t="shared" si="393"/>
        <v>-61.810679775278373</v>
      </c>
      <c r="L2008" s="12">
        <f t="shared" si="394"/>
        <v>-61.810679775278373</v>
      </c>
      <c r="M2008" s="12">
        <f t="shared" si="395"/>
        <v>-61.810679775278373</v>
      </c>
      <c r="O2008" s="12">
        <f t="shared" si="384"/>
        <v>-61.810679775278373</v>
      </c>
    </row>
    <row r="2009" spans="1:15" x14ac:dyDescent="0.25">
      <c r="A2009" s="12">
        <f>calc!A2007</f>
        <v>1091.47</v>
      </c>
      <c r="B2009" s="12">
        <f>calc!O2007</f>
        <v>8.4653053462272432</v>
      </c>
      <c r="C2009" s="12">
        <f t="shared" si="385"/>
        <v>8.4653053462272432</v>
      </c>
      <c r="D2009" s="12">
        <f t="shared" si="386"/>
        <v>8.4653053462272432</v>
      </c>
      <c r="E2009" s="12">
        <f t="shared" si="387"/>
        <v>8.4653053462272432</v>
      </c>
      <c r="F2009" s="12">
        <f t="shared" si="388"/>
        <v>8.4653053462272432</v>
      </c>
      <c r="G2009" s="12">
        <f t="shared" si="389"/>
        <v>8.4653053462272432</v>
      </c>
      <c r="H2009" s="12">
        <f t="shared" si="390"/>
        <v>8.4653053462272432</v>
      </c>
      <c r="I2009" s="12">
        <f t="shared" si="391"/>
        <v>8.4653053462272432</v>
      </c>
      <c r="J2009" s="12">
        <f t="shared" si="392"/>
        <v>8.4653053462272432</v>
      </c>
      <c r="K2009" s="12">
        <f t="shared" si="393"/>
        <v>8.4653053462272432</v>
      </c>
      <c r="L2009" s="12">
        <f t="shared" si="394"/>
        <v>8.4653053462272432</v>
      </c>
      <c r="M2009" s="12">
        <f t="shared" si="395"/>
        <v>8.4653053462272432</v>
      </c>
      <c r="O2009" s="12">
        <f t="shared" si="384"/>
        <v>8.4653053462272432</v>
      </c>
    </row>
    <row r="2010" spans="1:15" x14ac:dyDescent="0.25">
      <c r="A2010" s="12">
        <f>calc!A2008</f>
        <v>1091.8800000000001</v>
      </c>
      <c r="B2010" s="12">
        <f>calc!O2008</f>
        <v>-29.349144989020068</v>
      </c>
      <c r="C2010" s="12">
        <f t="shared" si="385"/>
        <v>-29.349144989020068</v>
      </c>
      <c r="D2010" s="12">
        <f t="shared" si="386"/>
        <v>-29.349144989020068</v>
      </c>
      <c r="E2010" s="12">
        <f t="shared" si="387"/>
        <v>-29.349144989020068</v>
      </c>
      <c r="F2010" s="12">
        <f t="shared" si="388"/>
        <v>-29.349144989020068</v>
      </c>
      <c r="G2010" s="12">
        <f t="shared" si="389"/>
        <v>-29.349144989020068</v>
      </c>
      <c r="H2010" s="12">
        <f t="shared" si="390"/>
        <v>-29.349144989020068</v>
      </c>
      <c r="I2010" s="12">
        <f t="shared" si="391"/>
        <v>-29.349144989020068</v>
      </c>
      <c r="J2010" s="12">
        <f t="shared" si="392"/>
        <v>-29.349144989020068</v>
      </c>
      <c r="K2010" s="12">
        <f t="shared" si="393"/>
        <v>-29.349144989020068</v>
      </c>
      <c r="L2010" s="12">
        <f t="shared" si="394"/>
        <v>-29.349144989020068</v>
      </c>
      <c r="M2010" s="12">
        <f t="shared" si="395"/>
        <v>-29.349144989020068</v>
      </c>
      <c r="O2010" s="12">
        <f t="shared" si="384"/>
        <v>-29.349144989020068</v>
      </c>
    </row>
    <row r="2011" spans="1:15" x14ac:dyDescent="0.25">
      <c r="A2011" s="12">
        <f>calc!A2009</f>
        <v>1092.3</v>
      </c>
      <c r="B2011" s="12">
        <f>calc!O2009</f>
        <v>-12.282237476575933</v>
      </c>
      <c r="C2011" s="12">
        <f t="shared" si="385"/>
        <v>-12.282237476575933</v>
      </c>
      <c r="D2011" s="12">
        <f t="shared" si="386"/>
        <v>-12.282237476575933</v>
      </c>
      <c r="E2011" s="12">
        <f t="shared" si="387"/>
        <v>-12.282237476575933</v>
      </c>
      <c r="F2011" s="12">
        <f t="shared" si="388"/>
        <v>-12.282237476575933</v>
      </c>
      <c r="G2011" s="12">
        <f t="shared" si="389"/>
        <v>-12.282237476575933</v>
      </c>
      <c r="H2011" s="12">
        <f t="shared" si="390"/>
        <v>-12.282237476575933</v>
      </c>
      <c r="I2011" s="12">
        <f t="shared" si="391"/>
        <v>-12.282237476575933</v>
      </c>
      <c r="J2011" s="12">
        <f t="shared" si="392"/>
        <v>-12.282237476575933</v>
      </c>
      <c r="K2011" s="12">
        <f t="shared" si="393"/>
        <v>-12.282237476575933</v>
      </c>
      <c r="L2011" s="12">
        <f t="shared" si="394"/>
        <v>-12.282237476575933</v>
      </c>
      <c r="M2011" s="12">
        <f t="shared" si="395"/>
        <v>-12.282237476575933</v>
      </c>
      <c r="O2011" s="12">
        <f t="shared" si="384"/>
        <v>-12.282237476575933</v>
      </c>
    </row>
    <row r="2012" spans="1:15" x14ac:dyDescent="0.25">
      <c r="A2012" s="12">
        <f>calc!A2010</f>
        <v>1092.72</v>
      </c>
      <c r="B2012" s="12">
        <f>calc!O2010</f>
        <v>-15.628662884902308</v>
      </c>
      <c r="C2012" s="12">
        <f t="shared" si="385"/>
        <v>-15.628662884902308</v>
      </c>
      <c r="D2012" s="12">
        <f t="shared" si="386"/>
        <v>-15.628662884902308</v>
      </c>
      <c r="E2012" s="12">
        <f t="shared" si="387"/>
        <v>-15.628662884902308</v>
      </c>
      <c r="F2012" s="12">
        <f t="shared" si="388"/>
        <v>-15.628662884902308</v>
      </c>
      <c r="G2012" s="12">
        <f t="shared" si="389"/>
        <v>-15.628662884902308</v>
      </c>
      <c r="H2012" s="12">
        <f t="shared" si="390"/>
        <v>-15.628662884902308</v>
      </c>
      <c r="I2012" s="12">
        <f t="shared" si="391"/>
        <v>-15.628662884902308</v>
      </c>
      <c r="J2012" s="12">
        <f t="shared" si="392"/>
        <v>-15.628662884902308</v>
      </c>
      <c r="K2012" s="12">
        <f t="shared" si="393"/>
        <v>-15.628662884902308</v>
      </c>
      <c r="L2012" s="12">
        <f t="shared" si="394"/>
        <v>-15.628662884902308</v>
      </c>
      <c r="M2012" s="12">
        <f t="shared" si="395"/>
        <v>-15.628662884902308</v>
      </c>
      <c r="O2012" s="12">
        <f t="shared" si="384"/>
        <v>-15.628662884902308</v>
      </c>
    </row>
    <row r="2013" spans="1:15" x14ac:dyDescent="0.25">
      <c r="A2013" s="12">
        <f>calc!A2011</f>
        <v>1093.1300000000001</v>
      </c>
      <c r="B2013" s="12">
        <f>calc!O2011</f>
        <v>-20.982970984228967</v>
      </c>
      <c r="C2013" s="12">
        <f t="shared" si="385"/>
        <v>-20.982970984228967</v>
      </c>
      <c r="D2013" s="12">
        <f t="shared" si="386"/>
        <v>-20.982970984228967</v>
      </c>
      <c r="E2013" s="12">
        <f t="shared" si="387"/>
        <v>-20.982970984228967</v>
      </c>
      <c r="F2013" s="12">
        <f t="shared" si="388"/>
        <v>-20.982970984228967</v>
      </c>
      <c r="G2013" s="12">
        <f t="shared" si="389"/>
        <v>-20.982970984228967</v>
      </c>
      <c r="H2013" s="12">
        <f t="shared" si="390"/>
        <v>-20.982970984228967</v>
      </c>
      <c r="I2013" s="12">
        <f t="shared" si="391"/>
        <v>-20.982970984228967</v>
      </c>
      <c r="J2013" s="12">
        <f t="shared" si="392"/>
        <v>-20.982970984228967</v>
      </c>
      <c r="K2013" s="12">
        <f t="shared" si="393"/>
        <v>-20.982970984228967</v>
      </c>
      <c r="L2013" s="12">
        <f t="shared" si="394"/>
        <v>-20.982970984228967</v>
      </c>
      <c r="M2013" s="12">
        <f t="shared" si="395"/>
        <v>-20.982970984228967</v>
      </c>
      <c r="O2013" s="12">
        <f t="shared" si="384"/>
        <v>-20.982970984228967</v>
      </c>
    </row>
    <row r="2014" spans="1:15" x14ac:dyDescent="0.25">
      <c r="A2014" s="12">
        <f>calc!A2012</f>
        <v>1093.55</v>
      </c>
      <c r="B2014" s="12">
        <f>calc!O2012</f>
        <v>43.266494026441407</v>
      </c>
      <c r="C2014" s="12">
        <f t="shared" si="385"/>
        <v>43.266494026441407</v>
      </c>
      <c r="D2014" s="12">
        <f t="shared" si="386"/>
        <v>43.266494026441407</v>
      </c>
      <c r="E2014" s="12">
        <f t="shared" si="387"/>
        <v>43.266494026441407</v>
      </c>
      <c r="F2014" s="12">
        <f t="shared" si="388"/>
        <v>43.266494026441407</v>
      </c>
      <c r="G2014" s="12">
        <f t="shared" si="389"/>
        <v>43.266494026441407</v>
      </c>
      <c r="H2014" s="12">
        <f t="shared" si="390"/>
        <v>43.266494026441407</v>
      </c>
      <c r="I2014" s="12">
        <f t="shared" si="391"/>
        <v>43.266494026441407</v>
      </c>
      <c r="J2014" s="12">
        <f t="shared" si="392"/>
        <v>43.266494026441407</v>
      </c>
      <c r="K2014" s="12">
        <f t="shared" si="393"/>
        <v>43.266494026441407</v>
      </c>
      <c r="L2014" s="12">
        <f t="shared" si="394"/>
        <v>43.266494026441407</v>
      </c>
      <c r="M2014" s="12">
        <f t="shared" si="395"/>
        <v>43.266494026441407</v>
      </c>
      <c r="O2014" s="12">
        <f t="shared" si="384"/>
        <v>43.266494026441407</v>
      </c>
    </row>
    <row r="2015" spans="1:15" x14ac:dyDescent="0.25">
      <c r="A2015" s="12">
        <f>calc!A2013</f>
        <v>1093.97</v>
      </c>
      <c r="B2015" s="12">
        <f>calc!O2013</f>
        <v>-34.70353959729227</v>
      </c>
      <c r="C2015" s="12">
        <f t="shared" si="385"/>
        <v>-34.70353959729227</v>
      </c>
      <c r="D2015" s="12">
        <f t="shared" si="386"/>
        <v>-34.70353959729227</v>
      </c>
      <c r="E2015" s="12">
        <f t="shared" si="387"/>
        <v>-34.70353959729227</v>
      </c>
      <c r="F2015" s="12">
        <f t="shared" si="388"/>
        <v>-34.70353959729227</v>
      </c>
      <c r="G2015" s="12">
        <f t="shared" si="389"/>
        <v>-34.70353959729227</v>
      </c>
      <c r="H2015" s="12">
        <f t="shared" si="390"/>
        <v>-34.70353959729227</v>
      </c>
      <c r="I2015" s="12">
        <f t="shared" si="391"/>
        <v>-34.70353959729227</v>
      </c>
      <c r="J2015" s="12">
        <f t="shared" si="392"/>
        <v>-34.70353959729227</v>
      </c>
      <c r="K2015" s="12">
        <f t="shared" si="393"/>
        <v>-34.70353959729227</v>
      </c>
      <c r="L2015" s="12">
        <f t="shared" si="394"/>
        <v>-34.70353959729227</v>
      </c>
      <c r="M2015" s="12">
        <f t="shared" si="395"/>
        <v>-34.70353959729227</v>
      </c>
      <c r="O2015" s="12">
        <f t="shared" si="384"/>
        <v>-34.70353959729227</v>
      </c>
    </row>
    <row r="2016" spans="1:15" x14ac:dyDescent="0.25">
      <c r="A2016" s="12">
        <f>calc!A2014</f>
        <v>1094.3800000000001</v>
      </c>
      <c r="B2016" s="12">
        <f>calc!O2014</f>
        <v>-9.6051066528580726</v>
      </c>
      <c r="C2016" s="12">
        <f t="shared" si="385"/>
        <v>-9.6051066528580726</v>
      </c>
      <c r="D2016" s="12">
        <f t="shared" si="386"/>
        <v>-9.6051066528580726</v>
      </c>
      <c r="E2016" s="12">
        <f t="shared" si="387"/>
        <v>-9.6051066528580726</v>
      </c>
      <c r="F2016" s="12">
        <f t="shared" si="388"/>
        <v>-9.6051066528580726</v>
      </c>
      <c r="G2016" s="12">
        <f t="shared" si="389"/>
        <v>-9.6051066528580726</v>
      </c>
      <c r="H2016" s="12">
        <f t="shared" si="390"/>
        <v>-9.6051066528580726</v>
      </c>
      <c r="I2016" s="12">
        <f t="shared" si="391"/>
        <v>-9.6051066528580726</v>
      </c>
      <c r="J2016" s="12">
        <f t="shared" si="392"/>
        <v>-9.6051066528580726</v>
      </c>
      <c r="K2016" s="12">
        <f t="shared" si="393"/>
        <v>-9.6051066528580726</v>
      </c>
      <c r="L2016" s="12">
        <f t="shared" si="394"/>
        <v>-9.6051066528580726</v>
      </c>
      <c r="M2016" s="12">
        <f t="shared" si="395"/>
        <v>-9.6051066528580726</v>
      </c>
      <c r="O2016" s="12">
        <f t="shared" si="384"/>
        <v>-9.6051066528580726</v>
      </c>
    </row>
    <row r="2017" spans="1:15" x14ac:dyDescent="0.25">
      <c r="A2017" s="12">
        <f>calc!A2015</f>
        <v>1094.8</v>
      </c>
      <c r="B2017" s="12">
        <f>calc!O2015</f>
        <v>-33.364937781825752</v>
      </c>
      <c r="C2017" s="12">
        <f t="shared" si="385"/>
        <v>-33.364937781825752</v>
      </c>
      <c r="D2017" s="12">
        <f t="shared" si="386"/>
        <v>-33.364937781825752</v>
      </c>
      <c r="E2017" s="12">
        <f t="shared" si="387"/>
        <v>-33.364937781825752</v>
      </c>
      <c r="F2017" s="12">
        <f t="shared" si="388"/>
        <v>-33.364937781825752</v>
      </c>
      <c r="G2017" s="12">
        <f t="shared" si="389"/>
        <v>-33.364937781825752</v>
      </c>
      <c r="H2017" s="12">
        <f t="shared" si="390"/>
        <v>-33.364937781825752</v>
      </c>
      <c r="I2017" s="12">
        <f t="shared" si="391"/>
        <v>-33.364937781825752</v>
      </c>
      <c r="J2017" s="12">
        <f t="shared" si="392"/>
        <v>-33.364937781825752</v>
      </c>
      <c r="K2017" s="12">
        <f t="shared" si="393"/>
        <v>-33.364937781825752</v>
      </c>
      <c r="L2017" s="12">
        <f t="shared" si="394"/>
        <v>-33.364937781825752</v>
      </c>
      <c r="M2017" s="12">
        <f t="shared" si="395"/>
        <v>-33.364937781825752</v>
      </c>
      <c r="O2017" s="12">
        <f t="shared" si="384"/>
        <v>-33.364937781825752</v>
      </c>
    </row>
    <row r="2018" spans="1:15" x14ac:dyDescent="0.25">
      <c r="A2018" s="12">
        <f>calc!A2016</f>
        <v>1095.22</v>
      </c>
      <c r="B2018" s="12">
        <f>calc!O2016</f>
        <v>4.7843267374104563</v>
      </c>
      <c r="C2018" s="12">
        <f t="shared" si="385"/>
        <v>4.7843267374104563</v>
      </c>
      <c r="D2018" s="12">
        <f t="shared" si="386"/>
        <v>4.7843267374104563</v>
      </c>
      <c r="E2018" s="12">
        <f t="shared" si="387"/>
        <v>4.7843267374104563</v>
      </c>
      <c r="F2018" s="12">
        <f t="shared" si="388"/>
        <v>4.7843267374104563</v>
      </c>
      <c r="G2018" s="12">
        <f t="shared" si="389"/>
        <v>4.7843267374104563</v>
      </c>
      <c r="H2018" s="12">
        <f t="shared" si="390"/>
        <v>4.7843267374104563</v>
      </c>
      <c r="I2018" s="12">
        <f t="shared" si="391"/>
        <v>4.7843267374104563</v>
      </c>
      <c r="J2018" s="12">
        <f t="shared" si="392"/>
        <v>4.7843267374104563</v>
      </c>
      <c r="K2018" s="12">
        <f t="shared" si="393"/>
        <v>4.7843267374104563</v>
      </c>
      <c r="L2018" s="12">
        <f t="shared" si="394"/>
        <v>4.7843267374104563</v>
      </c>
      <c r="M2018" s="12">
        <f t="shared" si="395"/>
        <v>4.7843267374104563</v>
      </c>
      <c r="O2018" s="12">
        <f t="shared" si="384"/>
        <v>4.7843267374104563</v>
      </c>
    </row>
    <row r="2019" spans="1:15" x14ac:dyDescent="0.25">
      <c r="A2019" s="12">
        <f>calc!A2017</f>
        <v>1095.6300000000001</v>
      </c>
      <c r="B2019" s="12">
        <f>calc!O2017</f>
        <v>-24.664077391966384</v>
      </c>
      <c r="C2019" s="12">
        <f t="shared" si="385"/>
        <v>-24.664077391966384</v>
      </c>
      <c r="D2019" s="12">
        <f t="shared" si="386"/>
        <v>-24.664077391966384</v>
      </c>
      <c r="E2019" s="12">
        <f t="shared" si="387"/>
        <v>-24.664077391966384</v>
      </c>
      <c r="F2019" s="12">
        <f t="shared" si="388"/>
        <v>-24.664077391966384</v>
      </c>
      <c r="G2019" s="12">
        <f t="shared" si="389"/>
        <v>-24.664077391966384</v>
      </c>
      <c r="H2019" s="12">
        <f t="shared" si="390"/>
        <v>-24.664077391966384</v>
      </c>
      <c r="I2019" s="12">
        <f t="shared" si="391"/>
        <v>-24.664077391966384</v>
      </c>
      <c r="J2019" s="12">
        <f t="shared" si="392"/>
        <v>-24.664077391966384</v>
      </c>
      <c r="K2019" s="12">
        <f t="shared" si="393"/>
        <v>-24.664077391966384</v>
      </c>
      <c r="L2019" s="12">
        <f t="shared" si="394"/>
        <v>-24.664077391966384</v>
      </c>
      <c r="M2019" s="12">
        <f t="shared" si="395"/>
        <v>-24.664077391966384</v>
      </c>
      <c r="O2019" s="12">
        <f t="shared" si="384"/>
        <v>-24.664077391966384</v>
      </c>
    </row>
    <row r="2020" spans="1:15" x14ac:dyDescent="0.25">
      <c r="A2020" s="12">
        <f>calc!A2018</f>
        <v>1096.05</v>
      </c>
      <c r="B2020" s="12">
        <f>calc!O2018</f>
        <v>-2.5776784417478211</v>
      </c>
      <c r="C2020" s="12">
        <f t="shared" si="385"/>
        <v>-2.5776784417478211</v>
      </c>
      <c r="D2020" s="12">
        <f t="shared" si="386"/>
        <v>-2.5776784417478211</v>
      </c>
      <c r="E2020" s="12">
        <f t="shared" si="387"/>
        <v>-2.5776784417478211</v>
      </c>
      <c r="F2020" s="12">
        <f t="shared" si="388"/>
        <v>-2.5776784417478211</v>
      </c>
      <c r="G2020" s="12">
        <f t="shared" si="389"/>
        <v>-2.5776784417478211</v>
      </c>
      <c r="H2020" s="12">
        <f t="shared" si="390"/>
        <v>-2.5776784417478211</v>
      </c>
      <c r="I2020" s="12">
        <f t="shared" si="391"/>
        <v>-2.5776784417478211</v>
      </c>
      <c r="J2020" s="12">
        <f t="shared" si="392"/>
        <v>-2.5776784417478211</v>
      </c>
      <c r="K2020" s="12">
        <f t="shared" si="393"/>
        <v>-2.5776784417478211</v>
      </c>
      <c r="L2020" s="12">
        <f t="shared" si="394"/>
        <v>-2.5776784417478211</v>
      </c>
      <c r="M2020" s="12">
        <f t="shared" si="395"/>
        <v>-2.5776784417478211</v>
      </c>
      <c r="O2020" s="12">
        <f t="shared" si="384"/>
        <v>-2.5776784417478211</v>
      </c>
    </row>
    <row r="2021" spans="1:15" x14ac:dyDescent="0.25">
      <c r="A2021" s="12">
        <f>calc!A2019</f>
        <v>1096.47</v>
      </c>
      <c r="B2021" s="12">
        <f>calc!O2019</f>
        <v>-31.35703901269288</v>
      </c>
      <c r="C2021" s="12">
        <f t="shared" si="385"/>
        <v>-31.35703901269288</v>
      </c>
      <c r="D2021" s="12">
        <f t="shared" si="386"/>
        <v>-31.35703901269288</v>
      </c>
      <c r="E2021" s="12">
        <f t="shared" si="387"/>
        <v>-31.35703901269288</v>
      </c>
      <c r="F2021" s="12">
        <f t="shared" si="388"/>
        <v>-31.35703901269288</v>
      </c>
      <c r="G2021" s="12">
        <f t="shared" si="389"/>
        <v>-31.35703901269288</v>
      </c>
      <c r="H2021" s="12">
        <f t="shared" si="390"/>
        <v>-31.35703901269288</v>
      </c>
      <c r="I2021" s="12">
        <f t="shared" si="391"/>
        <v>-31.35703901269288</v>
      </c>
      <c r="J2021" s="12">
        <f t="shared" si="392"/>
        <v>-31.35703901269288</v>
      </c>
      <c r="K2021" s="12">
        <f t="shared" si="393"/>
        <v>-31.35703901269288</v>
      </c>
      <c r="L2021" s="12">
        <f t="shared" si="394"/>
        <v>-31.35703901269288</v>
      </c>
      <c r="M2021" s="12">
        <f t="shared" si="395"/>
        <v>-31.35703901269288</v>
      </c>
      <c r="O2021" s="12">
        <f t="shared" si="384"/>
        <v>-31.35703901269288</v>
      </c>
    </row>
    <row r="2022" spans="1:15" x14ac:dyDescent="0.25">
      <c r="A2022" s="12">
        <f>calc!A2020</f>
        <v>1096.8800000000001</v>
      </c>
      <c r="B2022" s="12">
        <f>calc!O2020</f>
        <v>10.807737952778243</v>
      </c>
      <c r="C2022" s="12">
        <f t="shared" si="385"/>
        <v>10.807737952778243</v>
      </c>
      <c r="D2022" s="12">
        <f t="shared" si="386"/>
        <v>10.807737952778243</v>
      </c>
      <c r="E2022" s="12">
        <f t="shared" si="387"/>
        <v>10.807737952778243</v>
      </c>
      <c r="F2022" s="12">
        <f t="shared" si="388"/>
        <v>10.807737952778243</v>
      </c>
      <c r="G2022" s="12">
        <f t="shared" si="389"/>
        <v>10.807737952778243</v>
      </c>
      <c r="H2022" s="12">
        <f t="shared" si="390"/>
        <v>10.807737952778243</v>
      </c>
      <c r="I2022" s="12">
        <f t="shared" si="391"/>
        <v>10.807737952778243</v>
      </c>
      <c r="J2022" s="12">
        <f t="shared" si="392"/>
        <v>10.807737952778243</v>
      </c>
      <c r="K2022" s="12">
        <f t="shared" si="393"/>
        <v>10.807737952778243</v>
      </c>
      <c r="L2022" s="12">
        <f t="shared" si="394"/>
        <v>10.807737952778243</v>
      </c>
      <c r="M2022" s="12">
        <f t="shared" si="395"/>
        <v>10.807737952778243</v>
      </c>
      <c r="O2022" s="12">
        <f t="shared" si="384"/>
        <v>10.807737952778243</v>
      </c>
    </row>
    <row r="2023" spans="1:15" x14ac:dyDescent="0.25">
      <c r="A2023" s="12">
        <f>calc!A2021</f>
        <v>1097.3</v>
      </c>
      <c r="B2023" s="12">
        <f>calc!O2021</f>
        <v>-46.416395406972811</v>
      </c>
      <c r="C2023" s="12">
        <f t="shared" si="385"/>
        <v>-46.416395406972811</v>
      </c>
      <c r="D2023" s="12">
        <f t="shared" si="386"/>
        <v>-46.416395406972811</v>
      </c>
      <c r="E2023" s="12">
        <f t="shared" si="387"/>
        <v>-46.416395406972811</v>
      </c>
      <c r="F2023" s="12">
        <f t="shared" si="388"/>
        <v>-46.416395406972811</v>
      </c>
      <c r="G2023" s="12">
        <f t="shared" si="389"/>
        <v>-46.416395406972811</v>
      </c>
      <c r="H2023" s="12">
        <f t="shared" si="390"/>
        <v>-46.416395406972811</v>
      </c>
      <c r="I2023" s="12">
        <f t="shared" si="391"/>
        <v>-46.416395406972811</v>
      </c>
      <c r="J2023" s="12">
        <f t="shared" si="392"/>
        <v>-46.416395406972811</v>
      </c>
      <c r="K2023" s="12">
        <f t="shared" si="393"/>
        <v>-46.416395406972811</v>
      </c>
      <c r="L2023" s="12">
        <f t="shared" si="394"/>
        <v>-46.416395406972811</v>
      </c>
      <c r="M2023" s="12">
        <f t="shared" si="395"/>
        <v>-46.416395406972811</v>
      </c>
      <c r="O2023" s="12">
        <f t="shared" si="384"/>
        <v>-46.416395406972811</v>
      </c>
    </row>
    <row r="2024" spans="1:15" x14ac:dyDescent="0.25">
      <c r="A2024" s="12">
        <f>calc!A2022</f>
        <v>1097.72</v>
      </c>
      <c r="B2024" s="12">
        <f>calc!O2022</f>
        <v>-18.305812712669304</v>
      </c>
      <c r="C2024" s="12">
        <f t="shared" si="385"/>
        <v>-18.305812712669304</v>
      </c>
      <c r="D2024" s="12">
        <f t="shared" si="386"/>
        <v>-18.305812712669304</v>
      </c>
      <c r="E2024" s="12">
        <f t="shared" si="387"/>
        <v>-18.305812712669304</v>
      </c>
      <c r="F2024" s="12">
        <f t="shared" si="388"/>
        <v>-18.305812712669304</v>
      </c>
      <c r="G2024" s="12">
        <f t="shared" si="389"/>
        <v>-18.305812712669304</v>
      </c>
      <c r="H2024" s="12">
        <f t="shared" si="390"/>
        <v>-18.305812712669304</v>
      </c>
      <c r="I2024" s="12">
        <f t="shared" si="391"/>
        <v>-18.305812712669304</v>
      </c>
      <c r="J2024" s="12">
        <f t="shared" si="392"/>
        <v>-18.305812712669304</v>
      </c>
      <c r="K2024" s="12">
        <f t="shared" si="393"/>
        <v>-18.305812712669304</v>
      </c>
      <c r="L2024" s="12">
        <f t="shared" si="394"/>
        <v>-18.305812712669304</v>
      </c>
      <c r="M2024" s="12">
        <f t="shared" si="395"/>
        <v>-18.305812712669304</v>
      </c>
      <c r="O2024" s="12">
        <f t="shared" si="384"/>
        <v>-18.305812712669304</v>
      </c>
    </row>
    <row r="2025" spans="1:15" x14ac:dyDescent="0.25">
      <c r="A2025" s="12">
        <f>calc!A2023</f>
        <v>1098.1300000000001</v>
      </c>
      <c r="B2025" s="12">
        <f>calc!O2023</f>
        <v>-31.022389679184492</v>
      </c>
      <c r="C2025" s="12">
        <f t="shared" si="385"/>
        <v>-31.022389679184492</v>
      </c>
      <c r="D2025" s="12">
        <f t="shared" si="386"/>
        <v>-31.022389679184492</v>
      </c>
      <c r="E2025" s="12">
        <f t="shared" si="387"/>
        <v>-31.022389679184492</v>
      </c>
      <c r="F2025" s="12">
        <f t="shared" si="388"/>
        <v>-31.022389679184492</v>
      </c>
      <c r="G2025" s="12">
        <f t="shared" si="389"/>
        <v>-31.022389679184492</v>
      </c>
      <c r="H2025" s="12">
        <f t="shared" si="390"/>
        <v>-31.022389679184492</v>
      </c>
      <c r="I2025" s="12">
        <f t="shared" si="391"/>
        <v>-31.022389679184492</v>
      </c>
      <c r="J2025" s="12">
        <f t="shared" si="392"/>
        <v>-31.022389679184492</v>
      </c>
      <c r="K2025" s="12">
        <f t="shared" si="393"/>
        <v>-31.022389679184492</v>
      </c>
      <c r="L2025" s="12">
        <f t="shared" si="394"/>
        <v>-31.022389679184492</v>
      </c>
      <c r="M2025" s="12">
        <f t="shared" si="395"/>
        <v>-31.022389679184492</v>
      </c>
      <c r="O2025" s="12">
        <f t="shared" si="384"/>
        <v>-31.022389679184492</v>
      </c>
    </row>
    <row r="2026" spans="1:15" x14ac:dyDescent="0.25">
      <c r="A2026" s="12">
        <f>calc!A2024</f>
        <v>1098.55</v>
      </c>
      <c r="B2026" s="12">
        <f>calc!O2024</f>
        <v>-57.125433314396844</v>
      </c>
      <c r="C2026" s="12">
        <f t="shared" si="385"/>
        <v>-57.125433314396844</v>
      </c>
      <c r="D2026" s="12">
        <f t="shared" si="386"/>
        <v>-57.125433314396844</v>
      </c>
      <c r="E2026" s="12">
        <f t="shared" si="387"/>
        <v>-57.125433314396844</v>
      </c>
      <c r="F2026" s="12">
        <f t="shared" si="388"/>
        <v>-57.125433314396844</v>
      </c>
      <c r="G2026" s="12">
        <f t="shared" si="389"/>
        <v>-57.125433314396844</v>
      </c>
      <c r="H2026" s="12">
        <f t="shared" si="390"/>
        <v>-57.125433314396844</v>
      </c>
      <c r="I2026" s="12">
        <f t="shared" si="391"/>
        <v>-57.125433314396844</v>
      </c>
      <c r="J2026" s="12">
        <f t="shared" si="392"/>
        <v>-57.125433314396844</v>
      </c>
      <c r="K2026" s="12">
        <f t="shared" si="393"/>
        <v>-57.125433314396844</v>
      </c>
      <c r="L2026" s="12">
        <f t="shared" si="394"/>
        <v>-57.125433314396844</v>
      </c>
      <c r="M2026" s="12">
        <f t="shared" si="395"/>
        <v>-57.125433314396844</v>
      </c>
      <c r="O2026" s="12">
        <f t="shared" si="384"/>
        <v>-57.125433314396844</v>
      </c>
    </row>
    <row r="2027" spans="1:15" x14ac:dyDescent="0.25">
      <c r="A2027" s="12">
        <f>calc!A2025</f>
        <v>1098.97</v>
      </c>
      <c r="B2027" s="12">
        <f>calc!O2025</f>
        <v>-43.404502786693818</v>
      </c>
      <c r="C2027" s="12">
        <f t="shared" si="385"/>
        <v>-43.404502786693818</v>
      </c>
      <c r="D2027" s="12">
        <f t="shared" si="386"/>
        <v>-43.404502786693818</v>
      </c>
      <c r="E2027" s="12">
        <f t="shared" si="387"/>
        <v>-43.404502786693818</v>
      </c>
      <c r="F2027" s="12">
        <f t="shared" si="388"/>
        <v>-43.404502786693818</v>
      </c>
      <c r="G2027" s="12">
        <f t="shared" si="389"/>
        <v>-43.404502786693818</v>
      </c>
      <c r="H2027" s="12">
        <f t="shared" si="390"/>
        <v>-43.404502786693818</v>
      </c>
      <c r="I2027" s="12">
        <f t="shared" si="391"/>
        <v>-43.404502786693818</v>
      </c>
      <c r="J2027" s="12">
        <f t="shared" si="392"/>
        <v>-43.404502786693818</v>
      </c>
      <c r="K2027" s="12">
        <f t="shared" si="393"/>
        <v>-43.404502786693818</v>
      </c>
      <c r="L2027" s="12">
        <f t="shared" si="394"/>
        <v>-43.404502786693818</v>
      </c>
      <c r="M2027" s="12">
        <f t="shared" si="395"/>
        <v>-43.404502786693818</v>
      </c>
      <c r="O2027" s="12">
        <f t="shared" si="384"/>
        <v>-43.404502786693818</v>
      </c>
    </row>
    <row r="2028" spans="1:15" x14ac:dyDescent="0.25">
      <c r="A2028" s="12">
        <f>calc!A2026</f>
        <v>1099.3800000000001</v>
      </c>
      <c r="B2028" s="12">
        <f>calc!O2026</f>
        <v>-18.640457034875091</v>
      </c>
      <c r="C2028" s="12">
        <f t="shared" si="385"/>
        <v>-18.640457034875091</v>
      </c>
      <c r="D2028" s="12">
        <f t="shared" si="386"/>
        <v>-18.640457034875091</v>
      </c>
      <c r="E2028" s="12">
        <f t="shared" si="387"/>
        <v>-18.640457034875091</v>
      </c>
      <c r="F2028" s="12">
        <f t="shared" si="388"/>
        <v>-18.640457034875091</v>
      </c>
      <c r="G2028" s="12">
        <f t="shared" si="389"/>
        <v>-18.640457034875091</v>
      </c>
      <c r="H2028" s="12">
        <f t="shared" si="390"/>
        <v>-18.640457034875091</v>
      </c>
      <c r="I2028" s="12">
        <f t="shared" si="391"/>
        <v>-18.640457034875091</v>
      </c>
      <c r="J2028" s="12">
        <f t="shared" si="392"/>
        <v>-18.640457034875091</v>
      </c>
      <c r="K2028" s="12">
        <f t="shared" si="393"/>
        <v>-18.640457034875091</v>
      </c>
      <c r="L2028" s="12">
        <f t="shared" si="394"/>
        <v>-18.640457034875091</v>
      </c>
      <c r="M2028" s="12">
        <f t="shared" si="395"/>
        <v>-18.640457034875091</v>
      </c>
      <c r="O2028" s="12">
        <f t="shared" si="384"/>
        <v>-18.640457034875091</v>
      </c>
    </row>
    <row r="2029" spans="1:15" x14ac:dyDescent="0.25">
      <c r="A2029" s="12">
        <f>calc!A2027</f>
        <v>1099.8</v>
      </c>
      <c r="B2029" s="12">
        <f>calc!O2027</f>
        <v>-25.668018272770912</v>
      </c>
      <c r="C2029" s="12">
        <f t="shared" si="385"/>
        <v>-25.668018272770912</v>
      </c>
      <c r="D2029" s="12">
        <f t="shared" si="386"/>
        <v>-25.668018272770912</v>
      </c>
      <c r="E2029" s="12">
        <f t="shared" si="387"/>
        <v>-25.668018272770912</v>
      </c>
      <c r="F2029" s="12">
        <f t="shared" si="388"/>
        <v>-25.668018272770912</v>
      </c>
      <c r="G2029" s="12">
        <f t="shared" si="389"/>
        <v>-25.668018272770912</v>
      </c>
      <c r="H2029" s="12">
        <f t="shared" si="390"/>
        <v>-25.668018272770912</v>
      </c>
      <c r="I2029" s="12">
        <f t="shared" si="391"/>
        <v>-25.668018272770912</v>
      </c>
      <c r="J2029" s="12">
        <f t="shared" si="392"/>
        <v>-25.668018272770912</v>
      </c>
      <c r="K2029" s="12">
        <f t="shared" si="393"/>
        <v>-25.668018272770912</v>
      </c>
      <c r="L2029" s="12">
        <f t="shared" si="394"/>
        <v>-25.668018272770912</v>
      </c>
      <c r="M2029" s="12">
        <f t="shared" si="395"/>
        <v>-25.668018272770912</v>
      </c>
      <c r="O2029" s="12">
        <f t="shared" si="384"/>
        <v>-25.668018272770912</v>
      </c>
    </row>
    <row r="2030" spans="1:15" x14ac:dyDescent="0.25">
      <c r="A2030" s="12">
        <f>calc!A2028</f>
        <v>1100.21</v>
      </c>
      <c r="B2030" s="12">
        <f>calc!O2028</f>
        <v>-7.5972640794426631</v>
      </c>
      <c r="C2030" s="12">
        <f t="shared" si="385"/>
        <v>-7.5972640794426631</v>
      </c>
      <c r="D2030" s="12">
        <f t="shared" si="386"/>
        <v>-7.5972640794426631</v>
      </c>
      <c r="E2030" s="12">
        <f t="shared" si="387"/>
        <v>-7.5972640794426631</v>
      </c>
      <c r="F2030" s="12">
        <f t="shared" si="388"/>
        <v>-7.5972640794426631</v>
      </c>
      <c r="G2030" s="12">
        <f t="shared" si="389"/>
        <v>-7.5972640794426631</v>
      </c>
      <c r="H2030" s="12">
        <f t="shared" si="390"/>
        <v>-7.5972640794426631</v>
      </c>
      <c r="I2030" s="12">
        <f t="shared" si="391"/>
        <v>-7.5972640794426631</v>
      </c>
      <c r="J2030" s="12">
        <f t="shared" si="392"/>
        <v>-7.5972640794426631</v>
      </c>
      <c r="K2030" s="12">
        <f t="shared" si="393"/>
        <v>-7.5972640794426631</v>
      </c>
      <c r="L2030" s="12">
        <f t="shared" si="394"/>
        <v>-7.5972640794426631</v>
      </c>
      <c r="M2030" s="12">
        <f t="shared" si="395"/>
        <v>-7.5972640794426631</v>
      </c>
      <c r="O2030" s="12">
        <f t="shared" si="384"/>
        <v>-7.5972640794426631</v>
      </c>
    </row>
    <row r="2031" spans="1:15" x14ac:dyDescent="0.25">
      <c r="A2031" s="12">
        <f>calc!A2029</f>
        <v>1100.6300000000001</v>
      </c>
      <c r="B2031" s="12">
        <f>calc!O2029</f>
        <v>-33.364937781824224</v>
      </c>
      <c r="C2031" s="12">
        <f t="shared" si="385"/>
        <v>-33.364937781824224</v>
      </c>
      <c r="D2031" s="12">
        <f t="shared" si="386"/>
        <v>-33.364937781824224</v>
      </c>
      <c r="E2031" s="12">
        <f t="shared" si="387"/>
        <v>-33.364937781824224</v>
      </c>
      <c r="F2031" s="12">
        <f t="shared" si="388"/>
        <v>-33.364937781824224</v>
      </c>
      <c r="G2031" s="12">
        <f t="shared" si="389"/>
        <v>-33.364937781824224</v>
      </c>
      <c r="H2031" s="12">
        <f t="shared" si="390"/>
        <v>-33.364937781824224</v>
      </c>
      <c r="I2031" s="12">
        <f t="shared" si="391"/>
        <v>-33.364937781824224</v>
      </c>
      <c r="J2031" s="12">
        <f t="shared" si="392"/>
        <v>-33.364937781824224</v>
      </c>
      <c r="K2031" s="12">
        <f t="shared" si="393"/>
        <v>-33.364937781824224</v>
      </c>
      <c r="L2031" s="12">
        <f t="shared" si="394"/>
        <v>-33.364937781824224</v>
      </c>
      <c r="M2031" s="12">
        <f t="shared" si="395"/>
        <v>-33.364937781824224</v>
      </c>
      <c r="O2031" s="12">
        <f t="shared" si="384"/>
        <v>-33.364937781824224</v>
      </c>
    </row>
    <row r="2032" spans="1:15" x14ac:dyDescent="0.25">
      <c r="A2032" s="12">
        <f>calc!A2030</f>
        <v>1101.05</v>
      </c>
      <c r="B2032" s="12">
        <f>calc!O2030</f>
        <v>-19.644390793069849</v>
      </c>
      <c r="C2032" s="12">
        <f t="shared" si="385"/>
        <v>-19.644390793069849</v>
      </c>
      <c r="D2032" s="12">
        <f t="shared" si="386"/>
        <v>-19.644390793069849</v>
      </c>
      <c r="E2032" s="12">
        <f t="shared" si="387"/>
        <v>-19.644390793069849</v>
      </c>
      <c r="F2032" s="12">
        <f t="shared" si="388"/>
        <v>-19.644390793069849</v>
      </c>
      <c r="G2032" s="12">
        <f t="shared" si="389"/>
        <v>-19.644390793069849</v>
      </c>
      <c r="H2032" s="12">
        <f t="shared" si="390"/>
        <v>-19.644390793069849</v>
      </c>
      <c r="I2032" s="12">
        <f t="shared" si="391"/>
        <v>-19.644390793069849</v>
      </c>
      <c r="J2032" s="12">
        <f t="shared" si="392"/>
        <v>-19.644390793069849</v>
      </c>
      <c r="K2032" s="12">
        <f t="shared" si="393"/>
        <v>-19.644390793069849</v>
      </c>
      <c r="L2032" s="12">
        <f t="shared" si="394"/>
        <v>-19.644390793069849</v>
      </c>
      <c r="M2032" s="12">
        <f t="shared" si="395"/>
        <v>-19.644390793069849</v>
      </c>
      <c r="O2032" s="12">
        <f t="shared" si="384"/>
        <v>-19.644390793069849</v>
      </c>
    </row>
    <row r="2033" spans="1:15" x14ac:dyDescent="0.25">
      <c r="A2033" s="12">
        <f>calc!A2031</f>
        <v>1101.46</v>
      </c>
      <c r="B2033" s="12">
        <f>calc!O2031</f>
        <v>9.4692058278131235</v>
      </c>
      <c r="C2033" s="12">
        <f t="shared" si="385"/>
        <v>9.4692058278131235</v>
      </c>
      <c r="D2033" s="12">
        <f t="shared" si="386"/>
        <v>9.4692058278131235</v>
      </c>
      <c r="E2033" s="12">
        <f t="shared" si="387"/>
        <v>9.4692058278131235</v>
      </c>
      <c r="F2033" s="12">
        <f t="shared" si="388"/>
        <v>9.4692058278131235</v>
      </c>
      <c r="G2033" s="12">
        <f t="shared" si="389"/>
        <v>9.4692058278131235</v>
      </c>
      <c r="H2033" s="12">
        <f t="shared" si="390"/>
        <v>9.4692058278131235</v>
      </c>
      <c r="I2033" s="12">
        <f t="shared" si="391"/>
        <v>9.4692058278131235</v>
      </c>
      <c r="J2033" s="12">
        <f t="shared" si="392"/>
        <v>9.4692058278131235</v>
      </c>
      <c r="K2033" s="12">
        <f t="shared" si="393"/>
        <v>9.4692058278131235</v>
      </c>
      <c r="L2033" s="12">
        <f t="shared" si="394"/>
        <v>9.4692058278131235</v>
      </c>
      <c r="M2033" s="12">
        <f t="shared" si="395"/>
        <v>9.4692058278131235</v>
      </c>
      <c r="O2033" s="12">
        <f t="shared" si="384"/>
        <v>9.4692058278131235</v>
      </c>
    </row>
    <row r="2034" spans="1:15" x14ac:dyDescent="0.25">
      <c r="A2034" s="12">
        <f>calc!A2032</f>
        <v>1101.8800000000001</v>
      </c>
      <c r="B2034" s="12">
        <f>calc!O2032</f>
        <v>-6.9279842778316691</v>
      </c>
      <c r="C2034" s="12">
        <f t="shared" si="385"/>
        <v>-6.9279842778316691</v>
      </c>
      <c r="D2034" s="12">
        <f t="shared" si="386"/>
        <v>-6.9279842778316691</v>
      </c>
      <c r="E2034" s="12">
        <f t="shared" si="387"/>
        <v>-6.9279842778316691</v>
      </c>
      <c r="F2034" s="12">
        <f t="shared" si="388"/>
        <v>-6.9279842778316691</v>
      </c>
      <c r="G2034" s="12">
        <f t="shared" si="389"/>
        <v>-6.9279842778316691</v>
      </c>
      <c r="H2034" s="12">
        <f t="shared" si="390"/>
        <v>-6.9279842778316691</v>
      </c>
      <c r="I2034" s="12">
        <f t="shared" si="391"/>
        <v>-6.9279842778316691</v>
      </c>
      <c r="J2034" s="12">
        <f t="shared" si="392"/>
        <v>-6.9279842778316691</v>
      </c>
      <c r="K2034" s="12">
        <f t="shared" si="393"/>
        <v>-6.9279842778316691</v>
      </c>
      <c r="L2034" s="12">
        <f t="shared" si="394"/>
        <v>-6.9279842778316691</v>
      </c>
      <c r="M2034" s="12">
        <f t="shared" si="395"/>
        <v>-6.9279842778316691</v>
      </c>
      <c r="O2034" s="12">
        <f t="shared" si="384"/>
        <v>-6.9279842778316691</v>
      </c>
    </row>
    <row r="2035" spans="1:15" x14ac:dyDescent="0.25">
      <c r="A2035" s="12">
        <f>calc!A2033</f>
        <v>1102.3</v>
      </c>
      <c r="B2035" s="12">
        <f>calc!O2033</f>
        <v>6.1228662634508666</v>
      </c>
      <c r="C2035" s="12">
        <f t="shared" si="385"/>
        <v>6.1228662634508666</v>
      </c>
      <c r="D2035" s="12">
        <f t="shared" si="386"/>
        <v>6.1228662634508666</v>
      </c>
      <c r="E2035" s="12">
        <f t="shared" si="387"/>
        <v>6.1228662634508666</v>
      </c>
      <c r="F2035" s="12">
        <f t="shared" si="388"/>
        <v>6.1228662634508666</v>
      </c>
      <c r="G2035" s="12">
        <f t="shared" si="389"/>
        <v>6.1228662634508666</v>
      </c>
      <c r="H2035" s="12">
        <f t="shared" si="390"/>
        <v>6.1228662634508666</v>
      </c>
      <c r="I2035" s="12">
        <f t="shared" si="391"/>
        <v>6.1228662634508666</v>
      </c>
      <c r="J2035" s="12">
        <f t="shared" si="392"/>
        <v>6.1228662634508666</v>
      </c>
      <c r="K2035" s="12">
        <f t="shared" si="393"/>
        <v>6.1228662634508666</v>
      </c>
      <c r="L2035" s="12">
        <f t="shared" si="394"/>
        <v>6.1228662634508666</v>
      </c>
      <c r="M2035" s="12">
        <f t="shared" si="395"/>
        <v>6.1228662634508666</v>
      </c>
      <c r="O2035" s="12">
        <f t="shared" si="384"/>
        <v>6.1228662634508666</v>
      </c>
    </row>
    <row r="2036" spans="1:15" x14ac:dyDescent="0.25">
      <c r="A2036" s="12">
        <f>calc!A2034</f>
        <v>1102.71</v>
      </c>
      <c r="B2036" s="12">
        <f>calc!O2034</f>
        <v>-27.341255711451137</v>
      </c>
      <c r="C2036" s="12">
        <f t="shared" si="385"/>
        <v>-27.341255711451137</v>
      </c>
      <c r="D2036" s="12">
        <f t="shared" si="386"/>
        <v>-27.341255711451137</v>
      </c>
      <c r="E2036" s="12">
        <f t="shared" si="387"/>
        <v>-27.341255711451137</v>
      </c>
      <c r="F2036" s="12">
        <f t="shared" si="388"/>
        <v>-27.341255711451137</v>
      </c>
      <c r="G2036" s="12">
        <f t="shared" si="389"/>
        <v>-27.341255711451137</v>
      </c>
      <c r="H2036" s="12">
        <f t="shared" si="390"/>
        <v>-27.341255711451137</v>
      </c>
      <c r="I2036" s="12">
        <f t="shared" si="391"/>
        <v>-27.341255711451137</v>
      </c>
      <c r="J2036" s="12">
        <f t="shared" si="392"/>
        <v>-27.341255711451137</v>
      </c>
      <c r="K2036" s="12">
        <f t="shared" si="393"/>
        <v>-27.341255711451137</v>
      </c>
      <c r="L2036" s="12">
        <f t="shared" si="394"/>
        <v>-27.341255711451137</v>
      </c>
      <c r="M2036" s="12">
        <f t="shared" si="395"/>
        <v>-27.341255711451137</v>
      </c>
      <c r="O2036" s="12">
        <f t="shared" si="384"/>
        <v>-27.341255711451137</v>
      </c>
    </row>
    <row r="2037" spans="1:15" x14ac:dyDescent="0.25">
      <c r="A2037" s="12">
        <f>calc!A2035</f>
        <v>1103.1300000000001</v>
      </c>
      <c r="B2037" s="12">
        <f>calc!O2035</f>
        <v>9.8038390573259555</v>
      </c>
      <c r="C2037" s="12">
        <f t="shared" si="385"/>
        <v>9.8038390573259555</v>
      </c>
      <c r="D2037" s="12">
        <f t="shared" si="386"/>
        <v>9.8038390573259555</v>
      </c>
      <c r="E2037" s="12">
        <f t="shared" si="387"/>
        <v>9.8038390573259555</v>
      </c>
      <c r="F2037" s="12">
        <f t="shared" si="388"/>
        <v>9.8038390573259555</v>
      </c>
      <c r="G2037" s="12">
        <f t="shared" si="389"/>
        <v>9.8038390573259555</v>
      </c>
      <c r="H2037" s="12">
        <f t="shared" si="390"/>
        <v>9.8038390573259555</v>
      </c>
      <c r="I2037" s="12">
        <f t="shared" si="391"/>
        <v>9.8038390573259555</v>
      </c>
      <c r="J2037" s="12">
        <f t="shared" si="392"/>
        <v>9.8038390573259555</v>
      </c>
      <c r="K2037" s="12">
        <f t="shared" si="393"/>
        <v>9.8038390573259555</v>
      </c>
      <c r="L2037" s="12">
        <f t="shared" si="394"/>
        <v>9.8038390573259555</v>
      </c>
      <c r="M2037" s="12">
        <f t="shared" si="395"/>
        <v>9.8038390573259555</v>
      </c>
      <c r="O2037" s="12">
        <f t="shared" si="384"/>
        <v>9.8038390573259555</v>
      </c>
    </row>
    <row r="2038" spans="1:15" x14ac:dyDescent="0.25">
      <c r="A2038" s="12">
        <f>calc!A2036</f>
        <v>1103.54</v>
      </c>
      <c r="B2038" s="12">
        <f>calc!O2036</f>
        <v>19.173515808367338</v>
      </c>
      <c r="C2038" s="12">
        <f t="shared" si="385"/>
        <v>19.173515808367338</v>
      </c>
      <c r="D2038" s="12">
        <f t="shared" si="386"/>
        <v>19.173515808367338</v>
      </c>
      <c r="E2038" s="12">
        <f t="shared" si="387"/>
        <v>19.173515808367338</v>
      </c>
      <c r="F2038" s="12">
        <f t="shared" si="388"/>
        <v>19.173515808367338</v>
      </c>
      <c r="G2038" s="12">
        <f t="shared" si="389"/>
        <v>19.173515808367338</v>
      </c>
      <c r="H2038" s="12">
        <f t="shared" si="390"/>
        <v>19.173515808367338</v>
      </c>
      <c r="I2038" s="12">
        <f t="shared" si="391"/>
        <v>19.173515808367338</v>
      </c>
      <c r="J2038" s="12">
        <f t="shared" si="392"/>
        <v>19.173515808367338</v>
      </c>
      <c r="K2038" s="12">
        <f t="shared" si="393"/>
        <v>19.173515808367338</v>
      </c>
      <c r="L2038" s="12">
        <f t="shared" si="394"/>
        <v>19.173515808367338</v>
      </c>
      <c r="M2038" s="12">
        <f t="shared" si="395"/>
        <v>19.173515808367338</v>
      </c>
      <c r="O2038" s="12">
        <f t="shared" si="384"/>
        <v>19.173515808367338</v>
      </c>
    </row>
    <row r="2039" spans="1:15" x14ac:dyDescent="0.25">
      <c r="A2039" s="12">
        <f>calc!A2037</f>
        <v>1103.96</v>
      </c>
      <c r="B2039" s="12">
        <f>calc!O2037</f>
        <v>-32.026338075163075</v>
      </c>
      <c r="C2039" s="12">
        <f t="shared" si="385"/>
        <v>-32.026338075163075</v>
      </c>
      <c r="D2039" s="12">
        <f t="shared" si="386"/>
        <v>-32.026338075163075</v>
      </c>
      <c r="E2039" s="12">
        <f t="shared" si="387"/>
        <v>-32.026338075163075</v>
      </c>
      <c r="F2039" s="12">
        <f t="shared" si="388"/>
        <v>-32.026338075163075</v>
      </c>
      <c r="G2039" s="12">
        <f t="shared" si="389"/>
        <v>-32.026338075163075</v>
      </c>
      <c r="H2039" s="12">
        <f t="shared" si="390"/>
        <v>-32.026338075163075</v>
      </c>
      <c r="I2039" s="12">
        <f t="shared" si="391"/>
        <v>-32.026338075163075</v>
      </c>
      <c r="J2039" s="12">
        <f t="shared" si="392"/>
        <v>-32.026338075163075</v>
      </c>
      <c r="K2039" s="12">
        <f t="shared" si="393"/>
        <v>-32.026338075163075</v>
      </c>
      <c r="L2039" s="12">
        <f t="shared" si="394"/>
        <v>-32.026338075163075</v>
      </c>
      <c r="M2039" s="12">
        <f t="shared" si="395"/>
        <v>-32.026338075163075</v>
      </c>
      <c r="O2039" s="12">
        <f t="shared" si="384"/>
        <v>-32.026338075163075</v>
      </c>
    </row>
    <row r="2040" spans="1:15" x14ac:dyDescent="0.25">
      <c r="A2040" s="12">
        <f>calc!A2038</f>
        <v>1104.3800000000001</v>
      </c>
      <c r="B2040" s="12">
        <f>calc!O2038</f>
        <v>-33.364937781825752</v>
      </c>
      <c r="C2040" s="12">
        <f t="shared" si="385"/>
        <v>-33.364937781825752</v>
      </c>
      <c r="D2040" s="12">
        <f t="shared" si="386"/>
        <v>-33.364937781825752</v>
      </c>
      <c r="E2040" s="12">
        <f t="shared" si="387"/>
        <v>-33.364937781825752</v>
      </c>
      <c r="F2040" s="12">
        <f t="shared" si="388"/>
        <v>-33.364937781825752</v>
      </c>
      <c r="G2040" s="12">
        <f t="shared" si="389"/>
        <v>-33.364937781825752</v>
      </c>
      <c r="H2040" s="12">
        <f t="shared" si="390"/>
        <v>-33.364937781825752</v>
      </c>
      <c r="I2040" s="12">
        <f t="shared" si="391"/>
        <v>-33.364937781825752</v>
      </c>
      <c r="J2040" s="12">
        <f t="shared" si="392"/>
        <v>-33.364937781825752</v>
      </c>
      <c r="K2040" s="12">
        <f t="shared" si="393"/>
        <v>-33.364937781825752</v>
      </c>
      <c r="L2040" s="12">
        <f t="shared" si="394"/>
        <v>-33.364937781825752</v>
      </c>
      <c r="M2040" s="12">
        <f t="shared" si="395"/>
        <v>-33.364937781825752</v>
      </c>
      <c r="O2040" s="12">
        <f t="shared" si="384"/>
        <v>-33.364937781825752</v>
      </c>
    </row>
    <row r="2041" spans="1:15" x14ac:dyDescent="0.25">
      <c r="A2041" s="12">
        <f>calc!A2039</f>
        <v>1104.79</v>
      </c>
      <c r="B2041" s="12">
        <f>calc!O2039</f>
        <v>-24.329430695450597</v>
      </c>
      <c r="C2041" s="12">
        <f t="shared" si="385"/>
        <v>-24.329430695450597</v>
      </c>
      <c r="D2041" s="12">
        <f t="shared" si="386"/>
        <v>-24.329430695450597</v>
      </c>
      <c r="E2041" s="12">
        <f t="shared" si="387"/>
        <v>-24.329430695450597</v>
      </c>
      <c r="F2041" s="12">
        <f t="shared" si="388"/>
        <v>-24.329430695450597</v>
      </c>
      <c r="G2041" s="12">
        <f t="shared" si="389"/>
        <v>-24.329430695450597</v>
      </c>
      <c r="H2041" s="12">
        <f t="shared" si="390"/>
        <v>-24.329430695450597</v>
      </c>
      <c r="I2041" s="12">
        <f t="shared" si="391"/>
        <v>-24.329430695450597</v>
      </c>
      <c r="J2041" s="12">
        <f t="shared" si="392"/>
        <v>-24.329430695450597</v>
      </c>
      <c r="K2041" s="12">
        <f t="shared" si="393"/>
        <v>-24.329430695450597</v>
      </c>
      <c r="L2041" s="12">
        <f t="shared" si="394"/>
        <v>-24.329430695450597</v>
      </c>
      <c r="M2041" s="12">
        <f t="shared" si="395"/>
        <v>-24.329430695450597</v>
      </c>
      <c r="O2041" s="12">
        <f t="shared" si="384"/>
        <v>-24.329430695450597</v>
      </c>
    </row>
    <row r="2042" spans="1:15" x14ac:dyDescent="0.25">
      <c r="A2042" s="12">
        <f>calc!A2040</f>
        <v>1105.21</v>
      </c>
      <c r="B2042" s="12">
        <f>calc!O2040</f>
        <v>-30.353091407633038</v>
      </c>
      <c r="C2042" s="12">
        <f t="shared" si="385"/>
        <v>-30.353091407633038</v>
      </c>
      <c r="D2042" s="12">
        <f t="shared" si="386"/>
        <v>-30.353091407633038</v>
      </c>
      <c r="E2042" s="12">
        <f t="shared" si="387"/>
        <v>-30.353091407633038</v>
      </c>
      <c r="F2042" s="12">
        <f t="shared" si="388"/>
        <v>-30.353091407633038</v>
      </c>
      <c r="G2042" s="12">
        <f t="shared" si="389"/>
        <v>-30.353091407633038</v>
      </c>
      <c r="H2042" s="12">
        <f t="shared" si="390"/>
        <v>-30.353091407633038</v>
      </c>
      <c r="I2042" s="12">
        <f t="shared" si="391"/>
        <v>-30.353091407633038</v>
      </c>
      <c r="J2042" s="12">
        <f t="shared" si="392"/>
        <v>-30.353091407633038</v>
      </c>
      <c r="K2042" s="12">
        <f t="shared" si="393"/>
        <v>-30.353091407633038</v>
      </c>
      <c r="L2042" s="12">
        <f t="shared" si="394"/>
        <v>-30.353091407633038</v>
      </c>
      <c r="M2042" s="12">
        <f t="shared" si="395"/>
        <v>-30.353091407633038</v>
      </c>
      <c r="O2042" s="12">
        <f t="shared" si="384"/>
        <v>-30.353091407633038</v>
      </c>
    </row>
    <row r="2043" spans="1:15" x14ac:dyDescent="0.25">
      <c r="A2043" s="12">
        <f>calc!A2041</f>
        <v>1105.6199999999999</v>
      </c>
      <c r="B2043" s="12">
        <f>calc!O2041</f>
        <v>-18.305812712670825</v>
      </c>
      <c r="C2043" s="12">
        <f t="shared" si="385"/>
        <v>-18.305812712670825</v>
      </c>
      <c r="D2043" s="12">
        <f t="shared" si="386"/>
        <v>-18.305812712670825</v>
      </c>
      <c r="E2043" s="12">
        <f t="shared" si="387"/>
        <v>-18.305812712670825</v>
      </c>
      <c r="F2043" s="12">
        <f t="shared" si="388"/>
        <v>-18.305812712670825</v>
      </c>
      <c r="G2043" s="12">
        <f t="shared" si="389"/>
        <v>-18.305812712670825</v>
      </c>
      <c r="H2043" s="12">
        <f t="shared" si="390"/>
        <v>-18.305812712670825</v>
      </c>
      <c r="I2043" s="12">
        <f t="shared" si="391"/>
        <v>-18.305812712670825</v>
      </c>
      <c r="J2043" s="12">
        <f t="shared" si="392"/>
        <v>-18.305812712670825</v>
      </c>
      <c r="K2043" s="12">
        <f t="shared" si="393"/>
        <v>-18.305812712670825</v>
      </c>
      <c r="L2043" s="12">
        <f t="shared" si="394"/>
        <v>-18.305812712670825</v>
      </c>
      <c r="M2043" s="12">
        <f t="shared" si="395"/>
        <v>-18.305812712670825</v>
      </c>
      <c r="O2043" s="12">
        <f t="shared" si="384"/>
        <v>-18.305812712670825</v>
      </c>
    </row>
    <row r="2044" spans="1:15" x14ac:dyDescent="0.25">
      <c r="A2044" s="12">
        <f>calc!A2042</f>
        <v>1106.04</v>
      </c>
      <c r="B2044" s="12">
        <f>calc!O2042</f>
        <v>-8.935825266978533</v>
      </c>
      <c r="C2044" s="12">
        <f t="shared" si="385"/>
        <v>-8.935825266978533</v>
      </c>
      <c r="D2044" s="12">
        <f t="shared" si="386"/>
        <v>-8.935825266978533</v>
      </c>
      <c r="E2044" s="12">
        <f t="shared" si="387"/>
        <v>-8.935825266978533</v>
      </c>
      <c r="F2044" s="12">
        <f t="shared" si="388"/>
        <v>-8.935825266978533</v>
      </c>
      <c r="G2044" s="12">
        <f t="shared" si="389"/>
        <v>-8.935825266978533</v>
      </c>
      <c r="H2044" s="12">
        <f t="shared" si="390"/>
        <v>-8.935825266978533</v>
      </c>
      <c r="I2044" s="12">
        <f t="shared" si="391"/>
        <v>-8.935825266978533</v>
      </c>
      <c r="J2044" s="12">
        <f t="shared" si="392"/>
        <v>-8.935825266978533</v>
      </c>
      <c r="K2044" s="12">
        <f t="shared" si="393"/>
        <v>-8.935825266978533</v>
      </c>
      <c r="L2044" s="12">
        <f t="shared" si="394"/>
        <v>-8.935825266978533</v>
      </c>
      <c r="M2044" s="12">
        <f t="shared" si="395"/>
        <v>-8.935825266978533</v>
      </c>
      <c r="O2044" s="12">
        <f t="shared" si="384"/>
        <v>-8.935825266978533</v>
      </c>
    </row>
    <row r="2045" spans="1:15" x14ac:dyDescent="0.25">
      <c r="A2045" s="12">
        <f>calc!A2043</f>
        <v>1106.46</v>
      </c>
      <c r="B2045" s="12">
        <f>calc!O2043</f>
        <v>-17.30188053766922</v>
      </c>
      <c r="C2045" s="12">
        <f t="shared" si="385"/>
        <v>-17.30188053766922</v>
      </c>
      <c r="D2045" s="12">
        <f t="shared" si="386"/>
        <v>-17.30188053766922</v>
      </c>
      <c r="E2045" s="12">
        <f t="shared" si="387"/>
        <v>-17.30188053766922</v>
      </c>
      <c r="F2045" s="12">
        <f t="shared" si="388"/>
        <v>-17.30188053766922</v>
      </c>
      <c r="G2045" s="12">
        <f t="shared" si="389"/>
        <v>-17.30188053766922</v>
      </c>
      <c r="H2045" s="12">
        <f t="shared" si="390"/>
        <v>-17.30188053766922</v>
      </c>
      <c r="I2045" s="12">
        <f t="shared" si="391"/>
        <v>-17.30188053766922</v>
      </c>
      <c r="J2045" s="12">
        <f t="shared" si="392"/>
        <v>-17.30188053766922</v>
      </c>
      <c r="K2045" s="12">
        <f t="shared" si="393"/>
        <v>-17.30188053766922</v>
      </c>
      <c r="L2045" s="12">
        <f t="shared" si="394"/>
        <v>-17.30188053766922</v>
      </c>
      <c r="M2045" s="12">
        <f t="shared" si="395"/>
        <v>-17.30188053766922</v>
      </c>
      <c r="O2045" s="12">
        <f t="shared" si="384"/>
        <v>-17.30188053766922</v>
      </c>
    </row>
    <row r="2046" spans="1:15" x14ac:dyDescent="0.25">
      <c r="A2046" s="12">
        <f>calc!A2044</f>
        <v>1106.8699999999999</v>
      </c>
      <c r="B2046" s="12">
        <f>calc!O2044</f>
        <v>-12.282237476576693</v>
      </c>
      <c r="C2046" s="12">
        <f t="shared" si="385"/>
        <v>-12.282237476576693</v>
      </c>
      <c r="D2046" s="12">
        <f t="shared" si="386"/>
        <v>-12.282237476576693</v>
      </c>
      <c r="E2046" s="12">
        <f t="shared" si="387"/>
        <v>-12.282237476576693</v>
      </c>
      <c r="F2046" s="12">
        <f t="shared" si="388"/>
        <v>-12.282237476576693</v>
      </c>
      <c r="G2046" s="12">
        <f t="shared" si="389"/>
        <v>-12.282237476576693</v>
      </c>
      <c r="H2046" s="12">
        <f t="shared" si="390"/>
        <v>-12.282237476576693</v>
      </c>
      <c r="I2046" s="12">
        <f t="shared" si="391"/>
        <v>-12.282237476576693</v>
      </c>
      <c r="J2046" s="12">
        <f t="shared" si="392"/>
        <v>-12.282237476576693</v>
      </c>
      <c r="K2046" s="12">
        <f t="shared" si="393"/>
        <v>-12.282237476576693</v>
      </c>
      <c r="L2046" s="12">
        <f t="shared" si="394"/>
        <v>-12.282237476576693</v>
      </c>
      <c r="M2046" s="12">
        <f t="shared" si="395"/>
        <v>-12.282237476576693</v>
      </c>
      <c r="O2046" s="12">
        <f t="shared" si="384"/>
        <v>-12.282237476576693</v>
      </c>
    </row>
    <row r="2047" spans="1:15" x14ac:dyDescent="0.25">
      <c r="A2047" s="12">
        <f>calc!A2045</f>
        <v>1107.29</v>
      </c>
      <c r="B2047" s="12">
        <f>calc!O2045</f>
        <v>-21.317616361802187</v>
      </c>
      <c r="C2047" s="12">
        <f t="shared" si="385"/>
        <v>-21.317616361802187</v>
      </c>
      <c r="D2047" s="12">
        <f t="shared" si="386"/>
        <v>-21.317616361802187</v>
      </c>
      <c r="E2047" s="12">
        <f t="shared" si="387"/>
        <v>-21.317616361802187</v>
      </c>
      <c r="F2047" s="12">
        <f t="shared" si="388"/>
        <v>-21.317616361802187</v>
      </c>
      <c r="G2047" s="12">
        <f t="shared" si="389"/>
        <v>-21.317616361802187</v>
      </c>
      <c r="H2047" s="12">
        <f t="shared" si="390"/>
        <v>-21.317616361802187</v>
      </c>
      <c r="I2047" s="12">
        <f t="shared" si="391"/>
        <v>-21.317616361802187</v>
      </c>
      <c r="J2047" s="12">
        <f t="shared" si="392"/>
        <v>-21.317616361802187</v>
      </c>
      <c r="K2047" s="12">
        <f t="shared" si="393"/>
        <v>-21.317616361802187</v>
      </c>
      <c r="L2047" s="12">
        <f t="shared" si="394"/>
        <v>-21.317616361802187</v>
      </c>
      <c r="M2047" s="12">
        <f t="shared" si="395"/>
        <v>-21.317616361802187</v>
      </c>
      <c r="O2047" s="12">
        <f t="shared" si="384"/>
        <v>-21.317616361802187</v>
      </c>
    </row>
    <row r="2048" spans="1:15" x14ac:dyDescent="0.25">
      <c r="A2048" s="12">
        <f>calc!A2046</f>
        <v>1107.7</v>
      </c>
      <c r="B2048" s="12">
        <f>calc!O2046</f>
        <v>20.512032595360626</v>
      </c>
      <c r="C2048" s="12">
        <f t="shared" si="385"/>
        <v>20.512032595360626</v>
      </c>
      <c r="D2048" s="12">
        <f t="shared" si="386"/>
        <v>20.512032595360626</v>
      </c>
      <c r="E2048" s="12">
        <f t="shared" si="387"/>
        <v>20.512032595360626</v>
      </c>
      <c r="F2048" s="12">
        <f t="shared" si="388"/>
        <v>20.512032595360626</v>
      </c>
      <c r="G2048" s="12">
        <f t="shared" si="389"/>
        <v>20.512032595360626</v>
      </c>
      <c r="H2048" s="12">
        <f t="shared" si="390"/>
        <v>20.512032595360626</v>
      </c>
      <c r="I2048" s="12">
        <f t="shared" si="391"/>
        <v>20.512032595360626</v>
      </c>
      <c r="J2048" s="12">
        <f t="shared" si="392"/>
        <v>20.512032595360626</v>
      </c>
      <c r="K2048" s="12">
        <f t="shared" si="393"/>
        <v>20.512032595360626</v>
      </c>
      <c r="L2048" s="12">
        <f t="shared" si="394"/>
        <v>20.512032595360626</v>
      </c>
      <c r="M2048" s="12">
        <f t="shared" si="395"/>
        <v>20.512032595360626</v>
      </c>
      <c r="O2048" s="12">
        <f t="shared" si="384"/>
        <v>20.512032595360626</v>
      </c>
    </row>
    <row r="2049" spans="1:15" x14ac:dyDescent="0.25">
      <c r="A2049" s="12">
        <f>calc!A2047</f>
        <v>1108.1199999999999</v>
      </c>
      <c r="B2049" s="12">
        <f>calc!O2047</f>
        <v>-28.010551609922278</v>
      </c>
      <c r="C2049" s="12">
        <f t="shared" si="385"/>
        <v>-28.010551609922278</v>
      </c>
      <c r="D2049" s="12">
        <f t="shared" si="386"/>
        <v>-28.010551609922278</v>
      </c>
      <c r="E2049" s="12">
        <f t="shared" si="387"/>
        <v>-28.010551609922278</v>
      </c>
      <c r="F2049" s="12">
        <f t="shared" si="388"/>
        <v>-28.010551609922278</v>
      </c>
      <c r="G2049" s="12">
        <f t="shared" si="389"/>
        <v>-28.010551609922278</v>
      </c>
      <c r="H2049" s="12">
        <f t="shared" si="390"/>
        <v>-28.010551609922278</v>
      </c>
      <c r="I2049" s="12">
        <f t="shared" si="391"/>
        <v>-28.010551609922278</v>
      </c>
      <c r="J2049" s="12">
        <f t="shared" si="392"/>
        <v>-28.010551609922278</v>
      </c>
      <c r="K2049" s="12">
        <f t="shared" si="393"/>
        <v>-28.010551609922278</v>
      </c>
      <c r="L2049" s="12">
        <f t="shared" si="394"/>
        <v>-28.010551609922278</v>
      </c>
      <c r="M2049" s="12">
        <f t="shared" si="395"/>
        <v>-28.010551609922278</v>
      </c>
      <c r="O2049" s="12">
        <f t="shared" si="384"/>
        <v>-28.010551609922278</v>
      </c>
    </row>
    <row r="2050" spans="1:15" x14ac:dyDescent="0.25">
      <c r="A2050" s="12">
        <f>calc!A2048</f>
        <v>1108.54</v>
      </c>
      <c r="B2050" s="12">
        <f>calc!O2048</f>
        <v>-34.034238425970322</v>
      </c>
      <c r="C2050" s="12">
        <f t="shared" si="385"/>
        <v>-34.034238425970322</v>
      </c>
      <c r="D2050" s="12">
        <f t="shared" si="386"/>
        <v>-34.034238425970322</v>
      </c>
      <c r="E2050" s="12">
        <f t="shared" si="387"/>
        <v>-34.034238425970322</v>
      </c>
      <c r="F2050" s="12">
        <f t="shared" si="388"/>
        <v>-34.034238425970322</v>
      </c>
      <c r="G2050" s="12">
        <f t="shared" si="389"/>
        <v>-34.034238425970322</v>
      </c>
      <c r="H2050" s="12">
        <f t="shared" si="390"/>
        <v>-34.034238425970322</v>
      </c>
      <c r="I2050" s="12">
        <f t="shared" si="391"/>
        <v>-34.034238425970322</v>
      </c>
      <c r="J2050" s="12">
        <f t="shared" si="392"/>
        <v>-34.034238425970322</v>
      </c>
      <c r="K2050" s="12">
        <f t="shared" si="393"/>
        <v>-34.034238425970322</v>
      </c>
      <c r="L2050" s="12">
        <f t="shared" si="394"/>
        <v>-34.034238425970322</v>
      </c>
      <c r="M2050" s="12">
        <f t="shared" si="395"/>
        <v>-34.034238425970322</v>
      </c>
      <c r="O2050" s="12">
        <f t="shared" si="384"/>
        <v>-34.034238425970322</v>
      </c>
    </row>
    <row r="2051" spans="1:15" x14ac:dyDescent="0.25">
      <c r="A2051" s="12">
        <f>calc!A2049</f>
        <v>1108.95</v>
      </c>
      <c r="B2051" s="12">
        <f>calc!O2049</f>
        <v>-28.345199756931571</v>
      </c>
      <c r="C2051" s="12">
        <f t="shared" si="385"/>
        <v>-28.345199756931571</v>
      </c>
      <c r="D2051" s="12">
        <f t="shared" si="386"/>
        <v>-28.345199756931571</v>
      </c>
      <c r="E2051" s="12">
        <f t="shared" si="387"/>
        <v>-28.345199756931571</v>
      </c>
      <c r="F2051" s="12">
        <f t="shared" si="388"/>
        <v>-28.345199756931571</v>
      </c>
      <c r="G2051" s="12">
        <f t="shared" si="389"/>
        <v>-28.345199756931571</v>
      </c>
      <c r="H2051" s="12">
        <f t="shared" si="390"/>
        <v>-28.345199756931571</v>
      </c>
      <c r="I2051" s="12">
        <f t="shared" si="391"/>
        <v>-28.345199756931571</v>
      </c>
      <c r="J2051" s="12">
        <f t="shared" si="392"/>
        <v>-28.345199756931571</v>
      </c>
      <c r="K2051" s="12">
        <f t="shared" si="393"/>
        <v>-28.345199756931571</v>
      </c>
      <c r="L2051" s="12">
        <f t="shared" si="394"/>
        <v>-28.345199756931571</v>
      </c>
      <c r="M2051" s="12">
        <f t="shared" si="395"/>
        <v>-28.345199756931571</v>
      </c>
      <c r="O2051" s="12">
        <f t="shared" si="384"/>
        <v>-28.345199756931571</v>
      </c>
    </row>
    <row r="2052" spans="1:15" x14ac:dyDescent="0.25">
      <c r="A2052" s="12">
        <f>calc!A2050</f>
        <v>1109.3699999999999</v>
      </c>
      <c r="B2052" s="12">
        <f>calc!O2050</f>
        <v>-23.660137698064691</v>
      </c>
      <c r="C2052" s="12">
        <f t="shared" si="385"/>
        <v>-23.660137698064691</v>
      </c>
      <c r="D2052" s="12">
        <f t="shared" si="386"/>
        <v>-23.660137698064691</v>
      </c>
      <c r="E2052" s="12">
        <f t="shared" si="387"/>
        <v>-23.660137698064691</v>
      </c>
      <c r="F2052" s="12">
        <f t="shared" si="388"/>
        <v>-23.660137698064691</v>
      </c>
      <c r="G2052" s="12">
        <f t="shared" si="389"/>
        <v>-23.660137698064691</v>
      </c>
      <c r="H2052" s="12">
        <f t="shared" si="390"/>
        <v>-23.660137698064691</v>
      </c>
      <c r="I2052" s="12">
        <f t="shared" si="391"/>
        <v>-23.660137698064691</v>
      </c>
      <c r="J2052" s="12">
        <f t="shared" si="392"/>
        <v>-23.660137698064691</v>
      </c>
      <c r="K2052" s="12">
        <f t="shared" si="393"/>
        <v>-23.660137698064691</v>
      </c>
      <c r="L2052" s="12">
        <f t="shared" si="394"/>
        <v>-23.660137698064691</v>
      </c>
      <c r="M2052" s="12">
        <f t="shared" si="395"/>
        <v>-23.660137698064691</v>
      </c>
      <c r="O2052" s="12">
        <f t="shared" si="384"/>
        <v>-23.660137698064691</v>
      </c>
    </row>
    <row r="2053" spans="1:15" x14ac:dyDescent="0.25">
      <c r="A2053" s="12">
        <f>calc!A2051</f>
        <v>1109.78</v>
      </c>
      <c r="B2053" s="12">
        <f>calc!O2051</f>
        <v>-38.384705461788904</v>
      </c>
      <c r="C2053" s="12">
        <f t="shared" si="385"/>
        <v>-38.384705461788904</v>
      </c>
      <c r="D2053" s="12">
        <f t="shared" si="386"/>
        <v>-38.384705461788904</v>
      </c>
      <c r="E2053" s="12">
        <f t="shared" si="387"/>
        <v>-38.384705461788904</v>
      </c>
      <c r="F2053" s="12">
        <f t="shared" si="388"/>
        <v>-38.384705461788904</v>
      </c>
      <c r="G2053" s="12">
        <f t="shared" si="389"/>
        <v>-38.384705461788904</v>
      </c>
      <c r="H2053" s="12">
        <f t="shared" si="390"/>
        <v>-38.384705461788904</v>
      </c>
      <c r="I2053" s="12">
        <f t="shared" si="391"/>
        <v>-38.384705461788904</v>
      </c>
      <c r="J2053" s="12">
        <f t="shared" si="392"/>
        <v>-38.384705461788904</v>
      </c>
      <c r="K2053" s="12">
        <f t="shared" si="393"/>
        <v>-38.384705461788904</v>
      </c>
      <c r="L2053" s="12">
        <f t="shared" si="394"/>
        <v>-38.384705461788904</v>
      </c>
      <c r="M2053" s="12">
        <f t="shared" si="395"/>
        <v>-38.384705461788904</v>
      </c>
      <c r="O2053" s="12">
        <f t="shared" si="384"/>
        <v>-38.384705461788904</v>
      </c>
    </row>
    <row r="2054" spans="1:15" x14ac:dyDescent="0.25">
      <c r="A2054" s="12">
        <f>calc!A2052</f>
        <v>1110.2</v>
      </c>
      <c r="B2054" s="12">
        <f>calc!O2052</f>
        <v>-47.085706326734353</v>
      </c>
      <c r="C2054" s="12">
        <f t="shared" si="385"/>
        <v>-47.085706326734353</v>
      </c>
      <c r="D2054" s="12">
        <f t="shared" si="386"/>
        <v>-47.085706326734353</v>
      </c>
      <c r="E2054" s="12">
        <f t="shared" si="387"/>
        <v>-47.085706326734353</v>
      </c>
      <c r="F2054" s="12">
        <f t="shared" si="388"/>
        <v>-47.085706326734353</v>
      </c>
      <c r="G2054" s="12">
        <f t="shared" si="389"/>
        <v>-47.085706326734353</v>
      </c>
      <c r="H2054" s="12">
        <f t="shared" si="390"/>
        <v>-47.085706326734353</v>
      </c>
      <c r="I2054" s="12">
        <f t="shared" si="391"/>
        <v>-47.085706326734353</v>
      </c>
      <c r="J2054" s="12">
        <f t="shared" si="392"/>
        <v>-47.085706326734353</v>
      </c>
      <c r="K2054" s="12">
        <f t="shared" si="393"/>
        <v>-47.085706326734353</v>
      </c>
      <c r="L2054" s="12">
        <f t="shared" si="394"/>
        <v>-47.085706326734353</v>
      </c>
      <c r="M2054" s="12">
        <f t="shared" si="395"/>
        <v>-47.085706326734353</v>
      </c>
      <c r="O2054" s="12">
        <f t="shared" si="384"/>
        <v>-47.085706326734353</v>
      </c>
    </row>
    <row r="2055" spans="1:15" x14ac:dyDescent="0.25">
      <c r="A2055" s="12">
        <f>calc!A2053</f>
        <v>1110.6099999999999</v>
      </c>
      <c r="B2055" s="12">
        <f>calc!O2053</f>
        <v>-16.967236743216603</v>
      </c>
      <c r="C2055" s="12">
        <f t="shared" si="385"/>
        <v>-16.967236743216603</v>
      </c>
      <c r="D2055" s="12">
        <f t="shared" si="386"/>
        <v>-16.967236743216603</v>
      </c>
      <c r="E2055" s="12">
        <f t="shared" si="387"/>
        <v>-16.967236743216603</v>
      </c>
      <c r="F2055" s="12">
        <f t="shared" si="388"/>
        <v>-16.967236743216603</v>
      </c>
      <c r="G2055" s="12">
        <f t="shared" si="389"/>
        <v>-16.967236743216603</v>
      </c>
      <c r="H2055" s="12">
        <f t="shared" si="390"/>
        <v>-16.967236743216603</v>
      </c>
      <c r="I2055" s="12">
        <f t="shared" si="391"/>
        <v>-16.967236743216603</v>
      </c>
      <c r="J2055" s="12">
        <f t="shared" si="392"/>
        <v>-16.967236743216603</v>
      </c>
      <c r="K2055" s="12">
        <f t="shared" si="393"/>
        <v>-16.967236743216603</v>
      </c>
      <c r="L2055" s="12">
        <f t="shared" si="394"/>
        <v>-16.967236743216603</v>
      </c>
      <c r="M2055" s="12">
        <f t="shared" si="395"/>
        <v>-16.967236743216603</v>
      </c>
      <c r="O2055" s="12">
        <f t="shared" si="384"/>
        <v>-16.967236743216603</v>
      </c>
    </row>
    <row r="2056" spans="1:15" x14ac:dyDescent="0.25">
      <c r="A2056" s="12">
        <f>calc!A2054</f>
        <v>1111.03</v>
      </c>
      <c r="B2056" s="12">
        <f>calc!O2054</f>
        <v>-16.967236743216603</v>
      </c>
      <c r="C2056" s="12">
        <f t="shared" si="385"/>
        <v>-16.967236743216603</v>
      </c>
      <c r="D2056" s="12">
        <f t="shared" si="386"/>
        <v>-16.967236743216603</v>
      </c>
      <c r="E2056" s="12">
        <f t="shared" si="387"/>
        <v>-16.967236743216603</v>
      </c>
      <c r="F2056" s="12">
        <f t="shared" si="388"/>
        <v>-16.967236743216603</v>
      </c>
      <c r="G2056" s="12">
        <f t="shared" si="389"/>
        <v>-16.967236743216603</v>
      </c>
      <c r="H2056" s="12">
        <f t="shared" si="390"/>
        <v>-16.967236743216603</v>
      </c>
      <c r="I2056" s="12">
        <f t="shared" si="391"/>
        <v>-16.967236743216603</v>
      </c>
      <c r="J2056" s="12">
        <f t="shared" si="392"/>
        <v>-16.967236743216603</v>
      </c>
      <c r="K2056" s="12">
        <f t="shared" si="393"/>
        <v>-16.967236743216603</v>
      </c>
      <c r="L2056" s="12">
        <f t="shared" si="394"/>
        <v>-16.967236743216603</v>
      </c>
      <c r="M2056" s="12">
        <f t="shared" si="395"/>
        <v>-16.967236743216603</v>
      </c>
      <c r="O2056" s="12">
        <f t="shared" ref="O2056:O2075" si="396">M2056</f>
        <v>-16.967236743216603</v>
      </c>
    </row>
    <row r="2057" spans="1:15" x14ac:dyDescent="0.25">
      <c r="A2057" s="12">
        <f>calc!A2055</f>
        <v>1111.44</v>
      </c>
      <c r="B2057" s="12">
        <f>calc!O2055</f>
        <v>-16.967236743216603</v>
      </c>
      <c r="C2057" s="12">
        <f t="shared" ref="C2057:C2075" si="397">B2057-Q2057*M2068</f>
        <v>-16.967236743216603</v>
      </c>
      <c r="D2057" s="12">
        <f t="shared" ref="D2057:D2075" si="398">C2057-R2057*M2067</f>
        <v>-16.967236743216603</v>
      </c>
      <c r="E2057" s="12">
        <f t="shared" ref="E2057:E2075" si="399">D2057-S2057*M2066</f>
        <v>-16.967236743216603</v>
      </c>
      <c r="F2057" s="12">
        <f t="shared" ref="F2057:F2075" si="400">E2057-T2057*M2065</f>
        <v>-16.967236743216603</v>
      </c>
      <c r="G2057" s="12">
        <f t="shared" ref="G2057:G2075" si="401">F2057-U2057*M2064</f>
        <v>-16.967236743216603</v>
      </c>
      <c r="H2057" s="12">
        <f t="shared" ref="H2057:H2075" si="402">G2057-V2057*M2063</f>
        <v>-16.967236743216603</v>
      </c>
      <c r="I2057" s="12">
        <f t="shared" ref="I2057:I2075" si="403">H2057-W2057*M2062</f>
        <v>-16.967236743216603</v>
      </c>
      <c r="J2057" s="12">
        <f t="shared" ref="J2057:J2075" si="404">I2057-X2057*M2061</f>
        <v>-16.967236743216603</v>
      </c>
      <c r="K2057" s="12">
        <f t="shared" ref="K2057:K2075" si="405">J2057-Y2057*M2060</f>
        <v>-16.967236743216603</v>
      </c>
      <c r="L2057" s="12">
        <f t="shared" ref="L2057:L2075" si="406">K2057-Z2057*M2059</f>
        <v>-16.967236743216603</v>
      </c>
      <c r="M2057" s="12">
        <f t="shared" ref="M2057:M2075" si="407">L2057</f>
        <v>-16.967236743216603</v>
      </c>
      <c r="O2057" s="12">
        <f t="shared" si="396"/>
        <v>-16.967236743216603</v>
      </c>
    </row>
    <row r="2058" spans="1:15" x14ac:dyDescent="0.25">
      <c r="A2058" s="12">
        <f>calc!A2056</f>
        <v>1111.8599999999999</v>
      </c>
      <c r="B2058" s="12">
        <f>calc!O2056</f>
        <v>-16.967236743216603</v>
      </c>
      <c r="C2058" s="12">
        <f t="shared" si="397"/>
        <v>-16.967236743216603</v>
      </c>
      <c r="D2058" s="12">
        <f t="shared" si="398"/>
        <v>-16.967236743216603</v>
      </c>
      <c r="E2058" s="12">
        <f t="shared" si="399"/>
        <v>-16.967236743216603</v>
      </c>
      <c r="F2058" s="12">
        <f t="shared" si="400"/>
        <v>-16.967236743216603</v>
      </c>
      <c r="G2058" s="12">
        <f t="shared" si="401"/>
        <v>-16.967236743216603</v>
      </c>
      <c r="H2058" s="12">
        <f t="shared" si="402"/>
        <v>-16.967236743216603</v>
      </c>
      <c r="I2058" s="12">
        <f t="shared" si="403"/>
        <v>-16.967236743216603</v>
      </c>
      <c r="J2058" s="12">
        <f t="shared" si="404"/>
        <v>-16.967236743216603</v>
      </c>
      <c r="K2058" s="12">
        <f t="shared" si="405"/>
        <v>-16.967236743216603</v>
      </c>
      <c r="L2058" s="12">
        <f t="shared" si="406"/>
        <v>-16.967236743216603</v>
      </c>
      <c r="M2058" s="12">
        <f t="shared" si="407"/>
        <v>-16.967236743216603</v>
      </c>
      <c r="O2058" s="12">
        <f t="shared" si="396"/>
        <v>-16.967236743216603</v>
      </c>
    </row>
    <row r="2059" spans="1:15" x14ac:dyDescent="0.25">
      <c r="A2059" s="12">
        <f>calc!A2057</f>
        <v>1112.28</v>
      </c>
      <c r="B2059" s="12">
        <f>calc!O2057</f>
        <v>-16.967236743216603</v>
      </c>
      <c r="C2059" s="12">
        <f t="shared" si="397"/>
        <v>-16.967236743216603</v>
      </c>
      <c r="D2059" s="12">
        <f t="shared" si="398"/>
        <v>-16.967236743216603</v>
      </c>
      <c r="E2059" s="12">
        <f t="shared" si="399"/>
        <v>-16.967236743216603</v>
      </c>
      <c r="F2059" s="12">
        <f t="shared" si="400"/>
        <v>-16.967236743216603</v>
      </c>
      <c r="G2059" s="12">
        <f t="shared" si="401"/>
        <v>-16.967236743216603</v>
      </c>
      <c r="H2059" s="12">
        <f t="shared" si="402"/>
        <v>-16.967236743216603</v>
      </c>
      <c r="I2059" s="12">
        <f t="shared" si="403"/>
        <v>-16.967236743216603</v>
      </c>
      <c r="J2059" s="12">
        <f t="shared" si="404"/>
        <v>-16.967236743216603</v>
      </c>
      <c r="K2059" s="12">
        <f t="shared" si="405"/>
        <v>-16.967236743216603</v>
      </c>
      <c r="L2059" s="12">
        <f t="shared" si="406"/>
        <v>-16.967236743216603</v>
      </c>
      <c r="M2059" s="12">
        <f t="shared" si="407"/>
        <v>-16.967236743216603</v>
      </c>
      <c r="O2059" s="12">
        <f t="shared" si="396"/>
        <v>-16.967236743216603</v>
      </c>
    </row>
    <row r="2060" spans="1:15" x14ac:dyDescent="0.25">
      <c r="A2060" s="12">
        <f>calc!A2058</f>
        <v>1112.69</v>
      </c>
      <c r="B2060" s="12">
        <f>calc!O2058</f>
        <v>-16.967236743216603</v>
      </c>
      <c r="C2060" s="12">
        <f t="shared" si="397"/>
        <v>-16.967236743216603</v>
      </c>
      <c r="D2060" s="12">
        <f t="shared" si="398"/>
        <v>-16.967236743216603</v>
      </c>
      <c r="E2060" s="12">
        <f t="shared" si="399"/>
        <v>-16.967236743216603</v>
      </c>
      <c r="F2060" s="12">
        <f t="shared" si="400"/>
        <v>-16.967236743216603</v>
      </c>
      <c r="G2060" s="12">
        <f t="shared" si="401"/>
        <v>-16.967236743216603</v>
      </c>
      <c r="H2060" s="12">
        <f t="shared" si="402"/>
        <v>-16.967236743216603</v>
      </c>
      <c r="I2060" s="12">
        <f t="shared" si="403"/>
        <v>-16.967236743216603</v>
      </c>
      <c r="J2060" s="12">
        <f t="shared" si="404"/>
        <v>-16.967236743216603</v>
      </c>
      <c r="K2060" s="12">
        <f t="shared" si="405"/>
        <v>-16.967236743216603</v>
      </c>
      <c r="L2060" s="12">
        <f t="shared" si="406"/>
        <v>-16.967236743216603</v>
      </c>
      <c r="M2060" s="12">
        <f t="shared" si="407"/>
        <v>-16.967236743216603</v>
      </c>
      <c r="O2060" s="12">
        <f t="shared" si="396"/>
        <v>-16.967236743216603</v>
      </c>
    </row>
    <row r="2061" spans="1:15" x14ac:dyDescent="0.25">
      <c r="A2061" s="12">
        <f>calc!A2059</f>
        <v>1113.1099999999999</v>
      </c>
      <c r="B2061" s="12">
        <f>calc!O2059</f>
        <v>-16.967236743216603</v>
      </c>
      <c r="C2061" s="12">
        <f t="shared" si="397"/>
        <v>-16.967236743216603</v>
      </c>
      <c r="D2061" s="12">
        <f t="shared" si="398"/>
        <v>-16.967236743216603</v>
      </c>
      <c r="E2061" s="12">
        <f t="shared" si="399"/>
        <v>-16.967236743216603</v>
      </c>
      <c r="F2061" s="12">
        <f t="shared" si="400"/>
        <v>-16.967236743216603</v>
      </c>
      <c r="G2061" s="12">
        <f t="shared" si="401"/>
        <v>-16.967236743216603</v>
      </c>
      <c r="H2061" s="12">
        <f t="shared" si="402"/>
        <v>-16.967236743216603</v>
      </c>
      <c r="I2061" s="12">
        <f t="shared" si="403"/>
        <v>-16.967236743216603</v>
      </c>
      <c r="J2061" s="12">
        <f t="shared" si="404"/>
        <v>-16.967236743216603</v>
      </c>
      <c r="K2061" s="12">
        <f t="shared" si="405"/>
        <v>-16.967236743216603</v>
      </c>
      <c r="L2061" s="12">
        <f t="shared" si="406"/>
        <v>-16.967236743216603</v>
      </c>
      <c r="M2061" s="12">
        <f t="shared" si="407"/>
        <v>-16.967236743216603</v>
      </c>
      <c r="O2061" s="12">
        <f t="shared" si="396"/>
        <v>-16.967236743216603</v>
      </c>
    </row>
    <row r="2062" spans="1:15" x14ac:dyDescent="0.25">
      <c r="A2062" s="12">
        <f>calc!A2060</f>
        <v>1113.52</v>
      </c>
      <c r="B2062" s="12">
        <f>calc!O2060</f>
        <v>-16.967236743216603</v>
      </c>
      <c r="C2062" s="12">
        <f t="shared" si="397"/>
        <v>-16.967236743216603</v>
      </c>
      <c r="D2062" s="12">
        <f t="shared" si="398"/>
        <v>-16.967236743216603</v>
      </c>
      <c r="E2062" s="12">
        <f t="shared" si="399"/>
        <v>-16.967236743216603</v>
      </c>
      <c r="F2062" s="12">
        <f t="shared" si="400"/>
        <v>-16.967236743216603</v>
      </c>
      <c r="G2062" s="12">
        <f t="shared" si="401"/>
        <v>-16.967236743216603</v>
      </c>
      <c r="H2062" s="12">
        <f t="shared" si="402"/>
        <v>-16.967236743216603</v>
      </c>
      <c r="I2062" s="12">
        <f t="shared" si="403"/>
        <v>-16.967236743216603</v>
      </c>
      <c r="J2062" s="12">
        <f t="shared" si="404"/>
        <v>-16.967236743216603</v>
      </c>
      <c r="K2062" s="12">
        <f t="shared" si="405"/>
        <v>-16.967236743216603</v>
      </c>
      <c r="L2062" s="12">
        <f t="shared" si="406"/>
        <v>-16.967236743216603</v>
      </c>
      <c r="M2062" s="12">
        <f t="shared" si="407"/>
        <v>-16.967236743216603</v>
      </c>
      <c r="O2062" s="12">
        <f t="shared" si="396"/>
        <v>-16.967236743216603</v>
      </c>
    </row>
    <row r="2063" spans="1:15" x14ac:dyDescent="0.25">
      <c r="A2063" s="12">
        <f>calc!A2061</f>
        <v>1113.94</v>
      </c>
      <c r="B2063" s="12">
        <f>calc!O2061</f>
        <v>-16.967236743216603</v>
      </c>
      <c r="C2063" s="12">
        <f t="shared" si="397"/>
        <v>-16.967236743216603</v>
      </c>
      <c r="D2063" s="12">
        <f t="shared" si="398"/>
        <v>-16.967236743216603</v>
      </c>
      <c r="E2063" s="12">
        <f t="shared" si="399"/>
        <v>-16.967236743216603</v>
      </c>
      <c r="F2063" s="12">
        <f t="shared" si="400"/>
        <v>-16.967236743216603</v>
      </c>
      <c r="G2063" s="12">
        <f t="shared" si="401"/>
        <v>-16.967236743216603</v>
      </c>
      <c r="H2063" s="12">
        <f t="shared" si="402"/>
        <v>-16.967236743216603</v>
      </c>
      <c r="I2063" s="12">
        <f t="shared" si="403"/>
        <v>-16.967236743216603</v>
      </c>
      <c r="J2063" s="12">
        <f t="shared" si="404"/>
        <v>-16.967236743216603</v>
      </c>
      <c r="K2063" s="12">
        <f t="shared" si="405"/>
        <v>-16.967236743216603</v>
      </c>
      <c r="L2063" s="12">
        <f t="shared" si="406"/>
        <v>-16.967236743216603</v>
      </c>
      <c r="M2063" s="12">
        <f t="shared" si="407"/>
        <v>-16.967236743216603</v>
      </c>
      <c r="O2063" s="12">
        <f t="shared" si="396"/>
        <v>-16.967236743216603</v>
      </c>
    </row>
    <row r="2064" spans="1:15" x14ac:dyDescent="0.25">
      <c r="A2064" s="12">
        <f>calc!A2062</f>
        <v>1114.3499999999999</v>
      </c>
      <c r="B2064" s="12">
        <f>calc!O2062</f>
        <v>-16.967236743216603</v>
      </c>
      <c r="C2064" s="12">
        <f t="shared" si="397"/>
        <v>-16.967236743216603</v>
      </c>
      <c r="D2064" s="12">
        <f t="shared" si="398"/>
        <v>-16.967236743216603</v>
      </c>
      <c r="E2064" s="12">
        <f t="shared" si="399"/>
        <v>-16.967236743216603</v>
      </c>
      <c r="F2064" s="12">
        <f t="shared" si="400"/>
        <v>-16.967236743216603</v>
      </c>
      <c r="G2064" s="12">
        <f t="shared" si="401"/>
        <v>-16.967236743216603</v>
      </c>
      <c r="H2064" s="12">
        <f t="shared" si="402"/>
        <v>-16.967236743216603</v>
      </c>
      <c r="I2064" s="12">
        <f t="shared" si="403"/>
        <v>-16.967236743216603</v>
      </c>
      <c r="J2064" s="12">
        <f t="shared" si="404"/>
        <v>-16.967236743216603</v>
      </c>
      <c r="K2064" s="12">
        <f t="shared" si="405"/>
        <v>-16.967236743216603</v>
      </c>
      <c r="L2064" s="12">
        <f t="shared" si="406"/>
        <v>-16.967236743216603</v>
      </c>
      <c r="M2064" s="12">
        <f t="shared" si="407"/>
        <v>-16.967236743216603</v>
      </c>
      <c r="O2064" s="12">
        <f t="shared" si="396"/>
        <v>-16.967236743216603</v>
      </c>
    </row>
    <row r="2065" spans="1:15" x14ac:dyDescent="0.25">
      <c r="A2065" s="12">
        <f>calc!A2063</f>
        <v>1114.77</v>
      </c>
      <c r="B2065" s="12">
        <f>calc!O2063</f>
        <v>-16.967236743216603</v>
      </c>
      <c r="C2065" s="12">
        <f t="shared" si="397"/>
        <v>-16.967236743216603</v>
      </c>
      <c r="D2065" s="12">
        <f t="shared" si="398"/>
        <v>-16.967236743216603</v>
      </c>
      <c r="E2065" s="12">
        <f t="shared" si="399"/>
        <v>-16.967236743216603</v>
      </c>
      <c r="F2065" s="12">
        <f t="shared" si="400"/>
        <v>-16.967236743216603</v>
      </c>
      <c r="G2065" s="12">
        <f t="shared" si="401"/>
        <v>-16.967236743216603</v>
      </c>
      <c r="H2065" s="12">
        <f t="shared" si="402"/>
        <v>-16.967236743216603</v>
      </c>
      <c r="I2065" s="12">
        <f t="shared" si="403"/>
        <v>-16.967236743216603</v>
      </c>
      <c r="J2065" s="12">
        <f t="shared" si="404"/>
        <v>-16.967236743216603</v>
      </c>
      <c r="K2065" s="12">
        <f t="shared" si="405"/>
        <v>-16.967236743216603</v>
      </c>
      <c r="L2065" s="12">
        <f t="shared" si="406"/>
        <v>-16.967236743216603</v>
      </c>
      <c r="M2065" s="12">
        <f t="shared" si="407"/>
        <v>-16.967236743216603</v>
      </c>
      <c r="O2065" s="12">
        <f t="shared" si="396"/>
        <v>-16.967236743216603</v>
      </c>
    </row>
    <row r="2066" spans="1:15" x14ac:dyDescent="0.25">
      <c r="A2066" s="12">
        <f>calc!A2064</f>
        <v>1115.18</v>
      </c>
      <c r="B2066" s="12">
        <f>calc!O2064</f>
        <v>-16.967236743216603</v>
      </c>
      <c r="C2066" s="12">
        <f t="shared" si="397"/>
        <v>-16.967236743216603</v>
      </c>
      <c r="D2066" s="12">
        <f t="shared" si="398"/>
        <v>-16.967236743216603</v>
      </c>
      <c r="E2066" s="12">
        <f t="shared" si="399"/>
        <v>-16.967236743216603</v>
      </c>
      <c r="F2066" s="12">
        <f t="shared" si="400"/>
        <v>-16.967236743216603</v>
      </c>
      <c r="G2066" s="12">
        <f t="shared" si="401"/>
        <v>-16.967236743216603</v>
      </c>
      <c r="H2066" s="12">
        <f t="shared" si="402"/>
        <v>-16.967236743216603</v>
      </c>
      <c r="I2066" s="12">
        <f t="shared" si="403"/>
        <v>-16.967236743216603</v>
      </c>
      <c r="J2066" s="12">
        <f t="shared" si="404"/>
        <v>-16.967236743216603</v>
      </c>
      <c r="K2066" s="12">
        <f t="shared" si="405"/>
        <v>-16.967236743216603</v>
      </c>
      <c r="L2066" s="12">
        <f t="shared" si="406"/>
        <v>-16.967236743216603</v>
      </c>
      <c r="M2066" s="12">
        <f t="shared" si="407"/>
        <v>-16.967236743216603</v>
      </c>
      <c r="O2066" s="12">
        <f t="shared" si="396"/>
        <v>-16.967236743216603</v>
      </c>
    </row>
    <row r="2067" spans="1:15" x14ac:dyDescent="0.25">
      <c r="A2067" s="12">
        <f>calc!A2065</f>
        <v>1115.5999999999999</v>
      </c>
      <c r="B2067" s="12">
        <f>calc!O2065</f>
        <v>-16.967236743216603</v>
      </c>
      <c r="C2067" s="12">
        <f t="shared" si="397"/>
        <v>-16.967236743216603</v>
      </c>
      <c r="D2067" s="12">
        <f t="shared" si="398"/>
        <v>-16.967236743216603</v>
      </c>
      <c r="E2067" s="12">
        <f t="shared" si="399"/>
        <v>-16.967236743216603</v>
      </c>
      <c r="F2067" s="12">
        <f t="shared" si="400"/>
        <v>-16.967236743216603</v>
      </c>
      <c r="G2067" s="12">
        <f t="shared" si="401"/>
        <v>-16.967236743216603</v>
      </c>
      <c r="H2067" s="12">
        <f t="shared" si="402"/>
        <v>-16.967236743216603</v>
      </c>
      <c r="I2067" s="12">
        <f t="shared" si="403"/>
        <v>-16.967236743216603</v>
      </c>
      <c r="J2067" s="12">
        <f t="shared" si="404"/>
        <v>-16.967236743216603</v>
      </c>
      <c r="K2067" s="12">
        <f t="shared" si="405"/>
        <v>-16.967236743216603</v>
      </c>
      <c r="L2067" s="12">
        <f t="shared" si="406"/>
        <v>-16.967236743216603</v>
      </c>
      <c r="M2067" s="12">
        <f t="shared" si="407"/>
        <v>-16.967236743216603</v>
      </c>
      <c r="O2067" s="12">
        <f t="shared" si="396"/>
        <v>-16.967236743216603</v>
      </c>
    </row>
    <row r="2068" spans="1:15" x14ac:dyDescent="0.25">
      <c r="A2068" s="12">
        <f>calc!A2066</f>
        <v>1116.01</v>
      </c>
      <c r="B2068" s="12">
        <f>calc!O2066</f>
        <v>-16.967236743216603</v>
      </c>
      <c r="C2068" s="12">
        <f t="shared" si="397"/>
        <v>-16.967236743216603</v>
      </c>
      <c r="D2068" s="12">
        <f t="shared" si="398"/>
        <v>-16.967236743216603</v>
      </c>
      <c r="E2068" s="12">
        <f t="shared" si="399"/>
        <v>-16.967236743216603</v>
      </c>
      <c r="F2068" s="12">
        <f t="shared" si="400"/>
        <v>-16.967236743216603</v>
      </c>
      <c r="G2068" s="12">
        <f t="shared" si="401"/>
        <v>-16.967236743216603</v>
      </c>
      <c r="H2068" s="12">
        <f t="shared" si="402"/>
        <v>-16.967236743216603</v>
      </c>
      <c r="I2068" s="12">
        <f t="shared" si="403"/>
        <v>-16.967236743216603</v>
      </c>
      <c r="J2068" s="12">
        <f t="shared" si="404"/>
        <v>-16.967236743216603</v>
      </c>
      <c r="K2068" s="12">
        <f t="shared" si="405"/>
        <v>-16.967236743216603</v>
      </c>
      <c r="L2068" s="12">
        <f t="shared" si="406"/>
        <v>-16.967236743216603</v>
      </c>
      <c r="M2068" s="12">
        <f t="shared" si="407"/>
        <v>-16.967236743216603</v>
      </c>
      <c r="O2068" s="12">
        <f t="shared" si="396"/>
        <v>-16.967236743216603</v>
      </c>
    </row>
    <row r="2069" spans="1:15" x14ac:dyDescent="0.25">
      <c r="A2069" s="12">
        <f>calc!A2067</f>
        <v>1116.43</v>
      </c>
      <c r="B2069" s="12">
        <f>calc!O2067</f>
        <v>-16.967236743216603</v>
      </c>
      <c r="C2069" s="12">
        <f t="shared" si="397"/>
        <v>-16.967236743216603</v>
      </c>
      <c r="D2069" s="12">
        <f t="shared" si="398"/>
        <v>-16.967236743216603</v>
      </c>
      <c r="E2069" s="12">
        <f t="shared" si="399"/>
        <v>-16.967236743216603</v>
      </c>
      <c r="F2069" s="12">
        <f t="shared" si="400"/>
        <v>-16.967236743216603</v>
      </c>
      <c r="G2069" s="12">
        <f t="shared" si="401"/>
        <v>-16.967236743216603</v>
      </c>
      <c r="H2069" s="12">
        <f t="shared" si="402"/>
        <v>-16.967236743216603</v>
      </c>
      <c r="I2069" s="12">
        <f t="shared" si="403"/>
        <v>-16.967236743216603</v>
      </c>
      <c r="J2069" s="12">
        <f t="shared" si="404"/>
        <v>-16.967236743216603</v>
      </c>
      <c r="K2069" s="12">
        <f t="shared" si="405"/>
        <v>-16.967236743216603</v>
      </c>
      <c r="L2069" s="12">
        <f t="shared" si="406"/>
        <v>-16.967236743216603</v>
      </c>
      <c r="M2069" s="12">
        <f t="shared" si="407"/>
        <v>-16.967236743216603</v>
      </c>
      <c r="O2069" s="12">
        <f t="shared" si="396"/>
        <v>-16.967236743216603</v>
      </c>
    </row>
    <row r="2070" spans="1:15" x14ac:dyDescent="0.25">
      <c r="A2070" s="12">
        <f>calc!A2068</f>
        <v>1116.8399999999999</v>
      </c>
      <c r="B2070" s="12">
        <f>calc!O2068</f>
        <v>-16.967236743216603</v>
      </c>
      <c r="C2070" s="12">
        <f t="shared" si="397"/>
        <v>-16.967236743216603</v>
      </c>
      <c r="D2070" s="12">
        <f t="shared" si="398"/>
        <v>-16.967236743216603</v>
      </c>
      <c r="E2070" s="12">
        <f t="shared" si="399"/>
        <v>-16.967236743216603</v>
      </c>
      <c r="F2070" s="12">
        <f t="shared" si="400"/>
        <v>-16.967236743216603</v>
      </c>
      <c r="G2070" s="12">
        <f t="shared" si="401"/>
        <v>-16.967236743216603</v>
      </c>
      <c r="H2070" s="12">
        <f t="shared" si="402"/>
        <v>-16.967236743216603</v>
      </c>
      <c r="I2070" s="12">
        <f t="shared" si="403"/>
        <v>-16.967236743216603</v>
      </c>
      <c r="J2070" s="12">
        <f t="shared" si="404"/>
        <v>-16.967236743216603</v>
      </c>
      <c r="K2070" s="12">
        <f t="shared" si="405"/>
        <v>-16.967236743216603</v>
      </c>
      <c r="L2070" s="12">
        <f t="shared" si="406"/>
        <v>-16.967236743216603</v>
      </c>
      <c r="M2070" s="12">
        <f t="shared" si="407"/>
        <v>-16.967236743216603</v>
      </c>
      <c r="O2070" s="12">
        <f t="shared" si="396"/>
        <v>-16.967236743216603</v>
      </c>
    </row>
    <row r="2071" spans="1:15" x14ac:dyDescent="0.25">
      <c r="A2071" s="12">
        <f>calc!A2069</f>
        <v>1117.26</v>
      </c>
      <c r="B2071" s="12">
        <f>calc!O2069</f>
        <v>-16.967236743216603</v>
      </c>
      <c r="C2071" s="12">
        <f t="shared" si="397"/>
        <v>-16.967236743216603</v>
      </c>
      <c r="D2071" s="12">
        <f t="shared" si="398"/>
        <v>-16.967236743216603</v>
      </c>
      <c r="E2071" s="12">
        <f t="shared" si="399"/>
        <v>-16.967236743216603</v>
      </c>
      <c r="F2071" s="12">
        <f t="shared" si="400"/>
        <v>-16.967236743216603</v>
      </c>
      <c r="G2071" s="12">
        <f t="shared" si="401"/>
        <v>-16.967236743216603</v>
      </c>
      <c r="H2071" s="12">
        <f t="shared" si="402"/>
        <v>-16.967236743216603</v>
      </c>
      <c r="I2071" s="12">
        <f t="shared" si="403"/>
        <v>-16.967236743216603</v>
      </c>
      <c r="J2071" s="12">
        <f t="shared" si="404"/>
        <v>-16.967236743216603</v>
      </c>
      <c r="K2071" s="12">
        <f t="shared" si="405"/>
        <v>-16.967236743216603</v>
      </c>
      <c r="L2071" s="12">
        <f t="shared" si="406"/>
        <v>-16.967236743216603</v>
      </c>
      <c r="M2071" s="12">
        <f t="shared" si="407"/>
        <v>-16.967236743216603</v>
      </c>
      <c r="O2071" s="12">
        <f t="shared" si="396"/>
        <v>-16.967236743216603</v>
      </c>
    </row>
    <row r="2072" spans="1:15" x14ac:dyDescent="0.25">
      <c r="A2072" s="12">
        <f>calc!A2070</f>
        <v>1117.67</v>
      </c>
      <c r="B2072" s="12">
        <f>calc!O2070</f>
        <v>-16.967236743216603</v>
      </c>
      <c r="C2072" s="12">
        <f t="shared" si="397"/>
        <v>-16.967236743216603</v>
      </c>
      <c r="D2072" s="12">
        <f t="shared" si="398"/>
        <v>-16.967236743216603</v>
      </c>
      <c r="E2072" s="12">
        <f t="shared" si="399"/>
        <v>-16.967236743216603</v>
      </c>
      <c r="F2072" s="12">
        <f t="shared" si="400"/>
        <v>-16.967236743216603</v>
      </c>
      <c r="G2072" s="12">
        <f t="shared" si="401"/>
        <v>-16.967236743216603</v>
      </c>
      <c r="H2072" s="12">
        <f t="shared" si="402"/>
        <v>-16.967236743216603</v>
      </c>
      <c r="I2072" s="12">
        <f t="shared" si="403"/>
        <v>-16.967236743216603</v>
      </c>
      <c r="J2072" s="12">
        <f t="shared" si="404"/>
        <v>-16.967236743216603</v>
      </c>
      <c r="K2072" s="12">
        <f t="shared" si="405"/>
        <v>-16.967236743216603</v>
      </c>
      <c r="L2072" s="12">
        <f t="shared" si="406"/>
        <v>-16.967236743216603</v>
      </c>
      <c r="M2072" s="12">
        <f t="shared" si="407"/>
        <v>-16.967236743216603</v>
      </c>
      <c r="O2072" s="12">
        <f t="shared" si="396"/>
        <v>-16.967236743216603</v>
      </c>
    </row>
    <row r="2073" spans="1:15" x14ac:dyDescent="0.25">
      <c r="A2073" s="12">
        <f>calc!A2071</f>
        <v>1118.0899999999999</v>
      </c>
      <c r="B2073" s="12">
        <f>calc!O2071</f>
        <v>-16.967236743216603</v>
      </c>
      <c r="C2073" s="12">
        <f t="shared" si="397"/>
        <v>-16.967236743216603</v>
      </c>
      <c r="D2073" s="12">
        <f t="shared" si="398"/>
        <v>-16.967236743216603</v>
      </c>
      <c r="E2073" s="12">
        <f t="shared" si="399"/>
        <v>-16.967236743216603</v>
      </c>
      <c r="F2073" s="12">
        <f t="shared" si="400"/>
        <v>-16.967236743216603</v>
      </c>
      <c r="G2073" s="12">
        <f t="shared" si="401"/>
        <v>-16.967236743216603</v>
      </c>
      <c r="H2073" s="12">
        <f t="shared" si="402"/>
        <v>-16.967236743216603</v>
      </c>
      <c r="I2073" s="12">
        <f t="shared" si="403"/>
        <v>-16.967236743216603</v>
      </c>
      <c r="J2073" s="12">
        <f t="shared" si="404"/>
        <v>-16.967236743216603</v>
      </c>
      <c r="K2073" s="12">
        <f t="shared" si="405"/>
        <v>-16.967236743216603</v>
      </c>
      <c r="L2073" s="12">
        <f t="shared" si="406"/>
        <v>-16.967236743216603</v>
      </c>
      <c r="M2073" s="12">
        <f t="shared" si="407"/>
        <v>-16.967236743216603</v>
      </c>
      <c r="O2073" s="12">
        <f t="shared" si="396"/>
        <v>-16.967236743216603</v>
      </c>
    </row>
    <row r="2074" spans="1:15" x14ac:dyDescent="0.25">
      <c r="A2074" s="12">
        <f>calc!A2072</f>
        <v>1118.5</v>
      </c>
      <c r="B2074" s="12">
        <f>calc!O2072</f>
        <v>-16.967236743216603</v>
      </c>
      <c r="C2074" s="12">
        <f t="shared" si="397"/>
        <v>-16.967236743216603</v>
      </c>
      <c r="D2074" s="12">
        <f t="shared" si="398"/>
        <v>-16.967236743216603</v>
      </c>
      <c r="E2074" s="12">
        <f t="shared" si="399"/>
        <v>-16.967236743216603</v>
      </c>
      <c r="F2074" s="12">
        <f t="shared" si="400"/>
        <v>-16.967236743216603</v>
      </c>
      <c r="G2074" s="12">
        <f t="shared" si="401"/>
        <v>-16.967236743216603</v>
      </c>
      <c r="H2074" s="12">
        <f t="shared" si="402"/>
        <v>-16.967236743216603</v>
      </c>
      <c r="I2074" s="12">
        <f t="shared" si="403"/>
        <v>-16.967236743216603</v>
      </c>
      <c r="J2074" s="12">
        <f t="shared" si="404"/>
        <v>-16.967236743216603</v>
      </c>
      <c r="K2074" s="12">
        <f t="shared" si="405"/>
        <v>-16.967236743216603</v>
      </c>
      <c r="L2074" s="12">
        <f t="shared" si="406"/>
        <v>-16.967236743216603</v>
      </c>
      <c r="M2074" s="12">
        <f t="shared" si="407"/>
        <v>-16.967236743216603</v>
      </c>
      <c r="O2074" s="12">
        <f t="shared" si="396"/>
        <v>-16.967236743216603</v>
      </c>
    </row>
    <row r="2075" spans="1:15" x14ac:dyDescent="0.25">
      <c r="A2075" s="12">
        <f>calc!A2073</f>
        <v>1118.92</v>
      </c>
      <c r="B2075" s="12">
        <f>calc!O2073</f>
        <v>-16.967236743216603</v>
      </c>
      <c r="C2075" s="12">
        <f t="shared" si="397"/>
        <v>-16.967236743216603</v>
      </c>
      <c r="D2075" s="12">
        <f t="shared" si="398"/>
        <v>-16.967236743216603</v>
      </c>
      <c r="E2075" s="12">
        <f t="shared" si="399"/>
        <v>-16.967236743216603</v>
      </c>
      <c r="F2075" s="12">
        <f t="shared" si="400"/>
        <v>-16.967236743216603</v>
      </c>
      <c r="G2075" s="12">
        <f t="shared" si="401"/>
        <v>-16.967236743216603</v>
      </c>
      <c r="H2075" s="12">
        <f t="shared" si="402"/>
        <v>-16.967236743216603</v>
      </c>
      <c r="I2075" s="12">
        <f t="shared" si="403"/>
        <v>-16.967236743216603</v>
      </c>
      <c r="J2075" s="12">
        <f t="shared" si="404"/>
        <v>-16.967236743216603</v>
      </c>
      <c r="K2075" s="12">
        <f t="shared" si="405"/>
        <v>-16.967236743216603</v>
      </c>
      <c r="L2075" s="12">
        <f t="shared" si="406"/>
        <v>-16.967236743216603</v>
      </c>
      <c r="M2075" s="12">
        <f t="shared" si="407"/>
        <v>-16.967236743216603</v>
      </c>
      <c r="O2075" s="12">
        <f t="shared" si="396"/>
        <v>-16.967236743216603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2011-07-05T11:19:27Z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